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filterPrivacy="1"/>
  <xr:revisionPtr revIDLastSave="0" documentId="13_ncr:1_{F17F59AA-DE9D-410D-B981-B883DEDB9C27}" xr6:coauthVersionLast="47" xr6:coauthVersionMax="47" xr10:uidLastSave="{00000000-0000-0000-0000-000000000000}"/>
  <bookViews>
    <workbookView xWindow="-110" yWindow="-110" windowWidth="19420" windowHeight="10420" firstSheet="5" activeTab="6" xr2:uid="{00000000-000D-0000-FFFF-FFFF00000000}"/>
  </bookViews>
  <sheets>
    <sheet name="1. danh sách tài khoản" sheetId="4" r:id="rId1"/>
    <sheet name="2. Danh sách các phòng ban" sheetId="5" r:id="rId2"/>
    <sheet name="3. danh sách line sx" sheetId="6" r:id="rId3"/>
    <sheet name="6. Danh sách máy móc thiết bị" sheetId="9" r:id="rId4"/>
    <sheet name="7.Danh sách mã lỗi " sheetId="8" r:id="rId5"/>
    <sheet name="8.1 dữ liệu kho" sheetId="2" r:id="rId6"/>
    <sheet name="kế hoạch sản xuất" sheetId="10"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IntlFixup" hidden="1">TRUE</definedName>
    <definedName name="_1" localSheetId="6">#REF!</definedName>
    <definedName name="_1">#REF!</definedName>
    <definedName name="_18_6" localSheetId="6">#REF!</definedName>
    <definedName name="_18_6">#REF!</definedName>
    <definedName name="_2" localSheetId="6">#REF!</definedName>
    <definedName name="_2">#REF!</definedName>
    <definedName name="_a1" hidden="1">{"'Sheet1'!$L$16"}</definedName>
    <definedName name="_CON1" localSheetId="6">#REF!</definedName>
    <definedName name="_CON1">#REF!</definedName>
    <definedName name="_CON2" localSheetId="6">#REF!</definedName>
    <definedName name="_CON2">#REF!</definedName>
    <definedName name="_Fill" localSheetId="6" hidden="1">#REF!</definedName>
    <definedName name="_Fill" hidden="1">#REF!</definedName>
    <definedName name="_xlnm._FilterDatabase" localSheetId="5" hidden="1">'8.1 dữ liệu kho'!$A$2:$Q$306</definedName>
    <definedName name="_xlnm._FilterDatabase" localSheetId="6" hidden="1">'kế hoạch sản xuất'!$B$5:$CJ$27</definedName>
    <definedName name="_xlnm._FilterDatabase" hidden="1">#REF!</definedName>
    <definedName name="_huy1" hidden="1">{"'Sheet1'!$L$16"}</definedName>
    <definedName name="_Key1" localSheetId="6" hidden="1">#REF!</definedName>
    <definedName name="_Key1" hidden="1">#REF!</definedName>
    <definedName name="_Key2" localSheetId="6" hidden="1">#REF!</definedName>
    <definedName name="_Key2" hidden="1">#REF!</definedName>
    <definedName name="_NET2" localSheetId="6">#REF!</definedName>
    <definedName name="_NET2">#REF!</definedName>
    <definedName name="_ns01" hidden="1">{"'Sheet1'!$L$16"}</definedName>
    <definedName name="_NSO2" hidden="1">{"'Sheet1'!$L$16"}</definedName>
    <definedName name="_NSO3" hidden="1">{"'Sheet1'!$L$16"}</definedName>
    <definedName name="_Order1" hidden="1">255</definedName>
    <definedName name="_Order2" hidden="1">255</definedName>
    <definedName name="_Sort" localSheetId="6" hidden="1">#REF!</definedName>
    <definedName name="_Sort" hidden="1">#REF!</definedName>
    <definedName name="_TG141">[1]TU1809!$J$3:$R$1620</definedName>
    <definedName name="_TK155" localSheetId="6">#REF!</definedName>
    <definedName name="_TK155">#REF!</definedName>
    <definedName name="_TK422" localSheetId="6">#REF!</definedName>
    <definedName name="_TK422">#REF!</definedName>
    <definedName name="á" localSheetId="6">#REF!</definedName>
    <definedName name="á">#REF!</definedName>
    <definedName name="Acc">[2]journal!$G$2:$G$11000</definedName>
    <definedName name="address">[2]inf!$B$3</definedName>
    <definedName name="anscount" hidden="1">2</definedName>
    <definedName name="át" localSheetId="6">'[3]CD 2'!#REF!</definedName>
    <definedName name="át">'[3]CD 2'!#REF!</definedName>
    <definedName name="azfgdsfg" hidden="1">{"'Sheet1'!$L$16"}</definedName>
    <definedName name="ba" hidden="1">{"'Sheet1'!$L$16"}</definedName>
    <definedName name="bbb" hidden="1">{"'Sheet1'!$L$16"}</definedName>
    <definedName name="BOQ" localSheetId="6">#REF!</definedName>
    <definedName name="BOQ">#REF!</definedName>
    <definedName name="BT" localSheetId="6">#REF!</definedName>
    <definedName name="BT">#REF!</definedName>
    <definedName name="BVCISUMMARY" localSheetId="6">#REF!</definedName>
    <definedName name="BVCISUMMARY">#REF!</definedName>
    <definedName name="CABLE2">'[4]MTO REV.0'!$A$1:$Q$570</definedName>
    <definedName name="CloseCr">[2]TB!$I$2:$I$120</definedName>
    <definedName name="CloseDr">[2]TB!$H$2:$H$120</definedName>
    <definedName name="Code" localSheetId="6" hidden="1">#REF!</definedName>
    <definedName name="Code" hidden="1">#REF!</definedName>
    <definedName name="COMMON" localSheetId="6">#REF!</definedName>
    <definedName name="COMMON">#REF!</definedName>
    <definedName name="company">[2]inf!$B$2</definedName>
    <definedName name="CON_EQP_COS" localSheetId="6">#REF!</definedName>
    <definedName name="CON_EQP_COS">#REF!</definedName>
    <definedName name="COVER" localSheetId="6">#REF!</definedName>
    <definedName name="COVER">#REF!</definedName>
    <definedName name="Cr">[2]journal!$J$2:$J$11000</definedName>
    <definedName name="CRITINST" localSheetId="6">#REF!</definedName>
    <definedName name="CRITINST">#REF!</definedName>
    <definedName name="CRITPURC" localSheetId="6">#REF!</definedName>
    <definedName name="CRITPURC">#REF!</definedName>
    <definedName name="CS_10" localSheetId="6">#REF!</definedName>
    <definedName name="CS_10">#REF!</definedName>
    <definedName name="CS_100" localSheetId="6">#REF!</definedName>
    <definedName name="CS_100">#REF!</definedName>
    <definedName name="CS_10S" localSheetId="6">#REF!</definedName>
    <definedName name="CS_10S">#REF!</definedName>
    <definedName name="CS_120" localSheetId="6">#REF!</definedName>
    <definedName name="CS_120">#REF!</definedName>
    <definedName name="CS_140" localSheetId="6">#REF!</definedName>
    <definedName name="CS_140">#REF!</definedName>
    <definedName name="CS_160" localSheetId="6">#REF!</definedName>
    <definedName name="CS_160">#REF!</definedName>
    <definedName name="CS_20" localSheetId="6">#REF!</definedName>
    <definedName name="CS_20">#REF!</definedName>
    <definedName name="CS_30" localSheetId="6">#REF!</definedName>
    <definedName name="CS_30">#REF!</definedName>
    <definedName name="CS_40" localSheetId="6">#REF!</definedName>
    <definedName name="CS_40">#REF!</definedName>
    <definedName name="CS_40S" localSheetId="6">#REF!</definedName>
    <definedName name="CS_40S">#REF!</definedName>
    <definedName name="CS_5S" localSheetId="6">#REF!</definedName>
    <definedName name="CS_5S">#REF!</definedName>
    <definedName name="CS_60" localSheetId="6">#REF!</definedName>
    <definedName name="CS_60">#REF!</definedName>
    <definedName name="CS_80" localSheetId="6">#REF!</definedName>
    <definedName name="CS_80">#REF!</definedName>
    <definedName name="CS_80S" localSheetId="6">#REF!</definedName>
    <definedName name="CS_80S">#REF!</definedName>
    <definedName name="CS_STD" localSheetId="6">#REF!</definedName>
    <definedName name="CS_STD">#REF!</definedName>
    <definedName name="CS_XS" localSheetId="6">#REF!</definedName>
    <definedName name="CS_XS">#REF!</definedName>
    <definedName name="CS_XXS" localSheetId="6">#REF!</definedName>
    <definedName name="CS_XXS">#REF!</definedName>
    <definedName name="CT" localSheetId="6">IF((OFFSET('kế hoạch sản xuất'!DL,,3,,1)&gt;=#REF!)*(OFFSET('kế hoạch sản xuất'!DL,,2,,1)=#REF!)*(OFFSET('kế hoạch sản xuất'!DL,,4,,1)=#REF!),OFFSET('kế hoạch sản xuất'!DL,,,,1),"")</definedName>
    <definedName name="CT">IF((OFFSET(DL,,3,,1)&gt;=#REF!)*(OFFSET(DL,,2,,1)=#REF!)*(OFFSET(DL,,4,,1)=#REF!),OFFSET(DL,,,,1),"")</definedName>
    <definedName name="cv">[5]gvl!$N$17</definedName>
    <definedName name="cx" localSheetId="6">#REF!</definedName>
    <definedName name="cx">#REF!</definedName>
    <definedName name="chief">[2]inf!$B$7</definedName>
    <definedName name="Daihinh" localSheetId="6">#REF!</definedName>
    <definedName name="Daihinh">#REF!</definedName>
    <definedName name="Dat_moi">'[6]ĐH-2016 tư 16.3'!$H$7:$H$9871</definedName>
    <definedName name="data1" localSheetId="6" hidden="1">#REF!</definedName>
    <definedName name="data1" hidden="1">#REF!</definedName>
    <definedName name="data2" localSheetId="6" hidden="1">#REF!</definedName>
    <definedName name="data2" hidden="1">#REF!</definedName>
    <definedName name="data3" localSheetId="6" hidden="1">#REF!</definedName>
    <definedName name="data3" hidden="1">#REF!</definedName>
    <definedName name="_xlnm.Database" localSheetId="6">#REF!</definedName>
    <definedName name="_xlnm.Database">#REF!</definedName>
    <definedName name="DataFilter" localSheetId="6">[7]!DataFilter</definedName>
    <definedName name="DataFilter">[7]!DataFilter</definedName>
    <definedName name="DataSort" localSheetId="6">[7]!DataSort</definedName>
    <definedName name="DataSort">[7]!DataSort</definedName>
    <definedName name="dd1x2">[5]gvl!$N$9</definedName>
    <definedName name="Discount" localSheetId="6" hidden="1">#REF!</definedName>
    <definedName name="Discount" hidden="1">#REF!</definedName>
    <definedName name="display_area_2" localSheetId="6" hidden="1">#REF!</definedName>
    <definedName name="display_area_2" hidden="1">#REF!</definedName>
    <definedName name="DL" localSheetId="6">OFFSET(#REF!,,,COUNTA(#REF!),10000)</definedName>
    <definedName name="DL">OFFSET(#REF!,,,COUNTA(#REF!),10000)</definedName>
    <definedName name="DMNL" localSheetId="6">#REF!</definedName>
    <definedName name="DMNL">#REF!</definedName>
    <definedName name="dmvt">[8]DM!$A$2:$E$3326</definedName>
    <definedName name="Document_array" localSheetId="6">{"Thuxm2.xls","Sheet1"}</definedName>
    <definedName name="Document_array">{"Thuxm2.xls","Sheet1"}</definedName>
    <definedName name="Doday1" localSheetId="6">#REF!</definedName>
    <definedName name="Doday1">#REF!</definedName>
    <definedName name="Doday2" localSheetId="6">#REF!</definedName>
    <definedName name="Doday2">#REF!</definedName>
    <definedName name="Doday3" localSheetId="6">#REF!</definedName>
    <definedName name="Doday3">#REF!</definedName>
    <definedName name="Don_hang">'[6]ĐH-2016 tư 16.3'!$C$7:$I$9871</definedName>
    <definedName name="Dr">[2]journal!$I$2:$I$11000</definedName>
    <definedName name="dsign">[2]inf!$B$11</definedName>
    <definedName name="DSUMDATA" localSheetId="6">#REF!</definedName>
    <definedName name="DSUMDATA">#REF!</definedName>
    <definedName name="end">[2]inf!$B$10</definedName>
    <definedName name="End_1" localSheetId="6">#REF!</definedName>
    <definedName name="End_1">#REF!</definedName>
    <definedName name="End_10" localSheetId="6">#REF!</definedName>
    <definedName name="End_10">#REF!</definedName>
    <definedName name="End_11" localSheetId="6">#REF!</definedName>
    <definedName name="End_11">#REF!</definedName>
    <definedName name="End_12" localSheetId="6">#REF!</definedName>
    <definedName name="End_12">#REF!</definedName>
    <definedName name="End_13" localSheetId="6">#REF!</definedName>
    <definedName name="End_13">#REF!</definedName>
    <definedName name="End_2" localSheetId="6">#REF!</definedName>
    <definedName name="End_2">#REF!</definedName>
    <definedName name="End_3" localSheetId="6">#REF!</definedName>
    <definedName name="End_3">#REF!</definedName>
    <definedName name="End_4" localSheetId="6">#REF!</definedName>
    <definedName name="End_4">#REF!</definedName>
    <definedName name="End_5" localSheetId="6">#REF!</definedName>
    <definedName name="End_5">#REF!</definedName>
    <definedName name="End_6" localSheetId="6">#REF!</definedName>
    <definedName name="End_6">#REF!</definedName>
    <definedName name="End_7" localSheetId="6">#REF!</definedName>
    <definedName name="End_7">#REF!</definedName>
    <definedName name="End_8" localSheetId="6">#REF!</definedName>
    <definedName name="End_8">#REF!</definedName>
    <definedName name="End_9" localSheetId="6">#REF!</definedName>
    <definedName name="End_9">#REF!</definedName>
    <definedName name="ExactAddinConnection" hidden="1">"003"</definedName>
    <definedName name="ExactAddinConnection.002" hidden="1">"CPNT01;003;mengtalekk;1"</definedName>
    <definedName name="ExactAddinConnection.003" hidden="1">"CPNT01;006;mengtalekk;1"</definedName>
    <definedName name="ExactAddinReports" hidden="1">2</definedName>
    <definedName name="FCode" localSheetId="6" hidden="1">#REF!</definedName>
    <definedName name="FCode" hidden="1">#REF!</definedName>
    <definedName name="gdg" localSheetId="6">#REF!</definedName>
    <definedName name="gdg">#REF!</definedName>
    <definedName name="gg" localSheetId="6">[7]!DataFilter</definedName>
    <definedName name="gg">[7]!DataFilter</definedName>
    <definedName name="GoBack" localSheetId="6">[7]Sheet1!GoBack</definedName>
    <definedName name="GoBack">[7]Sheet1!GoBack</definedName>
    <definedName name="H" localSheetId="6">{"'Sheet1'!$L$16"}</definedName>
    <definedName name="H">{"'Sheet1'!$L$16"}</definedName>
    <definedName name="hh" localSheetId="6">#REF!</definedName>
    <definedName name="hh">#REF!</definedName>
    <definedName name="HiddenRows" localSheetId="6" hidden="1">#REF!</definedName>
    <definedName name="HiddenRows" hidden="1">#REF!</definedName>
    <definedName name="hoa" localSheetId="6">#REF!</definedName>
    <definedName name="hoa">#REF!</definedName>
    <definedName name="HOME_MANP" localSheetId="6">#REF!</definedName>
    <definedName name="HOME_MANP">#REF!</definedName>
    <definedName name="HOMEOFFICE_COST" localSheetId="6">#REF!</definedName>
    <definedName name="HOMEOFFICE_COST">#REF!</definedName>
    <definedName name="HTML_CodePage" hidden="1">950</definedName>
    <definedName name="HTML_Control" localSheetId="6"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uong" localSheetId="6">#REF!</definedName>
    <definedName name="Huong">#REF!</definedName>
    <definedName name="huy" localSheetId="6" hidden="1">{"'Sheet1'!$L$16"}</definedName>
    <definedName name="huy" hidden="1">{"'Sheet1'!$L$16"}</definedName>
    <definedName name="IDLAB_COST" localSheetId="6">#REF!</definedName>
    <definedName name="IDLAB_COST">#REF!</definedName>
    <definedName name="INDMANP" localSheetId="6">#REF!</definedName>
    <definedName name="INDMANP">#REF!</definedName>
    <definedName name="item">[2]TB!$A$2:$A$120</definedName>
    <definedName name="JFHSĐFG" hidden="1">{"'Sheet1'!$L$16"}</definedName>
    <definedName name="Ktra" localSheetId="6">#REF!</definedName>
    <definedName name="Ktra">#REF!</definedName>
    <definedName name="khfs" localSheetId="6">[7]!DataFilter</definedName>
    <definedName name="khfs">[7]!DataFilter</definedName>
    <definedName name="KHSX" localSheetId="6">#REF!</definedName>
    <definedName name="KHSX">#REF!</definedName>
    <definedName name="lh" localSheetId="6">[7]Sheet1!GoBack</definedName>
    <definedName name="lh">[7]Sheet1!GoBack</definedName>
    <definedName name="linhnkmh">[9]inNKMH!$D$7:$O$709</definedName>
    <definedName name="ma">[9]MS!$A$3:$B$714</definedName>
    <definedName name="MaHangHoa">[10]TongHopNX!$B$6:$B$16</definedName>
    <definedName name="MAJ_CON_EQP" localSheetId="6">#REF!</definedName>
    <definedName name="MAJ_CON_EQP">#REF!</definedName>
    <definedName name="mamoi">[11]VT2!$A$5:$F$1073</definedName>
    <definedName name="Mang1" localSheetId="6">#REF!</definedName>
    <definedName name="Mang1">#REF!</definedName>
    <definedName name="Mang2" localSheetId="6">#REF!</definedName>
    <definedName name="Mang2">#REF!</definedName>
    <definedName name="Mang3" localSheetId="6">#REF!</definedName>
    <definedName name="Mang3">#REF!</definedName>
    <definedName name="mc" localSheetId="6">#REF!</definedName>
    <definedName name="mc">#REF!</definedName>
    <definedName name="MG_A" localSheetId="6">#REF!</definedName>
    <definedName name="MG_A">#REF!</definedName>
    <definedName name="msnl">[12]msnl!$A$4:$I$203</definedName>
    <definedName name="NET" localSheetId="6">#REF!</definedName>
    <definedName name="NET">#REF!</definedName>
    <definedName name="NET_1" localSheetId="6">#REF!</definedName>
    <definedName name="NET_1">#REF!</definedName>
    <definedName name="NET_ANA" localSheetId="6">#REF!</definedName>
    <definedName name="NET_ANA">#REF!</definedName>
    <definedName name="NET_ANA_1" localSheetId="6">#REF!</definedName>
    <definedName name="NET_ANA_1">#REF!</definedName>
    <definedName name="NET_ANA_2" localSheetId="6">#REF!</definedName>
    <definedName name="NET_ANA_2">#REF!</definedName>
    <definedName name="nl">[12]thnl!$A$2:$X$199</definedName>
    <definedName name="NopNK">[13]NopNK!$A$1:$H$48</definedName>
    <definedName name="NopVAT">[13]NopVAT!$A$1:$G$23</definedName>
    <definedName name="noteref">[2]inf!$B$13</definedName>
    <definedName name="NSOO" hidden="1">{"'Sheet1'!$L$16"}</definedName>
    <definedName name="nuoc">[5]gvl!$N$38</definedName>
    <definedName name="Ngay" localSheetId="6">#REF!</definedName>
    <definedName name="Ngay">#REF!</definedName>
    <definedName name="Nhuphat" hidden="1">{"'Sheet1'!$L$16"}</definedName>
    <definedName name="Obj" localSheetId="6">#REF!</definedName>
    <definedName name="Obj">#REF!</definedName>
    <definedName name="ObjTS" localSheetId="6">#REF!</definedName>
    <definedName name="ObjTS">#REF!</definedName>
    <definedName name="OpenCr">[2]TB!$E$2:$E$120</definedName>
    <definedName name="OpenDr">[2]TB!$D$2:$D$120</definedName>
    <definedName name="OrderTable" localSheetId="6" hidden="1">#REF!</definedName>
    <definedName name="OrderTable" hidden="1">#REF!</definedName>
    <definedName name="parent">[2]inf!$B$1</definedName>
    <definedName name="period">[2]inf!$B$14</definedName>
    <definedName name="placesign">[2]inf!$B$12</definedName>
    <definedName name="PM">[14]IBASE!$AH$16:$AV$110</definedName>
    <definedName name="pnk">[15]PNK!$A$2:$C$188</definedName>
    <definedName name="preparator">[2]inf!$B$8</definedName>
    <definedName name="Print_Area_MI">[16]ESTI.!$A$1:$U$52</definedName>
    <definedName name="_xlnm.Print_Titles" localSheetId="6">'kế hoạch sản xuất'!$3:$5</definedName>
    <definedName name="_xlnm.Print_Titles">#REF!</definedName>
    <definedName name="PRINT_TITLES_MI" localSheetId="6">#REF!</definedName>
    <definedName name="PRINT_TITLES_MI">#REF!</definedName>
    <definedName name="PRINTA" localSheetId="6">#REF!</definedName>
    <definedName name="PRINTA">#REF!</definedName>
    <definedName name="PRINTB" localSheetId="6">#REF!</definedName>
    <definedName name="PRINTB">#REF!</definedName>
    <definedName name="PRINTC" localSheetId="6">#REF!</definedName>
    <definedName name="PRINTC">#REF!</definedName>
    <definedName name="ProdForm" localSheetId="6" hidden="1">#REF!</definedName>
    <definedName name="ProdForm" hidden="1">#REF!</definedName>
    <definedName name="Product" localSheetId="6" hidden="1">#REF!</definedName>
    <definedName name="Product" hidden="1">#REF!</definedName>
    <definedName name="PROPOSAL" localSheetId="6">#REF!</definedName>
    <definedName name="PROPOSAL">#REF!</definedName>
    <definedName name="RCArea" localSheetId="6" hidden="1">#REF!</definedName>
    <definedName name="RCArea" hidden="1">#REF!</definedName>
    <definedName name="Ref">[2]journal!$H$2:$H$11000</definedName>
    <definedName name="Ronghinh" localSheetId="6">#REF!</definedName>
    <definedName name="Ronghinh">#REF!</definedName>
    <definedName name="sang1">[17]SuatheoSANG!$F$4:$H$2890</definedName>
    <definedName name="SAPBEXrevision" hidden="1">7</definedName>
    <definedName name="SAPBEXsysID" hidden="1">"P57"</definedName>
    <definedName name="SAPBEXwbID" hidden="1">"3JX5BV41R2KVEX9FV6LB6ZNYC"</definedName>
    <definedName name="SB">[14]IBASE!$AH$7:$AL$14</definedName>
    <definedName name="SCT" localSheetId="6">#REF!</definedName>
    <definedName name="SCT">#REF!</definedName>
    <definedName name="Sohinh" localSheetId="6">#REF!</definedName>
    <definedName name="Sohinh">#REF!</definedName>
    <definedName name="Somau" localSheetId="6">#REF!</definedName>
    <definedName name="Somau">#REF!</definedName>
    <definedName name="SORT" localSheetId="6">#REF!</definedName>
    <definedName name="SORT">#REF!</definedName>
    <definedName name="SORT_AREA">'[16]DI-ESTI'!$A$8:$R$489</definedName>
    <definedName name="SPEC" localSheetId="6">#REF!</definedName>
    <definedName name="SPEC">#REF!</definedName>
    <definedName name="SpecialPrice" localSheetId="6" hidden="1">#REF!</definedName>
    <definedName name="SpecialPrice" hidden="1">#REF!</definedName>
    <definedName name="SPECSUMMARY" localSheetId="6">#REF!</definedName>
    <definedName name="SPECSUMMARY">#REF!</definedName>
    <definedName name="st" localSheetId="6">'[18]ĐH 2019'!#REF!</definedName>
    <definedName name="st">'[18]ĐH 2019'!#REF!</definedName>
    <definedName name="start">[2]inf!$B$9</definedName>
    <definedName name="Start_1" localSheetId="6">#REF!</definedName>
    <definedName name="Start_1">#REF!</definedName>
    <definedName name="Start_10" localSheetId="6">#REF!</definedName>
    <definedName name="Start_10">#REF!</definedName>
    <definedName name="Start_11" localSheetId="6">#REF!</definedName>
    <definedName name="Start_11">#REF!</definedName>
    <definedName name="Start_12" localSheetId="6">#REF!</definedName>
    <definedName name="Start_12">#REF!</definedName>
    <definedName name="Start_13" localSheetId="6">#REF!</definedName>
    <definedName name="Start_13">#REF!</definedName>
    <definedName name="Start_2" localSheetId="6">#REF!</definedName>
    <definedName name="Start_2">#REF!</definedName>
    <definedName name="Start_3" localSheetId="6">#REF!</definedName>
    <definedName name="Start_3">#REF!</definedName>
    <definedName name="Start_4" localSheetId="6">#REF!</definedName>
    <definedName name="Start_4">#REF!</definedName>
    <definedName name="Start_5" localSheetId="6">#REF!</definedName>
    <definedName name="Start_5">#REF!</definedName>
    <definedName name="Start_6" localSheetId="6">#REF!</definedName>
    <definedName name="Start_6">#REF!</definedName>
    <definedName name="Start_7" localSheetId="6">#REF!</definedName>
    <definedName name="Start_7">#REF!</definedName>
    <definedName name="Start_8" localSheetId="6">#REF!</definedName>
    <definedName name="Start_8">#REF!</definedName>
    <definedName name="Start_9" localSheetId="6">#REF!</definedName>
    <definedName name="Start_9">#REF!</definedName>
    <definedName name="SUMMARY" localSheetId="6">#REF!</definedName>
    <definedName name="SUMMARY">#REF!</definedName>
    <definedName name="t" localSheetId="6">#REF!</definedName>
    <definedName name="t">#REF!</definedName>
    <definedName name="T_n_h_ng" localSheetId="6">#REF!</definedName>
    <definedName name="T_n_h_ng">#REF!</definedName>
    <definedName name="TBA" localSheetId="6">#REF!</definedName>
    <definedName name="TBA">#REF!</definedName>
    <definedName name="tbl_ProdInfo" localSheetId="6" hidden="1">#REF!</definedName>
    <definedName name="tbl_ProdInfo" hidden="1">#REF!</definedName>
    <definedName name="TCK" localSheetId="6">#REF!</definedName>
    <definedName name="TCK">#REF!</definedName>
    <definedName name="tel">[2]inf!$B$4</definedName>
    <definedName name="TKHQ" localSheetId="6">#REF!</definedName>
    <definedName name="TKHQ">#REF!</definedName>
    <definedName name="TNK">[13]TNK!$A$2:$F$71</definedName>
    <definedName name="Tong_co" localSheetId="6">#REF!</definedName>
    <definedName name="Tong_co">#REF!</definedName>
    <definedName name="Tong_no" localSheetId="6">#REF!</definedName>
    <definedName name="Tong_no">#REF!</definedName>
    <definedName name="tt">[19]ma!$B$5:$C$17</definedName>
    <definedName name="_xlnm.Extract" localSheetId="6">#REF!</definedName>
    <definedName name="_xlnm.Extract">#REF!</definedName>
    <definedName name="VARIINST" localSheetId="6">#REF!</definedName>
    <definedName name="VARIINST">#REF!</definedName>
    <definedName name="VARIPURC" localSheetId="6">#REF!</definedName>
    <definedName name="VARIPURC">#REF!</definedName>
    <definedName name="VAT">[13]VAt!$A$2:$G$48</definedName>
    <definedName name="_xlnm.Print_Area" localSheetId="6">'kế hoạch sản xuất'!$A$1:$CU$29</definedName>
    <definedName name="_xlnm.Print_Area">#REF!</definedName>
    <definedName name="W" localSheetId="6">#REF!</definedName>
    <definedName name="W">#REF!</definedName>
    <definedName name="X" localSheetId="6">#REF!</definedName>
    <definedName name="X">#REF!</definedName>
    <definedName name="xm">[5]gvl!$N$16</definedName>
    <definedName name="xuatTP03" localSheetId="6">#REF!</definedName>
    <definedName name="xuatTP03">#REF!</definedName>
    <definedName name="ZYX" localSheetId="6">#REF!</definedName>
    <definedName name="ZYX">#REF!</definedName>
    <definedName name="ZZZ" localSheetId="6">#REF!</definedName>
    <definedName name="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3" i="10" l="1"/>
  <c r="V23" i="10"/>
  <c r="T23" i="10"/>
  <c r="U23" i="10" s="1"/>
  <c r="S23" i="10"/>
  <c r="O23" i="10"/>
  <c r="P23" i="10" s="1"/>
  <c r="J23" i="10"/>
  <c r="L23" i="10" s="1"/>
  <c r="I23" i="10"/>
  <c r="X22" i="10"/>
  <c r="V22" i="10"/>
  <c r="T22" i="10"/>
  <c r="U22" i="10" s="1"/>
  <c r="S22" i="10"/>
  <c r="O22" i="10"/>
  <c r="P22" i="10" s="1"/>
  <c r="J22" i="10"/>
  <c r="L22" i="10" s="1"/>
  <c r="I22" i="10"/>
  <c r="X21" i="10"/>
  <c r="V21" i="10"/>
  <c r="U21" i="10"/>
  <c r="T21" i="10"/>
  <c r="S21" i="10"/>
  <c r="O21" i="10"/>
  <c r="P21" i="10" s="1"/>
  <c r="J21" i="10"/>
  <c r="L21" i="10" s="1"/>
  <c r="X20" i="10"/>
  <c r="V20" i="10"/>
  <c r="T20" i="10"/>
  <c r="U20" i="10" s="1"/>
  <c r="W20" i="10" s="1"/>
  <c r="Y20" i="10" s="1"/>
  <c r="S20" i="10"/>
  <c r="O20" i="10"/>
  <c r="P20" i="10" s="1"/>
  <c r="J20" i="10"/>
  <c r="L20" i="10" s="1"/>
  <c r="I20" i="10"/>
  <c r="X19" i="10"/>
  <c r="V19" i="10"/>
  <c r="T19" i="10"/>
  <c r="U19" i="10" s="1"/>
  <c r="W19" i="10" s="1"/>
  <c r="Y19" i="10" s="1"/>
  <c r="S19" i="10"/>
  <c r="X18" i="10"/>
  <c r="V18" i="10"/>
  <c r="T18" i="10"/>
  <c r="U18" i="10" s="1"/>
  <c r="W18" i="10" s="1"/>
  <c r="Y18" i="10" s="1"/>
  <c r="S18" i="10"/>
  <c r="X17" i="10"/>
  <c r="V17" i="10"/>
  <c r="T17" i="10"/>
  <c r="U17" i="10" s="1"/>
  <c r="W17" i="10" s="1"/>
  <c r="Y17" i="10" s="1"/>
  <c r="S17" i="10"/>
  <c r="O17" i="10"/>
  <c r="P17" i="10" s="1"/>
  <c r="J17" i="10"/>
  <c r="L17" i="10" s="1"/>
  <c r="I17" i="10"/>
  <c r="X16" i="10"/>
  <c r="V16" i="10"/>
  <c r="U16" i="10"/>
  <c r="T16" i="10"/>
  <c r="S16" i="10"/>
  <c r="P16" i="10"/>
  <c r="O16" i="10"/>
  <c r="J16" i="10"/>
  <c r="L16" i="10" s="1"/>
  <c r="I16" i="10"/>
  <c r="X15" i="10"/>
  <c r="V15" i="10"/>
  <c r="T15" i="10"/>
  <c r="U15" i="10" s="1"/>
  <c r="S15" i="10"/>
  <c r="P15" i="10"/>
  <c r="O15" i="10"/>
  <c r="J15" i="10"/>
  <c r="L15" i="10" s="1"/>
  <c r="I15" i="10"/>
  <c r="X14" i="10"/>
  <c r="V14" i="10"/>
  <c r="T14" i="10"/>
  <c r="U14" i="10" s="1"/>
  <c r="S14" i="10"/>
  <c r="O14" i="10"/>
  <c r="X13" i="10"/>
  <c r="V13" i="10"/>
  <c r="T13" i="10"/>
  <c r="U13" i="10" s="1"/>
  <c r="S13" i="10"/>
  <c r="O13" i="10"/>
  <c r="P13" i="10" s="1"/>
  <c r="J13" i="10"/>
  <c r="L13" i="10" s="1"/>
  <c r="I13" i="10"/>
  <c r="X12" i="10"/>
  <c r="V12" i="10"/>
  <c r="T12" i="10"/>
  <c r="U12" i="10" s="1"/>
  <c r="W12" i="10" s="1"/>
  <c r="S12" i="10"/>
  <c r="O12" i="10"/>
  <c r="X11" i="10"/>
  <c r="V11" i="10"/>
  <c r="T11" i="10"/>
  <c r="U11" i="10" s="1"/>
  <c r="W11" i="10" s="1"/>
  <c r="Y11" i="10" s="1"/>
  <c r="S11" i="10"/>
  <c r="O11" i="10"/>
  <c r="P11" i="10" s="1"/>
  <c r="J11" i="10"/>
  <c r="L11" i="10" s="1"/>
  <c r="I11" i="10"/>
  <c r="X10" i="10"/>
  <c r="V10" i="10"/>
  <c r="T10" i="10"/>
  <c r="U10" i="10" s="1"/>
  <c r="S10" i="10"/>
  <c r="P10" i="10"/>
  <c r="O10" i="10"/>
  <c r="J10" i="10"/>
  <c r="L10" i="10" s="1"/>
  <c r="I10" i="10"/>
  <c r="X9" i="10"/>
  <c r="V9" i="10"/>
  <c r="T9" i="10"/>
  <c r="U9" i="10" s="1"/>
  <c r="S9" i="10"/>
  <c r="P9" i="10"/>
  <c r="O9" i="10"/>
  <c r="J9" i="10"/>
  <c r="L9" i="10" s="1"/>
  <c r="X8" i="10"/>
  <c r="V8" i="10"/>
  <c r="T8" i="10"/>
  <c r="U8" i="10" s="1"/>
  <c r="S8" i="10"/>
  <c r="O8" i="10"/>
  <c r="P8" i="10" s="1"/>
  <c r="J8" i="10"/>
  <c r="L8" i="10" s="1"/>
  <c r="I8" i="10"/>
  <c r="X7" i="10"/>
  <c r="V7" i="10"/>
  <c r="T7" i="10"/>
  <c r="U7" i="10" s="1"/>
  <c r="S7" i="10"/>
  <c r="O7" i="10"/>
  <c r="L7" i="10"/>
  <c r="X6" i="10"/>
  <c r="V6" i="10"/>
  <c r="T6" i="10"/>
  <c r="U6" i="10" s="1"/>
  <c r="W6" i="10" s="1"/>
  <c r="Y6" i="10" s="1"/>
  <c r="S6" i="10"/>
  <c r="O6" i="10"/>
  <c r="AK5" i="10"/>
  <c r="AM5" i="10" s="1"/>
  <c r="W10" i="10" l="1"/>
  <c r="Y10" i="10" s="1"/>
  <c r="Z10" i="10"/>
  <c r="W16" i="10"/>
  <c r="Y16" i="10" s="1"/>
  <c r="W21" i="10"/>
  <c r="Y21" i="10" s="1"/>
  <c r="Y12" i="10"/>
  <c r="W7" i="10"/>
  <c r="Y7" i="10" s="1"/>
  <c r="W14" i="10"/>
  <c r="Y14" i="10" s="1"/>
  <c r="Z16" i="10"/>
  <c r="Z8" i="10"/>
  <c r="W8" i="10"/>
  <c r="Y8" i="10" s="1"/>
  <c r="Z15" i="10"/>
  <c r="W15" i="10"/>
  <c r="Y15" i="10" s="1"/>
  <c r="W22" i="10"/>
  <c r="Y22" i="10" s="1"/>
  <c r="Z22" i="10"/>
  <c r="Z23" i="10"/>
  <c r="W23" i="10"/>
  <c r="Y23" i="10" s="1"/>
  <c r="Z9" i="10"/>
  <c r="W9" i="10"/>
  <c r="Y9" i="10" s="1"/>
  <c r="W13" i="10"/>
  <c r="Y13" i="10" s="1"/>
  <c r="Z13" i="10"/>
  <c r="Z11" i="10"/>
  <c r="Z17" i="10"/>
  <c r="Z18" i="10"/>
  <c r="Z20" i="10"/>
  <c r="Z21" i="10"/>
  <c r="Q306" i="2"/>
  <c r="Q305" i="2"/>
  <c r="Q304" i="2"/>
  <c r="Q303" i="2"/>
  <c r="Q302" i="2"/>
  <c r="Q301" i="2"/>
  <c r="H301" i="2"/>
  <c r="Q300" i="2"/>
  <c r="Q299" i="2"/>
  <c r="Q298" i="2"/>
  <c r="H298" i="2"/>
  <c r="Q297" i="2"/>
  <c r="H297" i="2"/>
  <c r="Q296" i="2"/>
  <c r="Q295" i="2"/>
  <c r="Q294" i="2"/>
  <c r="H294" i="2"/>
  <c r="Q293" i="2"/>
  <c r="H293" i="2"/>
  <c r="Q292" i="2"/>
  <c r="H292" i="2"/>
  <c r="Q291" i="2"/>
  <c r="H291" i="2"/>
  <c r="Q290" i="2"/>
  <c r="Q289" i="2"/>
  <c r="Q288" i="2"/>
  <c r="H288" i="2"/>
  <c r="Q287" i="2"/>
  <c r="Q286" i="2"/>
  <c r="Q285" i="2"/>
  <c r="Q284" i="2"/>
  <c r="Q283" i="2"/>
  <c r="Q282" i="2"/>
  <c r="Q281" i="2"/>
  <c r="Q280" i="2"/>
  <c r="H280" i="2"/>
  <c r="Q279" i="2"/>
  <c r="Q278" i="2"/>
  <c r="Q277" i="2"/>
  <c r="Q276" i="2"/>
  <c r="H276" i="2"/>
  <c r="Q275" i="2"/>
  <c r="Q274" i="2"/>
  <c r="H274" i="2"/>
  <c r="Q273" i="2"/>
  <c r="H273" i="2"/>
  <c r="Q272" i="2"/>
  <c r="Q271" i="2"/>
  <c r="Q270" i="2"/>
  <c r="Q269" i="2"/>
  <c r="Q268" i="2"/>
  <c r="H268" i="2"/>
  <c r="Q267" i="2"/>
  <c r="Q266" i="2"/>
  <c r="Q265" i="2"/>
  <c r="Q264" i="2"/>
  <c r="H264" i="2"/>
  <c r="Q263" i="2"/>
  <c r="Q262" i="2"/>
  <c r="Q261" i="2"/>
  <c r="H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P103" i="2"/>
  <c r="Q103" i="2" s="1"/>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A4" i="2"/>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Q3" i="2"/>
</calcChain>
</file>

<file path=xl/sharedStrings.xml><?xml version="1.0" encoding="utf-8"?>
<sst xmlns="http://schemas.openxmlformats.org/spreadsheetml/2006/main" count="3723" uniqueCount="1162">
  <si>
    <t>Master data</t>
  </si>
  <si>
    <t>STT</t>
  </si>
  <si>
    <t>Ngày</t>
  </si>
  <si>
    <t>Mã khách hàng</t>
  </si>
  <si>
    <t>Tên Khách hàng</t>
  </si>
  <si>
    <t>Mã  hàng</t>
  </si>
  <si>
    <t>Tên sản phẩm</t>
  </si>
  <si>
    <t>ĐVT</t>
  </si>
  <si>
    <t>Tồn kho</t>
  </si>
  <si>
    <t>Lô sản xuất</t>
  </si>
  <si>
    <t>Ngày tồn kho</t>
  </si>
  <si>
    <t>Kho</t>
  </si>
  <si>
    <t>Rack</t>
  </si>
  <si>
    <t>Giá hàng</t>
  </si>
  <si>
    <t>Người phụ trách</t>
  </si>
  <si>
    <t xml:space="preserve">Sl thùng </t>
  </si>
  <si>
    <t xml:space="preserve">Thể tích thùng, túi đóng hàng
(m3)    / 1 Thùng </t>
  </si>
  <si>
    <t xml:space="preserve">Thể tích tồn kho </t>
  </si>
  <si>
    <t xml:space="preserve">NTL202  </t>
  </si>
  <si>
    <t>seowon</t>
  </si>
  <si>
    <t>TSA637</t>
  </si>
  <si>
    <t>SA69-00078A</t>
  </si>
  <si>
    <t>mảnh</t>
  </si>
  <si>
    <t xml:space="preserve">Kho chính </t>
  </si>
  <si>
    <t>AA2T1</t>
  </si>
  <si>
    <t>AA</t>
  </si>
  <si>
    <t xml:space="preserve">Đinh Thị Hiền </t>
  </si>
  <si>
    <t>TSA654</t>
  </si>
  <si>
    <t>SA69-00078B</t>
  </si>
  <si>
    <t>Y2T2</t>
  </si>
  <si>
    <t>Y</t>
  </si>
  <si>
    <t>TSA669</t>
  </si>
  <si>
    <t>SA69-00078E</t>
  </si>
  <si>
    <t>AA2T2</t>
  </si>
  <si>
    <t>TSA668</t>
  </si>
  <si>
    <t>SA69-00078C</t>
  </si>
  <si>
    <t>TSA691</t>
  </si>
  <si>
    <t>Mảnh giấy SA69-00111A</t>
  </si>
  <si>
    <t>Y2T1</t>
  </si>
  <si>
    <t>TSA709</t>
  </si>
  <si>
    <t>Mảnh SA69-00113A</t>
  </si>
  <si>
    <t>TSA734</t>
  </si>
  <si>
    <t>Mảnh paper WW970 SA69-00110A</t>
  </si>
  <si>
    <t>Y4T1</t>
  </si>
  <si>
    <t>TSA736</t>
  </si>
  <si>
    <t>mảnh 985 PET SA69-00124A</t>
  </si>
  <si>
    <t>TSA781</t>
  </si>
  <si>
    <t>SA69-00134A</t>
  </si>
  <si>
    <t>Y3T2</t>
  </si>
  <si>
    <t>TSA780</t>
  </si>
  <si>
    <t>SA69-00136A</t>
  </si>
  <si>
    <t>TSA810</t>
  </si>
  <si>
    <t>SB69-00005A</t>
  </si>
  <si>
    <t>Y4T2</t>
  </si>
  <si>
    <t>TSA823</t>
  </si>
  <si>
    <t>SA69-00152A</t>
  </si>
  <si>
    <t>TSA825</t>
  </si>
  <si>
    <t>SA69-00157A</t>
  </si>
  <si>
    <t>TSA828</t>
  </si>
  <si>
    <t>Mảnh Manual QG991 SA69-00142A</t>
  </si>
  <si>
    <t>TSA829</t>
  </si>
  <si>
    <t>Mảnh manual QG996 SA69-00143A</t>
  </si>
  <si>
    <t>TSA832</t>
  </si>
  <si>
    <t>Mảnh Paper QG996 SA69-00146A</t>
  </si>
  <si>
    <t>TSA835</t>
  </si>
  <si>
    <t>SA69-00159A</t>
  </si>
  <si>
    <t>TSA836</t>
  </si>
  <si>
    <t>Mảnh R190 Eartip GH69-38797A</t>
  </si>
  <si>
    <t>AA1T2</t>
  </si>
  <si>
    <t>TSA842</t>
  </si>
  <si>
    <t>SA69-00155B</t>
  </si>
  <si>
    <t>TSA851</t>
  </si>
  <si>
    <t>Mảnh Eartip Kor Black GH69-39006A</t>
  </si>
  <si>
    <t>TSA852</t>
  </si>
  <si>
    <t>GH69-38797B</t>
  </si>
  <si>
    <t>Y1T2</t>
  </si>
  <si>
    <t>TSA854</t>
  </si>
  <si>
    <t>GH69-39006B</t>
  </si>
  <si>
    <t>TSA864</t>
  </si>
  <si>
    <t>GH69-39006C</t>
  </si>
  <si>
    <t>TSA916</t>
  </si>
  <si>
    <t>Mảnh Manual ZG991 SA69-00157C</t>
  </si>
  <si>
    <t>TSA968</t>
  </si>
  <si>
    <t>mảnh 98D GH69-39006D</t>
  </si>
  <si>
    <t>TSA967</t>
  </si>
  <si>
    <t>Mảnh 44D GH69-38797D</t>
  </si>
  <si>
    <t>TSA966</t>
  </si>
  <si>
    <t>Mảnh Manual ZG990 SA69-00183A</t>
  </si>
  <si>
    <t>TSA964</t>
  </si>
  <si>
    <t>Mảnh R177 GH69-39830A</t>
  </si>
  <si>
    <t>TSA965</t>
  </si>
  <si>
    <t>Mảnh Paper ZG990 SA69-00182A</t>
  </si>
  <si>
    <t>TSA972</t>
  </si>
  <si>
    <t>Mảnh R177 GH69-39829A</t>
  </si>
  <si>
    <t>TSA973</t>
  </si>
  <si>
    <t>Mảnh R177 GH69-39832A</t>
  </si>
  <si>
    <t>TSA980</t>
  </si>
  <si>
    <t>Mảnh GH69-39831A</t>
  </si>
  <si>
    <t>NTL400</t>
  </si>
  <si>
    <t>UIL</t>
  </si>
  <si>
    <t>TUI002</t>
  </si>
  <si>
    <t>Mảnh SM INNER PAD SAG000198A</t>
  </si>
  <si>
    <t>AB4T1</t>
  </si>
  <si>
    <t>AB</t>
  </si>
  <si>
    <t>TUI004</t>
  </si>
  <si>
    <t>Mảnh ML INNER PAD SAG000193A</t>
  </si>
  <si>
    <t>TSA981</t>
  </si>
  <si>
    <t>Mảnh GH69-39829B</t>
  </si>
  <si>
    <t>TSA982</t>
  </si>
  <si>
    <t>Mảnh GH69-39830B</t>
  </si>
  <si>
    <t>TSA983</t>
  </si>
  <si>
    <t>Mảnh R177(Green) GH69-39832B</t>
  </si>
  <si>
    <t>TSA984</t>
  </si>
  <si>
    <t>Mảnh R177 GH69-39831B</t>
  </si>
  <si>
    <t>TUI006</t>
  </si>
  <si>
    <t>Mảnh ML MIDDLE INNER SAG000200A</t>
  </si>
  <si>
    <t>TUI007</t>
  </si>
  <si>
    <t>Mảnh ML TOP PAD SAG000201A</t>
  </si>
  <si>
    <t>TUI008</t>
  </si>
  <si>
    <t>Mảnh  ML MASTER SAG000203A</t>
  </si>
  <si>
    <t>AA4T1</t>
  </si>
  <si>
    <t>TUI011</t>
  </si>
  <si>
    <t>Mảnh ML MANUAL SAG000194A</t>
  </si>
  <si>
    <t>TUI014</t>
  </si>
  <si>
    <t>Mảnh SM Unit Sliver WW SAG000192C</t>
  </si>
  <si>
    <t>TUI034</t>
  </si>
  <si>
    <t>Mảnh 30A R177 SAG000191B</t>
  </si>
  <si>
    <t>AB4T2</t>
  </si>
  <si>
    <t>TUI033</t>
  </si>
  <si>
    <t>Mảnh ( 29 AR177) SAG000191A</t>
  </si>
  <si>
    <t>TUI038</t>
  </si>
  <si>
    <t>Mảnh 30B R177 SAG000190B</t>
  </si>
  <si>
    <t>TUI035</t>
  </si>
  <si>
    <t>Mảnh 32A R177 SAG000191D</t>
  </si>
  <si>
    <t>TUI036</t>
  </si>
  <si>
    <t>Mảnh 31A R177 SAG000191E</t>
  </si>
  <si>
    <t>TUI037</t>
  </si>
  <si>
    <t>Mảnh 29B R177 SAG000190A</t>
  </si>
  <si>
    <t>TUI039</t>
  </si>
  <si>
    <t>Mảnh 32B R177 SAG000190D</t>
  </si>
  <si>
    <t>TUI040</t>
  </si>
  <si>
    <t>Mảnh 31B R177 SAG000190E</t>
  </si>
  <si>
    <t>TUI069</t>
  </si>
  <si>
    <t>Mảnh SAG000220A</t>
  </si>
  <si>
    <t>TUI074</t>
  </si>
  <si>
    <t>Mảnh SAG000220F</t>
  </si>
  <si>
    <t>SW115</t>
  </si>
  <si>
    <t>GH69-41498C</t>
  </si>
  <si>
    <t>SW005</t>
  </si>
  <si>
    <t>SB69-00009A</t>
  </si>
  <si>
    <t>SW012</t>
  </si>
  <si>
    <t>SA69-00188A</t>
  </si>
  <si>
    <t>SW014</t>
  </si>
  <si>
    <t>SA69-00200A</t>
  </si>
  <si>
    <t>SW008</t>
  </si>
  <si>
    <t>SA69-00199A</t>
  </si>
  <si>
    <t>SW020</t>
  </si>
  <si>
    <t>SA68-00210A</t>
  </si>
  <si>
    <t>AA3T1</t>
  </si>
  <si>
    <t>SW021</t>
  </si>
  <si>
    <t>SA68-00211A</t>
  </si>
  <si>
    <t>SW022</t>
  </si>
  <si>
    <t>SA69-00205A</t>
  </si>
  <si>
    <t>SW023</t>
  </si>
  <si>
    <t>SA69-00187C</t>
  </si>
  <si>
    <t>AA3T2</t>
  </si>
  <si>
    <t>SW031</t>
  </si>
  <si>
    <t>SA69-00193F</t>
  </si>
  <si>
    <t>SW035</t>
  </si>
  <si>
    <t>SA69-00199F</t>
  </si>
  <si>
    <t>SW034</t>
  </si>
  <si>
    <t>SA69-00199E</t>
  </si>
  <si>
    <t>SW037</t>
  </si>
  <si>
    <t>SA69-00206A</t>
  </si>
  <si>
    <t>SW038</t>
  </si>
  <si>
    <t>SA69-00207A</t>
  </si>
  <si>
    <t>SW039</t>
  </si>
  <si>
    <t>SA69-00207B</t>
  </si>
  <si>
    <t>SW036</t>
  </si>
  <si>
    <t>SA69-00211A</t>
  </si>
  <si>
    <t>AA1T1</t>
  </si>
  <si>
    <t>SW041</t>
  </si>
  <si>
    <t>SA69-00199D</t>
  </si>
  <si>
    <t>SW042</t>
  </si>
  <si>
    <t>Mảnh giấy SB69-00010A</t>
  </si>
  <si>
    <t>SW045</t>
  </si>
  <si>
    <t>5556-1090</t>
  </si>
  <si>
    <t>SW046</t>
  </si>
  <si>
    <t>5557-1090</t>
  </si>
  <si>
    <t>SW048</t>
  </si>
  <si>
    <t>5556-1092</t>
  </si>
  <si>
    <t>SW049</t>
  </si>
  <si>
    <t>5557-1092</t>
  </si>
  <si>
    <t>AA4T2</t>
  </si>
  <si>
    <t>SW054</t>
  </si>
  <si>
    <t>5563-1090</t>
  </si>
  <si>
    <t>SW055</t>
  </si>
  <si>
    <t>5563-1092</t>
  </si>
  <si>
    <t>SW057</t>
  </si>
  <si>
    <t>SA69-00211B</t>
  </si>
  <si>
    <t>SW058</t>
  </si>
  <si>
    <t>SA69-00206B</t>
  </si>
  <si>
    <t>SW062</t>
  </si>
  <si>
    <t>SA68-00211B</t>
  </si>
  <si>
    <t>SW066</t>
  </si>
  <si>
    <t xml:space="preserve">Mảnh giấy (tracing 800 RU) 5556-1096
</t>
  </si>
  <si>
    <t>SW068</t>
  </si>
  <si>
    <t>Mảnh giấy SA69-00187H</t>
  </si>
  <si>
    <t>SW076</t>
  </si>
  <si>
    <t>Mảnh giấy 5564-1094</t>
  </si>
  <si>
    <t>Y3T1</t>
  </si>
  <si>
    <t>SW077</t>
  </si>
  <si>
    <t>Mảnh giấy 5564-1096</t>
  </si>
  <si>
    <t>SW067</t>
  </si>
  <si>
    <t>Mảnh giấy SA69-00187G</t>
  </si>
  <si>
    <t>SW069</t>
  </si>
  <si>
    <t>Mảnh giấy SA69-00187J</t>
  </si>
  <si>
    <t>SW070</t>
  </si>
  <si>
    <t>Mảnh giấy SA69-00193H</t>
  </si>
  <si>
    <t>SW071</t>
  </si>
  <si>
    <t>Mảnh giấy SA69-00193J</t>
  </si>
  <si>
    <t>SW073</t>
  </si>
  <si>
    <t>Mảnh giấy SA69-00199H</t>
  </si>
  <si>
    <t>SW074</t>
  </si>
  <si>
    <t>Mảnh giấy SA69-00199J</t>
  </si>
  <si>
    <t>SW075</t>
  </si>
  <si>
    <t>Mảnh giấy SA69-00199K</t>
  </si>
  <si>
    <t>SW072</t>
  </si>
  <si>
    <t>Mảnh giấy SA69-00193K</t>
  </si>
  <si>
    <t>SW093</t>
  </si>
  <si>
    <t>SA69-00187M</t>
  </si>
  <si>
    <t>SW087</t>
  </si>
  <si>
    <t>SA69-00199P</t>
  </si>
  <si>
    <t>SW094</t>
  </si>
  <si>
    <t>Mảnh giấy DCM SA69-00199Q</t>
  </si>
  <si>
    <t>SW096</t>
  </si>
  <si>
    <t>Mảnh giấy JPD SA69-00187L</t>
  </si>
  <si>
    <t>SW095</t>
  </si>
  <si>
    <t>Mảnh giấy DCM W SA69-00187P</t>
  </si>
  <si>
    <t>SW114</t>
  </si>
  <si>
    <t>Mảnh giấy GH69-41498B</t>
  </si>
  <si>
    <t>TUI115</t>
  </si>
  <si>
    <t>Mảnh giấy SAG000302A</t>
  </si>
  <si>
    <t>TUI122</t>
  </si>
  <si>
    <t>Mảnh giấy SAG000358A</t>
  </si>
  <si>
    <t>TUI125</t>
  </si>
  <si>
    <t>Mảnh giấy SAG000354A</t>
  </si>
  <si>
    <t>cái</t>
  </si>
  <si>
    <t>TUI132</t>
  </si>
  <si>
    <t>Mảnh giấy SAG000340A(V01)</t>
  </si>
  <si>
    <t>TUI135</t>
  </si>
  <si>
    <t>SAG000352A</t>
  </si>
  <si>
    <t>SW121</t>
  </si>
  <si>
    <t>Mảnh giấy GH69-41498D</t>
  </si>
  <si>
    <t>SW125</t>
  </si>
  <si>
    <t>Mảnh giấy GH69-41499F</t>
  </si>
  <si>
    <t>SW124</t>
  </si>
  <si>
    <t>Mảnh giấy GH69-41499E</t>
  </si>
  <si>
    <t>SW122</t>
  </si>
  <si>
    <t>Mảnh giấy GH69-41498F</t>
  </si>
  <si>
    <t>SW123</t>
  </si>
  <si>
    <t>Mảnh giấy GH69-41499D</t>
  </si>
  <si>
    <t>SW126</t>
  </si>
  <si>
    <t>Mảnh giấy GH69-41498E</t>
  </si>
  <si>
    <t>TUI146</t>
  </si>
  <si>
    <t>Mảnh giấy SAG000298E</t>
  </si>
  <si>
    <t>TUI147</t>
  </si>
  <si>
    <t>Mảnh giấy SAG000298F</t>
  </si>
  <si>
    <t>TUI149</t>
  </si>
  <si>
    <t>Mảnh giấy SAG000298D</t>
  </si>
  <si>
    <t>TUI150</t>
  </si>
  <si>
    <t>Mảnh giấy SAG000299D</t>
  </si>
  <si>
    <t>TUI152</t>
  </si>
  <si>
    <t>Mảnh giấy SAG000299F</t>
  </si>
  <si>
    <t>TUI151</t>
  </si>
  <si>
    <t>Mảnh giấy SAG000299E</t>
  </si>
  <si>
    <t>SW134</t>
  </si>
  <si>
    <t>SA69-00220A</t>
  </si>
  <si>
    <t>SW133</t>
  </si>
  <si>
    <t>SA69-00215A</t>
  </si>
  <si>
    <t>SW135</t>
  </si>
  <si>
    <t>SA69-00221A</t>
  </si>
  <si>
    <t>SW132</t>
  </si>
  <si>
    <t>Mảnh giấy (918 kk- Green) SA69-00214C</t>
  </si>
  <si>
    <t>SW130</t>
  </si>
  <si>
    <t>Mảnh giấy( 918 Black)  SA69-00214A</t>
  </si>
  <si>
    <t>SW131</t>
  </si>
  <si>
    <t>Mảnh giấy( 918 ll-violet) SA69-00214B</t>
  </si>
  <si>
    <t>SW137</t>
  </si>
  <si>
    <t>Mảnh giấy SA69-00214D</t>
  </si>
  <si>
    <t>SW138</t>
  </si>
  <si>
    <t>SA69-00224A</t>
  </si>
  <si>
    <t>Y1T1</t>
  </si>
  <si>
    <t>SW140</t>
  </si>
  <si>
    <t>SA69-00224C</t>
  </si>
  <si>
    <t>SW139</t>
  </si>
  <si>
    <t>SA69-00224B</t>
  </si>
  <si>
    <t>SW141</t>
  </si>
  <si>
    <t>mảnh giấy SA69-00224D</t>
  </si>
  <si>
    <t>sw144</t>
  </si>
  <si>
    <t>Mảnh giấy EF-ZA346 Bottom PAD SA69-00228A</t>
  </si>
  <si>
    <t>SW145</t>
  </si>
  <si>
    <t>Mảnh giấy EF-ZA346 Tracing PaperSA69-00226A</t>
  </si>
  <si>
    <t>SW146</t>
  </si>
  <si>
    <t>Mảnh giấy EF-ZA346 Inner PAD SA69-00227A</t>
  </si>
  <si>
    <t>SW147</t>
  </si>
  <si>
    <t>Mảnh giấy SA69-00225A</t>
  </si>
  <si>
    <t>SW148</t>
  </si>
  <si>
    <t>Mảnh giấy SA69-00225B</t>
  </si>
  <si>
    <t>SW149</t>
  </si>
  <si>
    <t>Mảnh giấy SA69-00225C</t>
  </si>
  <si>
    <t>SW152</t>
  </si>
  <si>
    <t>010D-000115</t>
  </si>
  <si>
    <t>NTN499</t>
  </si>
  <si>
    <t xml:space="preserve">rftech </t>
  </si>
  <si>
    <t>RFT030</t>
  </si>
  <si>
    <t>HANGER PAD_DX510_(5A_1.8m)-MGBAA0007640</t>
  </si>
  <si>
    <t>Mảnh</t>
  </si>
  <si>
    <t>Chính</t>
  </si>
  <si>
    <t>AD1T3</t>
  </si>
  <si>
    <t>AD</t>
  </si>
  <si>
    <t>nguyễn Thị Thủy</t>
  </si>
  <si>
    <t>RFT029</t>
  </si>
  <si>
    <t>HANGER PAD_DX310_(3A_1.8m)-MGBAA0007630</t>
  </si>
  <si>
    <t>MẢNH</t>
  </si>
  <si>
    <t>RFT028</t>
  </si>
  <si>
    <t>EP-DX310 Inner Holder_BLACK-MGBAC0000420</t>
  </si>
  <si>
    <t>AD1T2</t>
  </si>
  <si>
    <t>RFT027</t>
  </si>
  <si>
    <t>EP-DX310 Inner Holder_WHITE-MGBAC0000430</t>
  </si>
  <si>
    <t>manh</t>
  </si>
  <si>
    <t>RFT022</t>
  </si>
  <si>
    <t>EP-DX310 USB Cable(3A) WW WHITE-MGBAD0008310</t>
  </si>
  <si>
    <t>RFT040</t>
  </si>
  <si>
    <t>UNIT BOX-OUT-EJ-PP610-WW-BLUE-V3-MGBAD0007082</t>
  </si>
  <si>
    <t>RFT033</t>
  </si>
  <si>
    <t>GIFT BOX-EJ-PN970-BLUE-Rev4.0-MGBAD0006232</t>
  </si>
  <si>
    <t>MANH</t>
  </si>
  <si>
    <t>RFT032</t>
  </si>
  <si>
    <t>GIFT BOX-EJ-PN970-BLACK-Rev4.0-MGBAD0006222</t>
  </si>
  <si>
    <t>RFT050</t>
  </si>
  <si>
    <t>Mảnh giấy OUT BOX-EP-TA800-KR-B-MGBAD007770</t>
  </si>
  <si>
    <t>AD1T1</t>
  </si>
  <si>
    <t>RFT075</t>
  </si>
  <si>
    <t>Maảnh giấy UNIT BOX-OUT-EJ-PS918-BLACK-DC-M-V01 MGBAD0008990</t>
  </si>
  <si>
    <t>RFT055</t>
  </si>
  <si>
    <t>Mảnh giấy MGBAD0007781</t>
  </si>
  <si>
    <t>AD2T1</t>
  </si>
  <si>
    <t>RFT065</t>
  </si>
  <si>
    <t>MGBAD0008920</t>
  </si>
  <si>
    <t>túi</t>
  </si>
  <si>
    <t>AD2T2</t>
  </si>
  <si>
    <t>RFT072</t>
  </si>
  <si>
    <t>MẢNH GIẤY HANGER PAD_DX310_(3A_1.8m)-MGBAA0007632</t>
  </si>
  <si>
    <t>AD3T1</t>
  </si>
  <si>
    <t>RFT081</t>
  </si>
  <si>
    <t>MẢNH GIẤY HANGER PAD_DX510_(5A_1.8m)-MGBAA0007642</t>
  </si>
  <si>
    <t>RFT076</t>
  </si>
  <si>
    <t>MẢNH GIẤY UNIT BOX_EP-DA705 MGBAD0005803</t>
  </si>
  <si>
    <t>RFT077</t>
  </si>
  <si>
    <t>Mảnh giấy UNIT BOX-INNER PAD-EJ-PS918-JP-V01 MGBAD0009050</t>
  </si>
  <si>
    <t>RFT080</t>
  </si>
  <si>
    <t>MẢNH GIẤY UNIT BOX_OUT_EJ-PS918-CREAM-DCM-V01 MGBAD0009010</t>
  </si>
  <si>
    <t>RFT078</t>
  </si>
  <si>
    <t>MẢNH GIẤY UNIT BOX_OUT_EJ-PS918-CREAM-KDDI-V01 MGBAD0009040</t>
  </si>
  <si>
    <t>AD3T2</t>
  </si>
  <si>
    <t>RFT079</t>
  </si>
  <si>
    <t>MẢNH GIẤY UNIT BOX_OUT_EJ-PS918-BLACK-KDDI-V01 MGBAD0009020</t>
  </si>
  <si>
    <t>MẢNH GIẤY UNIT BOX_OUT_EJ-PS918-GREEN--KDDI-V01 MGBAD0009030</t>
  </si>
  <si>
    <t>NTL464</t>
  </si>
  <si>
    <t>Hanbo</t>
  </si>
  <si>
    <t>MHB016</t>
  </si>
  <si>
    <t>NVL-GH69-730P2</t>
  </si>
  <si>
    <t>T2</t>
  </si>
  <si>
    <t>T</t>
  </si>
  <si>
    <t>Hà</t>
  </si>
  <si>
    <t>MHB037</t>
  </si>
  <si>
    <t>NVL-EF-NS906BLAP14</t>
  </si>
  <si>
    <t>T1</t>
  </si>
  <si>
    <t>MHB039</t>
  </si>
  <si>
    <t>NVL-EF-NS906BLAP20</t>
  </si>
  <si>
    <t>MHB042</t>
  </si>
  <si>
    <t>NVL-EF-NS901BLAP20</t>
  </si>
  <si>
    <t>T3</t>
  </si>
  <si>
    <t>MHB043</t>
  </si>
  <si>
    <t>NVL-EF-NS906GRAP20</t>
  </si>
  <si>
    <t>MHB044</t>
  </si>
  <si>
    <t>NVL-EF-NS901GRAP20</t>
  </si>
  <si>
    <t>MHB045</t>
  </si>
  <si>
    <t>NVL-EF-NS908GRAP20</t>
  </si>
  <si>
    <t>MHB048</t>
  </si>
  <si>
    <t>NVL-EF-NS901GRAP20+1</t>
  </si>
  <si>
    <t>MHB050</t>
  </si>
  <si>
    <t>NVL-EF-NS906GRAP20+1</t>
  </si>
  <si>
    <t>MHB052</t>
  </si>
  <si>
    <t>NVL-EF-NS908GRAP20+1</t>
  </si>
  <si>
    <t>MHB047</t>
  </si>
  <si>
    <t>NVL-EF-NS901BLAP20+1</t>
  </si>
  <si>
    <t>MHB049</t>
  </si>
  <si>
    <t>NVL-EF-NS906BLAP20+1</t>
  </si>
  <si>
    <t>MHB051</t>
  </si>
  <si>
    <t>NVL-EF-NS908BLAP20+1</t>
  </si>
  <si>
    <t>MHB056</t>
  </si>
  <si>
    <t>Unit box NVL-EF-EA536WHIP10</t>
  </si>
  <si>
    <t>MHB053</t>
  </si>
  <si>
    <t>Mảnh manual NVL-EF-EA536CP8</t>
  </si>
  <si>
    <t>mhb057</t>
  </si>
  <si>
    <t>UNIT BOX NVL GH69-630P11+01</t>
  </si>
  <si>
    <t>MHB061</t>
  </si>
  <si>
    <t>UNIT BOX NVL GH69-730P11+01</t>
  </si>
  <si>
    <t>MHB074</t>
  </si>
  <si>
    <t>NVL-GH69-730P14</t>
  </si>
  <si>
    <t>T4</t>
  </si>
  <si>
    <t>MHB068</t>
  </si>
  <si>
    <t>NVL-GH69-730P11+01.1</t>
  </si>
  <si>
    <t>MHB071</t>
  </si>
  <si>
    <t>NVL-GH69-630P14</t>
  </si>
  <si>
    <t>MHB066</t>
  </si>
  <si>
    <t>NVL-GH69-630P11+01.1</t>
  </si>
  <si>
    <t>MHB059</t>
  </si>
  <si>
    <t>NVL-GH69-630P11+03</t>
  </si>
  <si>
    <t>MHB060</t>
  </si>
  <si>
    <t>NVL-GH69-630P11+04</t>
  </si>
  <si>
    <t>MHB067</t>
  </si>
  <si>
    <t>NVL-GH69-630P11+01.2</t>
  </si>
  <si>
    <t>MHB063</t>
  </si>
  <si>
    <t>NVL-GH69-730P11+03</t>
  </si>
  <si>
    <t>MHB064</t>
  </si>
  <si>
    <t>Unit box NVL-GH69-730P11+04</t>
  </si>
  <si>
    <t>MHB069</t>
  </si>
  <si>
    <t>Unit box US NVL-GH69-730P11+01.2</t>
  </si>
  <si>
    <t>MHB065</t>
  </si>
  <si>
    <t>Unit box NVL-GH69-730P11+05</t>
  </si>
  <si>
    <t>MHB058</t>
  </si>
  <si>
    <t>Unit box NVL-GH69-630P11+02</t>
  </si>
  <si>
    <t>MHB062</t>
  </si>
  <si>
    <t>Unit box NVL-GH69-730P11+02</t>
  </si>
  <si>
    <t>MHB078</t>
  </si>
  <si>
    <t>Unit box NVL-GH69-630P11+02.2</t>
  </si>
  <si>
    <t>MHB082</t>
  </si>
  <si>
    <t>Unit box NVL-GH69-630P11+04.2</t>
  </si>
  <si>
    <t>MHB084</t>
  </si>
  <si>
    <t>Unit box NVL-GH69-730P11+02.2</t>
  </si>
  <si>
    <t>MHB088</t>
  </si>
  <si>
    <t>Unit box NVL-GH69-730P11+04.2</t>
  </si>
  <si>
    <t>MHB090</t>
  </si>
  <si>
    <t>Unit box NVL-GH69-730P11+05.2</t>
  </si>
  <si>
    <t>MHB092</t>
  </si>
  <si>
    <t>Unit box NVL-EF-ZS908BKP10+01</t>
  </si>
  <si>
    <t>MHB091</t>
  </si>
  <si>
    <t>Manual pad NVL-EF-ZS908BKP14</t>
  </si>
  <si>
    <t>MHB093</t>
  </si>
  <si>
    <t>Unit box NVL-EF-ZS906BKP10+01</t>
  </si>
  <si>
    <t>MHB094</t>
  </si>
  <si>
    <t>NVL-EF-NS901BKP10+01</t>
  </si>
  <si>
    <t>MHB103</t>
  </si>
  <si>
    <t>NVL-EF-ZS901WTP10+01</t>
  </si>
  <si>
    <t>MHB098</t>
  </si>
  <si>
    <t>NVL-EF-ZS906WTP10</t>
  </si>
  <si>
    <t>MHB100</t>
  </si>
  <si>
    <t>NVL-EF-ZS901WTP10</t>
  </si>
  <si>
    <t>MHB101</t>
  </si>
  <si>
    <t>NVL-EF-ZS908WTP10+01</t>
  </si>
  <si>
    <t>MHB108</t>
  </si>
  <si>
    <t>NVL-EF-AE536CP8+01</t>
  </si>
  <si>
    <t>MHB080</t>
  </si>
  <si>
    <t>NVL-GH69-630P11+03.2</t>
  </si>
  <si>
    <t>MHB086</t>
  </si>
  <si>
    <t>NVL-GH69-730P11+03.2</t>
  </si>
  <si>
    <t>MHB115</t>
  </si>
  <si>
    <t>Mảnh giấy unit box TR NVL-GH69-730P11+02.3</t>
  </si>
  <si>
    <t>MHB118</t>
  </si>
  <si>
    <t>Mảnh giấy unit box TR NVL-GH69-730P11+05.3</t>
  </si>
  <si>
    <t>MHB116</t>
  </si>
  <si>
    <t>Mảnh giấy unit box TR NVL-GH69-730P11+03.3</t>
  </si>
  <si>
    <t>MHB111</t>
  </si>
  <si>
    <t>Mảnh giấy unit box TR NVL-GH69-630P11+02.3</t>
  </si>
  <si>
    <t>MHB110</t>
  </si>
  <si>
    <t>Mảnh giấy unit box TR NVL-GH69-630P11+01.3</t>
  </si>
  <si>
    <t>MHB112</t>
  </si>
  <si>
    <t>Mảnh giấy unit box TR NVL-GH69-630P11+03.3</t>
  </si>
  <si>
    <t>MHB113</t>
  </si>
  <si>
    <t>NVL-GH69-630P11+04.3</t>
  </si>
  <si>
    <t>MHB096</t>
  </si>
  <si>
    <t>NVL-EF-ZS908WTP10</t>
  </si>
  <si>
    <t>MHB120</t>
  </si>
  <si>
    <t>Mảnh giấy NVL-EF-NS901BLAP20+3</t>
  </si>
  <si>
    <t>MHB121</t>
  </si>
  <si>
    <t>Mảnh giấy NVL-EF-NS908BLAP20+3</t>
  </si>
  <si>
    <t>MHB083</t>
  </si>
  <si>
    <t>Mảnh giấy NVL-EF-NS908GP20+0.1</t>
  </si>
  <si>
    <t>MHB077</t>
  </si>
  <si>
    <t>Mảnh giấy NVL-EF-EA536BP10+0.1</t>
  </si>
  <si>
    <t>MHB079</t>
  </si>
  <si>
    <t>Mảnh giấy NVL-EF-EA536WP10+0.1</t>
  </si>
  <si>
    <t>MHB123</t>
  </si>
  <si>
    <t>NVL-EF-EA536BLAP10+2</t>
  </si>
  <si>
    <t>MHB081</t>
  </si>
  <si>
    <t>Mảnh giấy NVL-EF-NS908BP20+0.1</t>
  </si>
  <si>
    <t>MHB124</t>
  </si>
  <si>
    <t>NVL-EF-EA536BLAP10+3</t>
  </si>
  <si>
    <t>MHB087</t>
  </si>
  <si>
    <t>Mảnh giấy NVL-EF-NS906GP20+0.1</t>
  </si>
  <si>
    <t>MHB122</t>
  </si>
  <si>
    <t>Mảnh giấy NVL-EF-NS901GP20+0.1</t>
  </si>
  <si>
    <t>MHB126</t>
  </si>
  <si>
    <t>Mảnh giấy NVL-EF-ZG990P14+1</t>
  </si>
  <si>
    <t>MHB128</t>
  </si>
  <si>
    <t>Mảnh giấy NVL-EF-ZG990P14+3</t>
  </si>
  <si>
    <t>MHB129</t>
  </si>
  <si>
    <t>Mảnh giấy NVL-EF-ZG990P14+4</t>
  </si>
  <si>
    <t>MHB137</t>
  </si>
  <si>
    <t>NVL-EF-ZS908WTP10.1</t>
  </si>
  <si>
    <t>MHB136</t>
  </si>
  <si>
    <t>NVL-EF-ZS908BKP10.1</t>
  </si>
  <si>
    <t>MHB132</t>
  </si>
  <si>
    <t>NVL-EF-ZS901BKP10.1</t>
  </si>
  <si>
    <t>MHB133</t>
  </si>
  <si>
    <t>NVL-EF-ZS901WTP10.1</t>
  </si>
  <si>
    <t>MHB138</t>
  </si>
  <si>
    <t>NVL-EF-ZS911CP1</t>
  </si>
  <si>
    <t>MHB139</t>
  </si>
  <si>
    <t>NVL-EF-ZS911CP2</t>
  </si>
  <si>
    <t>MHB141</t>
  </si>
  <si>
    <t>NVL-EFZS911CP6</t>
  </si>
  <si>
    <t>MHB142</t>
  </si>
  <si>
    <t>NVL-EF-ZS916CP1</t>
  </si>
  <si>
    <t>MHB143</t>
  </si>
  <si>
    <t>NVL-EF-ZS916CP2</t>
  </si>
  <si>
    <t>MHB148</t>
  </si>
  <si>
    <t>Mảnh giấy NVL-EF-ZS911BKP4</t>
  </si>
  <si>
    <t>MHB150</t>
  </si>
  <si>
    <t>Mảnh giấy NVL-EF-ZS911LIP4</t>
  </si>
  <si>
    <t>MHB149</t>
  </si>
  <si>
    <t>Mảnh giấy NVL-EF-ZS911KAP4</t>
  </si>
  <si>
    <t>MHB146</t>
  </si>
  <si>
    <t>Mảnh giấy NVL-EF-ZS916KAP4</t>
  </si>
  <si>
    <t>MHB147</t>
  </si>
  <si>
    <t>Mảnh giấy NVL-EF-ZS916LIP4</t>
  </si>
  <si>
    <t>MHB145</t>
  </si>
  <si>
    <t>Mảnh giấy NVL-EF-ZS916BKP5</t>
  </si>
  <si>
    <t>MHB134</t>
  </si>
  <si>
    <t>Mảnh giấy NVL-EF-ZS906BKP10.1</t>
  </si>
  <si>
    <t>MHB152</t>
  </si>
  <si>
    <t>Mảnh giấy NVL-EF-ZS911CRP4</t>
  </si>
  <si>
    <t>MHB153</t>
  </si>
  <si>
    <t>Mảnh giấy NVL-EF-ZS916CRP4</t>
  </si>
  <si>
    <t>MHB159</t>
  </si>
  <si>
    <t>Mảnh giấy NVL-EF-ZS916LIP4+1</t>
  </si>
  <si>
    <t>MHB155</t>
  </si>
  <si>
    <t>Mảnh giấy NVL-EF-ZS911KAP4+1</t>
  </si>
  <si>
    <t>MHB154</t>
  </si>
  <si>
    <t>NVL-EF-ZS911BKP4+1</t>
  </si>
  <si>
    <t>MHB157</t>
  </si>
  <si>
    <t>NVL-EF-ZS916BKP5+1</t>
  </si>
  <si>
    <t>MHB156</t>
  </si>
  <si>
    <t>NVL-EF-ZS911LIP4+1</t>
  </si>
  <si>
    <t>MHB158</t>
  </si>
  <si>
    <t>NVL-EF-ZS916KAP4+1</t>
  </si>
  <si>
    <t>MHB160</t>
  </si>
  <si>
    <t>NVL-EF-ZS911CRP4+1</t>
  </si>
  <si>
    <t>MHB161</t>
  </si>
  <si>
    <t>NVL-EF-ZS916CRP4+1</t>
  </si>
  <si>
    <t xml:space="preserve">NTL121 </t>
  </si>
  <si>
    <t>cresyn</t>
  </si>
  <si>
    <t>TCRE41</t>
  </si>
  <si>
    <t>CUS-3245ZZT-CA</t>
  </si>
  <si>
    <t>Hoàng anh</t>
  </si>
  <si>
    <t>F</t>
  </si>
  <si>
    <t>Lương Thị Tâm</t>
  </si>
  <si>
    <t>TCRE47</t>
  </si>
  <si>
    <t>CUS-3159ZZT-CA</t>
  </si>
  <si>
    <t>TCRE60</t>
  </si>
  <si>
    <t>CUS-3236ZZT-CA</t>
  </si>
  <si>
    <t>TCRE63</t>
  </si>
  <si>
    <t>CUS-3651ZZT-CA</t>
  </si>
  <si>
    <t>TCR105</t>
  </si>
  <si>
    <t>CUS-4481ZZT-KA</t>
  </si>
  <si>
    <t>TCR120</t>
  </si>
  <si>
    <t>Mảnh giấy CUS-4481ZZT-KB</t>
  </si>
  <si>
    <t>TCR117</t>
  </si>
  <si>
    <t>CUS-4531ZZT-WA</t>
  </si>
  <si>
    <t>TCR118</t>
  </si>
  <si>
    <t>CUS-4530ZZT-WA</t>
  </si>
  <si>
    <t>TCR123</t>
  </si>
  <si>
    <t>CUS-4530ZZT-WB</t>
  </si>
  <si>
    <t>TCR124</t>
  </si>
  <si>
    <t>CUS-4531ZZT-WB</t>
  </si>
  <si>
    <t>TCR040</t>
  </si>
  <si>
    <t>Mảnh CUS-4111ZZT-WA</t>
  </si>
  <si>
    <t>TCR130</t>
  </si>
  <si>
    <t>Mảnh giấy CUS-4606ZZT-WA</t>
  </si>
  <si>
    <t>TCR131</t>
  </si>
  <si>
    <t>Mảnh giấy CUS-4606ZZT-KA</t>
  </si>
  <si>
    <t>F10</t>
  </si>
  <si>
    <t>TCR132</t>
  </si>
  <si>
    <t>CTC-0212ZNT-KA</t>
  </si>
  <si>
    <t>TCR133</t>
  </si>
  <si>
    <t>CTC-0212ZNT-WA</t>
  </si>
  <si>
    <t>TCR134</t>
  </si>
  <si>
    <t>CTC-0213ZZZ-KA</t>
  </si>
  <si>
    <t>tcr079</t>
  </si>
  <si>
    <t>CTC-0218ZNT-KA</t>
  </si>
  <si>
    <t>TCR139</t>
  </si>
  <si>
    <t>Mảnh giấy CTC-0217ZNT-WA</t>
  </si>
  <si>
    <t>TCR144</t>
  </si>
  <si>
    <t>Mảnh giấy CTC-0224ZZT-KA</t>
  </si>
  <si>
    <t>TCR148</t>
  </si>
  <si>
    <t>Mảnh giấy CUS-4437ZZT-KB</t>
  </si>
  <si>
    <t>F11</t>
  </si>
  <si>
    <t>TCR147</t>
  </si>
  <si>
    <t>Mảnh giấy CTC-0222KZT-KA</t>
  </si>
  <si>
    <t>TCR152</t>
  </si>
  <si>
    <t>CTC-0233ZZT-KA</t>
  </si>
  <si>
    <t>TCR154</t>
  </si>
  <si>
    <t>CUS-4530ZZT-WC</t>
  </si>
  <si>
    <t>TCR155</t>
  </si>
  <si>
    <t>CUS-4531ZZT-WC</t>
  </si>
  <si>
    <t>TCR181</t>
  </si>
  <si>
    <t>Mảnh giấy CTC-0223WWT-WB</t>
  </si>
  <si>
    <t>TCR191</t>
  </si>
  <si>
    <t>CTC-0212ZNT-WC</t>
  </si>
  <si>
    <t>TCR203</t>
  </si>
  <si>
    <t>Mảnh giấy CTC-0213ZNT-KC</t>
  </si>
  <si>
    <t>TCR205</t>
  </si>
  <si>
    <t>CTC-0257ZZT-WB (CŨ KHÔNG ĐI)</t>
  </si>
  <si>
    <t>TCR206</t>
  </si>
  <si>
    <t>CTC-0217ZNT-WC</t>
  </si>
  <si>
    <t>TCR213</t>
  </si>
  <si>
    <t>Mảnh giấy CTC-0257ZZT-WC</t>
  </si>
  <si>
    <t>TCR216</t>
  </si>
  <si>
    <t>Mảnh giấy CTC-0229ZZT-KA</t>
  </si>
  <si>
    <t>TCR501</t>
  </si>
  <si>
    <t>Mảnh giấy CTC-0281ZZZ-WA</t>
  </si>
  <si>
    <t>F8</t>
  </si>
  <si>
    <t>TCR502</t>
  </si>
  <si>
    <t>CTC-0280ZNT-WA</t>
  </si>
  <si>
    <t>TCR506</t>
  </si>
  <si>
    <t>Mảnh giấy CTC-0280RZT-WA</t>
  </si>
  <si>
    <t>TCR600</t>
  </si>
  <si>
    <t>CTC-0281RZT-WA</t>
  </si>
  <si>
    <t>TCR607</t>
  </si>
  <si>
    <t>Hộp giấy CTC-0280RZT-WB</t>
  </si>
  <si>
    <t>TCR619</t>
  </si>
  <si>
    <t>Mảnh giấy CTC-0302ZZO-WA</t>
  </si>
  <si>
    <t>F4</t>
  </si>
  <si>
    <t>TCR611</t>
  </si>
  <si>
    <t>CTC-0301ZCO-WA</t>
  </si>
  <si>
    <t>TCR612</t>
  </si>
  <si>
    <t>Mảnh giấy CTC-0303ZZO-WA</t>
  </si>
  <si>
    <t>TCR622</t>
  </si>
  <si>
    <t>Mảnh giấy CUI-1165ZZZ-WB</t>
  </si>
  <si>
    <t>F5</t>
  </si>
  <si>
    <t>TCR303</t>
  </si>
  <si>
    <t>CTC-0306SZT-KA</t>
  </si>
  <si>
    <t>TCR304</t>
  </si>
  <si>
    <t>CTC-0306SZT-WA</t>
  </si>
  <si>
    <t>TCR305</t>
  </si>
  <si>
    <t>CTC-0306SZT-WB</t>
  </si>
  <si>
    <t>F2</t>
  </si>
  <si>
    <t>TCR514</t>
  </si>
  <si>
    <t>CTC-0299ZWO-WB</t>
  </si>
  <si>
    <t>TCR515</t>
  </si>
  <si>
    <t>CTC-0280ZNT-WB</t>
  </si>
  <si>
    <t>TCR516</t>
  </si>
  <si>
    <t>Mảnh giấy CUC-1309ZZO-ZA</t>
  </si>
  <si>
    <t>F3</t>
  </si>
  <si>
    <t>TCR625</t>
  </si>
  <si>
    <t>CTI-1195ZWX-WB</t>
  </si>
  <si>
    <t>TCR626</t>
  </si>
  <si>
    <t>CTI-1194ZWT-WB</t>
  </si>
  <si>
    <t>TCR517</t>
  </si>
  <si>
    <t>Mảnh giấy CTC-0300ZZO-WB</t>
  </si>
  <si>
    <t>TCR518</t>
  </si>
  <si>
    <t>CTC-0280RZT-WC</t>
  </si>
  <si>
    <t>TCR519</t>
  </si>
  <si>
    <t>CTC-0281RZT-WB</t>
  </si>
  <si>
    <t>TCR526</t>
  </si>
  <si>
    <t>CTC-0320RZO-ZA</t>
  </si>
  <si>
    <t>TCR527</t>
  </si>
  <si>
    <t>CTC-0318UCO-WA</t>
  </si>
  <si>
    <t>F1</t>
  </si>
  <si>
    <t>TCR529</t>
  </si>
  <si>
    <t>Mảnh giấy CTC-0322WWT-WA</t>
  </si>
  <si>
    <t>NTL383</t>
  </si>
  <si>
    <t>Almus</t>
  </si>
  <si>
    <t>TYB228</t>
  </si>
  <si>
    <t>Mảnh giấy CBBAA-00197(V01)</t>
  </si>
  <si>
    <t>D4T2</t>
  </si>
  <si>
    <t>D</t>
  </si>
  <si>
    <t>Bùi văn Toản</t>
  </si>
  <si>
    <t>1</t>
  </si>
  <si>
    <t>TYB226</t>
  </si>
  <si>
    <t>Mảnh giấy Carton CBBAA-00198(V01)</t>
  </si>
  <si>
    <t>TYB225</t>
  </si>
  <si>
    <t>Mảnh giấy Carton CBBAD-00590(V01)</t>
  </si>
  <si>
    <t>111</t>
  </si>
  <si>
    <t>TYB210</t>
  </si>
  <si>
    <t>Manh tem GH68-54197A</t>
  </si>
  <si>
    <t>300</t>
  </si>
  <si>
    <t xml:space="preserve">ĐVT </t>
  </si>
  <si>
    <t>DANH SÁCH TÀI KHOẢN</t>
  </si>
  <si>
    <t>Bộ phận</t>
  </si>
  <si>
    <t>Tổ</t>
  </si>
  <si>
    <t>Mã nhân viên</t>
  </si>
  <si>
    <t>Tên công nhân</t>
  </si>
  <si>
    <t>OI</t>
  </si>
  <si>
    <t>UI</t>
  </si>
  <si>
    <t>Ghi chú</t>
  </si>
  <si>
    <t>Thợ</t>
  </si>
  <si>
    <t>Trực tiếp/dán tiếp</t>
  </si>
  <si>
    <t>In</t>
  </si>
  <si>
    <t>Phủ</t>
  </si>
  <si>
    <t>Bế</t>
  </si>
  <si>
    <t>Bóc</t>
  </si>
  <si>
    <t>Gấp dán</t>
  </si>
  <si>
    <t>Chọn</t>
  </si>
  <si>
    <t>Kho TP</t>
  </si>
  <si>
    <t>Komori</t>
  </si>
  <si>
    <t>SN-UV</t>
  </si>
  <si>
    <t>Bế MK</t>
  </si>
  <si>
    <t>Bóc phôi</t>
  </si>
  <si>
    <t>Gấp dán 2</t>
  </si>
  <si>
    <t xml:space="preserve">Gấp dán 3 </t>
  </si>
  <si>
    <t>Giấy</t>
  </si>
  <si>
    <t>In flexo</t>
  </si>
  <si>
    <t>V2005120718</t>
  </si>
  <si>
    <t>Trần Văn Hải</t>
  </si>
  <si>
    <t>Gián tiếp</t>
  </si>
  <si>
    <t>v</t>
  </si>
  <si>
    <t>V20200904780</t>
  </si>
  <si>
    <t>Vi Văn Ngân</t>
  </si>
  <si>
    <t>Trực tiếp</t>
  </si>
  <si>
    <t>V20210115935</t>
  </si>
  <si>
    <t>Phạm Trọng Sơn</t>
  </si>
  <si>
    <t>V20180515443</t>
  </si>
  <si>
    <t>Tạ Minh Thuận</t>
  </si>
  <si>
    <t>Phụ</t>
  </si>
  <si>
    <t>V20220413444</t>
  </si>
  <si>
    <t>Đàm Công Hoan</t>
  </si>
  <si>
    <t>V20221212870</t>
  </si>
  <si>
    <t>Lê Thành Long</t>
  </si>
  <si>
    <t>V2002010104</t>
  </si>
  <si>
    <t>Nguyễn Văn Quang</t>
  </si>
  <si>
    <t>V2016030111342</t>
  </si>
  <si>
    <t>Đinh Văn Hòa</t>
  </si>
  <si>
    <t>V20180919206</t>
  </si>
  <si>
    <t>Nguyễn Đình Đặng</t>
  </si>
  <si>
    <t>V20211026096</t>
  </si>
  <si>
    <t>Đặng Quang Huy</t>
  </si>
  <si>
    <t>Lê Văn Toàn</t>
  </si>
  <si>
    <t>V20190223458</t>
  </si>
  <si>
    <t>Lường Văn Định</t>
  </si>
  <si>
    <t xml:space="preserve"> V20200219114 </t>
  </si>
  <si>
    <t>Phạm Đình Văn</t>
  </si>
  <si>
    <t>Thủ công</t>
  </si>
  <si>
    <t>V20180808819</t>
  </si>
  <si>
    <t>Đặng Như Thiết</t>
  </si>
  <si>
    <t>V20181115184</t>
  </si>
  <si>
    <t>Nguyễn Công Trọng</t>
  </si>
  <si>
    <t>V20190717918</t>
  </si>
  <si>
    <t>Ma Công Đỉnh</t>
  </si>
  <si>
    <t>V20220212205</t>
  </si>
  <si>
    <t>Nguyễn Văn Thái</t>
  </si>
  <si>
    <t>V20180223005</t>
  </si>
  <si>
    <t>Lù Văn Thảnh</t>
  </si>
  <si>
    <t>V20181019094</t>
  </si>
  <si>
    <t>Đặng Như Khoa</t>
  </si>
  <si>
    <t>V20190716908</t>
  </si>
  <si>
    <t>Nguyễn Tuấn Vũ</t>
  </si>
  <si>
    <t>V20180302067</t>
  </si>
  <si>
    <t>Lù Văn Dũng</t>
  </si>
  <si>
    <t>V20190212366</t>
  </si>
  <si>
    <t>Lò Văn Băn</t>
  </si>
  <si>
    <t>V20210529046</t>
  </si>
  <si>
    <t>Lò Văn Triều</t>
  </si>
  <si>
    <t>V20180803771</t>
  </si>
  <si>
    <t>Lý Văn Kim</t>
  </si>
  <si>
    <t>V2007060127</t>
  </si>
  <si>
    <t>Nguyễn Thị Nhị</t>
  </si>
  <si>
    <t>V20180319225</t>
  </si>
  <si>
    <t>Nguyễn Thị Đào</t>
  </si>
  <si>
    <t>V20181117190</t>
  </si>
  <si>
    <t>Nguyễn Thị Ninh Phương</t>
  </si>
  <si>
    <t>V20230221030</t>
  </si>
  <si>
    <t>Quàng Thị Hoài</t>
  </si>
  <si>
    <t>V20200818689</t>
  </si>
  <si>
    <t>Liểu Văn Hiệp</t>
  </si>
  <si>
    <t>V20200715580</t>
  </si>
  <si>
    <t>Triệu Văn Khóa</t>
  </si>
  <si>
    <t>PCL</t>
  </si>
  <si>
    <t>PQC</t>
  </si>
  <si>
    <t>V2016090611921</t>
  </si>
  <si>
    <t>Hoàng Đình Trọng</t>
  </si>
  <si>
    <t>V20190113353</t>
  </si>
  <si>
    <t>Nguyễn Văn Thắng</t>
  </si>
  <si>
    <t>V20180730747</t>
  </si>
  <si>
    <t>Cà Văn Kiển</t>
  </si>
  <si>
    <t>V201511161107</t>
  </si>
  <si>
    <t>Tăng Văn Tuấn</t>
  </si>
  <si>
    <t>V20180527457</t>
  </si>
  <si>
    <t>Nguyễn Văn Bắc</t>
  </si>
  <si>
    <t>V20190213378</t>
  </si>
  <si>
    <t>Lò Văn Sang</t>
  </si>
  <si>
    <t>V20220214218</t>
  </si>
  <si>
    <t>Nguyễn Văn Sơn</t>
  </si>
  <si>
    <t>V20170222168</t>
  </si>
  <si>
    <t>Tạ Thị Bé</t>
  </si>
  <si>
    <t>V20180503414</t>
  </si>
  <si>
    <t>Lương Thị Bền</t>
  </si>
  <si>
    <t>V20180524455</t>
  </si>
  <si>
    <t>Lường Thị Hà</t>
  </si>
  <si>
    <t>OQC</t>
  </si>
  <si>
    <t>V201710201047</t>
  </si>
  <si>
    <t>Ngô Văn Tiến</t>
  </si>
  <si>
    <t>V201711011080</t>
  </si>
  <si>
    <t>Ngô Văn Hoàng</t>
  </si>
  <si>
    <t>V2016100412049</t>
  </si>
  <si>
    <t>Lò Văn Hưng</t>
  </si>
  <si>
    <t>V20220214217</t>
  </si>
  <si>
    <t>Nguyễn Tiến Quyết</t>
  </si>
  <si>
    <t>V2009051154</t>
  </si>
  <si>
    <t>Trần Thị Vinh</t>
  </si>
  <si>
    <t>V2005080107</t>
  </si>
  <si>
    <t>Nguyễn Thị Thơ</t>
  </si>
  <si>
    <t>V20170509509</t>
  </si>
  <si>
    <t>Bùi Thị Oanh</t>
  </si>
  <si>
    <t>V20180315209</t>
  </si>
  <si>
    <t>Bạc Cầm Đạt</t>
  </si>
  <si>
    <t>Lab</t>
  </si>
  <si>
    <t>V20170925903</t>
  </si>
  <si>
    <t>Lò Văn Diện</t>
  </si>
  <si>
    <t xml:space="preserve">V20190405870
</t>
  </si>
  <si>
    <t>Nguyễn Thị Trang</t>
  </si>
  <si>
    <t>V20220808674</t>
  </si>
  <si>
    <t>Nguyễn Lam Trường</t>
  </si>
  <si>
    <t>V20200930832</t>
  </si>
  <si>
    <t>Nguyễn Văn Lượng</t>
  </si>
  <si>
    <t>V20150426834</t>
  </si>
  <si>
    <t>Khương Thị Hà</t>
  </si>
  <si>
    <t>V2016070511566</t>
  </si>
  <si>
    <t>Đinh Thị Hiền</t>
  </si>
  <si>
    <t>V20210225954</t>
  </si>
  <si>
    <t>Lò Văn Trọng</t>
  </si>
  <si>
    <t>V2016060111482</t>
  </si>
  <si>
    <t>V20161026120133</t>
  </si>
  <si>
    <t>Nguyễn Tiến Công</t>
  </si>
  <si>
    <t>V20180505416</t>
  </si>
  <si>
    <t>Nguyễn Thị Thủy</t>
  </si>
  <si>
    <t>V20190212370</t>
  </si>
  <si>
    <t>Bùi Văn Toản</t>
  </si>
  <si>
    <t>V20220226111</t>
  </si>
  <si>
    <t>Nguyễn Đắc Tiến</t>
  </si>
  <si>
    <t>KHSX</t>
  </si>
  <si>
    <t>V2009040950</t>
  </si>
  <si>
    <t>Đinh Thị Thủy</t>
  </si>
  <si>
    <t>KHSX + Kho</t>
  </si>
  <si>
    <t>V2009042953</t>
  </si>
  <si>
    <t>Ngô Thị Nết</t>
  </si>
  <si>
    <t>Cơ điện</t>
  </si>
  <si>
    <t>V2009052755</t>
  </si>
  <si>
    <t>Nguyễn Mạnh Khởi</t>
  </si>
  <si>
    <t>V20211126121</t>
  </si>
  <si>
    <t>Giáp Mạnh Tiến</t>
  </si>
  <si>
    <t>V20111101105</t>
  </si>
  <si>
    <t>Bùi Xuân Thùy</t>
  </si>
  <si>
    <t>V20141105631</t>
  </si>
  <si>
    <t>Nguyễn Văn Học</t>
  </si>
  <si>
    <t>V20170703655</t>
  </si>
  <si>
    <t>Phạm Đình Chinh</t>
  </si>
  <si>
    <t>Giáp Văn Đô</t>
  </si>
  <si>
    <t>Kế toán</t>
  </si>
  <si>
    <t>V2010042969</t>
  </si>
  <si>
    <t xml:space="preserve"> Ngô Thị Tiên</t>
  </si>
  <si>
    <t>V2011063096</t>
  </si>
  <si>
    <t xml:space="preserve"> Nguyễn Thị Nga </t>
  </si>
  <si>
    <t>V20170728738</t>
  </si>
  <si>
    <t xml:space="preserve"> Nguyễn Thị Hoa</t>
  </si>
  <si>
    <t>V20200616490</t>
  </si>
  <si>
    <t xml:space="preserve"> Trần Thị Lài</t>
  </si>
  <si>
    <t>Ban Giám Đốc</t>
  </si>
  <si>
    <t>V20221121857</t>
  </si>
  <si>
    <t>Nguyễn Quảng Hà</t>
  </si>
  <si>
    <t>UI tất cả các BP</t>
  </si>
  <si>
    <t>QLSX</t>
  </si>
  <si>
    <t>V2007091931</t>
  </si>
  <si>
    <t>Giáp Văn Lâm</t>
  </si>
  <si>
    <t>UI sản xuất, chất lượng, thiết bị</t>
  </si>
  <si>
    <t>Trợ lý</t>
  </si>
  <si>
    <t>V20150914973</t>
  </si>
  <si>
    <t>Bùi Tuấn Ngọc</t>
  </si>
  <si>
    <t>Thư ký</t>
  </si>
  <si>
    <t>Thư ký sx</t>
  </si>
  <si>
    <t>V20150521130</t>
  </si>
  <si>
    <t>Đinh Thị Thúy Lụa</t>
  </si>
  <si>
    <t>Tên phòng ban</t>
  </si>
  <si>
    <t>HCNS</t>
  </si>
  <si>
    <t>Kinh doanh</t>
  </si>
  <si>
    <t>Vật tư</t>
  </si>
  <si>
    <t>Tính giá</t>
  </si>
  <si>
    <t>QLCL</t>
  </si>
  <si>
    <t>KTCN</t>
  </si>
  <si>
    <t>QLTB - Cơ điện</t>
  </si>
  <si>
    <t>KHSX( lái xe, khsx, kho)</t>
  </si>
  <si>
    <t>Ban EKS/5s/PCCC/PCBL</t>
  </si>
  <si>
    <t>Thổi</t>
  </si>
  <si>
    <t xml:space="preserve">Cắt dán </t>
  </si>
  <si>
    <t>In, C-G, Bế</t>
  </si>
  <si>
    <t>Xốp</t>
  </si>
  <si>
    <t>DANH SÁCH CÁC PHÒNG BAN</t>
  </si>
  <si>
    <t>DANH SÁCH LINE SẢN XUẤT</t>
  </si>
  <si>
    <t>Tên công đoạn</t>
  </si>
  <si>
    <t xml:space="preserve">Gấp dán </t>
  </si>
  <si>
    <t>DANH SÁCH MÁY MÓC THIẾT BỊ</t>
  </si>
  <si>
    <t>Công đoạn</t>
  </si>
  <si>
    <t xml:space="preserve">Mã lỗi </t>
  </si>
  <si>
    <t>Nội dung lỗi</t>
  </si>
  <si>
    <t>Nguyên nhân</t>
  </si>
  <si>
    <t xml:space="preserve">Biện pháp khắc phục </t>
  </si>
  <si>
    <t>Đối sách phòng ngừa</t>
  </si>
  <si>
    <t>Kho bảo ôn</t>
  </si>
  <si>
    <t>BO1</t>
  </si>
  <si>
    <t>Lỗi in</t>
  </si>
  <si>
    <t>IN1</t>
  </si>
  <si>
    <t>Lên mực</t>
  </si>
  <si>
    <t>- Do bản in bị bẩn</t>
  </si>
  <si>
    <t xml:space="preserve">Lau lại bằng sữa </t>
  </si>
  <si>
    <t>- Kiểm tra kỹ bản in trước khi nhận, kiểm tra liên tục 5pcs trước khi sản xuất hàng loạt</t>
  </si>
  <si>
    <t>IN2</t>
  </si>
  <si>
    <t>Khác màu</t>
  </si>
  <si>
    <t>- Do giấy ( bề mặt giấy không đều, màu sắc giấy không đều, độ dày giấy không đều)
- Do nước từng cụm in không đều.
- Do giấy vào máy không ổn định
- Do nhíp máy gắp giấy không ổn định
- Do bản bị mất tram, làm không lên màu in
- Do mặt cao su bị lỗi lõm</t>
  </si>
  <si>
    <t>Đổi sang NVL giấy mới có bề mặt mịn
Cân lại lô mực, lô nước về đúng tiêu chuẩn
Thay lại bộ khác có đầy đủ tram
Thay cao su mới</t>
  </si>
  <si>
    <t xml:space="preserve"> Kiểm soát điều kiện sản xuất đặc biệt là máy móc, làm biên bản xác nhận OK trước khi chạy hàng loạt.
- Khoanh vùng khi chỉnh máy, phát sinh sự cố theo hướng dẫn khoanh vùng số TL-QC-HD-TT15.</t>
  </si>
  <si>
    <t>IN3</t>
  </si>
  <si>
    <t>Mờ hình in</t>
  </si>
  <si>
    <t>Do lỗi bản
Bản cao su bị lõm
Bay bản kẽm
Nhiều nước trên bản</t>
  </si>
  <si>
    <t>Thay bản mới, cao su mới
Căn lại lô nước, giảm nước trên máy</t>
  </si>
  <si>
    <t>Ra lại bản kẽm
Thay bản cao su
Ra lại bản kẽm
Giảm lượng nước trên bản</t>
  </si>
  <si>
    <t>IN4</t>
  </si>
  <si>
    <t>Lệch hình in</t>
  </si>
  <si>
    <t>- Do giấy đầu vào kích thước không đều, không bắt được mắt phát sinh lỗi lệch hình in</t>
  </si>
  <si>
    <t>Đổi giấy mới đúng kích thước</t>
  </si>
  <si>
    <t>- Trong quá trình kiểm tra kệ hàng yêu cầu công nhân xếp kệ hàng chuẩn mép tay kê bắt mắt để mắt bắt được chuẩn hơn</t>
  </si>
  <si>
    <t>Loang hình in</t>
  </si>
  <si>
    <t>Lô bị méo, móp
Bề mặt giấy bị ẩm
Nồng độ PH chưa đạt</t>
  </si>
  <si>
    <t>Mài lại lô, làm lại lô
không dùng giấy ẩm chạy, chuyển sang chạy giấy OK</t>
  </si>
  <si>
    <t>Thay lô
Bảo ôn lại giấy
Điều chỉnh lại độ PH</t>
  </si>
  <si>
    <t>Rỗ hình in</t>
  </si>
  <si>
    <t>- Do áp lực bản in tiếp xúc vào trống in không đều dẫn đến hiện tượng bị rỗ hình in</t>
  </si>
  <si>
    <t>Kiểm tra lại áp lực in, định lượng giấy 
gọi cơ điện kiểm tra sửa chữa</t>
  </si>
  <si>
    <t>- Căn chỉnh lại áp lực cân chuẩn trước khi sản xuất, khi bắt đầu sản xuất kiểm soát liên tục nếu không phát sinh lỗi mới bắt đầu đánh dấu hàng đạt</t>
  </si>
  <si>
    <t>IN5</t>
  </si>
  <si>
    <t>Mất nét hình in</t>
  </si>
  <si>
    <t>- Do áp lực tại vị trí  in bị yếu</t>
  </si>
  <si>
    <t>Kiểm tra lại áp lực in, lót cao su</t>
  </si>
  <si>
    <t>- Căn chỉnh lại áp lực trước khi sản xuất, khi sản xuất kiểm tra liên tục 20 mét đầu cuộn nếu không phát sinh lỗi mới đánh dấu lấy hàng đạt</t>
  </si>
  <si>
    <t>IN6</t>
  </si>
  <si>
    <t>In ngược mặt</t>
  </si>
  <si>
    <t>- Do giấy đầu vào không xếp cùng chiều</t>
  </si>
  <si>
    <t>Xếp lại giấy</t>
  </si>
  <si>
    <t xml:space="preserve">- Kiểm tra chiều giấy trước khi sản xuất </t>
  </si>
  <si>
    <t>Lỗi phủ</t>
  </si>
  <si>
    <t>PH1</t>
  </si>
  <si>
    <t>Sọc</t>
  </si>
  <si>
    <t>Lô in chưa vệ sinh sạch</t>
  </si>
  <si>
    <t>Vệ sinh sạch lô in phủ</t>
  </si>
  <si>
    <t xml:space="preserve">vệ sinh lô in khi hết ca sx </t>
  </si>
  <si>
    <t>PH2</t>
  </si>
  <si>
    <t>Loang phủ</t>
  </si>
  <si>
    <t>PH3</t>
  </si>
  <si>
    <t>Lệch phủ</t>
  </si>
  <si>
    <t>Tay kê kéo lệch</t>
  </si>
  <si>
    <t>Chỉnh tay kê</t>
  </si>
  <si>
    <t>PH4</t>
  </si>
  <si>
    <t>Xước phủ</t>
  </si>
  <si>
    <t>thanh ép giấy bị bẩn</t>
  </si>
  <si>
    <t>Vệ sinh sạch ép giấy</t>
  </si>
  <si>
    <t>Vệ sinh máy trước khi sản xuất</t>
  </si>
  <si>
    <t>PH5</t>
  </si>
  <si>
    <t>Không phủ</t>
  </si>
  <si>
    <t>Không bật áp lực</t>
  </si>
  <si>
    <t>Bật áp lực khi sản xuất</t>
  </si>
  <si>
    <t>Kiểm tra áp lực trước khi sản xuất</t>
  </si>
  <si>
    <t>Lỗi bế</t>
  </si>
  <si>
    <t>BE1</t>
  </si>
  <si>
    <t>Bế lệch</t>
  </si>
  <si>
    <t>Tay kê kéo không đều</t>
  </si>
  <si>
    <t>Chỉnh tay kê khi sản xuất</t>
  </si>
  <si>
    <t>nhấn chỉnh tay kê đầu giấy</t>
  </si>
  <si>
    <t>BE2</t>
  </si>
  <si>
    <t>Dính phôi</t>
  </si>
  <si>
    <t>- Vết nối dao mắt đục hơi hở công nhân chưa xử lý, quá trình làm sạch phôi đục chưa đảm bảo</t>
  </si>
  <si>
    <t>thực hiện chọc phôi khi ép 2 kim vào 1</t>
  </si>
  <si>
    <t>- Tăng tần suất kiểm tra khuôn bế, kiểm tra hàng đang sản xuất 2h/lần</t>
  </si>
  <si>
    <t>BE3</t>
  </si>
  <si>
    <t>Xơ, bavia</t>
  </si>
  <si>
    <t>- Do chất lượng dao bế không tốt
- Do dao cao dẫn đến xơ mép giấy</t>
  </si>
  <si>
    <t>Theo dõi dao bế áp lực bế</t>
  </si>
  <si>
    <t xml:space="preserve">- Sử dụng dao titan để sản xuất 
- Kiểm tra chiều dao khuôn bế trước khi sản xuất </t>
  </si>
  <si>
    <t>BE4</t>
  </si>
  <si>
    <t>Tổn thương</t>
  </si>
  <si>
    <t>Do dính phôi trong khuôn bế</t>
  </si>
  <si>
    <t>kiểm tra chọc phôi không để sót phôi</t>
  </si>
  <si>
    <t>Chọc phôi không tiếp xúc với 2 kim</t>
  </si>
  <si>
    <t>BE5</t>
  </si>
  <si>
    <t>Vỡ giấy</t>
  </si>
  <si>
    <t>- Do dao bế cong, lệch với đường hằn nên khi bế bị lệch gây ra nứt đường hằn</t>
  </si>
  <si>
    <t>chỉnh đường hằn</t>
  </si>
  <si>
    <t>Nắn lại dao bế, tăng tần suất kiểm tra 200 tờ/lần, xử lý khoanh vùng lỗi khi phát hiện bất thường</t>
  </si>
  <si>
    <t>BE6</t>
  </si>
  <si>
    <t>GD1</t>
  </si>
  <si>
    <t>Bong keo</t>
  </si>
  <si>
    <t>- Do khi sản xuất bị tắt keo dẫn đến bị bong keo
- Do khi chạy máy đầu cấp ra không đều 2 mảnh bị chồng chéo dẫn đến bong keo</t>
  </si>
  <si>
    <t>vệ sinh súng keo, căn chỉnh đầu cấp, và kiểm tra lực ép băng tải daauf đón</t>
  </si>
  <si>
    <t>- Tăng tần suất kiểm tra súng bắn keo, vệ sinh súng bắn keo
- Căn chỉnh đầu cấp cho đều trước khi sản xuất hàng loạt.</t>
  </si>
  <si>
    <t>GD2</t>
  </si>
  <si>
    <t>Bẩn keo</t>
  </si>
  <si>
    <t>Do điểm bắn keo nhỏ đầu cấp ra không đều nên vị trí bắn keo bị trượt ra ngoài</t>
  </si>
  <si>
    <t>kiểm tra băng tải có bị bẩn keo không, và sử lý làm sạch băng tải truocs khi sản xuất</t>
  </si>
  <si>
    <t>- Căn chỉnh bắn keo vào giữa đường keo, không bắn lệch, không bắn sát mép làm tràn keo ra ngoài</t>
  </si>
  <si>
    <t>GD3</t>
  </si>
  <si>
    <t>Tràn keo</t>
  </si>
  <si>
    <t>Lệch vị trí bắn keo, do chéo phôi
Do phôi đầu vào bị cong</t>
  </si>
  <si>
    <t>kiểm tra và cài đặt vị trí bắn keo + lượng keo hợp láy</t>
  </si>
  <si>
    <t>Căn chỉnh lại đầu cấp, để phôi không ra lệch
Nắn lại phôi trước khi vào đầu cấp</t>
  </si>
  <si>
    <t>GD4</t>
  </si>
  <si>
    <t>Gấp lệch</t>
  </si>
  <si>
    <t>Do đầu cấp ra chéo
Do dưỡng gấp chưa chính xác</t>
  </si>
  <si>
    <t>Căn chỉnh lại đầu cấp cho phôi ra đều
Căn chỉnh lại dưỡng gấp</t>
  </si>
  <si>
    <t>kiểm tra lại độ ổn định của đầu cấp và vị trí dưỡng gấp truocs khi sản xuất hàng loạt</t>
  </si>
  <si>
    <t>GD5</t>
  </si>
  <si>
    <t>Phôi cài vào nhau
Cân chỉnh đầu đón chưa đều</t>
  </si>
  <si>
    <t>phật phôi tơi, kiểm tra độ ổn định của đầu cấp trước khi sản xuất hàng loạt</t>
  </si>
  <si>
    <t>Bẻ phôi trước khi vào đầu cấp
Can chỉnh lại đầu đón</t>
  </si>
  <si>
    <t>GD6</t>
  </si>
  <si>
    <t>Hằn</t>
  </si>
  <si>
    <t>Do lực ép các lô tỳ trên máy mạnh
Do lô lực ép đầu đón mạnh</t>
  </si>
  <si>
    <t>kiểm tra áp lực lô tỳ và băng tải đầu đón trước khi chạy hàng loạt</t>
  </si>
  <si>
    <t>Giảm lực ép lô
Giảm lực ép đầu đón</t>
  </si>
  <si>
    <t>GD7</t>
  </si>
  <si>
    <t>Gấp ngược</t>
  </si>
  <si>
    <t>Do phôi đầu vào ngược</t>
  </si>
  <si>
    <t>kiểm tra phôi trước khi cho vào đầu cấp</t>
  </si>
  <si>
    <t>Đào tạo người cấp phôi</t>
  </si>
  <si>
    <t>Xước</t>
  </si>
  <si>
    <t xml:space="preserve"> - Do các sản phẩm cọ sát vào nhau nên phát sinh lỗi.</t>
  </si>
  <si>
    <t>Căn chỉnh lại đầu cấp phôi sao cho phôi ra đều và không cọ sát vào nhau</t>
  </si>
  <si>
    <t xml:space="preserve">- Để bảo ôn hàng hóa đủ thời gian quy định mới đưa vào sản xuất, đóng gói quấn xốp và buộc chun nịt </t>
  </si>
  <si>
    <t>TT</t>
  </si>
  <si>
    <t>TÊN THIẾT BỊ</t>
  </si>
  <si>
    <t>KIỂU LOẠI</t>
  </si>
  <si>
    <t>MÃ SỐ</t>
  </si>
  <si>
    <t>CÔNG SUẤT</t>
  </si>
  <si>
    <t>HÃNG SẢN XUẤT</t>
  </si>
  <si>
    <t>NĂM SỬ DỤNG</t>
  </si>
  <si>
    <t>ĐƠN VỊ SỬ DỤNG</t>
  </si>
  <si>
    <t>TÌNH TRẠNG</t>
  </si>
  <si>
    <t>VỊ TRÍ</t>
  </si>
  <si>
    <t>MÁY IN TỜ RỜI  KOMORI</t>
  </si>
  <si>
    <t>GL-637+C+IR</t>
  </si>
  <si>
    <t>IN KOMORI - 01</t>
  </si>
  <si>
    <t>209KW</t>
  </si>
  <si>
    <t>KOMORI LITHRONE</t>
  </si>
  <si>
    <t>HĐ</t>
  </si>
  <si>
    <t>XƯỞNG GIẤY MƠI</t>
  </si>
  <si>
    <t>MÁY PHỦ UV CỤC BỘ</t>
  </si>
  <si>
    <t>PHỦ UV - 02</t>
  </si>
  <si>
    <t>54KW</t>
  </si>
  <si>
    <t>TRUNG QUỐC</t>
  </si>
  <si>
    <t>KHĐ</t>
  </si>
  <si>
    <t>MÁY BẾ TỜ RỜI</t>
  </si>
  <si>
    <t>MK1060MF</t>
  </si>
  <si>
    <t>BẾ TỜ RỜI - 01</t>
  </si>
  <si>
    <t>16.9KW</t>
  </si>
  <si>
    <t>HD</t>
  </si>
  <si>
    <t>MÁY GẤP HỘP</t>
  </si>
  <si>
    <t>ACE70CS</t>
  </si>
  <si>
    <t>GẤP HỘP - 02</t>
  </si>
  <si>
    <t>21.2KW</t>
  </si>
  <si>
    <t>HÀN QUỐC</t>
  </si>
  <si>
    <t>TẦNG 1 CD</t>
  </si>
  <si>
    <t>SIGNATURE ACE 110CS</t>
  </si>
  <si>
    <t>GẤP HỘP - 03</t>
  </si>
  <si>
    <t>22KW</t>
  </si>
  <si>
    <t>MÁY BÓC PHÔI</t>
  </si>
  <si>
    <t>BP - 01</t>
  </si>
  <si>
    <t>≥3kw</t>
  </si>
  <si>
    <t>KẾ HOẠCH SẢN XUẤT IN FLEXO NGÀY 08/06-2023(C1:6~14h, C2:14~22h).</t>
  </si>
  <si>
    <t>Tổng nhân sự</t>
  </si>
  <si>
    <t>C1:15
C2:13</t>
  </si>
  <si>
    <t>Thừa</t>
  </si>
  <si>
    <t>Nhân sự
 cần sx</t>
  </si>
  <si>
    <t>C1:12
C2:12</t>
  </si>
  <si>
    <t>C1:3
C2:1</t>
  </si>
  <si>
    <t>C1: 3
C2: 1</t>
  </si>
  <si>
    <t xml:space="preserve">Ngày đặt ĐH </t>
  </si>
  <si>
    <t>máy</t>
  </si>
  <si>
    <t>Tên Sản Phẩm</t>
  </si>
  <si>
    <t>Lô sx</t>
  </si>
  <si>
    <t>KH</t>
  </si>
  <si>
    <t>Ca/ Ngày SX</t>
  </si>
  <si>
    <t>Ngày giao hàng</t>
  </si>
  <si>
    <t xml:space="preserve">Khổ màng </t>
  </si>
  <si>
    <t>Số bát</t>
  </si>
  <si>
    <t xml:space="preserve">Buớc in
(m) </t>
  </si>
  <si>
    <t>Số mét/ TỜ</t>
  </si>
  <si>
    <t xml:space="preserve">Số Lượng </t>
  </si>
  <si>
    <t>Thứ tự ưu tiên</t>
  </si>
  <si>
    <t xml:space="preserve">Nhân sự cần </t>
  </si>
  <si>
    <t>số máy
 cần sx</t>
  </si>
  <si>
    <t xml:space="preserve">Ngày </t>
  </si>
  <si>
    <t>THỨ 7</t>
  </si>
  <si>
    <t>cn</t>
  </si>
  <si>
    <t>THỨ 3</t>
  </si>
  <si>
    <t xml:space="preserve">Tốc độ </t>
  </si>
  <si>
    <t>UPH / 1h 
(sản lượng/h)</t>
  </si>
  <si>
    <t>Thời gian thực hiện KH (h)</t>
  </si>
  <si>
    <t>Thời gian VHCM</t>
  </si>
  <si>
    <t>Tổng thời gian SX</t>
  </si>
  <si>
    <t>TO
(nhân lực)</t>
  </si>
  <si>
    <t>THỰC TẾ</t>
  </si>
  <si>
    <t>ĐH</t>
  </si>
  <si>
    <t>Giao sx</t>
  </si>
  <si>
    <t xml:space="preserve">Đã SX </t>
  </si>
  <si>
    <t xml:space="preserve">Còn lại </t>
  </si>
  <si>
    <t>h</t>
  </si>
  <si>
    <t xml:space="preserve">                                  IN OFSET( IWASAKY)    </t>
  </si>
  <si>
    <t xml:space="preserve">                            IN OFSET( KOMORI) </t>
  </si>
  <si>
    <t>NVL-GH69-730P11+01</t>
  </si>
  <si>
    <t>1/6</t>
  </si>
  <si>
    <t>hanbo</t>
  </si>
  <si>
    <t>ca 2 ngày 7/6</t>
  </si>
  <si>
    <t>9/6 giao</t>
  </si>
  <si>
    <t>số 1</t>
  </si>
  <si>
    <t>CTC-0302ZZO-WA</t>
  </si>
  <si>
    <t>CR</t>
  </si>
  <si>
    <t>ca 1 ngày 8/6</t>
  </si>
  <si>
    <t>14.06.2023</t>
  </si>
  <si>
    <t>630*475
630*470</t>
  </si>
  <si>
    <t>số 2</t>
  </si>
  <si>
    <t>5557-1131</t>
  </si>
  <si>
    <t>ca 1+2 ngày 8/6</t>
  </si>
  <si>
    <t xml:space="preserve">10/06/2023
hàng gấp </t>
  </si>
  <si>
    <t>số 3</t>
  </si>
  <si>
    <t>đi nước 
ngoài</t>
  </si>
  <si>
    <t xml:space="preserve">chưa đủ vật tư </t>
  </si>
  <si>
    <t>12.06.2023</t>
  </si>
  <si>
    <t>số 4</t>
  </si>
  <si>
    <t xml:space="preserve">             MÁY XÉN</t>
  </si>
  <si>
    <t xml:space="preserve">             MÁY PHỦ TỜ RỜI  </t>
  </si>
  <si>
    <t xml:space="preserve">             MÁY IN LUỚI TỜ</t>
  </si>
  <si>
    <t xml:space="preserve">             MÁY BẾ (TỜ RỜI) </t>
  </si>
  <si>
    <t xml:space="preserve">                    Ý KIẾN TỔ SẢN XUẤT : </t>
  </si>
  <si>
    <t xml:space="preserve">CHÚ Ý : SX GẶP VẤN ĐỀ PHÁT SINH ẢNH HƯỞNG ĐẾN KẾ HOẠCH.  YC BÁO LẠI PKH THEO SĐTI 0972.487.475 - Ms Thủy
NHỮNG SẢN PHẨM HÀNG GẤP ĐÃ GHI RÕ TRÊN KẾ HOẠCH, YÊU CẦU TỔ THỰC HIỆN ĐÚNG KẾ HOẠCH. NẾU XẢY RA THIẾU HÀNG TỔ HOÀN TOÀN CHỊU TRÁCH NHIỆM
- Yêu cầu sản xuất lấy mẫu test cho ban môi trường các sản phẩm lô sản xuất mới hàng thành phẩm .
</t>
  </si>
  <si>
    <t xml:space="preserve">  '' GIAO VIỆC NÀY ĐÃ CÓ SỰ THỐNG NHẤT GIỮA P.KHSX VÀ BPSX, GIAO VIỆC NÀY LÀ TỐI ƯU''</t>
  </si>
  <si>
    <t>BP nhận GV</t>
  </si>
  <si>
    <t>Người lập</t>
  </si>
  <si>
    <t>Đốc công</t>
  </si>
  <si>
    <t>TP/PP. KHSX</t>
  </si>
  <si>
    <t>Ngô Minh Nết/Nguyễn Thị Nguyệt</t>
  </si>
  <si>
    <t xml:space="preserve">Kho thành phẩm </t>
  </si>
  <si>
    <t xml:space="preserve">Kho Bảo Ôn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</si>
</sst>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 #,##0.00_-;_-* &quot;-&quot;??_-;_-@_-"/>
    <numFmt numFmtId="164" formatCode="_(* #,##0.00_);_(* \(#,##0.00\);_(* &quot;-&quot;??_);_(@_)"/>
    <numFmt numFmtId="165" formatCode="_(* #,##0.0_);_(* \(#,##0.0\);_(* &quot;-&quot;??_);_(@_)"/>
    <numFmt numFmtId="166" formatCode="#,###,###,###.##"/>
    <numFmt numFmtId="167" formatCode="#,##0_ ;[Red]\-#,##0\ "/>
    <numFmt numFmtId="168" formatCode="_-* #,##0_-;\-* #,##0_-;_-* &quot;-&quot;??_-;_-@_-"/>
    <numFmt numFmtId="170" formatCode="[$-1010000]d/m/yy;@"/>
    <numFmt numFmtId="171" formatCode="_-* #,##0.00\ _₫_-;\-* #,##0.00\ _₫_-;_-* &quot;-&quot;??\ _₫_-;_-@_-"/>
    <numFmt numFmtId="172" formatCode="_-* #,##0\ _₫_-;\-* #,##0\ _₫_-;_-* &quot;-&quot;??\ _₫_-;_-@_-"/>
    <numFmt numFmtId="173" formatCode="_-* #,##0.0\ _₫_-;\-* #,##0.0\ _₫_-;_-* &quot;-&quot;??\ _₫_-;_-@_-"/>
    <numFmt numFmtId="174" formatCode="m/d;@"/>
    <numFmt numFmtId="175" formatCode="d/m"/>
    <numFmt numFmtId="176" formatCode="#,##0.0"/>
    <numFmt numFmtId="177" formatCode="0.0"/>
  </numFmts>
  <fonts count="39" x14ac:knownFonts="1">
    <font>
      <sz val="11"/>
      <color theme="1"/>
      <name val="Calibri"/>
      <family val="2"/>
      <scheme val="minor"/>
    </font>
    <font>
      <sz val="10"/>
      <color theme="1"/>
      <name val="Times New Roman"/>
      <family val="2"/>
    </font>
    <font>
      <b/>
      <sz val="13"/>
      <color theme="1"/>
      <name val="Times New Roman"/>
      <family val="1"/>
    </font>
    <font>
      <sz val="13"/>
      <color theme="1"/>
      <name val="Times New Roman"/>
      <family val="1"/>
    </font>
    <font>
      <b/>
      <sz val="10"/>
      <color theme="1"/>
      <name val="Times New Roman"/>
      <family val="1"/>
    </font>
    <font>
      <sz val="10"/>
      <name val=".VnTime"/>
      <family val="2"/>
    </font>
    <font>
      <sz val="13"/>
      <color indexed="8"/>
      <name val="Times New Roman"/>
      <family val="1"/>
    </font>
    <font>
      <sz val="13"/>
      <name val="Times New Roman"/>
      <family val="1"/>
    </font>
    <font>
      <sz val="10"/>
      <name val="Microsoft Sans Serif"/>
      <family val="2"/>
      <charset val="163"/>
    </font>
    <font>
      <b/>
      <sz val="18"/>
      <color rgb="FF002060"/>
      <name val="Times New Roman"/>
      <family val="1"/>
    </font>
    <font>
      <sz val="12"/>
      <color theme="1"/>
      <name val="Times New Roman"/>
      <family val="1"/>
    </font>
    <font>
      <sz val="12"/>
      <color rgb="FFFF0000"/>
      <name val="Times New Roman"/>
      <family val="1"/>
    </font>
    <font>
      <sz val="12"/>
      <color rgb="FF0000FF"/>
      <name val="Times New Roman"/>
      <family val="1"/>
    </font>
    <font>
      <sz val="12"/>
      <color rgb="FF000000"/>
      <name val="Times New Roman"/>
      <family val="1"/>
    </font>
    <font>
      <sz val="12"/>
      <name val="Times New Roman"/>
      <family val="1"/>
    </font>
    <font>
      <sz val="11"/>
      <name val="Times New Roman"/>
      <family val="1"/>
    </font>
    <font>
      <sz val="11"/>
      <color theme="1"/>
      <name val="Times New Roman"/>
      <family val="1"/>
    </font>
    <font>
      <b/>
      <sz val="11"/>
      <color rgb="FF002060"/>
      <name val="Times New Roman"/>
      <family val="1"/>
    </font>
    <font>
      <b/>
      <sz val="11"/>
      <color theme="1"/>
      <name val="Calibri"/>
      <family val="2"/>
      <scheme val="minor"/>
    </font>
    <font>
      <b/>
      <sz val="14"/>
      <color theme="1"/>
      <name val="Times New Roman"/>
      <family val="1"/>
    </font>
    <font>
      <sz val="14"/>
      <color theme="1"/>
      <name val="Times New Roman"/>
      <family val="1"/>
    </font>
    <font>
      <b/>
      <sz val="48"/>
      <color theme="1"/>
      <name val="Times New Roman"/>
      <family val="1"/>
    </font>
    <font>
      <b/>
      <sz val="11"/>
      <name val="Times New Roman"/>
      <family val="1"/>
    </font>
    <font>
      <sz val="10"/>
      <name val="Times New Roman"/>
      <family val="1"/>
    </font>
    <font>
      <sz val="12"/>
      <name val=".VnTime"/>
      <family val="2"/>
    </font>
    <font>
      <b/>
      <sz val="35"/>
      <name val="Times New Roman"/>
      <family val="1"/>
      <charset val="163"/>
    </font>
    <font>
      <b/>
      <sz val="32"/>
      <name val="Times New Roman"/>
      <family val="1"/>
    </font>
    <font>
      <b/>
      <sz val="20"/>
      <name val="Times New Roman"/>
      <family val="1"/>
      <charset val="163"/>
    </font>
    <font>
      <b/>
      <sz val="20"/>
      <color theme="0"/>
      <name val="Times New Roman"/>
      <family val="1"/>
      <charset val="163"/>
    </font>
    <font>
      <b/>
      <sz val="18"/>
      <color rgb="FFFF0000"/>
      <name val="Times New Roman"/>
      <family val="1"/>
      <charset val="163"/>
    </font>
    <font>
      <b/>
      <sz val="18"/>
      <name val="Times New Roman"/>
      <family val="1"/>
      <charset val="163"/>
    </font>
    <font>
      <b/>
      <sz val="20"/>
      <color rgb="FF0000FF"/>
      <name val="Times New Roman"/>
      <family val="1"/>
      <charset val="163"/>
    </font>
    <font>
      <b/>
      <sz val="20"/>
      <color theme="1"/>
      <name val="Times New Roman"/>
      <family val="1"/>
      <charset val="163"/>
    </font>
    <font>
      <b/>
      <sz val="20"/>
      <color rgb="FFFF0000"/>
      <name val="Times New Roman"/>
      <family val="1"/>
      <charset val="163"/>
    </font>
    <font>
      <b/>
      <sz val="18"/>
      <color rgb="FF0000FF"/>
      <name val="Times New Roman"/>
      <family val="1"/>
      <charset val="163"/>
    </font>
    <font>
      <b/>
      <i/>
      <sz val="18"/>
      <name val="Times New Roman"/>
      <family val="1"/>
      <charset val="163"/>
    </font>
    <font>
      <b/>
      <i/>
      <sz val="18"/>
      <color rgb="FF0000FF"/>
      <name val="Times New Roman"/>
      <family val="1"/>
      <charset val="163"/>
    </font>
    <font>
      <b/>
      <i/>
      <sz val="18"/>
      <color rgb="FFFF0000"/>
      <name val="Times New Roman"/>
      <family val="1"/>
      <charset val="163"/>
    </font>
    <font>
      <b/>
      <sz val="18"/>
      <color theme="1"/>
      <name val="Times New Roman"/>
      <family val="1"/>
      <charset val="163"/>
    </font>
  </fonts>
  <fills count="11">
    <fill>
      <patternFill patternType="none"/>
    </fill>
    <fill>
      <patternFill patternType="gray125"/>
    </fill>
    <fill>
      <patternFill patternType="solid">
        <fgColor theme="0"/>
        <bgColor indexed="64"/>
      </patternFill>
    </fill>
    <fill>
      <patternFill patternType="solid">
        <fgColor rgb="FFFFFFFF"/>
      </patternFill>
    </fill>
    <fill>
      <patternFill patternType="solid">
        <fgColor rgb="FF00B050"/>
        <bgColor indexed="64"/>
      </patternFill>
    </fill>
    <fill>
      <patternFill patternType="solid">
        <fgColor rgb="FFFFFF00"/>
        <bgColor indexed="64"/>
      </patternFill>
    </fill>
    <fill>
      <patternFill patternType="solid">
        <fgColor theme="2"/>
        <bgColor indexed="64"/>
      </patternFill>
    </fill>
    <fill>
      <patternFill patternType="solid">
        <fgColor theme="0" tint="-0.249977111117893"/>
        <bgColor indexed="64"/>
      </patternFill>
    </fill>
    <fill>
      <patternFill patternType="solid">
        <fgColor rgb="FFFFC000"/>
        <bgColor indexed="64"/>
      </patternFill>
    </fill>
    <fill>
      <patternFill patternType="solid">
        <fgColor theme="9" tint="0.79998168889431442"/>
        <bgColor indexed="64"/>
      </patternFill>
    </fill>
    <fill>
      <patternFill patternType="solid">
        <fgColor theme="3"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auto="1"/>
      </right>
      <top style="thin">
        <color auto="1"/>
      </top>
      <bottom/>
      <diagonal/>
    </border>
    <border>
      <left style="thin">
        <color auto="1"/>
      </left>
      <right/>
      <top style="thin">
        <color auto="1"/>
      </top>
      <bottom style="thin">
        <color auto="1"/>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style="thin">
        <color indexed="64"/>
      </bottom>
      <diagonal/>
    </border>
    <border>
      <left style="thin">
        <color auto="1"/>
      </left>
      <right style="thin">
        <color auto="1"/>
      </right>
      <top style="thin">
        <color auto="1"/>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diagonal/>
    </border>
  </borders>
  <cellStyleXfs count="9">
    <xf numFmtId="0" fontId="0" fillId="0" borderId="0"/>
    <xf numFmtId="0" fontId="1" fillId="0" borderId="0"/>
    <xf numFmtId="164" fontId="5" fillId="0" borderId="0" applyFont="0" applyFill="0" applyBorder="0" applyAlignment="0" applyProtection="0"/>
    <xf numFmtId="43" fontId="1" fillId="0" borderId="0" applyFont="0" applyFill="0" applyBorder="0" applyAlignment="0" applyProtection="0"/>
    <xf numFmtId="0" fontId="8" fillId="0" borderId="0">
      <alignment vertical="top"/>
    </xf>
    <xf numFmtId="0" fontId="8" fillId="0" borderId="0">
      <alignment vertical="top"/>
    </xf>
    <xf numFmtId="0" fontId="24" fillId="0" borderId="0"/>
    <xf numFmtId="171" fontId="24" fillId="0" borderId="0" applyFont="0" applyFill="0" applyBorder="0" applyAlignment="0" applyProtection="0"/>
    <xf numFmtId="0" fontId="24" fillId="0" borderId="0"/>
  </cellStyleXfs>
  <cellXfs count="243">
    <xf numFmtId="0" fontId="0" fillId="0" borderId="0" xfId="0"/>
    <xf numFmtId="0" fontId="2" fillId="0" borderId="1" xfId="1" applyFont="1" applyBorder="1" applyAlignment="1">
      <alignment horizontal="center" vertical="center"/>
    </xf>
    <xf numFmtId="0" fontId="3" fillId="0" borderId="1" xfId="1" applyFont="1" applyBorder="1" applyAlignment="1">
      <alignment horizontal="center" vertical="center"/>
    </xf>
    <xf numFmtId="0" fontId="3" fillId="0" borderId="1" xfId="1" applyFont="1" applyBorder="1" applyAlignment="1">
      <alignment horizontal="center" vertical="center" wrapText="1"/>
    </xf>
    <xf numFmtId="14" fontId="3" fillId="0" borderId="1" xfId="1" applyNumberFormat="1" applyFont="1" applyBorder="1" applyAlignment="1">
      <alignment horizontal="center" vertical="center"/>
    </xf>
    <xf numFmtId="1" fontId="3" fillId="0" borderId="1" xfId="1" applyNumberFormat="1" applyFont="1" applyBorder="1" applyAlignment="1">
      <alignment horizontal="center" vertical="center"/>
    </xf>
    <xf numFmtId="0" fontId="1" fillId="0" borderId="0" xfId="1" applyAlignment="1">
      <alignment horizontal="left" vertical="top"/>
    </xf>
    <xf numFmtId="0" fontId="2" fillId="0" borderId="1" xfId="1" applyFont="1" applyBorder="1" applyAlignment="1">
      <alignment horizontal="center" vertical="center" wrapText="1"/>
    </xf>
    <xf numFmtId="14" fontId="2" fillId="0" borderId="1" xfId="1" applyNumberFormat="1" applyFont="1" applyBorder="1" applyAlignment="1">
      <alignment horizontal="center" vertical="center"/>
    </xf>
    <xf numFmtId="1" fontId="2" fillId="0" borderId="1" xfId="1" applyNumberFormat="1" applyFont="1" applyBorder="1" applyAlignment="1">
      <alignment horizontal="center" vertical="center"/>
    </xf>
    <xf numFmtId="0" fontId="4" fillId="0" borderId="0" xfId="1" applyFont="1" applyAlignment="1">
      <alignment horizontal="center" vertical="center"/>
    </xf>
    <xf numFmtId="165" fontId="6" fillId="0" borderId="1" xfId="2" applyNumberFormat="1" applyFont="1" applyFill="1" applyBorder="1" applyAlignment="1">
      <alignment horizontal="center" vertical="center" wrapText="1"/>
    </xf>
    <xf numFmtId="0" fontId="7" fillId="0" borderId="1" xfId="1" applyFont="1" applyBorder="1" applyAlignment="1">
      <alignment horizontal="center" vertical="center"/>
    </xf>
    <xf numFmtId="165" fontId="7" fillId="0" borderId="1" xfId="2" applyNumberFormat="1" applyFont="1" applyFill="1" applyBorder="1" applyAlignment="1">
      <alignment horizontal="center" vertical="center" wrapText="1"/>
    </xf>
    <xf numFmtId="0" fontId="1" fillId="0" borderId="0" xfId="1" applyAlignment="1">
      <alignment horizontal="center" vertical="center"/>
    </xf>
    <xf numFmtId="0" fontId="6" fillId="0" borderId="1" xfId="1" applyFont="1" applyBorder="1" applyAlignment="1">
      <alignment horizontal="center" vertical="center"/>
    </xf>
    <xf numFmtId="49" fontId="7" fillId="0" borderId="1" xfId="1" applyNumberFormat="1" applyFont="1" applyBorder="1" applyAlignment="1">
      <alignment horizontal="center" vertical="center" wrapText="1"/>
    </xf>
    <xf numFmtId="0" fontId="1" fillId="0" borderId="0" xfId="1"/>
    <xf numFmtId="0" fontId="7" fillId="2" borderId="1" xfId="1" applyFont="1" applyFill="1" applyBorder="1" applyAlignment="1">
      <alignment horizontal="center" vertical="center"/>
    </xf>
    <xf numFmtId="49" fontId="7" fillId="2" borderId="1" xfId="1" applyNumberFormat="1" applyFont="1" applyFill="1" applyBorder="1" applyAlignment="1">
      <alignment horizontal="center" vertical="center" wrapText="1"/>
    </xf>
    <xf numFmtId="165" fontId="7" fillId="2" borderId="1" xfId="2" applyNumberFormat="1" applyFont="1" applyFill="1" applyBorder="1" applyAlignment="1">
      <alignment horizontal="center" vertical="center" wrapText="1"/>
    </xf>
    <xf numFmtId="0" fontId="7" fillId="2" borderId="1" xfId="1" applyFont="1" applyFill="1" applyBorder="1" applyAlignment="1">
      <alignment horizontal="center" vertical="center" wrapText="1"/>
    </xf>
    <xf numFmtId="166" fontId="7" fillId="0" borderId="1" xfId="1" applyNumberFormat="1" applyFont="1" applyBorder="1" applyAlignment="1">
      <alignment horizontal="center" vertical="center" wrapText="1"/>
    </xf>
    <xf numFmtId="167" fontId="6" fillId="0" borderId="1" xfId="2" applyNumberFormat="1" applyFont="1" applyFill="1" applyBorder="1" applyAlignment="1">
      <alignment horizontal="center" vertical="center" wrapText="1"/>
    </xf>
    <xf numFmtId="168" fontId="3" fillId="0" borderId="1" xfId="3" applyNumberFormat="1" applyFont="1" applyBorder="1" applyAlignment="1">
      <alignment horizontal="center" vertical="center"/>
    </xf>
    <xf numFmtId="49" fontId="7" fillId="0" borderId="1" xfId="4" applyNumberFormat="1" applyFont="1" applyBorder="1" applyAlignment="1">
      <alignment horizontal="center" vertical="center" wrapText="1"/>
    </xf>
    <xf numFmtId="0" fontId="3" fillId="2" borderId="1" xfId="1" applyFont="1" applyFill="1" applyBorder="1" applyAlignment="1">
      <alignment horizontal="center" vertical="center"/>
    </xf>
    <xf numFmtId="49" fontId="7" fillId="0" borderId="1" xfId="5" applyNumberFormat="1" applyFont="1" applyBorder="1" applyAlignment="1">
      <alignment horizontal="center" vertical="center" wrapText="1"/>
    </xf>
    <xf numFmtId="49" fontId="3" fillId="0" borderId="1" xfId="1" applyNumberFormat="1" applyFont="1" applyBorder="1" applyAlignment="1">
      <alignment horizontal="center" vertical="center" wrapText="1"/>
    </xf>
    <xf numFmtId="166" fontId="3" fillId="0" borderId="1" xfId="1" applyNumberFormat="1" applyFont="1" applyBorder="1" applyAlignment="1">
      <alignment horizontal="center" vertical="center"/>
    </xf>
    <xf numFmtId="0" fontId="1" fillId="0" borderId="0" xfId="1" applyAlignment="1">
      <alignment wrapText="1"/>
    </xf>
    <xf numFmtId="14" fontId="1" fillId="0" borderId="0" xfId="1" applyNumberFormat="1"/>
    <xf numFmtId="1" fontId="1" fillId="0" borderId="0" xfId="1" applyNumberFormat="1"/>
    <xf numFmtId="0" fontId="10" fillId="0" borderId="0" xfId="0" applyFont="1"/>
    <xf numFmtId="0" fontId="10" fillId="0" borderId="0" xfId="0" applyFont="1" applyAlignment="1">
      <alignment vertical="center"/>
    </xf>
    <xf numFmtId="0" fontId="10" fillId="0" borderId="0" xfId="0" applyFont="1" applyAlignment="1">
      <alignment horizontal="center"/>
    </xf>
    <xf numFmtId="0" fontId="10" fillId="0" borderId="1" xfId="0" applyFont="1" applyBorder="1" applyAlignment="1">
      <alignment horizontal="center" vertical="center"/>
    </xf>
    <xf numFmtId="0" fontId="10" fillId="0" borderId="0" xfId="0" applyFont="1" applyAlignment="1">
      <alignment horizontal="center" vertical="center"/>
    </xf>
    <xf numFmtId="0" fontId="10" fillId="0" borderId="1" xfId="0" applyFont="1" applyBorder="1"/>
    <xf numFmtId="0" fontId="10" fillId="0" borderId="1" xfId="0" applyFont="1" applyBorder="1" applyAlignment="1">
      <alignment horizontal="left" vertical="center"/>
    </xf>
    <xf numFmtId="0" fontId="11" fillId="0" borderId="7" xfId="0" applyFont="1" applyBorder="1" applyAlignment="1">
      <alignment horizontal="center" vertical="center"/>
    </xf>
    <xf numFmtId="0" fontId="10" fillId="0" borderId="7" xfId="0" applyFont="1" applyBorder="1" applyAlignment="1">
      <alignment horizontal="center" vertical="center"/>
    </xf>
    <xf numFmtId="0" fontId="10" fillId="0" borderId="1" xfId="0" applyFont="1" applyBorder="1" applyAlignment="1">
      <alignment horizontal="center"/>
    </xf>
    <xf numFmtId="0" fontId="10" fillId="0" borderId="1" xfId="0" applyFont="1" applyBorder="1" applyAlignment="1">
      <alignment horizontal="left"/>
    </xf>
    <xf numFmtId="0" fontId="12" fillId="0" borderId="1" xfId="0" applyFont="1" applyBorder="1" applyAlignment="1">
      <alignment horizontal="center" vertical="center"/>
    </xf>
    <xf numFmtId="0" fontId="12" fillId="0" borderId="1" xfId="0" applyFont="1" applyBorder="1" applyAlignment="1">
      <alignment horizontal="center"/>
    </xf>
    <xf numFmtId="0" fontId="10" fillId="0" borderId="4" xfId="0" applyFont="1" applyBorder="1"/>
    <xf numFmtId="0" fontId="10" fillId="0" borderId="4" xfId="0" applyFont="1" applyBorder="1" applyAlignment="1">
      <alignment horizontal="center"/>
    </xf>
    <xf numFmtId="0" fontId="13" fillId="0" borderId="1" xfId="0" applyFont="1" applyBorder="1" applyAlignment="1">
      <alignment horizontal="left" vertical="center"/>
    </xf>
    <xf numFmtId="0" fontId="11" fillId="0" borderId="1" xfId="0" applyFont="1" applyBorder="1" applyAlignment="1">
      <alignment horizontal="center"/>
    </xf>
    <xf numFmtId="0" fontId="11" fillId="0" borderId="1" xfId="0" applyFont="1" applyBorder="1" applyAlignment="1">
      <alignment horizontal="center" vertical="center"/>
    </xf>
    <xf numFmtId="0" fontId="14" fillId="3" borderId="8" xfId="0" applyFont="1" applyFill="1" applyBorder="1" applyAlignment="1">
      <alignment horizontal="left" vertical="center"/>
    </xf>
    <xf numFmtId="0" fontId="10" fillId="0" borderId="9" xfId="0" applyFont="1" applyBorder="1" applyAlignment="1">
      <alignment horizontal="center"/>
    </xf>
    <xf numFmtId="0" fontId="10" fillId="0" borderId="1" xfId="0" applyFont="1" applyBorder="1" applyAlignment="1">
      <alignment vertical="center"/>
    </xf>
    <xf numFmtId="0" fontId="10" fillId="0" borderId="10" xfId="0" applyFont="1" applyBorder="1" applyAlignment="1">
      <alignment horizontal="left" vertical="center"/>
    </xf>
    <xf numFmtId="0" fontId="10" fillId="0" borderId="10" xfId="0" applyFont="1" applyBorder="1"/>
    <xf numFmtId="0" fontId="10" fillId="0" borderId="10" xfId="0" applyFont="1" applyBorder="1" applyAlignment="1">
      <alignment horizontal="center"/>
    </xf>
    <xf numFmtId="0" fontId="10" fillId="0" borderId="10" xfId="0" applyFont="1" applyBorder="1" applyAlignment="1">
      <alignment horizontal="center" vertical="center"/>
    </xf>
    <xf numFmtId="0" fontId="12" fillId="0" borderId="10" xfId="0" applyFont="1" applyBorder="1" applyAlignment="1">
      <alignment horizontal="center"/>
    </xf>
    <xf numFmtId="0" fontId="14" fillId="0" borderId="1" xfId="0" applyFont="1" applyBorder="1" applyAlignment="1">
      <alignment horizontal="left" vertical="center"/>
    </xf>
    <xf numFmtId="0" fontId="14" fillId="0" borderId="1" xfId="0" applyFont="1" applyBorder="1" applyAlignment="1">
      <alignment vertical="center"/>
    </xf>
    <xf numFmtId="0" fontId="14" fillId="0" borderId="1" xfId="0" applyFont="1" applyBorder="1" applyAlignment="1">
      <alignment horizontal="center"/>
    </xf>
    <xf numFmtId="0" fontId="10" fillId="0" borderId="1" xfId="0" applyFont="1" applyBorder="1" applyAlignment="1">
      <alignment horizontal="left" vertical="center" wrapText="1"/>
    </xf>
    <xf numFmtId="0" fontId="14" fillId="0" borderId="1" xfId="0" applyFont="1" applyBorder="1" applyAlignment="1">
      <alignment vertical="center" wrapText="1"/>
    </xf>
    <xf numFmtId="0" fontId="11" fillId="0" borderId="1" xfId="0" applyFont="1" applyBorder="1" applyAlignment="1">
      <alignment horizontal="left" vertical="center" wrapText="1"/>
    </xf>
    <xf numFmtId="0" fontId="14" fillId="0" borderId="1" xfId="0" applyFont="1" applyBorder="1"/>
    <xf numFmtId="0" fontId="14" fillId="0" borderId="1" xfId="0" applyFont="1" applyBorder="1" applyAlignment="1">
      <alignment horizontal="left"/>
    </xf>
    <xf numFmtId="0" fontId="15" fillId="0" borderId="1" xfId="0" applyFont="1" applyBorder="1"/>
    <xf numFmtId="0" fontId="10" fillId="0" borderId="0" xfId="0" applyFont="1" applyAlignment="1">
      <alignment horizontal="left"/>
    </xf>
    <xf numFmtId="0" fontId="0" fillId="0" borderId="1" xfId="0" applyBorder="1" applyAlignment="1">
      <alignment horizontal="center"/>
    </xf>
    <xf numFmtId="0" fontId="0" fillId="0" borderId="1" xfId="0" applyBorder="1"/>
    <xf numFmtId="0" fontId="0" fillId="0" borderId="1" xfId="0" applyBorder="1" applyAlignment="1">
      <alignment horizontal="center" vertical="center"/>
    </xf>
    <xf numFmtId="0" fontId="16" fillId="0" borderId="1" xfId="0" applyFont="1" applyBorder="1" applyAlignment="1">
      <alignment horizontal="center"/>
    </xf>
    <xf numFmtId="0" fontId="16" fillId="0" borderId="1" xfId="0" applyFont="1" applyBorder="1"/>
    <xf numFmtId="0" fontId="16" fillId="0" borderId="0" xfId="0" applyFont="1"/>
    <xf numFmtId="0" fontId="16" fillId="0" borderId="1" xfId="0" applyFont="1" applyBorder="1" applyAlignment="1">
      <alignment horizontal="center" vertical="center"/>
    </xf>
    <xf numFmtId="0" fontId="17" fillId="0" borderId="0" xfId="0" applyFont="1"/>
    <xf numFmtId="0" fontId="18" fillId="0" borderId="0" xfId="0" applyFont="1" applyAlignment="1">
      <alignment vertical="center"/>
    </xf>
    <xf numFmtId="0" fontId="19" fillId="2" borderId="1" xfId="0" applyFont="1" applyFill="1" applyBorder="1" applyAlignment="1">
      <alignment vertical="center"/>
    </xf>
    <xf numFmtId="0" fontId="19" fillId="2" borderId="1" xfId="0" applyFont="1" applyFill="1" applyBorder="1" applyAlignment="1">
      <alignment horizontal="center" vertical="center"/>
    </xf>
    <xf numFmtId="0" fontId="0" fillId="2" borderId="0" xfId="0" applyFill="1"/>
    <xf numFmtId="0" fontId="20" fillId="2" borderId="1" xfId="0" applyFont="1" applyFill="1" applyBorder="1" applyAlignment="1">
      <alignment horizontal="center" vertical="center"/>
    </xf>
    <xf numFmtId="0" fontId="20" fillId="2" borderId="1" xfId="0" applyFont="1" applyFill="1" applyBorder="1" applyAlignment="1">
      <alignment vertical="center"/>
    </xf>
    <xf numFmtId="0" fontId="20" fillId="2" borderId="1" xfId="0" applyFont="1" applyFill="1" applyBorder="1" applyAlignment="1">
      <alignment vertical="center" wrapText="1"/>
    </xf>
    <xf numFmtId="0" fontId="20" fillId="2" borderId="1" xfId="0" quotePrefix="1" applyFont="1" applyFill="1" applyBorder="1" applyAlignment="1">
      <alignment vertical="center" wrapText="1"/>
    </xf>
    <xf numFmtId="0" fontId="16" fillId="0" borderId="0" xfId="0" applyFont="1" applyAlignment="1">
      <alignment horizontal="center" vertical="center"/>
    </xf>
    <xf numFmtId="0" fontId="16" fillId="0" borderId="0" xfId="0" applyFont="1" applyAlignment="1">
      <alignment vertical="center"/>
    </xf>
    <xf numFmtId="1" fontId="16" fillId="0" borderId="0" xfId="0" applyNumberFormat="1" applyFont="1" applyAlignment="1">
      <alignment horizontal="center" vertical="center"/>
    </xf>
    <xf numFmtId="0" fontId="16" fillId="0" borderId="0" xfId="0" applyFont="1" applyAlignment="1">
      <alignment horizontal="center" vertical="center" wrapText="1"/>
    </xf>
    <xf numFmtId="0" fontId="22" fillId="4" borderId="1" xfId="0" applyFont="1" applyFill="1" applyBorder="1" applyAlignment="1">
      <alignment horizontal="center" vertical="center" wrapText="1"/>
    </xf>
    <xf numFmtId="1" fontId="22" fillId="4" borderId="1" xfId="0" applyNumberFormat="1" applyFont="1" applyFill="1" applyBorder="1" applyAlignment="1">
      <alignment horizontal="center" vertical="center" wrapText="1"/>
    </xf>
    <xf numFmtId="0" fontId="16" fillId="0" borderId="1" xfId="0" applyFont="1" applyBorder="1" applyAlignment="1">
      <alignment vertical="center"/>
    </xf>
    <xf numFmtId="0" fontId="23" fillId="0" borderId="1" xfId="0" applyFont="1" applyBorder="1" applyAlignment="1">
      <alignment horizontal="left" vertical="center"/>
    </xf>
    <xf numFmtId="0" fontId="16" fillId="2" borderId="1" xfId="0" applyFont="1" applyFill="1" applyBorder="1" applyAlignment="1">
      <alignment horizontal="center" vertical="center"/>
    </xf>
    <xf numFmtId="0" fontId="16" fillId="2" borderId="1" xfId="0" applyFont="1" applyFill="1" applyBorder="1" applyAlignment="1">
      <alignment horizontal="center" vertical="center" wrapText="1"/>
    </xf>
    <xf numFmtId="0" fontId="16" fillId="2" borderId="1" xfId="0" applyFont="1" applyFill="1" applyBorder="1" applyAlignment="1">
      <alignment vertical="center"/>
    </xf>
    <xf numFmtId="0" fontId="15" fillId="0" borderId="1" xfId="0" applyFont="1" applyBorder="1" applyAlignment="1">
      <alignment vertical="center" wrapText="1"/>
    </xf>
    <xf numFmtId="0" fontId="15" fillId="0" borderId="1" xfId="0" applyFont="1" applyBorder="1" applyAlignment="1">
      <alignment horizontal="center" vertical="center" wrapText="1"/>
    </xf>
    <xf numFmtId="0" fontId="15" fillId="2" borderId="1" xfId="0" applyFont="1" applyFill="1" applyBorder="1" applyAlignment="1">
      <alignment horizontal="center" vertical="center" wrapText="1"/>
    </xf>
    <xf numFmtId="1" fontId="15" fillId="0" borderId="1" xfId="0" applyNumberFormat="1" applyFont="1" applyBorder="1" applyAlignment="1">
      <alignment horizontal="center"/>
    </xf>
    <xf numFmtId="0" fontId="15" fillId="0" borderId="1" xfId="0" applyFont="1" applyBorder="1" applyAlignment="1">
      <alignment horizontal="center" vertical="center"/>
    </xf>
    <xf numFmtId="0" fontId="16" fillId="0" borderId="1" xfId="0" applyFont="1" applyBorder="1" applyAlignment="1">
      <alignment horizontal="center" vertical="center" wrapText="1"/>
    </xf>
    <xf numFmtId="1" fontId="16" fillId="0" borderId="1" xfId="0" applyNumberFormat="1" applyFont="1" applyBorder="1" applyAlignment="1">
      <alignment horizontal="center" vertical="center"/>
    </xf>
    <xf numFmtId="0" fontId="16" fillId="0" borderId="1" xfId="0" applyFont="1" applyBorder="1" applyAlignment="1">
      <alignment horizontal="center" wrapText="1"/>
    </xf>
    <xf numFmtId="170" fontId="25" fillId="0" borderId="2" xfId="6" applyNumberFormat="1" applyFont="1" applyBorder="1" applyAlignment="1">
      <alignment vertical="center" wrapText="1"/>
    </xf>
    <xf numFmtId="0" fontId="26" fillId="0" borderId="0" xfId="6" applyFont="1" applyAlignment="1">
      <alignment horizontal="left"/>
    </xf>
    <xf numFmtId="14" fontId="25" fillId="0" borderId="2" xfId="6" applyNumberFormat="1" applyFont="1" applyBorder="1" applyAlignment="1">
      <alignment vertical="center" wrapText="1"/>
    </xf>
    <xf numFmtId="14" fontId="25" fillId="2" borderId="2" xfId="6" applyNumberFormat="1" applyFont="1" applyFill="1" applyBorder="1" applyAlignment="1">
      <alignment vertical="center" wrapText="1"/>
    </xf>
    <xf numFmtId="172" fontId="25" fillId="0" borderId="2" xfId="7" applyNumberFormat="1" applyFont="1" applyBorder="1" applyAlignment="1">
      <alignment horizontal="center" vertical="center" wrapText="1"/>
    </xf>
    <xf numFmtId="172" fontId="25" fillId="0" borderId="2" xfId="7" applyNumberFormat="1" applyFont="1" applyBorder="1" applyAlignment="1">
      <alignment vertical="center" wrapText="1"/>
    </xf>
    <xf numFmtId="0" fontId="27" fillId="2" borderId="1" xfId="6" applyFont="1" applyFill="1" applyBorder="1" applyAlignment="1">
      <alignment horizontal="center" vertical="center" wrapText="1"/>
    </xf>
    <xf numFmtId="3" fontId="27" fillId="2" borderId="1" xfId="6" applyNumberFormat="1" applyFont="1" applyFill="1" applyBorder="1" applyAlignment="1">
      <alignment horizontal="center" vertical="center" wrapText="1"/>
    </xf>
    <xf numFmtId="3" fontId="28" fillId="2" borderId="1" xfId="6" applyNumberFormat="1" applyFont="1" applyFill="1" applyBorder="1" applyAlignment="1">
      <alignment horizontal="center" vertical="center" wrapText="1"/>
    </xf>
    <xf numFmtId="173" fontId="29" fillId="0" borderId="1" xfId="7" applyNumberFormat="1" applyFont="1" applyBorder="1" applyAlignment="1">
      <alignment horizontal="center" vertical="center" wrapText="1"/>
    </xf>
    <xf numFmtId="3" fontId="30" fillId="0" borderId="1" xfId="6" applyNumberFormat="1" applyFont="1" applyBorder="1" applyAlignment="1">
      <alignment horizontal="center" vertical="center" wrapText="1"/>
    </xf>
    <xf numFmtId="3" fontId="30" fillId="0" borderId="0" xfId="6" applyNumberFormat="1" applyFont="1" applyAlignment="1">
      <alignment horizontal="center" vertical="center" wrapText="1"/>
    </xf>
    <xf numFmtId="0" fontId="30" fillId="2" borderId="0" xfId="6" applyFont="1" applyFill="1" applyAlignment="1">
      <alignment horizontal="center" vertical="center"/>
    </xf>
    <xf numFmtId="3" fontId="30" fillId="6" borderId="0" xfId="6" applyNumberFormat="1" applyFont="1" applyFill="1" applyAlignment="1">
      <alignment horizontal="center" vertical="center"/>
    </xf>
    <xf numFmtId="3" fontId="30" fillId="2" borderId="0" xfId="6" applyNumberFormat="1" applyFont="1" applyFill="1" applyAlignment="1">
      <alignment horizontal="center" vertical="center"/>
    </xf>
    <xf numFmtId="0" fontId="30" fillId="0" borderId="0" xfId="6" applyFont="1" applyAlignment="1">
      <alignment horizontal="center" vertical="center"/>
    </xf>
    <xf numFmtId="14" fontId="25" fillId="0" borderId="11" xfId="6" applyNumberFormat="1" applyFont="1" applyBorder="1" applyAlignment="1">
      <alignment vertical="center" wrapText="1"/>
    </xf>
    <xf numFmtId="3" fontId="27" fillId="7" borderId="1" xfId="6" applyNumberFormat="1" applyFont="1" applyFill="1" applyBorder="1" applyAlignment="1">
      <alignment horizontal="center" vertical="center" wrapText="1"/>
    </xf>
    <xf numFmtId="176" fontId="32" fillId="7" borderId="1" xfId="6" applyNumberFormat="1" applyFont="1" applyFill="1" applyBorder="1" applyAlignment="1">
      <alignment horizontal="center" vertical="center" wrapText="1"/>
    </xf>
    <xf numFmtId="173" fontId="27" fillId="7" borderId="1" xfId="7" applyNumberFormat="1" applyFont="1" applyFill="1" applyBorder="1" applyAlignment="1">
      <alignment horizontal="center" vertical="center" wrapText="1"/>
    </xf>
    <xf numFmtId="173" fontId="33" fillId="7" borderId="1" xfId="7" applyNumberFormat="1" applyFont="1" applyFill="1" applyBorder="1" applyAlignment="1">
      <alignment horizontal="center" vertical="center" wrapText="1"/>
    </xf>
    <xf numFmtId="3" fontId="33" fillId="7" borderId="1" xfId="6" applyNumberFormat="1" applyFont="1" applyFill="1" applyBorder="1" applyAlignment="1">
      <alignment horizontal="center" vertical="center" wrapText="1"/>
    </xf>
    <xf numFmtId="0" fontId="27" fillId="7" borderId="1" xfId="6" applyFont="1" applyFill="1" applyBorder="1" applyAlignment="1">
      <alignment horizontal="center" vertical="center"/>
    </xf>
    <xf numFmtId="0" fontId="27" fillId="0" borderId="0" xfId="6" applyFont="1" applyAlignment="1">
      <alignment horizontal="center" vertical="center"/>
    </xf>
    <xf numFmtId="176" fontId="33" fillId="7" borderId="1" xfId="6" applyNumberFormat="1" applyFont="1" applyFill="1" applyBorder="1" applyAlignment="1">
      <alignment horizontal="center" vertical="center" wrapText="1"/>
    </xf>
    <xf numFmtId="3" fontId="27" fillId="6" borderId="1" xfId="6" applyNumberFormat="1" applyFont="1" applyFill="1" applyBorder="1" applyAlignment="1">
      <alignment horizontal="center" vertical="center"/>
    </xf>
    <xf numFmtId="3" fontId="27" fillId="7" borderId="1" xfId="6" applyNumberFormat="1" applyFont="1" applyFill="1" applyBorder="1" applyAlignment="1">
      <alignment horizontal="center" vertical="center"/>
    </xf>
    <xf numFmtId="172" fontId="27" fillId="7" borderId="1" xfId="7" applyNumberFormat="1" applyFont="1" applyFill="1" applyBorder="1" applyAlignment="1">
      <alignment horizontal="center" vertical="center" wrapText="1"/>
    </xf>
    <xf numFmtId="170" fontId="27" fillId="8" borderId="11" xfId="6" applyNumberFormat="1" applyFont="1" applyFill="1" applyBorder="1" applyAlignment="1">
      <alignment horizontal="center" vertical="center"/>
    </xf>
    <xf numFmtId="0" fontId="27" fillId="8" borderId="9" xfId="6" applyFont="1" applyFill="1" applyBorder="1" applyAlignment="1">
      <alignment horizontal="center" vertical="center"/>
    </xf>
    <xf numFmtId="0" fontId="27" fillId="8" borderId="11" xfId="6" applyFont="1" applyFill="1" applyBorder="1" applyAlignment="1">
      <alignment vertical="center"/>
    </xf>
    <xf numFmtId="0" fontId="27" fillId="8" borderId="11" xfId="6" applyFont="1" applyFill="1" applyBorder="1" applyAlignment="1">
      <alignment horizontal="center" vertical="center"/>
    </xf>
    <xf numFmtId="0" fontId="27" fillId="8" borderId="12" xfId="6" applyFont="1" applyFill="1" applyBorder="1" applyAlignment="1">
      <alignment horizontal="center" vertical="center"/>
    </xf>
    <xf numFmtId="14" fontId="31" fillId="2" borderId="1" xfId="6" applyNumberFormat="1" applyFont="1" applyFill="1" applyBorder="1" applyAlignment="1">
      <alignment horizontal="left" vertical="center"/>
    </xf>
    <xf numFmtId="3" fontId="27" fillId="2" borderId="1" xfId="6" applyNumberFormat="1" applyFont="1" applyFill="1" applyBorder="1" applyAlignment="1">
      <alignment horizontal="center" vertical="center"/>
    </xf>
    <xf numFmtId="0" fontId="27" fillId="2" borderId="11" xfId="6" applyFont="1" applyFill="1" applyBorder="1" applyAlignment="1">
      <alignment horizontal="center" vertical="center"/>
    </xf>
    <xf numFmtId="0" fontId="27" fillId="2" borderId="1" xfId="6" applyFont="1" applyFill="1" applyBorder="1" applyAlignment="1">
      <alignment horizontal="center" vertical="center"/>
    </xf>
    <xf numFmtId="172" fontId="27" fillId="2" borderId="1" xfId="7" applyNumberFormat="1" applyFont="1" applyFill="1" applyBorder="1" applyAlignment="1">
      <alignment horizontal="center" vertical="center"/>
    </xf>
    <xf numFmtId="3" fontId="27" fillId="2" borderId="1" xfId="7" applyNumberFormat="1" applyFont="1" applyFill="1" applyBorder="1" applyAlignment="1">
      <alignment horizontal="center" vertical="center"/>
    </xf>
    <xf numFmtId="3" fontId="27" fillId="9" borderId="1" xfId="6" applyNumberFormat="1" applyFont="1" applyFill="1" applyBorder="1" applyAlignment="1">
      <alignment horizontal="center" vertical="center"/>
    </xf>
    <xf numFmtId="176" fontId="32" fillId="9" borderId="1" xfId="7" applyNumberFormat="1" applyFont="1" applyFill="1" applyBorder="1" applyAlignment="1">
      <alignment horizontal="center" vertical="center"/>
    </xf>
    <xf numFmtId="173" fontId="27" fillId="9" borderId="1" xfId="7" applyNumberFormat="1" applyFont="1" applyFill="1" applyBorder="1" applyAlignment="1">
      <alignment horizontal="center" vertical="center"/>
    </xf>
    <xf numFmtId="173" fontId="33" fillId="9" borderId="1" xfId="7" applyNumberFormat="1" applyFont="1" applyFill="1" applyBorder="1" applyAlignment="1">
      <alignment horizontal="center" vertical="center"/>
    </xf>
    <xf numFmtId="177" fontId="27" fillId="2" borderId="1" xfId="6" applyNumberFormat="1" applyFont="1" applyFill="1" applyBorder="1" applyAlignment="1">
      <alignment horizontal="center" vertical="center" wrapText="1"/>
    </xf>
    <xf numFmtId="0" fontId="27" fillId="10" borderId="1" xfId="6" applyFont="1" applyFill="1" applyBorder="1" applyAlignment="1">
      <alignment horizontal="center" vertical="center"/>
    </xf>
    <xf numFmtId="172" fontId="27" fillId="2" borderId="1" xfId="7" quotePrefix="1" applyNumberFormat="1" applyFont="1" applyFill="1" applyBorder="1" applyAlignment="1">
      <alignment horizontal="center" vertical="center" wrapText="1"/>
    </xf>
    <xf numFmtId="170" fontId="27" fillId="2" borderId="1" xfId="6" quotePrefix="1" applyNumberFormat="1" applyFont="1" applyFill="1" applyBorder="1" applyAlignment="1">
      <alignment horizontal="center" vertical="center"/>
    </xf>
    <xf numFmtId="49" fontId="27" fillId="2" borderId="1" xfId="6" quotePrefix="1" applyNumberFormat="1" applyFont="1" applyFill="1" applyBorder="1" applyAlignment="1">
      <alignment vertical="center" wrapText="1"/>
    </xf>
    <xf numFmtId="174" fontId="27" fillId="2" borderId="1" xfId="6" quotePrefix="1" applyNumberFormat="1" applyFont="1" applyFill="1" applyBorder="1" applyAlignment="1">
      <alignment horizontal="center" vertical="center"/>
    </xf>
    <xf numFmtId="0" fontId="27" fillId="2" borderId="1" xfId="6" quotePrefix="1" applyFont="1" applyFill="1" applyBorder="1" applyAlignment="1">
      <alignment horizontal="center" vertical="center"/>
    </xf>
    <xf numFmtId="14" fontId="32" fillId="2" borderId="1" xfId="7" applyNumberFormat="1" applyFont="1" applyFill="1" applyBorder="1" applyAlignment="1">
      <alignment horizontal="left" vertical="center" wrapText="1"/>
    </xf>
    <xf numFmtId="14" fontId="27" fillId="5" borderId="1" xfId="6" applyNumberFormat="1" applyFont="1" applyFill="1" applyBorder="1" applyAlignment="1">
      <alignment horizontal="center" vertical="center"/>
    </xf>
    <xf numFmtId="0" fontId="27" fillId="2" borderId="1" xfId="6" quotePrefix="1" applyFont="1" applyFill="1" applyBorder="1" applyAlignment="1">
      <alignment horizontal="center" vertical="center" wrapText="1"/>
    </xf>
    <xf numFmtId="176" fontId="32" fillId="2" borderId="1" xfId="7" applyNumberFormat="1" applyFont="1" applyFill="1" applyBorder="1" applyAlignment="1">
      <alignment horizontal="center" vertical="center"/>
    </xf>
    <xf numFmtId="173" fontId="27" fillId="2" borderId="1" xfId="7" applyNumberFormat="1" applyFont="1" applyFill="1" applyBorder="1" applyAlignment="1">
      <alignment horizontal="center" vertical="center"/>
    </xf>
    <xf numFmtId="173" fontId="33" fillId="2" borderId="1" xfId="7" applyNumberFormat="1" applyFont="1" applyFill="1" applyBorder="1" applyAlignment="1">
      <alignment horizontal="center" vertical="center"/>
    </xf>
    <xf numFmtId="177" fontId="33" fillId="2" borderId="1" xfId="6" applyNumberFormat="1" applyFont="1" applyFill="1" applyBorder="1" applyAlignment="1">
      <alignment horizontal="center" vertical="center" wrapText="1"/>
    </xf>
    <xf numFmtId="14" fontId="27" fillId="2" borderId="1" xfId="6" applyNumberFormat="1" applyFont="1" applyFill="1" applyBorder="1" applyAlignment="1">
      <alignment horizontal="center" vertical="center"/>
    </xf>
    <xf numFmtId="14" fontId="27" fillId="5" borderId="1" xfId="6" applyNumberFormat="1" applyFont="1" applyFill="1" applyBorder="1" applyAlignment="1">
      <alignment horizontal="center" vertical="center" wrapText="1"/>
    </xf>
    <xf numFmtId="14" fontId="31" fillId="2" borderId="1" xfId="7" applyNumberFormat="1" applyFont="1" applyFill="1" applyBorder="1" applyAlignment="1">
      <alignment horizontal="left" vertical="center"/>
    </xf>
    <xf numFmtId="170" fontId="30" fillId="0" borderId="0" xfId="6" applyNumberFormat="1" applyFont="1" applyAlignment="1">
      <alignment horizontal="center" vertical="center"/>
    </xf>
    <xf numFmtId="14" fontId="30" fillId="0" borderId="0" xfId="6" applyNumberFormat="1" applyFont="1" applyAlignment="1">
      <alignment vertical="center"/>
    </xf>
    <xf numFmtId="174" fontId="30" fillId="0" borderId="0" xfId="6" applyNumberFormat="1" applyFont="1" applyAlignment="1">
      <alignment horizontal="center" vertical="center"/>
    </xf>
    <xf numFmtId="14" fontId="30" fillId="0" borderId="0" xfId="6" applyNumberFormat="1" applyFont="1" applyAlignment="1">
      <alignment horizontal="center" vertical="center"/>
    </xf>
    <xf numFmtId="14" fontId="34" fillId="0" borderId="13" xfId="6" applyNumberFormat="1" applyFont="1" applyBorder="1" applyAlignment="1">
      <alignment horizontal="left" vertical="center"/>
    </xf>
    <xf numFmtId="14" fontId="30" fillId="2" borderId="0" xfId="6" applyNumberFormat="1" applyFont="1" applyFill="1" applyAlignment="1">
      <alignment horizontal="center" vertical="center"/>
    </xf>
    <xf numFmtId="172" fontId="30" fillId="2" borderId="0" xfId="7" applyNumberFormat="1" applyFont="1" applyFill="1" applyAlignment="1">
      <alignment horizontal="center" vertical="center"/>
    </xf>
    <xf numFmtId="172" fontId="30" fillId="0" borderId="0" xfId="7" applyNumberFormat="1" applyFont="1" applyAlignment="1">
      <alignment horizontal="center" vertical="center"/>
    </xf>
    <xf numFmtId="3" fontId="30" fillId="0" borderId="0" xfId="6" applyNumberFormat="1" applyFont="1" applyAlignment="1">
      <alignment horizontal="center" vertical="center"/>
    </xf>
    <xf numFmtId="176" fontId="30" fillId="0" borderId="0" xfId="6" applyNumberFormat="1" applyFont="1" applyAlignment="1">
      <alignment horizontal="center" vertical="center"/>
    </xf>
    <xf numFmtId="173" fontId="30" fillId="0" borderId="0" xfId="7" applyNumberFormat="1" applyFont="1" applyAlignment="1">
      <alignment horizontal="center" vertical="center"/>
    </xf>
    <xf numFmtId="3" fontId="29" fillId="0" borderId="0" xfId="6" applyNumberFormat="1" applyFont="1" applyAlignment="1">
      <alignment horizontal="center" vertical="center"/>
    </xf>
    <xf numFmtId="3" fontId="29" fillId="2" borderId="0" xfId="6" applyNumberFormat="1" applyFont="1" applyFill="1" applyAlignment="1">
      <alignment horizontal="center" vertical="center"/>
    </xf>
    <xf numFmtId="170" fontId="30" fillId="0" borderId="0" xfId="8" applyNumberFormat="1" applyFont="1" applyAlignment="1">
      <alignment vertical="center" wrapText="1"/>
    </xf>
    <xf numFmtId="14" fontId="30" fillId="0" borderId="0" xfId="8" applyNumberFormat="1" applyFont="1" applyAlignment="1">
      <alignment vertical="center" wrapText="1"/>
    </xf>
    <xf numFmtId="14" fontId="30" fillId="2" borderId="0" xfId="8" applyNumberFormat="1" applyFont="1" applyFill="1" applyAlignment="1">
      <alignment vertical="center" wrapText="1"/>
    </xf>
    <xf numFmtId="3" fontId="29" fillId="2" borderId="0" xfId="6" applyNumberFormat="1" applyFont="1" applyFill="1" applyAlignment="1">
      <alignment horizontal="center" vertical="center" wrapText="1"/>
    </xf>
    <xf numFmtId="0" fontId="30" fillId="2" borderId="0" xfId="6" applyFont="1" applyFill="1" applyAlignment="1">
      <alignment horizontal="left" vertical="center"/>
    </xf>
    <xf numFmtId="0" fontId="35" fillId="2" borderId="0" xfId="6" applyFont="1" applyFill="1" applyAlignment="1">
      <alignment horizontal="center" vertical="center"/>
    </xf>
    <xf numFmtId="172" fontId="30" fillId="2" borderId="0" xfId="7" quotePrefix="1" applyNumberFormat="1" applyFont="1" applyFill="1" applyAlignment="1">
      <alignment horizontal="center" vertical="center"/>
    </xf>
    <xf numFmtId="3" fontId="30" fillId="2" borderId="0" xfId="6" quotePrefix="1" applyNumberFormat="1" applyFont="1" applyFill="1" applyAlignment="1">
      <alignment horizontal="center" vertical="center"/>
    </xf>
    <xf numFmtId="3" fontId="29" fillId="2" borderId="0" xfId="6" quotePrefix="1" applyNumberFormat="1" applyFont="1" applyFill="1" applyAlignment="1">
      <alignment horizontal="center" vertical="center"/>
    </xf>
    <xf numFmtId="170" fontId="30" fillId="0" borderId="0" xfId="6" quotePrefix="1" applyNumberFormat="1" applyFont="1" applyAlignment="1">
      <alignment horizontal="center" vertical="center"/>
    </xf>
    <xf numFmtId="0" fontId="30" fillId="0" borderId="0" xfId="6" quotePrefix="1" applyFont="1" applyAlignment="1">
      <alignment horizontal="center"/>
    </xf>
    <xf numFmtId="14" fontId="36" fillId="2" borderId="0" xfId="7" applyNumberFormat="1" applyFont="1" applyFill="1" applyAlignment="1">
      <alignment horizontal="left"/>
    </xf>
    <xf numFmtId="176" fontId="30" fillId="2" borderId="0" xfId="6" applyNumberFormat="1" applyFont="1" applyFill="1" applyAlignment="1">
      <alignment horizontal="center"/>
    </xf>
    <xf numFmtId="172" fontId="35" fillId="2" borderId="0" xfId="7" applyNumberFormat="1" applyFont="1" applyFill="1" applyAlignment="1">
      <alignment horizontal="center"/>
    </xf>
    <xf numFmtId="14" fontId="35" fillId="2" borderId="0" xfId="7" applyNumberFormat="1" applyFont="1" applyFill="1" applyAlignment="1">
      <alignment horizontal="center"/>
    </xf>
    <xf numFmtId="0" fontId="35" fillId="2" borderId="0" xfId="6" applyFont="1" applyFill="1" applyAlignment="1">
      <alignment horizontal="center"/>
    </xf>
    <xf numFmtId="172" fontId="35" fillId="2" borderId="0" xfId="7" applyNumberFormat="1" applyFont="1" applyFill="1" applyAlignment="1">
      <alignment horizontal="center" vertical="center"/>
    </xf>
    <xf numFmtId="3" fontId="35" fillId="2" borderId="0" xfId="7" applyNumberFormat="1" applyFont="1" applyFill="1" applyAlignment="1">
      <alignment horizontal="center" vertical="center"/>
    </xf>
    <xf numFmtId="3" fontId="37" fillId="2" borderId="0" xfId="7" applyNumberFormat="1" applyFont="1" applyFill="1" applyAlignment="1">
      <alignment horizontal="center" vertical="center"/>
    </xf>
    <xf numFmtId="3" fontId="35" fillId="2" borderId="0" xfId="7" applyNumberFormat="1" applyFont="1" applyFill="1" applyAlignment="1">
      <alignment horizontal="center"/>
    </xf>
    <xf numFmtId="176" fontId="37" fillId="2" borderId="0" xfId="7" applyNumberFormat="1" applyFont="1" applyFill="1" applyAlignment="1">
      <alignment horizontal="center" vertical="center"/>
    </xf>
    <xf numFmtId="173" fontId="35" fillId="2" borderId="0" xfId="7" applyNumberFormat="1" applyFont="1" applyFill="1" applyAlignment="1">
      <alignment horizontal="center" vertical="center"/>
    </xf>
    <xf numFmtId="49" fontId="30" fillId="0" borderId="0" xfId="6" applyNumberFormat="1" applyFont="1" applyAlignment="1">
      <alignment vertical="center"/>
    </xf>
    <xf numFmtId="175" fontId="30" fillId="0" borderId="0" xfId="6" applyNumberFormat="1" applyFont="1" applyAlignment="1">
      <alignment horizontal="center" vertical="center"/>
    </xf>
    <xf numFmtId="14" fontId="34" fillId="0" borderId="0" xfId="7" applyNumberFormat="1" applyFont="1" applyAlignment="1">
      <alignment horizontal="left" vertical="center"/>
    </xf>
    <xf numFmtId="3" fontId="30" fillId="0" borderId="0" xfId="7" applyNumberFormat="1" applyFont="1" applyAlignment="1">
      <alignment horizontal="center" vertical="center"/>
    </xf>
    <xf numFmtId="176" fontId="30" fillId="2" borderId="0" xfId="6" applyNumberFormat="1" applyFont="1" applyFill="1" applyAlignment="1">
      <alignment horizontal="center" vertical="center"/>
    </xf>
    <xf numFmtId="176" fontId="38" fillId="0" borderId="0" xfId="7" applyNumberFormat="1" applyFont="1" applyAlignment="1">
      <alignment horizontal="center" vertical="center"/>
    </xf>
    <xf numFmtId="173" fontId="29" fillId="0" borderId="0" xfId="7" applyNumberFormat="1" applyFont="1" applyAlignment="1">
      <alignment horizontal="center" vertical="center"/>
    </xf>
    <xf numFmtId="3" fontId="30" fillId="2" borderId="0" xfId="7" applyNumberFormat="1" applyFont="1" applyFill="1" applyAlignment="1">
      <alignment horizontal="center" vertical="center"/>
    </xf>
    <xf numFmtId="170" fontId="30" fillId="0" borderId="1" xfId="6" applyNumberFormat="1" applyFont="1" applyBorder="1" applyAlignment="1">
      <alignment horizontal="center" vertical="center"/>
    </xf>
    <xf numFmtId="49" fontId="30" fillId="0" borderId="1" xfId="6" applyNumberFormat="1" applyFont="1" applyBorder="1" applyAlignment="1">
      <alignment vertical="center"/>
    </xf>
    <xf numFmtId="174" fontId="30" fillId="0" borderId="1" xfId="6" applyNumberFormat="1" applyFont="1" applyBorder="1" applyAlignment="1">
      <alignment horizontal="center" vertical="center"/>
    </xf>
    <xf numFmtId="175" fontId="30" fillId="0" borderId="1" xfId="6" applyNumberFormat="1" applyFont="1" applyBorder="1" applyAlignment="1">
      <alignment horizontal="center" vertical="center"/>
    </xf>
    <xf numFmtId="14" fontId="34" fillId="0" borderId="1" xfId="7" applyNumberFormat="1" applyFont="1" applyBorder="1" applyAlignment="1">
      <alignment horizontal="left" vertical="center"/>
    </xf>
    <xf numFmtId="176" fontId="30" fillId="2" borderId="1" xfId="6" applyNumberFormat="1" applyFont="1" applyFill="1" applyBorder="1" applyAlignment="1">
      <alignment horizontal="center" vertical="center"/>
    </xf>
    <xf numFmtId="0" fontId="9" fillId="0" borderId="2" xfId="0" applyFont="1" applyBorder="1" applyAlignment="1">
      <alignment horizontal="left" vertical="center"/>
    </xf>
    <xf numFmtId="0" fontId="10" fillId="0" borderId="1" xfId="0" applyFont="1" applyBorder="1" applyAlignment="1">
      <alignment horizontal="center" vertical="center"/>
    </xf>
    <xf numFmtId="0" fontId="10" fillId="0" borderId="3"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10" fillId="0" borderId="4" xfId="0" applyFont="1" applyBorder="1" applyAlignment="1">
      <alignment horizontal="center" vertical="center"/>
    </xf>
    <xf numFmtId="0" fontId="10" fillId="0" borderId="1" xfId="0" applyFont="1" applyBorder="1" applyAlignment="1">
      <alignment horizontal="center"/>
    </xf>
    <xf numFmtId="0" fontId="21" fillId="0" borderId="0" xfId="0" applyFont="1" applyAlignment="1">
      <alignment horizontal="center" vertical="center"/>
    </xf>
    <xf numFmtId="0" fontId="20" fillId="2" borderId="10" xfId="0" applyFont="1" applyFill="1" applyBorder="1" applyAlignment="1">
      <alignment horizontal="left" vertical="center" wrapText="1"/>
    </xf>
    <xf numFmtId="0" fontId="20" fillId="2" borderId="7" xfId="0" applyFont="1" applyFill="1" applyBorder="1" applyAlignment="1">
      <alignment horizontal="left" vertical="center" wrapText="1"/>
    </xf>
    <xf numFmtId="0" fontId="20" fillId="2" borderId="1" xfId="0" applyFont="1" applyFill="1" applyBorder="1" applyAlignment="1">
      <alignment horizontal="center" vertical="center"/>
    </xf>
    <xf numFmtId="0" fontId="19" fillId="2" borderId="1" xfId="0" applyFont="1" applyFill="1" applyBorder="1" applyAlignment="1">
      <alignment horizontal="center" vertical="center"/>
    </xf>
    <xf numFmtId="14" fontId="30" fillId="0" borderId="0" xfId="8" applyNumberFormat="1" applyFont="1" applyAlignment="1">
      <alignment horizontal="center" vertical="center" wrapText="1"/>
    </xf>
    <xf numFmtId="0" fontId="27" fillId="0" borderId="9" xfId="6" applyFont="1" applyBorder="1" applyAlignment="1">
      <alignment horizontal="center" vertical="center"/>
    </xf>
    <xf numFmtId="0" fontId="27" fillId="0" borderId="12" xfId="6" applyFont="1" applyBorder="1" applyAlignment="1">
      <alignment horizontal="center" vertical="center"/>
    </xf>
    <xf numFmtId="0" fontId="27" fillId="7" borderId="1" xfId="6" applyFont="1" applyFill="1" applyBorder="1" applyAlignment="1">
      <alignment horizontal="center" vertical="center"/>
    </xf>
    <xf numFmtId="3" fontId="27" fillId="7" borderId="1" xfId="6" applyNumberFormat="1" applyFont="1" applyFill="1" applyBorder="1" applyAlignment="1">
      <alignment horizontal="center" vertical="center"/>
    </xf>
    <xf numFmtId="0" fontId="27" fillId="7" borderId="1" xfId="6" quotePrefix="1" applyFont="1" applyFill="1" applyBorder="1" applyAlignment="1">
      <alignment horizontal="center" vertical="center"/>
    </xf>
    <xf numFmtId="3" fontId="27" fillId="7" borderId="1" xfId="6" applyNumberFormat="1" applyFont="1" applyFill="1" applyBorder="1" applyAlignment="1">
      <alignment horizontal="center" vertical="center" wrapText="1"/>
    </xf>
    <xf numFmtId="3" fontId="33" fillId="7" borderId="1" xfId="6" applyNumberFormat="1" applyFont="1" applyFill="1" applyBorder="1" applyAlignment="1">
      <alignment horizontal="center" vertical="center" wrapText="1"/>
    </xf>
    <xf numFmtId="14" fontId="31" fillId="7" borderId="1" xfId="6" applyNumberFormat="1" applyFont="1" applyFill="1" applyBorder="1" applyAlignment="1">
      <alignment horizontal="left" vertical="center" wrapText="1"/>
    </xf>
    <xf numFmtId="14" fontId="27" fillId="7" borderId="1" xfId="6" applyNumberFormat="1" applyFont="1" applyFill="1" applyBorder="1" applyAlignment="1">
      <alignment horizontal="center" vertical="center" wrapText="1"/>
    </xf>
    <xf numFmtId="176" fontId="27" fillId="7" borderId="1" xfId="6" applyNumberFormat="1" applyFont="1" applyFill="1" applyBorder="1" applyAlignment="1">
      <alignment horizontal="center" vertical="center" wrapText="1"/>
    </xf>
    <xf numFmtId="170" fontId="27" fillId="7" borderId="1" xfId="6" applyNumberFormat="1" applyFont="1" applyFill="1" applyBorder="1" applyAlignment="1">
      <alignment horizontal="center" vertical="center" wrapText="1"/>
    </xf>
    <xf numFmtId="0" fontId="27" fillId="0" borderId="1" xfId="6" applyFont="1" applyBorder="1" applyAlignment="1">
      <alignment horizontal="center" vertical="center"/>
    </xf>
    <xf numFmtId="49" fontId="27" fillId="7" borderId="1" xfId="6" applyNumberFormat="1" applyFont="1" applyFill="1" applyBorder="1" applyAlignment="1">
      <alignment vertical="center"/>
    </xf>
    <xf numFmtId="174" fontId="27" fillId="7" borderId="1" xfId="6" applyNumberFormat="1" applyFont="1" applyFill="1" applyBorder="1" applyAlignment="1">
      <alignment horizontal="center" vertical="center"/>
    </xf>
    <xf numFmtId="175" fontId="27" fillId="7" borderId="1" xfId="6" applyNumberFormat="1" applyFont="1" applyFill="1" applyBorder="1" applyAlignment="1">
      <alignment horizontal="center" vertical="center"/>
    </xf>
    <xf numFmtId="0" fontId="0" fillId="0" borderId="1" xfId="0" applyBorder="1" applyAlignment="1">
      <alignment vertical="center"/>
    </xf>
    <xf numFmtId="0" fontId="0" fillId="0" borderId="1" xfId="0" applyFill="1" applyBorder="1" applyAlignment="1">
      <alignment vertical="center"/>
    </xf>
  </cellXfs>
  <cellStyles count="9">
    <cellStyle name="Bình thường" xfId="0" builtinId="0"/>
    <cellStyle name="Comma 13 2" xfId="7" xr:uid="{00000000-0005-0000-0000-000000000000}"/>
    <cellStyle name="Comma 2" xfId="3" xr:uid="{00000000-0005-0000-0000-000001000000}"/>
    <cellStyle name="Comma 3 8" xfId="2" xr:uid="{00000000-0005-0000-0000-000002000000}"/>
    <cellStyle name="Normal 12 2" xfId="6" xr:uid="{00000000-0005-0000-0000-000004000000}"/>
    <cellStyle name="Normal 12 2 2" xfId="8" xr:uid="{00000000-0005-0000-0000-000005000000}"/>
    <cellStyle name="Normal 2" xfId="1" xr:uid="{00000000-0005-0000-0000-000006000000}"/>
    <cellStyle name="Normal 4027" xfId="5" xr:uid="{00000000-0005-0000-0000-000007000000}"/>
    <cellStyle name="Normal 4448" xfId="4" xr:uid="{00000000-0005-0000-0000-000008000000}"/>
  </cellStyles>
  <dxfs count="108">
    <dxf>
      <font>
        <color rgb="FF9C6500"/>
      </font>
      <fill>
        <patternFill>
          <bgColor rgb="FFFFEB9C"/>
        </patternFill>
      </fill>
    </dxf>
    <dxf>
      <fill>
        <patternFill>
          <bgColor theme="9" tint="0.39994506668294322"/>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
      <font>
        <u/>
        <color rgb="FFFF0000"/>
      </font>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3" Type="http://schemas.openxmlformats.org/officeDocument/2006/relationships/worksheet" Target="worksheets/sheet3.xml"/><Relationship Id="rId21" Type="http://schemas.openxmlformats.org/officeDocument/2006/relationships/externalLink" Target="externalLinks/externalLink14.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hsx\E\D\THU%20HANG\Thuy(Thue2002)\Len%20nhat%20ki%201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hsx\E\D\THU%20HANG\Documents%20and%20Settings\User\Desktop\T&amp;T\Xulysolieu-MrThang\Rescue%2024.10.05\2002\account%2020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uongkhsx\HUONGKHSX\1.%20GIAO%20VI&#7878;C\N&#259;m%202019\Th&#225;ng%204\GIAO%20VIEC%20CAT_DAN%20%2015.04.201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IEN2\C\WINDOWS\TEMP\3533\99Q\99Q3657\99Q3299(REV.0).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DT-THL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uongkhsx\HUONGKHSX\N&#259;m%202016\TG%20&#272;H%20201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Thuykt\c\Thuy-Vat%20tu\Vat%20tu%202003\Tong%20kho%207-1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huykt\c\HAOlan3\NK2002(lan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khsx\E\D\THU%20HANG\SETUP\Excel\Giainen\ThietkePhieunhap-xuat\NKChungTu\NKChungTu.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ao\d\Congnonguoiban2004-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aychu\e\PHAMTHANHHAO\DULIEU2003\Thue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khsx\E\D\THU%20HANG\My%20Documents\HAO2004\Quan%20ly%20theo%20TK.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Thue-CCDC%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DOCUME~1\NGUYEN~1\LOCALS~1\Temp\TEMPOR~3.ZIP\KT%20KH\R3%20TB\CS3408\Standard\RP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Thuykt\c\HAOlan3\NKMUAHANG\Copy%20of%20Copy%20of%20TonghopHD200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THUY%20KH/2.THEO%20D&#213;I%20&#272;&#416;N%20H&#192;NG/N&#259;m%202019/TG%20&#272;H%202019(x&#244;p).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Thuykt\c\HAOlan3\congtacphi2,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kho.tamlt/Documents/Zalo%20Received%20Files/06.07.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qlcl.luadtt/Documents/Zalo%20Received%20Files/KHSX%20%20In%20Plexo%2008.06.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K"/>
      <sheetName val="CoppyNK"/>
      <sheetName val="TU1809"/>
      <sheetName val="CopyTU1809"/>
      <sheetName val="In1809"/>
      <sheetName val="TU1809lenNK"/>
      <sheetName val="TG141"/>
      <sheetName val="TG111"/>
      <sheetName val="len TC"/>
    </sheetNames>
    <sheetDataSet>
      <sheetData sheetId="0"/>
      <sheetData sheetId="1"/>
      <sheetData sheetId="2" refreshError="1">
        <row r="3">
          <cell r="J3" t="str">
            <v>2/1</v>
          </cell>
          <cell r="K3">
            <v>2</v>
          </cell>
          <cell r="L3">
            <v>37281</v>
          </cell>
          <cell r="M3" t="str">
            <v>49/01</v>
          </cell>
          <cell r="N3">
            <v>17</v>
          </cell>
          <cell r="P3">
            <v>140000</v>
          </cell>
          <cell r="Q3">
            <v>140000</v>
          </cell>
          <cell r="R3">
            <v>1411</v>
          </cell>
        </row>
        <row r="4">
          <cell r="J4" t="str">
            <v>2/1</v>
          </cell>
          <cell r="K4">
            <v>2</v>
          </cell>
          <cell r="L4">
            <v>37281</v>
          </cell>
          <cell r="M4" t="str">
            <v>49/01</v>
          </cell>
          <cell r="N4">
            <v>17</v>
          </cell>
          <cell r="P4">
            <v>780000</v>
          </cell>
          <cell r="Q4">
            <v>780000</v>
          </cell>
          <cell r="R4">
            <v>1411</v>
          </cell>
        </row>
        <row r="5">
          <cell r="J5" t="str">
            <v>2/1</v>
          </cell>
          <cell r="K5">
            <v>2</v>
          </cell>
          <cell r="L5">
            <v>37281</v>
          </cell>
          <cell r="M5" t="str">
            <v>53/01</v>
          </cell>
          <cell r="N5">
            <v>18</v>
          </cell>
          <cell r="P5">
            <v>120000</v>
          </cell>
          <cell r="Q5">
            <v>120000</v>
          </cell>
          <cell r="R5">
            <v>1411</v>
          </cell>
        </row>
        <row r="6">
          <cell r="J6" t="str">
            <v>2/1</v>
          </cell>
          <cell r="K6">
            <v>2</v>
          </cell>
          <cell r="L6">
            <v>37281</v>
          </cell>
          <cell r="M6" t="str">
            <v>53/01</v>
          </cell>
          <cell r="N6">
            <v>18</v>
          </cell>
          <cell r="P6">
            <v>160000</v>
          </cell>
          <cell r="Q6">
            <v>160000</v>
          </cell>
          <cell r="R6">
            <v>1411</v>
          </cell>
        </row>
        <row r="7">
          <cell r="J7" t="str">
            <v>2/1</v>
          </cell>
          <cell r="K7">
            <v>2</v>
          </cell>
          <cell r="L7">
            <v>37281</v>
          </cell>
          <cell r="M7" t="str">
            <v>53/01</v>
          </cell>
          <cell r="N7">
            <v>18</v>
          </cell>
          <cell r="P7">
            <v>390000</v>
          </cell>
          <cell r="Q7">
            <v>390000</v>
          </cell>
          <cell r="R7">
            <v>1411</v>
          </cell>
        </row>
        <row r="8">
          <cell r="J8" t="str">
            <v>2/1</v>
          </cell>
          <cell r="K8">
            <v>2</v>
          </cell>
          <cell r="L8">
            <v>37281</v>
          </cell>
          <cell r="M8" t="str">
            <v>53/01</v>
          </cell>
          <cell r="N8">
            <v>18</v>
          </cell>
          <cell r="P8">
            <v>380000</v>
          </cell>
          <cell r="Q8">
            <v>380000</v>
          </cell>
          <cell r="R8">
            <v>1411</v>
          </cell>
        </row>
        <row r="9">
          <cell r="J9" t="str">
            <v>2/1</v>
          </cell>
          <cell r="K9">
            <v>2</v>
          </cell>
          <cell r="L9">
            <v>37281</v>
          </cell>
          <cell r="M9" t="str">
            <v>53/01</v>
          </cell>
          <cell r="N9">
            <v>18</v>
          </cell>
          <cell r="P9">
            <v>144000</v>
          </cell>
          <cell r="Q9">
            <v>144000</v>
          </cell>
          <cell r="R9">
            <v>1411</v>
          </cell>
        </row>
        <row r="10">
          <cell r="J10" t="str">
            <v>2/1</v>
          </cell>
          <cell r="K10">
            <v>2</v>
          </cell>
          <cell r="L10">
            <v>37281</v>
          </cell>
          <cell r="M10" t="str">
            <v>53/01</v>
          </cell>
          <cell r="N10">
            <v>18</v>
          </cell>
          <cell r="P10">
            <v>416000</v>
          </cell>
          <cell r="Q10">
            <v>416000</v>
          </cell>
          <cell r="R10">
            <v>1411</v>
          </cell>
        </row>
        <row r="11">
          <cell r="J11" t="str">
            <v>2/1</v>
          </cell>
          <cell r="K11">
            <v>2</v>
          </cell>
          <cell r="L11">
            <v>37281</v>
          </cell>
          <cell r="M11" t="str">
            <v>55/01</v>
          </cell>
          <cell r="N11">
            <v>19</v>
          </cell>
          <cell r="P11">
            <v>275000</v>
          </cell>
          <cell r="Q11">
            <v>275000</v>
          </cell>
          <cell r="R11">
            <v>1411</v>
          </cell>
        </row>
        <row r="12">
          <cell r="J12" t="str">
            <v>2/1</v>
          </cell>
          <cell r="K12">
            <v>2</v>
          </cell>
          <cell r="L12">
            <v>37281</v>
          </cell>
          <cell r="M12" t="str">
            <v>55/01</v>
          </cell>
          <cell r="N12">
            <v>19</v>
          </cell>
          <cell r="P12">
            <v>180000</v>
          </cell>
          <cell r="Q12">
            <v>180000</v>
          </cell>
          <cell r="R12">
            <v>1411</v>
          </cell>
        </row>
        <row r="13">
          <cell r="J13" t="str">
            <v>2/1</v>
          </cell>
          <cell r="K13">
            <v>2</v>
          </cell>
          <cell r="L13">
            <v>37281</v>
          </cell>
          <cell r="M13" t="str">
            <v>55/01</v>
          </cell>
          <cell r="N13">
            <v>19</v>
          </cell>
          <cell r="P13">
            <v>360000</v>
          </cell>
          <cell r="Q13">
            <v>360000</v>
          </cell>
          <cell r="R13">
            <v>1411</v>
          </cell>
        </row>
        <row r="14">
          <cell r="J14" t="str">
            <v>2/1</v>
          </cell>
          <cell r="K14">
            <v>2</v>
          </cell>
          <cell r="L14">
            <v>37281</v>
          </cell>
          <cell r="M14" t="str">
            <v>55/01</v>
          </cell>
          <cell r="N14">
            <v>19</v>
          </cell>
          <cell r="P14">
            <v>195000</v>
          </cell>
          <cell r="Q14">
            <v>195000</v>
          </cell>
          <cell r="R14">
            <v>1411</v>
          </cell>
        </row>
        <row r="15">
          <cell r="J15" t="str">
            <v>2/1</v>
          </cell>
          <cell r="K15">
            <v>2</v>
          </cell>
          <cell r="L15">
            <v>37281</v>
          </cell>
          <cell r="M15" t="str">
            <v>55/01</v>
          </cell>
          <cell r="N15">
            <v>19</v>
          </cell>
          <cell r="P15">
            <v>210000</v>
          </cell>
          <cell r="Q15">
            <v>210000</v>
          </cell>
          <cell r="R15">
            <v>1411</v>
          </cell>
        </row>
        <row r="16">
          <cell r="J16" t="str">
            <v>2/1</v>
          </cell>
          <cell r="K16">
            <v>2</v>
          </cell>
          <cell r="L16">
            <v>37281</v>
          </cell>
          <cell r="M16" t="str">
            <v>55/01</v>
          </cell>
          <cell r="N16">
            <v>19</v>
          </cell>
          <cell r="P16">
            <v>132000</v>
          </cell>
          <cell r="Q16">
            <v>132000</v>
          </cell>
          <cell r="R16">
            <v>1411</v>
          </cell>
        </row>
        <row r="17">
          <cell r="J17" t="str">
            <v>2/1</v>
          </cell>
          <cell r="K17">
            <v>2</v>
          </cell>
          <cell r="L17">
            <v>37281</v>
          </cell>
          <cell r="M17" t="str">
            <v>55/01</v>
          </cell>
          <cell r="N17">
            <v>19</v>
          </cell>
          <cell r="P17">
            <v>180000</v>
          </cell>
          <cell r="Q17">
            <v>180000</v>
          </cell>
          <cell r="R17">
            <v>1411</v>
          </cell>
        </row>
        <row r="18">
          <cell r="J18" t="str">
            <v>2/1</v>
          </cell>
          <cell r="K18">
            <v>2</v>
          </cell>
          <cell r="L18">
            <v>37281</v>
          </cell>
          <cell r="M18" t="str">
            <v>55/01</v>
          </cell>
          <cell r="N18">
            <v>19</v>
          </cell>
          <cell r="P18">
            <v>108000</v>
          </cell>
          <cell r="Q18">
            <v>108000</v>
          </cell>
          <cell r="R18">
            <v>1411</v>
          </cell>
        </row>
        <row r="19">
          <cell r="J19" t="str">
            <v>2/1</v>
          </cell>
          <cell r="K19">
            <v>2</v>
          </cell>
          <cell r="L19">
            <v>37281</v>
          </cell>
          <cell r="M19" t="str">
            <v>55/01</v>
          </cell>
          <cell r="N19">
            <v>19</v>
          </cell>
          <cell r="P19">
            <v>150000</v>
          </cell>
          <cell r="Q19">
            <v>150000</v>
          </cell>
          <cell r="R19">
            <v>1411</v>
          </cell>
        </row>
        <row r="20">
          <cell r="J20" t="str">
            <v>2/1</v>
          </cell>
          <cell r="K20">
            <v>2</v>
          </cell>
          <cell r="L20">
            <v>37281</v>
          </cell>
          <cell r="M20" t="str">
            <v>55/01</v>
          </cell>
          <cell r="N20">
            <v>19</v>
          </cell>
          <cell r="P20">
            <v>150000</v>
          </cell>
          <cell r="Q20">
            <v>150000</v>
          </cell>
          <cell r="R20">
            <v>1411</v>
          </cell>
        </row>
        <row r="21">
          <cell r="J21" t="str">
            <v>2/1</v>
          </cell>
          <cell r="K21">
            <v>2</v>
          </cell>
          <cell r="L21">
            <v>37281</v>
          </cell>
          <cell r="M21" t="str">
            <v>55/01</v>
          </cell>
          <cell r="N21">
            <v>19</v>
          </cell>
          <cell r="P21">
            <v>225000</v>
          </cell>
          <cell r="Q21">
            <v>225000</v>
          </cell>
          <cell r="R21">
            <v>1411</v>
          </cell>
        </row>
        <row r="22">
          <cell r="J22" t="str">
            <v>2/1</v>
          </cell>
          <cell r="K22">
            <v>2</v>
          </cell>
          <cell r="L22">
            <v>37281</v>
          </cell>
          <cell r="M22" t="str">
            <v>55/01</v>
          </cell>
          <cell r="N22">
            <v>19</v>
          </cell>
          <cell r="P22">
            <v>252000</v>
          </cell>
          <cell r="Q22">
            <v>252000</v>
          </cell>
          <cell r="R22">
            <v>1411</v>
          </cell>
        </row>
        <row r="23">
          <cell r="J23" t="str">
            <v>1/1</v>
          </cell>
          <cell r="K23">
            <v>1</v>
          </cell>
          <cell r="L23">
            <v>37284</v>
          </cell>
          <cell r="M23" t="str">
            <v>65/01</v>
          </cell>
          <cell r="N23">
            <v>22</v>
          </cell>
          <cell r="P23">
            <v>74607853</v>
          </cell>
          <cell r="Q23">
            <v>74607853</v>
          </cell>
          <cell r="R23">
            <v>1411</v>
          </cell>
        </row>
        <row r="24">
          <cell r="J24" t="str">
            <v>1/4</v>
          </cell>
          <cell r="K24">
            <v>13</v>
          </cell>
          <cell r="L24">
            <v>37375</v>
          </cell>
          <cell r="M24" t="str">
            <v>69/03</v>
          </cell>
          <cell r="N24">
            <v>25</v>
          </cell>
          <cell r="P24">
            <v>1785000</v>
          </cell>
          <cell r="Q24">
            <v>1785000</v>
          </cell>
          <cell r="R24">
            <v>1411</v>
          </cell>
        </row>
        <row r="25">
          <cell r="J25" t="str">
            <v>1/4</v>
          </cell>
          <cell r="K25">
            <v>13</v>
          </cell>
          <cell r="L25">
            <v>37375</v>
          </cell>
          <cell r="M25" t="str">
            <v>69/03</v>
          </cell>
          <cell r="N25">
            <v>25</v>
          </cell>
          <cell r="P25">
            <v>1022000</v>
          </cell>
          <cell r="Q25">
            <v>1022000</v>
          </cell>
          <cell r="R25">
            <v>1411</v>
          </cell>
        </row>
        <row r="26">
          <cell r="J26" t="str">
            <v>1/4</v>
          </cell>
          <cell r="K26">
            <v>13</v>
          </cell>
          <cell r="L26">
            <v>37375</v>
          </cell>
          <cell r="M26" t="str">
            <v>69/03</v>
          </cell>
          <cell r="N26">
            <v>25</v>
          </cell>
          <cell r="P26">
            <v>1080000</v>
          </cell>
          <cell r="Q26">
            <v>1080000</v>
          </cell>
          <cell r="R26">
            <v>1411</v>
          </cell>
        </row>
        <row r="27">
          <cell r="J27" t="str">
            <v>1/4</v>
          </cell>
          <cell r="K27">
            <v>13</v>
          </cell>
          <cell r="L27">
            <v>37375</v>
          </cell>
          <cell r="M27" t="str">
            <v>69/03</v>
          </cell>
          <cell r="N27">
            <v>25</v>
          </cell>
          <cell r="P27">
            <v>97000</v>
          </cell>
          <cell r="Q27">
            <v>97000</v>
          </cell>
          <cell r="R27">
            <v>1411</v>
          </cell>
        </row>
        <row r="28">
          <cell r="J28" t="str">
            <v>1/4</v>
          </cell>
          <cell r="K28">
            <v>13</v>
          </cell>
          <cell r="L28">
            <v>37375</v>
          </cell>
          <cell r="M28" t="str">
            <v>86/03</v>
          </cell>
          <cell r="N28">
            <v>30</v>
          </cell>
          <cell r="P28">
            <v>180000</v>
          </cell>
          <cell r="Q28">
            <v>180000</v>
          </cell>
          <cell r="R28">
            <v>1411</v>
          </cell>
        </row>
        <row r="29">
          <cell r="J29" t="str">
            <v>1/4</v>
          </cell>
          <cell r="K29">
            <v>13</v>
          </cell>
          <cell r="L29">
            <v>37375</v>
          </cell>
          <cell r="M29" t="str">
            <v>86/03</v>
          </cell>
          <cell r="N29">
            <v>30</v>
          </cell>
          <cell r="P29">
            <v>1400000</v>
          </cell>
          <cell r="Q29">
            <v>1400000</v>
          </cell>
          <cell r="R29">
            <v>1411</v>
          </cell>
        </row>
        <row r="30">
          <cell r="J30" t="str">
            <v>1/4</v>
          </cell>
          <cell r="K30">
            <v>13</v>
          </cell>
          <cell r="L30">
            <v>37375</v>
          </cell>
          <cell r="M30" t="str">
            <v>86/03</v>
          </cell>
          <cell r="N30">
            <v>30</v>
          </cell>
          <cell r="P30">
            <v>105000</v>
          </cell>
          <cell r="Q30">
            <v>105000</v>
          </cell>
          <cell r="R30">
            <v>1411</v>
          </cell>
        </row>
        <row r="31">
          <cell r="J31" t="str">
            <v>1/4</v>
          </cell>
          <cell r="K31">
            <v>13</v>
          </cell>
          <cell r="L31">
            <v>37375</v>
          </cell>
          <cell r="M31" t="str">
            <v>86/03</v>
          </cell>
          <cell r="N31">
            <v>30</v>
          </cell>
          <cell r="P31">
            <v>30000</v>
          </cell>
          <cell r="Q31">
            <v>30000</v>
          </cell>
          <cell r="R31">
            <v>1411</v>
          </cell>
        </row>
        <row r="32">
          <cell r="J32" t="str">
            <v>1/4</v>
          </cell>
          <cell r="K32">
            <v>13</v>
          </cell>
          <cell r="L32">
            <v>37375</v>
          </cell>
          <cell r="M32" t="str">
            <v>86/03</v>
          </cell>
          <cell r="N32">
            <v>30</v>
          </cell>
          <cell r="P32">
            <v>55000</v>
          </cell>
          <cell r="Q32">
            <v>55000</v>
          </cell>
          <cell r="R32">
            <v>1411</v>
          </cell>
        </row>
        <row r="33">
          <cell r="J33" t="str">
            <v>1/4</v>
          </cell>
          <cell r="K33">
            <v>13</v>
          </cell>
          <cell r="L33">
            <v>37375</v>
          </cell>
          <cell r="M33" t="str">
            <v>86/03</v>
          </cell>
          <cell r="N33">
            <v>30</v>
          </cell>
          <cell r="P33">
            <v>19500</v>
          </cell>
          <cell r="Q33">
            <v>19500</v>
          </cell>
          <cell r="R33">
            <v>1411</v>
          </cell>
        </row>
        <row r="34">
          <cell r="J34" t="str">
            <v>1/4</v>
          </cell>
          <cell r="K34">
            <v>13</v>
          </cell>
          <cell r="L34">
            <v>37375</v>
          </cell>
          <cell r="M34">
            <v>0</v>
          </cell>
          <cell r="N34">
            <v>0</v>
          </cell>
          <cell r="P34">
            <v>500000</v>
          </cell>
          <cell r="Q34">
            <v>500000</v>
          </cell>
          <cell r="R34">
            <v>1411</v>
          </cell>
        </row>
        <row r="35">
          <cell r="J35" t="str">
            <v>1/4</v>
          </cell>
          <cell r="K35">
            <v>13</v>
          </cell>
          <cell r="L35">
            <v>37375</v>
          </cell>
          <cell r="M35">
            <v>0</v>
          </cell>
          <cell r="N35">
            <v>0</v>
          </cell>
          <cell r="P35">
            <v>1476000</v>
          </cell>
          <cell r="Q35">
            <v>1476000</v>
          </cell>
          <cell r="R35">
            <v>1411</v>
          </cell>
        </row>
        <row r="36">
          <cell r="J36" t="str">
            <v>1/4</v>
          </cell>
          <cell r="K36">
            <v>13</v>
          </cell>
          <cell r="L36">
            <v>37375</v>
          </cell>
          <cell r="M36">
            <v>0</v>
          </cell>
          <cell r="N36">
            <v>0</v>
          </cell>
          <cell r="P36">
            <v>380000</v>
          </cell>
          <cell r="Q36">
            <v>380000</v>
          </cell>
          <cell r="R36">
            <v>1411</v>
          </cell>
        </row>
        <row r="37">
          <cell r="J37" t="str">
            <v>1/5</v>
          </cell>
          <cell r="K37">
            <v>17</v>
          </cell>
          <cell r="L37">
            <v>37394</v>
          </cell>
          <cell r="M37" t="str">
            <v>25/03</v>
          </cell>
          <cell r="N37">
            <v>7</v>
          </cell>
          <cell r="P37">
            <v>1680000</v>
          </cell>
          <cell r="Q37">
            <v>1680000</v>
          </cell>
          <cell r="R37">
            <v>1411</v>
          </cell>
        </row>
        <row r="38">
          <cell r="J38" t="str">
            <v>1/5</v>
          </cell>
          <cell r="K38">
            <v>17</v>
          </cell>
          <cell r="L38">
            <v>37394</v>
          </cell>
          <cell r="M38" t="str">
            <v>07/05</v>
          </cell>
          <cell r="N38">
            <v>3</v>
          </cell>
          <cell r="P38">
            <v>330000</v>
          </cell>
          <cell r="Q38">
            <v>330000</v>
          </cell>
          <cell r="R38">
            <v>1411</v>
          </cell>
        </row>
        <row r="39">
          <cell r="J39" t="str">
            <v>1/5</v>
          </cell>
          <cell r="K39">
            <v>17</v>
          </cell>
          <cell r="L39">
            <v>37394</v>
          </cell>
          <cell r="M39" t="str">
            <v>07/05</v>
          </cell>
          <cell r="N39">
            <v>3</v>
          </cell>
          <cell r="P39">
            <v>355000</v>
          </cell>
          <cell r="Q39">
            <v>355000</v>
          </cell>
          <cell r="R39">
            <v>1411</v>
          </cell>
        </row>
        <row r="40">
          <cell r="J40" t="str">
            <v>1/5</v>
          </cell>
          <cell r="K40">
            <v>17</v>
          </cell>
          <cell r="L40">
            <v>37394</v>
          </cell>
          <cell r="M40" t="str">
            <v>15/05</v>
          </cell>
          <cell r="N40">
            <v>7</v>
          </cell>
          <cell r="P40">
            <v>10000000</v>
          </cell>
          <cell r="Q40">
            <v>10000000</v>
          </cell>
          <cell r="R40">
            <v>1411</v>
          </cell>
        </row>
        <row r="41">
          <cell r="J41" t="str">
            <v>1/5</v>
          </cell>
          <cell r="K41">
            <v>17</v>
          </cell>
          <cell r="L41">
            <v>37394</v>
          </cell>
          <cell r="M41" t="str">
            <v>15/05</v>
          </cell>
          <cell r="N41">
            <v>7</v>
          </cell>
          <cell r="P41">
            <v>350000</v>
          </cell>
          <cell r="Q41">
            <v>350000</v>
          </cell>
          <cell r="R41">
            <v>1411</v>
          </cell>
        </row>
        <row r="42">
          <cell r="J42" t="str">
            <v>1/5</v>
          </cell>
          <cell r="K42">
            <v>17</v>
          </cell>
          <cell r="L42">
            <v>37394</v>
          </cell>
          <cell r="M42" t="str">
            <v>15/05</v>
          </cell>
          <cell r="N42">
            <v>7</v>
          </cell>
          <cell r="P42">
            <v>4000000</v>
          </cell>
          <cell r="Q42">
            <v>4000000</v>
          </cell>
          <cell r="R42">
            <v>1411</v>
          </cell>
        </row>
        <row r="43">
          <cell r="J43" t="str">
            <v>3/7</v>
          </cell>
          <cell r="K43">
            <v>28</v>
          </cell>
          <cell r="L43">
            <v>37468</v>
          </cell>
          <cell r="M43" t="str">
            <v>17/02</v>
          </cell>
          <cell r="N43">
            <v>24</v>
          </cell>
          <cell r="P43">
            <v>6899999.7000000002</v>
          </cell>
          <cell r="Q43">
            <v>6899999.7000000002</v>
          </cell>
          <cell r="R43">
            <v>1411</v>
          </cell>
        </row>
        <row r="44">
          <cell r="J44" t="str">
            <v>3/7</v>
          </cell>
          <cell r="K44">
            <v>28</v>
          </cell>
          <cell r="L44">
            <v>37468</v>
          </cell>
          <cell r="M44" t="str">
            <v>17/02</v>
          </cell>
          <cell r="N44">
            <v>24</v>
          </cell>
          <cell r="P44">
            <v>899999.1</v>
          </cell>
          <cell r="Q44">
            <v>899999.1</v>
          </cell>
          <cell r="R44">
            <v>1411</v>
          </cell>
        </row>
        <row r="45">
          <cell r="J45" t="str">
            <v>3/7</v>
          </cell>
          <cell r="K45">
            <v>28</v>
          </cell>
          <cell r="L45">
            <v>37468</v>
          </cell>
          <cell r="M45" t="str">
            <v>17/02</v>
          </cell>
          <cell r="N45">
            <v>24</v>
          </cell>
          <cell r="P45">
            <v>825001.2</v>
          </cell>
          <cell r="Q45">
            <v>825001.2</v>
          </cell>
          <cell r="R45">
            <v>1411</v>
          </cell>
        </row>
        <row r="46">
          <cell r="J46" t="str">
            <v>1/7</v>
          </cell>
          <cell r="K46">
            <v>26</v>
          </cell>
          <cell r="L46">
            <v>37460</v>
          </cell>
          <cell r="M46">
            <v>0</v>
          </cell>
          <cell r="N46">
            <v>0</v>
          </cell>
          <cell r="P46">
            <v>262500</v>
          </cell>
          <cell r="Q46">
            <v>262500</v>
          </cell>
          <cell r="R46">
            <v>1411</v>
          </cell>
        </row>
        <row r="47">
          <cell r="J47" t="str">
            <v>3/7</v>
          </cell>
          <cell r="K47">
            <v>28</v>
          </cell>
          <cell r="L47">
            <v>37468</v>
          </cell>
          <cell r="M47" t="str">
            <v>27/03</v>
          </cell>
          <cell r="N47">
            <v>8</v>
          </cell>
          <cell r="P47">
            <v>1360000</v>
          </cell>
          <cell r="Q47">
            <v>1360000</v>
          </cell>
          <cell r="R47">
            <v>1411</v>
          </cell>
        </row>
        <row r="48">
          <cell r="J48" t="str">
            <v>1/7</v>
          </cell>
          <cell r="K48">
            <v>26</v>
          </cell>
          <cell r="L48">
            <v>37460</v>
          </cell>
          <cell r="M48" t="str">
            <v>39/03</v>
          </cell>
          <cell r="N48">
            <v>13</v>
          </cell>
          <cell r="P48">
            <v>230000</v>
          </cell>
          <cell r="Q48">
            <v>230000</v>
          </cell>
          <cell r="R48">
            <v>1411</v>
          </cell>
        </row>
        <row r="49">
          <cell r="J49" t="str">
            <v>3/7</v>
          </cell>
          <cell r="K49">
            <v>28</v>
          </cell>
          <cell r="L49">
            <v>37468</v>
          </cell>
          <cell r="M49" t="str">
            <v>69/03</v>
          </cell>
          <cell r="N49">
            <v>25</v>
          </cell>
          <cell r="P49">
            <v>102000</v>
          </cell>
          <cell r="Q49">
            <v>102000</v>
          </cell>
          <cell r="R49">
            <v>1411</v>
          </cell>
        </row>
        <row r="50">
          <cell r="J50" t="str">
            <v>2/7</v>
          </cell>
          <cell r="K50">
            <v>27</v>
          </cell>
          <cell r="L50">
            <v>37468</v>
          </cell>
          <cell r="M50" t="str">
            <v>72/03</v>
          </cell>
          <cell r="N50">
            <v>27</v>
          </cell>
          <cell r="P50">
            <v>8865000</v>
          </cell>
          <cell r="Q50">
            <v>8865000</v>
          </cell>
          <cell r="R50">
            <v>1411</v>
          </cell>
        </row>
        <row r="51">
          <cell r="J51" t="str">
            <v>2/7</v>
          </cell>
          <cell r="K51">
            <v>27</v>
          </cell>
          <cell r="L51">
            <v>37468</v>
          </cell>
          <cell r="M51" t="str">
            <v>72/03</v>
          </cell>
          <cell r="N51">
            <v>27</v>
          </cell>
          <cell r="P51">
            <v>945000</v>
          </cell>
          <cell r="Q51">
            <v>945000</v>
          </cell>
          <cell r="R51">
            <v>1411</v>
          </cell>
        </row>
        <row r="52">
          <cell r="J52" t="str">
            <v>2/7</v>
          </cell>
          <cell r="K52">
            <v>27</v>
          </cell>
          <cell r="L52">
            <v>37468</v>
          </cell>
          <cell r="M52" t="str">
            <v>72/03</v>
          </cell>
          <cell r="N52">
            <v>27</v>
          </cell>
          <cell r="P52">
            <v>787500</v>
          </cell>
          <cell r="Q52">
            <v>787500</v>
          </cell>
          <cell r="R52">
            <v>1411</v>
          </cell>
        </row>
        <row r="53">
          <cell r="J53" t="str">
            <v>2/7</v>
          </cell>
          <cell r="K53">
            <v>27</v>
          </cell>
          <cell r="L53">
            <v>37468</v>
          </cell>
          <cell r="M53" t="str">
            <v>72/03</v>
          </cell>
          <cell r="N53">
            <v>27</v>
          </cell>
          <cell r="P53">
            <v>510000</v>
          </cell>
          <cell r="Q53">
            <v>510000</v>
          </cell>
          <cell r="R53">
            <v>1411</v>
          </cell>
        </row>
        <row r="54">
          <cell r="J54" t="str">
            <v>2/7</v>
          </cell>
          <cell r="K54">
            <v>27</v>
          </cell>
          <cell r="L54">
            <v>37468</v>
          </cell>
          <cell r="M54" t="str">
            <v>72/03</v>
          </cell>
          <cell r="N54">
            <v>27</v>
          </cell>
          <cell r="P54">
            <v>195000</v>
          </cell>
          <cell r="Q54">
            <v>195000</v>
          </cell>
          <cell r="R54">
            <v>1411</v>
          </cell>
        </row>
        <row r="55">
          <cell r="J55" t="str">
            <v>2/7</v>
          </cell>
          <cell r="K55">
            <v>27</v>
          </cell>
          <cell r="L55">
            <v>37468</v>
          </cell>
          <cell r="M55" t="str">
            <v>72/03</v>
          </cell>
          <cell r="N55">
            <v>27</v>
          </cell>
          <cell r="P55">
            <v>54000</v>
          </cell>
          <cell r="Q55">
            <v>54000</v>
          </cell>
          <cell r="R55">
            <v>1411</v>
          </cell>
        </row>
        <row r="56">
          <cell r="J56" t="str">
            <v>2/7</v>
          </cell>
          <cell r="K56">
            <v>27</v>
          </cell>
          <cell r="L56">
            <v>37468</v>
          </cell>
          <cell r="M56" t="str">
            <v>72/03</v>
          </cell>
          <cell r="N56">
            <v>27</v>
          </cell>
          <cell r="P56">
            <v>84000</v>
          </cell>
          <cell r="Q56">
            <v>84000</v>
          </cell>
          <cell r="R56">
            <v>1411</v>
          </cell>
        </row>
        <row r="57">
          <cell r="J57" t="str">
            <v>2/7</v>
          </cell>
          <cell r="K57">
            <v>27</v>
          </cell>
          <cell r="L57">
            <v>37468</v>
          </cell>
          <cell r="M57" t="str">
            <v>72/03</v>
          </cell>
          <cell r="N57">
            <v>27</v>
          </cell>
          <cell r="P57">
            <v>36000</v>
          </cell>
          <cell r="Q57">
            <v>36000</v>
          </cell>
          <cell r="R57">
            <v>1411</v>
          </cell>
        </row>
        <row r="58">
          <cell r="J58" t="str">
            <v>2/7</v>
          </cell>
          <cell r="K58">
            <v>27</v>
          </cell>
          <cell r="L58">
            <v>37468</v>
          </cell>
          <cell r="M58" t="str">
            <v>72/03</v>
          </cell>
          <cell r="N58">
            <v>27</v>
          </cell>
          <cell r="P58">
            <v>15000</v>
          </cell>
          <cell r="Q58">
            <v>15000</v>
          </cell>
          <cell r="R58">
            <v>1411</v>
          </cell>
        </row>
        <row r="59">
          <cell r="J59" t="str">
            <v>2/7</v>
          </cell>
          <cell r="K59">
            <v>27</v>
          </cell>
          <cell r="L59">
            <v>37468</v>
          </cell>
          <cell r="M59" t="str">
            <v>72/03</v>
          </cell>
          <cell r="N59">
            <v>27</v>
          </cell>
          <cell r="P59">
            <v>780000</v>
          </cell>
          <cell r="Q59">
            <v>780000</v>
          </cell>
          <cell r="R59">
            <v>1411</v>
          </cell>
        </row>
        <row r="60">
          <cell r="J60" t="str">
            <v>2/7</v>
          </cell>
          <cell r="K60">
            <v>27</v>
          </cell>
          <cell r="L60">
            <v>37468</v>
          </cell>
          <cell r="M60" t="str">
            <v>73/03</v>
          </cell>
          <cell r="N60">
            <v>27</v>
          </cell>
          <cell r="P60">
            <v>255000</v>
          </cell>
          <cell r="Q60">
            <v>255000</v>
          </cell>
          <cell r="R60">
            <v>1411</v>
          </cell>
        </row>
        <row r="61">
          <cell r="J61" t="str">
            <v>2/7</v>
          </cell>
          <cell r="K61">
            <v>27</v>
          </cell>
          <cell r="L61">
            <v>37468</v>
          </cell>
          <cell r="M61" t="str">
            <v>73/03</v>
          </cell>
          <cell r="N61">
            <v>27</v>
          </cell>
          <cell r="P61">
            <v>650000</v>
          </cell>
          <cell r="Q61">
            <v>650000</v>
          </cell>
          <cell r="R61">
            <v>1411</v>
          </cell>
        </row>
        <row r="62">
          <cell r="J62" t="str">
            <v>2/7</v>
          </cell>
          <cell r="K62">
            <v>27</v>
          </cell>
          <cell r="L62">
            <v>37468</v>
          </cell>
          <cell r="M62" t="str">
            <v>73/03</v>
          </cell>
          <cell r="N62">
            <v>27</v>
          </cell>
          <cell r="P62">
            <v>650000</v>
          </cell>
          <cell r="Q62">
            <v>650000</v>
          </cell>
          <cell r="R62">
            <v>1411</v>
          </cell>
        </row>
        <row r="63">
          <cell r="J63" t="str">
            <v>2/7</v>
          </cell>
          <cell r="K63">
            <v>27</v>
          </cell>
          <cell r="L63">
            <v>37468</v>
          </cell>
          <cell r="M63" t="str">
            <v>73/03</v>
          </cell>
          <cell r="N63">
            <v>27</v>
          </cell>
          <cell r="P63">
            <v>895000</v>
          </cell>
          <cell r="Q63">
            <v>895000</v>
          </cell>
          <cell r="R63">
            <v>1411</v>
          </cell>
        </row>
        <row r="64">
          <cell r="J64" t="str">
            <v>2/7</v>
          </cell>
          <cell r="K64">
            <v>27</v>
          </cell>
          <cell r="L64">
            <v>37468</v>
          </cell>
          <cell r="M64" t="str">
            <v>73/03</v>
          </cell>
          <cell r="N64">
            <v>27</v>
          </cell>
          <cell r="P64">
            <v>175000</v>
          </cell>
          <cell r="Q64">
            <v>175000</v>
          </cell>
          <cell r="R64">
            <v>1411</v>
          </cell>
        </row>
        <row r="65">
          <cell r="J65" t="str">
            <v>2/7</v>
          </cell>
          <cell r="K65">
            <v>27</v>
          </cell>
          <cell r="L65">
            <v>37468</v>
          </cell>
          <cell r="M65" t="str">
            <v>73/03</v>
          </cell>
          <cell r="N65">
            <v>27</v>
          </cell>
          <cell r="P65">
            <v>44000</v>
          </cell>
          <cell r="Q65">
            <v>44000</v>
          </cell>
          <cell r="R65">
            <v>1411</v>
          </cell>
        </row>
        <row r="66">
          <cell r="J66" t="str">
            <v>2/7</v>
          </cell>
          <cell r="K66">
            <v>27</v>
          </cell>
          <cell r="L66">
            <v>37468</v>
          </cell>
          <cell r="M66" t="str">
            <v>73/03</v>
          </cell>
          <cell r="N66">
            <v>27</v>
          </cell>
          <cell r="P66">
            <v>65000</v>
          </cell>
          <cell r="Q66">
            <v>65000</v>
          </cell>
          <cell r="R66">
            <v>1411</v>
          </cell>
        </row>
        <row r="67">
          <cell r="J67" t="str">
            <v>2/7</v>
          </cell>
          <cell r="K67">
            <v>27</v>
          </cell>
          <cell r="L67">
            <v>37468</v>
          </cell>
          <cell r="M67" t="str">
            <v>73/03</v>
          </cell>
          <cell r="N67">
            <v>27</v>
          </cell>
          <cell r="P67">
            <v>1050000</v>
          </cell>
          <cell r="Q67">
            <v>1050000</v>
          </cell>
          <cell r="R67">
            <v>1411</v>
          </cell>
        </row>
        <row r="68">
          <cell r="J68" t="str">
            <v>2/7</v>
          </cell>
          <cell r="K68">
            <v>27</v>
          </cell>
          <cell r="L68">
            <v>37468</v>
          </cell>
          <cell r="M68" t="str">
            <v>73/03</v>
          </cell>
          <cell r="N68">
            <v>27</v>
          </cell>
          <cell r="P68">
            <v>600000</v>
          </cell>
          <cell r="Q68">
            <v>600000</v>
          </cell>
          <cell r="R68">
            <v>1411</v>
          </cell>
        </row>
        <row r="69">
          <cell r="J69" t="str">
            <v>2/7</v>
          </cell>
          <cell r="K69">
            <v>27</v>
          </cell>
          <cell r="L69">
            <v>37468</v>
          </cell>
          <cell r="M69" t="str">
            <v>73/03</v>
          </cell>
          <cell r="N69">
            <v>27</v>
          </cell>
          <cell r="P69">
            <v>144000</v>
          </cell>
          <cell r="Q69">
            <v>144000</v>
          </cell>
          <cell r="R69">
            <v>1411</v>
          </cell>
        </row>
        <row r="70">
          <cell r="J70" t="str">
            <v>2/7</v>
          </cell>
          <cell r="K70">
            <v>27</v>
          </cell>
          <cell r="L70">
            <v>37468</v>
          </cell>
          <cell r="M70" t="str">
            <v>73/03</v>
          </cell>
          <cell r="N70">
            <v>27</v>
          </cell>
          <cell r="P70">
            <v>60000</v>
          </cell>
          <cell r="Q70">
            <v>60000</v>
          </cell>
          <cell r="R70">
            <v>1411</v>
          </cell>
        </row>
        <row r="71">
          <cell r="J71" t="str">
            <v>3/7</v>
          </cell>
          <cell r="K71">
            <v>28</v>
          </cell>
          <cell r="L71">
            <v>37468</v>
          </cell>
          <cell r="M71" t="str">
            <v>85/03</v>
          </cell>
          <cell r="N71">
            <v>30</v>
          </cell>
          <cell r="P71">
            <v>380000</v>
          </cell>
          <cell r="Q71">
            <v>380000</v>
          </cell>
          <cell r="R71">
            <v>1411</v>
          </cell>
        </row>
        <row r="72">
          <cell r="J72" t="str">
            <v>2/7</v>
          </cell>
          <cell r="K72">
            <v>27</v>
          </cell>
          <cell r="L72">
            <v>37468</v>
          </cell>
          <cell r="M72">
            <v>0</v>
          </cell>
          <cell r="N72">
            <v>0</v>
          </cell>
          <cell r="P72">
            <v>106000</v>
          </cell>
          <cell r="Q72">
            <v>106000</v>
          </cell>
          <cell r="R72">
            <v>1411</v>
          </cell>
        </row>
        <row r="73">
          <cell r="J73" t="str">
            <v>3/7</v>
          </cell>
          <cell r="K73">
            <v>28</v>
          </cell>
          <cell r="L73">
            <v>37468</v>
          </cell>
          <cell r="M73" t="str">
            <v>15/07</v>
          </cell>
          <cell r="N73">
            <v>7</v>
          </cell>
          <cell r="P73">
            <v>450000</v>
          </cell>
          <cell r="Q73">
            <v>450000</v>
          </cell>
          <cell r="R73">
            <v>1411</v>
          </cell>
        </row>
        <row r="74">
          <cell r="J74" t="str">
            <v>3/7</v>
          </cell>
          <cell r="K74">
            <v>28</v>
          </cell>
          <cell r="L74">
            <v>37468</v>
          </cell>
          <cell r="M74" t="str">
            <v>15/07</v>
          </cell>
          <cell r="N74">
            <v>7</v>
          </cell>
          <cell r="P74">
            <v>600000</v>
          </cell>
          <cell r="Q74">
            <v>600000</v>
          </cell>
          <cell r="R74">
            <v>1411</v>
          </cell>
        </row>
        <row r="75">
          <cell r="J75" t="str">
            <v>3/7</v>
          </cell>
          <cell r="K75">
            <v>28</v>
          </cell>
          <cell r="L75">
            <v>37468</v>
          </cell>
          <cell r="M75" t="str">
            <v>19/07</v>
          </cell>
          <cell r="N75">
            <v>8</v>
          </cell>
          <cell r="P75">
            <v>50000</v>
          </cell>
          <cell r="Q75">
            <v>50000</v>
          </cell>
          <cell r="R75">
            <v>1411</v>
          </cell>
        </row>
        <row r="76">
          <cell r="J76" t="str">
            <v>3/7</v>
          </cell>
          <cell r="K76">
            <v>28</v>
          </cell>
          <cell r="L76">
            <v>37468</v>
          </cell>
          <cell r="M76" t="str">
            <v>19/07</v>
          </cell>
          <cell r="N76">
            <v>8</v>
          </cell>
          <cell r="P76">
            <v>90000</v>
          </cell>
          <cell r="Q76">
            <v>90000</v>
          </cell>
          <cell r="R76">
            <v>1411</v>
          </cell>
        </row>
        <row r="77">
          <cell r="J77" t="str">
            <v>3/7</v>
          </cell>
          <cell r="K77">
            <v>28</v>
          </cell>
          <cell r="L77">
            <v>37468</v>
          </cell>
          <cell r="M77" t="str">
            <v>19/07</v>
          </cell>
          <cell r="N77">
            <v>8</v>
          </cell>
          <cell r="P77">
            <v>100000</v>
          </cell>
          <cell r="Q77">
            <v>100000</v>
          </cell>
          <cell r="R77">
            <v>1411</v>
          </cell>
        </row>
        <row r="78">
          <cell r="J78" t="str">
            <v>3/7</v>
          </cell>
          <cell r="K78">
            <v>28</v>
          </cell>
          <cell r="L78">
            <v>37468</v>
          </cell>
          <cell r="M78" t="str">
            <v>19/07</v>
          </cell>
          <cell r="N78">
            <v>8</v>
          </cell>
          <cell r="P78">
            <v>120000</v>
          </cell>
          <cell r="Q78">
            <v>120000</v>
          </cell>
          <cell r="R78">
            <v>1411</v>
          </cell>
        </row>
        <row r="79">
          <cell r="J79" t="str">
            <v>2/7</v>
          </cell>
          <cell r="K79">
            <v>27</v>
          </cell>
          <cell r="L79">
            <v>37468</v>
          </cell>
          <cell r="M79" t="str">
            <v>19/07</v>
          </cell>
          <cell r="N79">
            <v>8</v>
          </cell>
          <cell r="P79">
            <v>600000</v>
          </cell>
          <cell r="Q79">
            <v>600000</v>
          </cell>
          <cell r="R79">
            <v>1411</v>
          </cell>
        </row>
        <row r="80">
          <cell r="J80" t="str">
            <v>2/7</v>
          </cell>
          <cell r="K80">
            <v>27</v>
          </cell>
          <cell r="L80">
            <v>37468</v>
          </cell>
          <cell r="M80" t="str">
            <v>19/07</v>
          </cell>
          <cell r="N80">
            <v>8</v>
          </cell>
          <cell r="P80">
            <v>100000</v>
          </cell>
          <cell r="Q80">
            <v>100000</v>
          </cell>
          <cell r="R80">
            <v>1411</v>
          </cell>
        </row>
        <row r="81">
          <cell r="J81" t="str">
            <v>3/7</v>
          </cell>
          <cell r="K81">
            <v>28</v>
          </cell>
          <cell r="L81">
            <v>37468</v>
          </cell>
          <cell r="M81" t="str">
            <v>23/07</v>
          </cell>
          <cell r="N81">
            <v>9</v>
          </cell>
          <cell r="P81">
            <v>960000</v>
          </cell>
          <cell r="Q81">
            <v>960000</v>
          </cell>
          <cell r="R81">
            <v>1411</v>
          </cell>
        </row>
        <row r="82">
          <cell r="J82" t="str">
            <v>2/7</v>
          </cell>
          <cell r="K82">
            <v>27</v>
          </cell>
          <cell r="L82">
            <v>37468</v>
          </cell>
          <cell r="M82" t="str">
            <v>31/07</v>
          </cell>
          <cell r="N82">
            <v>10</v>
          </cell>
          <cell r="P82">
            <v>20000</v>
          </cell>
          <cell r="Q82">
            <v>20000</v>
          </cell>
          <cell r="R82">
            <v>1411</v>
          </cell>
        </row>
        <row r="83">
          <cell r="J83" t="str">
            <v>2/7</v>
          </cell>
          <cell r="K83">
            <v>27</v>
          </cell>
          <cell r="L83">
            <v>37468</v>
          </cell>
          <cell r="M83" t="str">
            <v>31/07</v>
          </cell>
          <cell r="N83">
            <v>10</v>
          </cell>
          <cell r="P83">
            <v>40000</v>
          </cell>
          <cell r="Q83">
            <v>40000</v>
          </cell>
          <cell r="R83">
            <v>1411</v>
          </cell>
        </row>
        <row r="84">
          <cell r="J84" t="str">
            <v>2/7</v>
          </cell>
          <cell r="K84">
            <v>27</v>
          </cell>
          <cell r="L84">
            <v>37468</v>
          </cell>
          <cell r="M84" t="str">
            <v>31/07</v>
          </cell>
          <cell r="N84">
            <v>10</v>
          </cell>
          <cell r="P84">
            <v>200000</v>
          </cell>
          <cell r="Q84">
            <v>200000</v>
          </cell>
          <cell r="R84">
            <v>1411</v>
          </cell>
        </row>
        <row r="85">
          <cell r="J85" t="str">
            <v>2/7</v>
          </cell>
          <cell r="K85">
            <v>27</v>
          </cell>
          <cell r="L85">
            <v>37468</v>
          </cell>
          <cell r="M85" t="str">
            <v>31/07</v>
          </cell>
          <cell r="N85">
            <v>10</v>
          </cell>
          <cell r="P85">
            <v>77000</v>
          </cell>
          <cell r="Q85">
            <v>77000</v>
          </cell>
          <cell r="R85">
            <v>1411</v>
          </cell>
        </row>
        <row r="86">
          <cell r="J86" t="str">
            <v>2/7</v>
          </cell>
          <cell r="K86">
            <v>27</v>
          </cell>
          <cell r="L86">
            <v>37468</v>
          </cell>
          <cell r="M86" t="str">
            <v>31/07</v>
          </cell>
          <cell r="N86">
            <v>10</v>
          </cell>
          <cell r="P86">
            <v>50000</v>
          </cell>
          <cell r="Q86">
            <v>50000</v>
          </cell>
          <cell r="R86">
            <v>1411</v>
          </cell>
        </row>
        <row r="87">
          <cell r="J87" t="str">
            <v>2/7</v>
          </cell>
          <cell r="K87">
            <v>27</v>
          </cell>
          <cell r="L87">
            <v>37468</v>
          </cell>
          <cell r="M87" t="str">
            <v>31/07</v>
          </cell>
          <cell r="N87">
            <v>10</v>
          </cell>
          <cell r="P87">
            <v>40000</v>
          </cell>
          <cell r="Q87">
            <v>40000</v>
          </cell>
          <cell r="R87">
            <v>1411</v>
          </cell>
        </row>
        <row r="88">
          <cell r="J88" t="str">
            <v>2/7</v>
          </cell>
          <cell r="K88">
            <v>27</v>
          </cell>
          <cell r="L88">
            <v>37468</v>
          </cell>
          <cell r="M88" t="str">
            <v>31/07</v>
          </cell>
          <cell r="N88">
            <v>10</v>
          </cell>
          <cell r="P88">
            <v>500000</v>
          </cell>
          <cell r="Q88">
            <v>500000</v>
          </cell>
          <cell r="R88">
            <v>1411</v>
          </cell>
        </row>
        <row r="89">
          <cell r="J89" t="str">
            <v>2/7</v>
          </cell>
          <cell r="K89">
            <v>27</v>
          </cell>
          <cell r="L89">
            <v>37468</v>
          </cell>
          <cell r="M89" t="str">
            <v>31/07</v>
          </cell>
          <cell r="N89">
            <v>10</v>
          </cell>
          <cell r="P89">
            <v>300000</v>
          </cell>
          <cell r="Q89">
            <v>300000</v>
          </cell>
          <cell r="R89">
            <v>1411</v>
          </cell>
        </row>
        <row r="90">
          <cell r="J90" t="str">
            <v>2/7</v>
          </cell>
          <cell r="K90">
            <v>27</v>
          </cell>
          <cell r="L90">
            <v>37468</v>
          </cell>
          <cell r="M90" t="str">
            <v>31/07</v>
          </cell>
          <cell r="N90">
            <v>10</v>
          </cell>
          <cell r="P90">
            <v>42000</v>
          </cell>
          <cell r="Q90">
            <v>42000</v>
          </cell>
          <cell r="R90">
            <v>1411</v>
          </cell>
        </row>
        <row r="91">
          <cell r="J91" t="str">
            <v>2/7</v>
          </cell>
          <cell r="K91">
            <v>27</v>
          </cell>
          <cell r="L91">
            <v>37468</v>
          </cell>
          <cell r="M91" t="str">
            <v>31/07</v>
          </cell>
          <cell r="N91">
            <v>10</v>
          </cell>
          <cell r="P91">
            <v>36000</v>
          </cell>
          <cell r="Q91">
            <v>36000</v>
          </cell>
          <cell r="R91">
            <v>1411</v>
          </cell>
        </row>
        <row r="92">
          <cell r="J92" t="str">
            <v>2/7</v>
          </cell>
          <cell r="K92">
            <v>27</v>
          </cell>
          <cell r="L92">
            <v>37468</v>
          </cell>
          <cell r="M92" t="str">
            <v>32/07</v>
          </cell>
          <cell r="N92">
            <v>10</v>
          </cell>
          <cell r="P92">
            <v>500000</v>
          </cell>
          <cell r="Q92">
            <v>500000</v>
          </cell>
          <cell r="R92">
            <v>1411</v>
          </cell>
        </row>
        <row r="93">
          <cell r="J93" t="str">
            <v>2/7</v>
          </cell>
          <cell r="K93">
            <v>27</v>
          </cell>
          <cell r="L93">
            <v>37468</v>
          </cell>
          <cell r="M93" t="str">
            <v>32/07</v>
          </cell>
          <cell r="N93">
            <v>10</v>
          </cell>
          <cell r="P93">
            <v>400000</v>
          </cell>
          <cell r="Q93">
            <v>400000</v>
          </cell>
          <cell r="R93">
            <v>1411</v>
          </cell>
        </row>
        <row r="94">
          <cell r="J94" t="str">
            <v>2/7</v>
          </cell>
          <cell r="K94">
            <v>27</v>
          </cell>
          <cell r="L94">
            <v>37468</v>
          </cell>
          <cell r="M94" t="str">
            <v>32/07</v>
          </cell>
          <cell r="N94">
            <v>10</v>
          </cell>
          <cell r="P94">
            <v>400000</v>
          </cell>
          <cell r="Q94">
            <v>400000</v>
          </cell>
          <cell r="R94">
            <v>1411</v>
          </cell>
        </row>
        <row r="95">
          <cell r="J95" t="str">
            <v>2/7</v>
          </cell>
          <cell r="K95">
            <v>27</v>
          </cell>
          <cell r="L95">
            <v>37468</v>
          </cell>
          <cell r="M95" t="str">
            <v>32/07</v>
          </cell>
          <cell r="N95">
            <v>10</v>
          </cell>
          <cell r="P95">
            <v>400000</v>
          </cell>
          <cell r="Q95">
            <v>400000</v>
          </cell>
          <cell r="R95">
            <v>1411</v>
          </cell>
        </row>
        <row r="96">
          <cell r="J96" t="str">
            <v>2/7</v>
          </cell>
          <cell r="K96">
            <v>27</v>
          </cell>
          <cell r="L96">
            <v>37468</v>
          </cell>
          <cell r="M96" t="str">
            <v>32/07</v>
          </cell>
          <cell r="N96">
            <v>10</v>
          </cell>
          <cell r="P96">
            <v>50000</v>
          </cell>
          <cell r="Q96">
            <v>50000</v>
          </cell>
          <cell r="R96">
            <v>1411</v>
          </cell>
        </row>
        <row r="97">
          <cell r="J97" t="str">
            <v>2/7</v>
          </cell>
          <cell r="K97">
            <v>27</v>
          </cell>
          <cell r="L97">
            <v>37468</v>
          </cell>
          <cell r="M97" t="str">
            <v>32/07</v>
          </cell>
          <cell r="N97">
            <v>10</v>
          </cell>
          <cell r="P97">
            <v>5000</v>
          </cell>
          <cell r="Q97">
            <v>5000</v>
          </cell>
          <cell r="R97">
            <v>1411</v>
          </cell>
        </row>
        <row r="98">
          <cell r="J98" t="str">
            <v>2/7</v>
          </cell>
          <cell r="K98">
            <v>27</v>
          </cell>
          <cell r="L98">
            <v>37468</v>
          </cell>
          <cell r="M98" t="str">
            <v>32/07</v>
          </cell>
          <cell r="N98">
            <v>10</v>
          </cell>
          <cell r="P98">
            <v>9000</v>
          </cell>
          <cell r="Q98">
            <v>9000</v>
          </cell>
          <cell r="R98">
            <v>1411</v>
          </cell>
        </row>
        <row r="99">
          <cell r="J99" t="str">
            <v>3/7</v>
          </cell>
          <cell r="K99">
            <v>28</v>
          </cell>
          <cell r="L99">
            <v>37468</v>
          </cell>
          <cell r="M99" t="str">
            <v>33/07</v>
          </cell>
          <cell r="N99">
            <v>10</v>
          </cell>
          <cell r="P99">
            <v>60000</v>
          </cell>
          <cell r="Q99">
            <v>60000</v>
          </cell>
          <cell r="R99">
            <v>1411</v>
          </cell>
        </row>
        <row r="100">
          <cell r="J100" t="str">
            <v>3/7</v>
          </cell>
          <cell r="K100">
            <v>28</v>
          </cell>
          <cell r="L100">
            <v>37468</v>
          </cell>
          <cell r="M100" t="str">
            <v>33/07</v>
          </cell>
          <cell r="N100">
            <v>10</v>
          </cell>
          <cell r="P100">
            <v>85000</v>
          </cell>
          <cell r="Q100">
            <v>85000</v>
          </cell>
          <cell r="R100">
            <v>1411</v>
          </cell>
        </row>
        <row r="101">
          <cell r="J101" t="str">
            <v>3/7</v>
          </cell>
          <cell r="K101">
            <v>28</v>
          </cell>
          <cell r="L101">
            <v>37468</v>
          </cell>
          <cell r="M101" t="str">
            <v>33/07</v>
          </cell>
          <cell r="N101">
            <v>10</v>
          </cell>
          <cell r="P101">
            <v>125000</v>
          </cell>
          <cell r="Q101">
            <v>125000</v>
          </cell>
          <cell r="R101">
            <v>1411</v>
          </cell>
        </row>
        <row r="102">
          <cell r="J102" t="str">
            <v>3/7</v>
          </cell>
          <cell r="K102">
            <v>28</v>
          </cell>
          <cell r="L102">
            <v>37468</v>
          </cell>
          <cell r="M102" t="str">
            <v>33/07</v>
          </cell>
          <cell r="N102">
            <v>10</v>
          </cell>
          <cell r="P102">
            <v>66000</v>
          </cell>
          <cell r="Q102">
            <v>66000</v>
          </cell>
          <cell r="R102">
            <v>1411</v>
          </cell>
        </row>
        <row r="103">
          <cell r="J103" t="str">
            <v>3/7</v>
          </cell>
          <cell r="K103">
            <v>28</v>
          </cell>
          <cell r="L103">
            <v>37468</v>
          </cell>
          <cell r="M103" t="str">
            <v>33/07</v>
          </cell>
          <cell r="N103">
            <v>10</v>
          </cell>
          <cell r="P103">
            <v>120000</v>
          </cell>
          <cell r="Q103">
            <v>120000</v>
          </cell>
          <cell r="R103">
            <v>1411</v>
          </cell>
        </row>
        <row r="104">
          <cell r="J104" t="str">
            <v>3/7</v>
          </cell>
          <cell r="K104">
            <v>28</v>
          </cell>
          <cell r="L104">
            <v>37468</v>
          </cell>
          <cell r="M104" t="str">
            <v>33/07</v>
          </cell>
          <cell r="N104">
            <v>10</v>
          </cell>
          <cell r="P104">
            <v>50000</v>
          </cell>
          <cell r="Q104">
            <v>50000</v>
          </cell>
          <cell r="R104">
            <v>1411</v>
          </cell>
        </row>
        <row r="105">
          <cell r="J105" t="str">
            <v>3/7</v>
          </cell>
          <cell r="K105">
            <v>28</v>
          </cell>
          <cell r="L105">
            <v>37468</v>
          </cell>
          <cell r="M105" t="str">
            <v>33/07</v>
          </cell>
          <cell r="N105">
            <v>10</v>
          </cell>
          <cell r="P105">
            <v>65000</v>
          </cell>
          <cell r="Q105">
            <v>65000</v>
          </cell>
          <cell r="R105">
            <v>1411</v>
          </cell>
        </row>
        <row r="106">
          <cell r="J106" t="str">
            <v>3/7</v>
          </cell>
          <cell r="K106">
            <v>28</v>
          </cell>
          <cell r="L106">
            <v>37468</v>
          </cell>
          <cell r="M106" t="str">
            <v>33/07</v>
          </cell>
          <cell r="N106">
            <v>10</v>
          </cell>
          <cell r="P106">
            <v>70000</v>
          </cell>
          <cell r="Q106">
            <v>70000</v>
          </cell>
          <cell r="R106">
            <v>1411</v>
          </cell>
        </row>
        <row r="107">
          <cell r="J107" t="str">
            <v>1/7</v>
          </cell>
          <cell r="K107">
            <v>26</v>
          </cell>
          <cell r="L107">
            <v>37460</v>
          </cell>
          <cell r="M107" t="str">
            <v>33/07</v>
          </cell>
          <cell r="N107">
            <v>10</v>
          </cell>
          <cell r="P107">
            <v>345000</v>
          </cell>
          <cell r="Q107">
            <v>345000</v>
          </cell>
          <cell r="R107">
            <v>1411</v>
          </cell>
        </row>
        <row r="108">
          <cell r="J108" t="str">
            <v>1/7</v>
          </cell>
          <cell r="K108">
            <v>26</v>
          </cell>
          <cell r="L108">
            <v>37460</v>
          </cell>
          <cell r="M108" t="str">
            <v>33/07</v>
          </cell>
          <cell r="N108">
            <v>10</v>
          </cell>
          <cell r="P108">
            <v>100000</v>
          </cell>
          <cell r="Q108">
            <v>100000</v>
          </cell>
          <cell r="R108">
            <v>1411</v>
          </cell>
        </row>
        <row r="109">
          <cell r="J109" t="str">
            <v>1/7</v>
          </cell>
          <cell r="K109">
            <v>26</v>
          </cell>
          <cell r="L109">
            <v>37460</v>
          </cell>
          <cell r="M109" t="str">
            <v>33/07</v>
          </cell>
          <cell r="N109">
            <v>10</v>
          </cell>
          <cell r="P109">
            <v>150000</v>
          </cell>
          <cell r="Q109">
            <v>150000</v>
          </cell>
          <cell r="R109">
            <v>1411</v>
          </cell>
        </row>
        <row r="110">
          <cell r="J110" t="str">
            <v>1/7</v>
          </cell>
          <cell r="K110">
            <v>26</v>
          </cell>
          <cell r="L110">
            <v>37460</v>
          </cell>
          <cell r="M110" t="str">
            <v>33/07</v>
          </cell>
          <cell r="N110">
            <v>10</v>
          </cell>
          <cell r="P110">
            <v>60000</v>
          </cell>
          <cell r="Q110">
            <v>60000</v>
          </cell>
          <cell r="R110">
            <v>1411</v>
          </cell>
        </row>
        <row r="111">
          <cell r="J111" t="str">
            <v>1/7</v>
          </cell>
          <cell r="K111">
            <v>26</v>
          </cell>
          <cell r="L111">
            <v>37460</v>
          </cell>
          <cell r="M111" t="str">
            <v>33/07</v>
          </cell>
          <cell r="N111">
            <v>10</v>
          </cell>
          <cell r="P111">
            <v>120000</v>
          </cell>
          <cell r="Q111">
            <v>120000</v>
          </cell>
          <cell r="R111">
            <v>1411</v>
          </cell>
        </row>
        <row r="112">
          <cell r="J112" t="str">
            <v>1/7</v>
          </cell>
          <cell r="K112">
            <v>26</v>
          </cell>
          <cell r="L112">
            <v>37460</v>
          </cell>
          <cell r="M112" t="str">
            <v>33/07</v>
          </cell>
          <cell r="N112">
            <v>10</v>
          </cell>
          <cell r="P112">
            <v>100000</v>
          </cell>
          <cell r="Q112">
            <v>100000</v>
          </cell>
          <cell r="R112">
            <v>1411</v>
          </cell>
        </row>
        <row r="113">
          <cell r="J113" t="str">
            <v>2/7</v>
          </cell>
          <cell r="K113">
            <v>27</v>
          </cell>
          <cell r="L113">
            <v>37468</v>
          </cell>
          <cell r="M113" t="str">
            <v>34/07</v>
          </cell>
          <cell r="N113">
            <v>10</v>
          </cell>
          <cell r="P113">
            <v>450000</v>
          </cell>
          <cell r="Q113">
            <v>450000</v>
          </cell>
          <cell r="R113">
            <v>1411</v>
          </cell>
        </row>
        <row r="114">
          <cell r="J114" t="str">
            <v>3/7</v>
          </cell>
          <cell r="K114">
            <v>28</v>
          </cell>
          <cell r="L114">
            <v>37468</v>
          </cell>
          <cell r="M114" t="str">
            <v>36/07</v>
          </cell>
          <cell r="N114">
            <v>11</v>
          </cell>
          <cell r="P114">
            <v>32000</v>
          </cell>
          <cell r="Q114">
            <v>32000</v>
          </cell>
          <cell r="R114">
            <v>1411</v>
          </cell>
        </row>
        <row r="115">
          <cell r="J115" t="str">
            <v>3/7</v>
          </cell>
          <cell r="K115">
            <v>28</v>
          </cell>
          <cell r="L115">
            <v>37468</v>
          </cell>
          <cell r="M115" t="str">
            <v>36/07</v>
          </cell>
          <cell r="N115">
            <v>11</v>
          </cell>
          <cell r="P115">
            <v>28000</v>
          </cell>
          <cell r="Q115">
            <v>28000</v>
          </cell>
          <cell r="R115">
            <v>1411</v>
          </cell>
        </row>
        <row r="116">
          <cell r="J116" t="str">
            <v>3/7</v>
          </cell>
          <cell r="K116">
            <v>28</v>
          </cell>
          <cell r="L116">
            <v>37468</v>
          </cell>
          <cell r="M116" t="str">
            <v>36/07</v>
          </cell>
          <cell r="N116">
            <v>11</v>
          </cell>
          <cell r="P116">
            <v>50000</v>
          </cell>
          <cell r="Q116">
            <v>50000</v>
          </cell>
          <cell r="R116">
            <v>1411</v>
          </cell>
        </row>
        <row r="117">
          <cell r="J117" t="str">
            <v>3/7</v>
          </cell>
          <cell r="K117">
            <v>28</v>
          </cell>
          <cell r="L117">
            <v>37468</v>
          </cell>
          <cell r="M117" t="str">
            <v>36/07</v>
          </cell>
          <cell r="N117">
            <v>11</v>
          </cell>
          <cell r="P117">
            <v>50000</v>
          </cell>
          <cell r="Q117">
            <v>50000</v>
          </cell>
          <cell r="R117">
            <v>1411</v>
          </cell>
        </row>
        <row r="118">
          <cell r="J118" t="str">
            <v>3/7</v>
          </cell>
          <cell r="K118">
            <v>28</v>
          </cell>
          <cell r="L118">
            <v>37468</v>
          </cell>
          <cell r="M118" t="str">
            <v>36/07</v>
          </cell>
          <cell r="N118">
            <v>11</v>
          </cell>
          <cell r="P118">
            <v>100000</v>
          </cell>
          <cell r="Q118">
            <v>100000</v>
          </cell>
          <cell r="R118">
            <v>1411</v>
          </cell>
        </row>
        <row r="119">
          <cell r="J119" t="str">
            <v>2/7</v>
          </cell>
          <cell r="K119">
            <v>27</v>
          </cell>
          <cell r="L119">
            <v>37468</v>
          </cell>
          <cell r="M119" t="str">
            <v>36/07</v>
          </cell>
          <cell r="N119">
            <v>11</v>
          </cell>
          <cell r="P119">
            <v>510000</v>
          </cell>
          <cell r="Q119">
            <v>510000</v>
          </cell>
          <cell r="R119">
            <v>1411</v>
          </cell>
        </row>
        <row r="120">
          <cell r="J120" t="str">
            <v>2/7</v>
          </cell>
          <cell r="K120">
            <v>27</v>
          </cell>
          <cell r="L120">
            <v>37468</v>
          </cell>
          <cell r="M120" t="str">
            <v>36/07</v>
          </cell>
          <cell r="N120">
            <v>11</v>
          </cell>
          <cell r="P120">
            <v>11000</v>
          </cell>
          <cell r="Q120">
            <v>11000</v>
          </cell>
          <cell r="R120">
            <v>1411</v>
          </cell>
        </row>
        <row r="121">
          <cell r="J121" t="str">
            <v>2/7</v>
          </cell>
          <cell r="K121">
            <v>27</v>
          </cell>
          <cell r="L121">
            <v>37468</v>
          </cell>
          <cell r="M121" t="str">
            <v>36/07</v>
          </cell>
          <cell r="N121">
            <v>11</v>
          </cell>
          <cell r="P121">
            <v>105000</v>
          </cell>
          <cell r="Q121">
            <v>105000</v>
          </cell>
          <cell r="R121">
            <v>1411</v>
          </cell>
        </row>
        <row r="122">
          <cell r="J122" t="str">
            <v>1/7</v>
          </cell>
          <cell r="K122">
            <v>26</v>
          </cell>
          <cell r="L122">
            <v>37460</v>
          </cell>
          <cell r="M122" t="str">
            <v>38/07</v>
          </cell>
          <cell r="N122">
            <v>12</v>
          </cell>
          <cell r="P122">
            <v>80000</v>
          </cell>
          <cell r="Q122">
            <v>80000</v>
          </cell>
          <cell r="R122">
            <v>1411</v>
          </cell>
        </row>
        <row r="123">
          <cell r="J123" t="str">
            <v>1/7</v>
          </cell>
          <cell r="K123">
            <v>26</v>
          </cell>
          <cell r="L123">
            <v>37460</v>
          </cell>
          <cell r="M123" t="str">
            <v>38/07</v>
          </cell>
          <cell r="N123">
            <v>12</v>
          </cell>
          <cell r="P123">
            <v>350000</v>
          </cell>
          <cell r="Q123">
            <v>350000</v>
          </cell>
          <cell r="R123">
            <v>1411</v>
          </cell>
        </row>
        <row r="124">
          <cell r="J124" t="str">
            <v>1/7</v>
          </cell>
          <cell r="K124">
            <v>26</v>
          </cell>
          <cell r="L124">
            <v>37460</v>
          </cell>
          <cell r="M124" t="str">
            <v>38/07</v>
          </cell>
          <cell r="N124">
            <v>12</v>
          </cell>
          <cell r="P124">
            <v>2460000</v>
          </cell>
          <cell r="Q124">
            <v>2460000</v>
          </cell>
          <cell r="R124">
            <v>1411</v>
          </cell>
        </row>
        <row r="125">
          <cell r="J125" t="str">
            <v>1/7</v>
          </cell>
          <cell r="K125">
            <v>26</v>
          </cell>
          <cell r="L125">
            <v>37460</v>
          </cell>
          <cell r="M125" t="str">
            <v>42/07</v>
          </cell>
          <cell r="N125">
            <v>13</v>
          </cell>
          <cell r="P125">
            <v>1500000</v>
          </cell>
          <cell r="Q125">
            <v>1500000</v>
          </cell>
          <cell r="R125">
            <v>1411</v>
          </cell>
        </row>
        <row r="126">
          <cell r="J126" t="str">
            <v>1/7</v>
          </cell>
          <cell r="K126">
            <v>26</v>
          </cell>
          <cell r="L126">
            <v>37460</v>
          </cell>
          <cell r="M126" t="str">
            <v>42/07</v>
          </cell>
          <cell r="N126">
            <v>13</v>
          </cell>
          <cell r="P126">
            <v>50000</v>
          </cell>
          <cell r="Q126">
            <v>50000</v>
          </cell>
          <cell r="R126">
            <v>1411</v>
          </cell>
        </row>
        <row r="127">
          <cell r="J127" t="str">
            <v>1/7</v>
          </cell>
          <cell r="K127">
            <v>26</v>
          </cell>
          <cell r="L127">
            <v>37460</v>
          </cell>
          <cell r="M127" t="str">
            <v>42/07</v>
          </cell>
          <cell r="N127">
            <v>13</v>
          </cell>
          <cell r="P127">
            <v>490000</v>
          </cell>
          <cell r="Q127">
            <v>490000</v>
          </cell>
          <cell r="R127">
            <v>1411</v>
          </cell>
        </row>
        <row r="128">
          <cell r="J128" t="str">
            <v>1/7</v>
          </cell>
          <cell r="K128">
            <v>26</v>
          </cell>
          <cell r="L128">
            <v>37460</v>
          </cell>
          <cell r="M128" t="str">
            <v>42/07</v>
          </cell>
          <cell r="N128">
            <v>13</v>
          </cell>
          <cell r="P128">
            <v>210000</v>
          </cell>
          <cell r="Q128">
            <v>210000</v>
          </cell>
          <cell r="R128">
            <v>1411</v>
          </cell>
        </row>
        <row r="129">
          <cell r="J129" t="str">
            <v>1/7</v>
          </cell>
          <cell r="K129">
            <v>26</v>
          </cell>
          <cell r="L129">
            <v>37460</v>
          </cell>
          <cell r="M129" t="str">
            <v>42/07</v>
          </cell>
          <cell r="N129">
            <v>13</v>
          </cell>
          <cell r="P129">
            <v>280000</v>
          </cell>
          <cell r="Q129">
            <v>280000</v>
          </cell>
          <cell r="R129">
            <v>1411</v>
          </cell>
        </row>
        <row r="130">
          <cell r="J130" t="str">
            <v>3/7</v>
          </cell>
          <cell r="K130">
            <v>28</v>
          </cell>
          <cell r="L130">
            <v>37468</v>
          </cell>
          <cell r="M130" t="str">
            <v>42/07</v>
          </cell>
          <cell r="N130">
            <v>13</v>
          </cell>
          <cell r="P130">
            <v>320000</v>
          </cell>
          <cell r="Q130">
            <v>320000</v>
          </cell>
          <cell r="R130">
            <v>1411</v>
          </cell>
        </row>
        <row r="131">
          <cell r="J131" t="str">
            <v>3/7</v>
          </cell>
          <cell r="K131">
            <v>28</v>
          </cell>
          <cell r="L131">
            <v>37468</v>
          </cell>
          <cell r="M131" t="str">
            <v>42/07</v>
          </cell>
          <cell r="N131">
            <v>13</v>
          </cell>
          <cell r="P131">
            <v>500000</v>
          </cell>
          <cell r="Q131">
            <v>500000</v>
          </cell>
          <cell r="R131">
            <v>1411</v>
          </cell>
        </row>
        <row r="132">
          <cell r="J132" t="str">
            <v>3/7</v>
          </cell>
          <cell r="K132">
            <v>28</v>
          </cell>
          <cell r="L132">
            <v>37468</v>
          </cell>
          <cell r="M132" t="str">
            <v>42/07</v>
          </cell>
          <cell r="N132">
            <v>13</v>
          </cell>
          <cell r="P132">
            <v>16000</v>
          </cell>
          <cell r="Q132">
            <v>16000</v>
          </cell>
          <cell r="R132">
            <v>1411</v>
          </cell>
        </row>
        <row r="133">
          <cell r="J133" t="str">
            <v>3/7</v>
          </cell>
          <cell r="K133">
            <v>28</v>
          </cell>
          <cell r="L133">
            <v>37468</v>
          </cell>
          <cell r="M133" t="str">
            <v>42/07</v>
          </cell>
          <cell r="N133">
            <v>13</v>
          </cell>
          <cell r="P133">
            <v>160000</v>
          </cell>
          <cell r="Q133">
            <v>160000</v>
          </cell>
          <cell r="R133">
            <v>1411</v>
          </cell>
        </row>
        <row r="134">
          <cell r="J134" t="str">
            <v>3/7</v>
          </cell>
          <cell r="K134">
            <v>28</v>
          </cell>
          <cell r="L134">
            <v>37468</v>
          </cell>
          <cell r="M134" t="str">
            <v>42/07</v>
          </cell>
          <cell r="N134">
            <v>13</v>
          </cell>
          <cell r="P134">
            <v>520000</v>
          </cell>
          <cell r="Q134">
            <v>520000</v>
          </cell>
          <cell r="R134">
            <v>1411</v>
          </cell>
        </row>
        <row r="135">
          <cell r="J135" t="str">
            <v>3/7</v>
          </cell>
          <cell r="K135">
            <v>28</v>
          </cell>
          <cell r="L135">
            <v>37468</v>
          </cell>
          <cell r="M135" t="str">
            <v>42/07</v>
          </cell>
          <cell r="N135">
            <v>13</v>
          </cell>
          <cell r="P135">
            <v>320008</v>
          </cell>
          <cell r="Q135">
            <v>320008</v>
          </cell>
          <cell r="R135">
            <v>1411</v>
          </cell>
        </row>
        <row r="136">
          <cell r="J136" t="str">
            <v>1/7</v>
          </cell>
          <cell r="K136">
            <v>26</v>
          </cell>
          <cell r="L136">
            <v>37460</v>
          </cell>
          <cell r="M136" t="str">
            <v>50/07</v>
          </cell>
          <cell r="N136">
            <v>16</v>
          </cell>
          <cell r="P136">
            <v>450000</v>
          </cell>
          <cell r="Q136">
            <v>450000</v>
          </cell>
          <cell r="R136">
            <v>1411</v>
          </cell>
        </row>
        <row r="137">
          <cell r="J137" t="str">
            <v>1/7</v>
          </cell>
          <cell r="K137">
            <v>26</v>
          </cell>
          <cell r="L137">
            <v>37460</v>
          </cell>
          <cell r="M137" t="str">
            <v>50/07</v>
          </cell>
          <cell r="N137">
            <v>16</v>
          </cell>
          <cell r="P137">
            <v>360000</v>
          </cell>
          <cell r="Q137">
            <v>360000</v>
          </cell>
          <cell r="R137">
            <v>1411</v>
          </cell>
        </row>
        <row r="138">
          <cell r="J138" t="str">
            <v>1/7</v>
          </cell>
          <cell r="K138">
            <v>26</v>
          </cell>
          <cell r="L138">
            <v>37460</v>
          </cell>
          <cell r="M138" t="str">
            <v>50/07</v>
          </cell>
          <cell r="N138">
            <v>16</v>
          </cell>
          <cell r="P138">
            <v>750000</v>
          </cell>
          <cell r="Q138">
            <v>750000</v>
          </cell>
          <cell r="R138">
            <v>1411</v>
          </cell>
        </row>
        <row r="139">
          <cell r="J139" t="str">
            <v>1/7</v>
          </cell>
          <cell r="K139">
            <v>26</v>
          </cell>
          <cell r="L139">
            <v>37460</v>
          </cell>
          <cell r="M139" t="str">
            <v>50/07</v>
          </cell>
          <cell r="N139">
            <v>16</v>
          </cell>
          <cell r="P139">
            <v>200000</v>
          </cell>
          <cell r="Q139">
            <v>200000</v>
          </cell>
          <cell r="R139">
            <v>1411</v>
          </cell>
        </row>
        <row r="140">
          <cell r="J140" t="str">
            <v>3/7</v>
          </cell>
          <cell r="K140">
            <v>28</v>
          </cell>
          <cell r="L140">
            <v>37468</v>
          </cell>
          <cell r="M140" t="str">
            <v>50/07</v>
          </cell>
          <cell r="N140">
            <v>16</v>
          </cell>
          <cell r="P140">
            <v>1500030</v>
          </cell>
          <cell r="Q140">
            <v>1500030</v>
          </cell>
          <cell r="R140">
            <v>1411</v>
          </cell>
        </row>
        <row r="141">
          <cell r="J141" t="str">
            <v>3/7</v>
          </cell>
          <cell r="K141">
            <v>28</v>
          </cell>
          <cell r="L141">
            <v>37468</v>
          </cell>
          <cell r="M141" t="str">
            <v>50/07</v>
          </cell>
          <cell r="N141">
            <v>16</v>
          </cell>
          <cell r="P141">
            <v>210000</v>
          </cell>
          <cell r="Q141">
            <v>210000</v>
          </cell>
          <cell r="R141">
            <v>1411</v>
          </cell>
        </row>
        <row r="142">
          <cell r="J142" t="str">
            <v>2/7</v>
          </cell>
          <cell r="K142">
            <v>27</v>
          </cell>
          <cell r="L142">
            <v>37468</v>
          </cell>
          <cell r="M142" t="str">
            <v>54/07</v>
          </cell>
          <cell r="N142">
            <v>17</v>
          </cell>
          <cell r="P142">
            <v>800000</v>
          </cell>
          <cell r="Q142">
            <v>800000</v>
          </cell>
          <cell r="R142">
            <v>1411</v>
          </cell>
        </row>
        <row r="143">
          <cell r="J143" t="str">
            <v>1/7</v>
          </cell>
          <cell r="K143">
            <v>26</v>
          </cell>
          <cell r="L143">
            <v>37460</v>
          </cell>
          <cell r="M143" t="str">
            <v>54/07</v>
          </cell>
          <cell r="N143">
            <v>17</v>
          </cell>
          <cell r="P143">
            <v>500000</v>
          </cell>
          <cell r="Q143">
            <v>500000</v>
          </cell>
          <cell r="R143">
            <v>1411</v>
          </cell>
        </row>
        <row r="144">
          <cell r="J144" t="str">
            <v>1/7</v>
          </cell>
          <cell r="K144">
            <v>26</v>
          </cell>
          <cell r="L144">
            <v>37460</v>
          </cell>
          <cell r="M144" t="str">
            <v>54/07</v>
          </cell>
          <cell r="N144">
            <v>17</v>
          </cell>
          <cell r="P144">
            <v>24000</v>
          </cell>
          <cell r="Q144">
            <v>24000</v>
          </cell>
          <cell r="R144">
            <v>1411</v>
          </cell>
        </row>
        <row r="145">
          <cell r="J145" t="str">
            <v>1/7</v>
          </cell>
          <cell r="K145">
            <v>26</v>
          </cell>
          <cell r="L145">
            <v>37460</v>
          </cell>
          <cell r="M145" t="str">
            <v>54/07</v>
          </cell>
          <cell r="N145">
            <v>17</v>
          </cell>
          <cell r="P145">
            <v>70000</v>
          </cell>
          <cell r="Q145">
            <v>70000</v>
          </cell>
          <cell r="R145">
            <v>1411</v>
          </cell>
        </row>
        <row r="146">
          <cell r="J146" t="str">
            <v>1/7</v>
          </cell>
          <cell r="K146">
            <v>26</v>
          </cell>
          <cell r="L146">
            <v>37460</v>
          </cell>
          <cell r="M146" t="str">
            <v>54/07</v>
          </cell>
          <cell r="N146">
            <v>17</v>
          </cell>
          <cell r="P146">
            <v>190000</v>
          </cell>
          <cell r="Q146">
            <v>190000</v>
          </cell>
          <cell r="R146">
            <v>1411</v>
          </cell>
        </row>
        <row r="147">
          <cell r="J147" t="str">
            <v>1/7</v>
          </cell>
          <cell r="K147">
            <v>26</v>
          </cell>
          <cell r="L147">
            <v>37460</v>
          </cell>
          <cell r="M147" t="str">
            <v>54/07</v>
          </cell>
          <cell r="N147">
            <v>17</v>
          </cell>
          <cell r="P147">
            <v>75000</v>
          </cell>
          <cell r="Q147">
            <v>75000</v>
          </cell>
          <cell r="R147">
            <v>1411</v>
          </cell>
        </row>
        <row r="148">
          <cell r="J148" t="str">
            <v>1/7</v>
          </cell>
          <cell r="K148">
            <v>26</v>
          </cell>
          <cell r="L148">
            <v>37460</v>
          </cell>
          <cell r="M148" t="str">
            <v>54/07</v>
          </cell>
          <cell r="N148">
            <v>17</v>
          </cell>
          <cell r="P148">
            <v>100000</v>
          </cell>
          <cell r="Q148">
            <v>100000</v>
          </cell>
          <cell r="R148">
            <v>1411</v>
          </cell>
        </row>
        <row r="149">
          <cell r="J149" t="str">
            <v>2/7</v>
          </cell>
          <cell r="K149">
            <v>27</v>
          </cell>
          <cell r="L149">
            <v>37468</v>
          </cell>
          <cell r="M149" t="str">
            <v>54/07</v>
          </cell>
          <cell r="N149">
            <v>17</v>
          </cell>
          <cell r="P149">
            <v>25000</v>
          </cell>
          <cell r="Q149">
            <v>25000</v>
          </cell>
          <cell r="R149">
            <v>1411</v>
          </cell>
        </row>
        <row r="150">
          <cell r="J150" t="str">
            <v>2/7</v>
          </cell>
          <cell r="K150">
            <v>27</v>
          </cell>
          <cell r="L150">
            <v>37468</v>
          </cell>
          <cell r="M150" t="str">
            <v>54/07</v>
          </cell>
          <cell r="N150">
            <v>17</v>
          </cell>
          <cell r="P150">
            <v>40000</v>
          </cell>
          <cell r="Q150">
            <v>40000</v>
          </cell>
          <cell r="R150">
            <v>1411</v>
          </cell>
        </row>
        <row r="151">
          <cell r="J151" t="str">
            <v>2/7</v>
          </cell>
          <cell r="K151">
            <v>27</v>
          </cell>
          <cell r="L151">
            <v>37468</v>
          </cell>
          <cell r="M151" t="str">
            <v>54/07</v>
          </cell>
          <cell r="N151">
            <v>17</v>
          </cell>
          <cell r="P151">
            <v>15000</v>
          </cell>
          <cell r="Q151">
            <v>15000</v>
          </cell>
          <cell r="R151">
            <v>1411</v>
          </cell>
        </row>
        <row r="152">
          <cell r="J152" t="str">
            <v>2/7</v>
          </cell>
          <cell r="K152">
            <v>27</v>
          </cell>
          <cell r="L152">
            <v>37468</v>
          </cell>
          <cell r="M152" t="str">
            <v>54/07</v>
          </cell>
          <cell r="N152">
            <v>17</v>
          </cell>
          <cell r="P152">
            <v>10000</v>
          </cell>
          <cell r="Q152">
            <v>10000</v>
          </cell>
          <cell r="R152">
            <v>1411</v>
          </cell>
        </row>
        <row r="153">
          <cell r="J153" t="str">
            <v>2/7</v>
          </cell>
          <cell r="K153">
            <v>27</v>
          </cell>
          <cell r="L153">
            <v>37468</v>
          </cell>
          <cell r="M153" t="str">
            <v>54/07</v>
          </cell>
          <cell r="N153">
            <v>17</v>
          </cell>
          <cell r="P153">
            <v>70000</v>
          </cell>
          <cell r="Q153">
            <v>70000</v>
          </cell>
          <cell r="R153">
            <v>1411</v>
          </cell>
        </row>
        <row r="154">
          <cell r="J154" t="str">
            <v>2/7</v>
          </cell>
          <cell r="K154">
            <v>27</v>
          </cell>
          <cell r="L154">
            <v>37468</v>
          </cell>
          <cell r="M154" t="str">
            <v>54/07</v>
          </cell>
          <cell r="N154">
            <v>17</v>
          </cell>
          <cell r="P154">
            <v>80000</v>
          </cell>
          <cell r="Q154">
            <v>80000</v>
          </cell>
          <cell r="R154">
            <v>1411</v>
          </cell>
        </row>
        <row r="155">
          <cell r="J155" t="str">
            <v>3/7</v>
          </cell>
          <cell r="K155">
            <v>28</v>
          </cell>
          <cell r="L155">
            <v>37468</v>
          </cell>
          <cell r="M155" t="str">
            <v>61/07</v>
          </cell>
          <cell r="N155">
            <v>18</v>
          </cell>
          <cell r="P155">
            <v>980000</v>
          </cell>
          <cell r="Q155">
            <v>980000</v>
          </cell>
          <cell r="R155">
            <v>1411</v>
          </cell>
        </row>
        <row r="156">
          <cell r="J156" t="str">
            <v>3/7</v>
          </cell>
          <cell r="K156">
            <v>28</v>
          </cell>
          <cell r="L156">
            <v>37468</v>
          </cell>
          <cell r="M156" t="str">
            <v>61/07</v>
          </cell>
          <cell r="N156">
            <v>18</v>
          </cell>
          <cell r="P156">
            <v>160000</v>
          </cell>
          <cell r="Q156">
            <v>160000</v>
          </cell>
          <cell r="R156">
            <v>1411</v>
          </cell>
        </row>
        <row r="157">
          <cell r="J157" t="str">
            <v>3/7</v>
          </cell>
          <cell r="K157">
            <v>28</v>
          </cell>
          <cell r="L157">
            <v>37468</v>
          </cell>
          <cell r="M157" t="str">
            <v>61/07</v>
          </cell>
          <cell r="N157">
            <v>18</v>
          </cell>
          <cell r="P157">
            <v>575000</v>
          </cell>
          <cell r="Q157">
            <v>575000</v>
          </cell>
          <cell r="R157">
            <v>1411</v>
          </cell>
        </row>
        <row r="158">
          <cell r="J158" t="str">
            <v>3/7</v>
          </cell>
          <cell r="K158">
            <v>28</v>
          </cell>
          <cell r="L158">
            <v>37468</v>
          </cell>
          <cell r="M158" t="str">
            <v>61/07</v>
          </cell>
          <cell r="N158">
            <v>18</v>
          </cell>
          <cell r="P158">
            <v>350000</v>
          </cell>
          <cell r="Q158">
            <v>350000</v>
          </cell>
          <cell r="R158">
            <v>1411</v>
          </cell>
        </row>
        <row r="159">
          <cell r="J159" t="str">
            <v>3/7</v>
          </cell>
          <cell r="K159">
            <v>28</v>
          </cell>
          <cell r="L159">
            <v>37468</v>
          </cell>
          <cell r="M159" t="str">
            <v>61/07</v>
          </cell>
          <cell r="N159">
            <v>18</v>
          </cell>
          <cell r="P159">
            <v>32000</v>
          </cell>
          <cell r="Q159">
            <v>32000</v>
          </cell>
          <cell r="R159">
            <v>1411</v>
          </cell>
        </row>
        <row r="160">
          <cell r="J160" t="str">
            <v>2/7</v>
          </cell>
          <cell r="K160">
            <v>27</v>
          </cell>
          <cell r="L160">
            <v>37468</v>
          </cell>
          <cell r="M160" t="str">
            <v>66/07</v>
          </cell>
          <cell r="N160">
            <v>19</v>
          </cell>
          <cell r="P160">
            <v>560000</v>
          </cell>
          <cell r="Q160">
            <v>560000</v>
          </cell>
          <cell r="R160">
            <v>1411</v>
          </cell>
        </row>
        <row r="161">
          <cell r="J161" t="str">
            <v>2/7</v>
          </cell>
          <cell r="K161">
            <v>27</v>
          </cell>
          <cell r="L161">
            <v>37468</v>
          </cell>
          <cell r="M161" t="str">
            <v>66/07</v>
          </cell>
          <cell r="N161">
            <v>19</v>
          </cell>
          <cell r="P161">
            <v>100000</v>
          </cell>
          <cell r="Q161">
            <v>100000</v>
          </cell>
          <cell r="R161">
            <v>1411</v>
          </cell>
        </row>
        <row r="162">
          <cell r="J162" t="str">
            <v>2/7</v>
          </cell>
          <cell r="K162">
            <v>27</v>
          </cell>
          <cell r="L162">
            <v>37468</v>
          </cell>
          <cell r="M162" t="str">
            <v>66/07</v>
          </cell>
          <cell r="N162">
            <v>19</v>
          </cell>
          <cell r="P162">
            <v>20000</v>
          </cell>
          <cell r="Q162">
            <v>20000</v>
          </cell>
          <cell r="R162">
            <v>1411</v>
          </cell>
        </row>
        <row r="163">
          <cell r="J163" t="str">
            <v>3/7</v>
          </cell>
          <cell r="K163">
            <v>28</v>
          </cell>
          <cell r="L163">
            <v>37468</v>
          </cell>
          <cell r="M163" t="str">
            <v>71/07</v>
          </cell>
          <cell r="N163">
            <v>20</v>
          </cell>
          <cell r="P163">
            <v>3465000</v>
          </cell>
          <cell r="Q163">
            <v>3465000</v>
          </cell>
          <cell r="R163">
            <v>1411</v>
          </cell>
        </row>
        <row r="164">
          <cell r="J164" t="str">
            <v>3/7</v>
          </cell>
          <cell r="K164">
            <v>28</v>
          </cell>
          <cell r="L164">
            <v>37468</v>
          </cell>
          <cell r="M164" t="str">
            <v>71/07</v>
          </cell>
          <cell r="N164">
            <v>20</v>
          </cell>
          <cell r="P164">
            <v>4950000</v>
          </cell>
          <cell r="Q164">
            <v>4950000</v>
          </cell>
          <cell r="R164">
            <v>1411</v>
          </cell>
        </row>
        <row r="165">
          <cell r="J165" t="str">
            <v>3/7</v>
          </cell>
          <cell r="K165">
            <v>28</v>
          </cell>
          <cell r="L165">
            <v>37468</v>
          </cell>
          <cell r="M165" t="str">
            <v>71/07</v>
          </cell>
          <cell r="N165">
            <v>20</v>
          </cell>
          <cell r="P165">
            <v>300000</v>
          </cell>
          <cell r="Q165">
            <v>300000</v>
          </cell>
          <cell r="R165">
            <v>1411</v>
          </cell>
        </row>
        <row r="166">
          <cell r="J166" t="str">
            <v>3/7</v>
          </cell>
          <cell r="K166">
            <v>28</v>
          </cell>
          <cell r="L166">
            <v>37468</v>
          </cell>
          <cell r="M166" t="str">
            <v>71/07</v>
          </cell>
          <cell r="N166">
            <v>20</v>
          </cell>
          <cell r="P166">
            <v>60000</v>
          </cell>
          <cell r="Q166">
            <v>60000</v>
          </cell>
          <cell r="R166">
            <v>1411</v>
          </cell>
        </row>
        <row r="167">
          <cell r="J167" t="str">
            <v>3/7</v>
          </cell>
          <cell r="K167">
            <v>28</v>
          </cell>
          <cell r="L167">
            <v>37468</v>
          </cell>
          <cell r="M167" t="str">
            <v>71/07</v>
          </cell>
          <cell r="N167">
            <v>20</v>
          </cell>
          <cell r="P167">
            <v>140000</v>
          </cell>
          <cell r="Q167">
            <v>140000</v>
          </cell>
          <cell r="R167">
            <v>1411</v>
          </cell>
        </row>
        <row r="168">
          <cell r="J168" t="str">
            <v>3/7</v>
          </cell>
          <cell r="K168">
            <v>28</v>
          </cell>
          <cell r="L168">
            <v>37468</v>
          </cell>
          <cell r="M168" t="str">
            <v>75/07</v>
          </cell>
          <cell r="N168">
            <v>22</v>
          </cell>
          <cell r="P168">
            <v>1560000</v>
          </cell>
          <cell r="Q168">
            <v>1560000</v>
          </cell>
          <cell r="R168">
            <v>1411</v>
          </cell>
        </row>
        <row r="169">
          <cell r="J169" t="str">
            <v>3/7</v>
          </cell>
          <cell r="K169">
            <v>28</v>
          </cell>
          <cell r="L169">
            <v>37468</v>
          </cell>
          <cell r="M169" t="str">
            <v>75/07</v>
          </cell>
          <cell r="N169">
            <v>22</v>
          </cell>
          <cell r="P169">
            <v>70000</v>
          </cell>
          <cell r="Q169">
            <v>70000</v>
          </cell>
          <cell r="R169">
            <v>1411</v>
          </cell>
        </row>
        <row r="170">
          <cell r="J170" t="str">
            <v>1/7</v>
          </cell>
          <cell r="K170">
            <v>26</v>
          </cell>
          <cell r="L170">
            <v>37460</v>
          </cell>
          <cell r="M170" t="str">
            <v>75/07</v>
          </cell>
          <cell r="N170">
            <v>22</v>
          </cell>
          <cell r="P170">
            <v>150000</v>
          </cell>
          <cell r="Q170">
            <v>150000</v>
          </cell>
          <cell r="R170">
            <v>1411</v>
          </cell>
        </row>
        <row r="171">
          <cell r="J171" t="str">
            <v>1/7</v>
          </cell>
          <cell r="K171">
            <v>26</v>
          </cell>
          <cell r="L171">
            <v>37460</v>
          </cell>
          <cell r="M171" t="str">
            <v>75/07</v>
          </cell>
          <cell r="N171">
            <v>22</v>
          </cell>
          <cell r="P171">
            <v>950000</v>
          </cell>
          <cell r="Q171">
            <v>950000</v>
          </cell>
          <cell r="R171">
            <v>1411</v>
          </cell>
        </row>
        <row r="172">
          <cell r="J172" t="str">
            <v>2/7</v>
          </cell>
          <cell r="K172">
            <v>27</v>
          </cell>
          <cell r="L172">
            <v>37468</v>
          </cell>
          <cell r="M172" t="str">
            <v>78/07</v>
          </cell>
          <cell r="N172">
            <v>23</v>
          </cell>
          <cell r="P172">
            <v>780000</v>
          </cell>
          <cell r="Q172">
            <v>780000</v>
          </cell>
          <cell r="R172">
            <v>1411</v>
          </cell>
        </row>
        <row r="173">
          <cell r="J173" t="str">
            <v>2/7</v>
          </cell>
          <cell r="K173">
            <v>27</v>
          </cell>
          <cell r="L173">
            <v>37468</v>
          </cell>
          <cell r="M173" t="str">
            <v>78/07</v>
          </cell>
          <cell r="N173">
            <v>23</v>
          </cell>
          <cell r="P173">
            <v>140000</v>
          </cell>
          <cell r="Q173">
            <v>140000</v>
          </cell>
          <cell r="R173">
            <v>1411</v>
          </cell>
        </row>
        <row r="174">
          <cell r="J174" t="str">
            <v>3/7</v>
          </cell>
          <cell r="K174">
            <v>28</v>
          </cell>
          <cell r="L174">
            <v>37468</v>
          </cell>
          <cell r="M174" t="str">
            <v>78/07</v>
          </cell>
          <cell r="N174">
            <v>23</v>
          </cell>
          <cell r="P174">
            <v>315000</v>
          </cell>
          <cell r="Q174">
            <v>315000</v>
          </cell>
          <cell r="R174">
            <v>1411</v>
          </cell>
        </row>
        <row r="175">
          <cell r="J175" t="str">
            <v>3/7</v>
          </cell>
          <cell r="K175">
            <v>28</v>
          </cell>
          <cell r="L175">
            <v>37468</v>
          </cell>
          <cell r="M175" t="str">
            <v>78/07</v>
          </cell>
          <cell r="N175">
            <v>23</v>
          </cell>
          <cell r="P175">
            <v>480000</v>
          </cell>
          <cell r="Q175">
            <v>480000</v>
          </cell>
          <cell r="R175">
            <v>1411</v>
          </cell>
        </row>
        <row r="176">
          <cell r="J176" t="str">
            <v>3/7</v>
          </cell>
          <cell r="K176">
            <v>28</v>
          </cell>
          <cell r="L176">
            <v>37468</v>
          </cell>
          <cell r="M176" t="str">
            <v>78/07</v>
          </cell>
          <cell r="N176">
            <v>23</v>
          </cell>
          <cell r="P176">
            <v>40000</v>
          </cell>
          <cell r="Q176">
            <v>40000</v>
          </cell>
          <cell r="R176">
            <v>1411</v>
          </cell>
        </row>
        <row r="177">
          <cell r="J177" t="str">
            <v>1/7</v>
          </cell>
          <cell r="K177">
            <v>26</v>
          </cell>
          <cell r="L177">
            <v>37460</v>
          </cell>
          <cell r="M177" t="str">
            <v>79/07</v>
          </cell>
          <cell r="N177">
            <v>24</v>
          </cell>
          <cell r="P177">
            <v>2400000</v>
          </cell>
          <cell r="Q177">
            <v>2400000</v>
          </cell>
          <cell r="R177">
            <v>1411</v>
          </cell>
        </row>
        <row r="178">
          <cell r="J178" t="str">
            <v>3/7</v>
          </cell>
          <cell r="K178">
            <v>28</v>
          </cell>
          <cell r="L178">
            <v>37468</v>
          </cell>
          <cell r="M178" t="str">
            <v>79/07</v>
          </cell>
          <cell r="N178">
            <v>24</v>
          </cell>
          <cell r="P178">
            <v>210000</v>
          </cell>
          <cell r="Q178">
            <v>210000</v>
          </cell>
          <cell r="R178">
            <v>1411</v>
          </cell>
        </row>
        <row r="179">
          <cell r="J179" t="str">
            <v>3/7</v>
          </cell>
          <cell r="K179">
            <v>28</v>
          </cell>
          <cell r="L179">
            <v>37468</v>
          </cell>
          <cell r="M179" t="str">
            <v>80/07</v>
          </cell>
          <cell r="N179">
            <v>25</v>
          </cell>
          <cell r="P179">
            <v>130000</v>
          </cell>
          <cell r="Q179">
            <v>130000</v>
          </cell>
          <cell r="R179">
            <v>1411</v>
          </cell>
        </row>
        <row r="180">
          <cell r="J180" t="str">
            <v>3/7</v>
          </cell>
          <cell r="K180">
            <v>28</v>
          </cell>
          <cell r="L180">
            <v>37468</v>
          </cell>
          <cell r="M180" t="str">
            <v>80/07</v>
          </cell>
          <cell r="N180">
            <v>25</v>
          </cell>
          <cell r="P180">
            <v>1100000</v>
          </cell>
          <cell r="Q180">
            <v>1100000</v>
          </cell>
          <cell r="R180">
            <v>1411</v>
          </cell>
        </row>
        <row r="181">
          <cell r="J181" t="str">
            <v>3/7</v>
          </cell>
          <cell r="K181">
            <v>28</v>
          </cell>
          <cell r="L181">
            <v>37468</v>
          </cell>
          <cell r="M181" t="str">
            <v>80/07</v>
          </cell>
          <cell r="N181">
            <v>25</v>
          </cell>
          <cell r="P181">
            <v>300000</v>
          </cell>
          <cell r="Q181">
            <v>300000</v>
          </cell>
          <cell r="R181">
            <v>1411</v>
          </cell>
        </row>
        <row r="182">
          <cell r="J182" t="str">
            <v>3/7</v>
          </cell>
          <cell r="K182">
            <v>28</v>
          </cell>
          <cell r="L182">
            <v>37468</v>
          </cell>
          <cell r="M182" t="str">
            <v>81/07</v>
          </cell>
          <cell r="N182">
            <v>26</v>
          </cell>
          <cell r="P182">
            <v>50000</v>
          </cell>
          <cell r="Q182">
            <v>50000</v>
          </cell>
          <cell r="R182">
            <v>1411</v>
          </cell>
        </row>
        <row r="183">
          <cell r="J183" t="str">
            <v>3/7</v>
          </cell>
          <cell r="K183">
            <v>28</v>
          </cell>
          <cell r="L183">
            <v>37468</v>
          </cell>
          <cell r="M183" t="str">
            <v>81/07</v>
          </cell>
          <cell r="N183">
            <v>26</v>
          </cell>
          <cell r="P183">
            <v>90000</v>
          </cell>
          <cell r="Q183">
            <v>90000</v>
          </cell>
          <cell r="R183">
            <v>1411</v>
          </cell>
        </row>
        <row r="184">
          <cell r="J184" t="str">
            <v>3/7</v>
          </cell>
          <cell r="K184">
            <v>28</v>
          </cell>
          <cell r="L184">
            <v>37468</v>
          </cell>
          <cell r="M184" t="str">
            <v>81/07</v>
          </cell>
          <cell r="N184">
            <v>26</v>
          </cell>
          <cell r="P184">
            <v>100000</v>
          </cell>
          <cell r="Q184">
            <v>100000</v>
          </cell>
          <cell r="R184">
            <v>1411</v>
          </cell>
        </row>
        <row r="185">
          <cell r="J185" t="str">
            <v>3/7</v>
          </cell>
          <cell r="K185">
            <v>28</v>
          </cell>
          <cell r="L185">
            <v>37468</v>
          </cell>
          <cell r="M185" t="str">
            <v>81/07</v>
          </cell>
          <cell r="N185">
            <v>26</v>
          </cell>
          <cell r="P185">
            <v>150000</v>
          </cell>
          <cell r="Q185">
            <v>150000</v>
          </cell>
          <cell r="R185">
            <v>1411</v>
          </cell>
        </row>
        <row r="186">
          <cell r="J186" t="str">
            <v>3/7</v>
          </cell>
          <cell r="K186">
            <v>28</v>
          </cell>
          <cell r="L186">
            <v>37468</v>
          </cell>
          <cell r="M186" t="str">
            <v>86/07</v>
          </cell>
          <cell r="N186">
            <v>30</v>
          </cell>
          <cell r="P186">
            <v>140000</v>
          </cell>
          <cell r="Q186">
            <v>140000</v>
          </cell>
          <cell r="R186">
            <v>1411</v>
          </cell>
        </row>
        <row r="187">
          <cell r="J187" t="str">
            <v>3/7</v>
          </cell>
          <cell r="K187">
            <v>28</v>
          </cell>
          <cell r="L187">
            <v>37468</v>
          </cell>
          <cell r="M187" t="str">
            <v>86/07</v>
          </cell>
          <cell r="N187">
            <v>30</v>
          </cell>
          <cell r="P187">
            <v>70000</v>
          </cell>
          <cell r="Q187">
            <v>70000</v>
          </cell>
          <cell r="R187">
            <v>1411</v>
          </cell>
        </row>
        <row r="188">
          <cell r="J188" t="str">
            <v>3/7</v>
          </cell>
          <cell r="K188">
            <v>28</v>
          </cell>
          <cell r="L188">
            <v>37468</v>
          </cell>
          <cell r="M188" t="str">
            <v>86/07</v>
          </cell>
          <cell r="N188">
            <v>30</v>
          </cell>
          <cell r="P188">
            <v>130000</v>
          </cell>
          <cell r="Q188">
            <v>130000</v>
          </cell>
          <cell r="R188">
            <v>1411</v>
          </cell>
        </row>
        <row r="189">
          <cell r="J189" t="str">
            <v>3/7</v>
          </cell>
          <cell r="K189">
            <v>28</v>
          </cell>
          <cell r="L189">
            <v>37468</v>
          </cell>
          <cell r="M189" t="str">
            <v>88/07</v>
          </cell>
          <cell r="N189">
            <v>31</v>
          </cell>
          <cell r="P189">
            <v>50000</v>
          </cell>
          <cell r="Q189">
            <v>50000</v>
          </cell>
          <cell r="R189">
            <v>1411</v>
          </cell>
        </row>
        <row r="190">
          <cell r="J190" t="str">
            <v>3/7</v>
          </cell>
          <cell r="K190">
            <v>28</v>
          </cell>
          <cell r="L190">
            <v>37468</v>
          </cell>
          <cell r="M190" t="str">
            <v>88/07</v>
          </cell>
          <cell r="N190">
            <v>31</v>
          </cell>
          <cell r="P190">
            <v>90000</v>
          </cell>
          <cell r="Q190">
            <v>90000</v>
          </cell>
          <cell r="R190">
            <v>1411</v>
          </cell>
        </row>
        <row r="191">
          <cell r="J191" t="str">
            <v>3/7</v>
          </cell>
          <cell r="K191">
            <v>28</v>
          </cell>
          <cell r="L191">
            <v>37468</v>
          </cell>
          <cell r="M191" t="str">
            <v>88/07</v>
          </cell>
          <cell r="N191">
            <v>31</v>
          </cell>
          <cell r="P191">
            <v>250000</v>
          </cell>
          <cell r="Q191">
            <v>250000</v>
          </cell>
          <cell r="R191">
            <v>1411</v>
          </cell>
        </row>
        <row r="192">
          <cell r="J192" t="str">
            <v>3/7</v>
          </cell>
          <cell r="K192">
            <v>28</v>
          </cell>
          <cell r="L192">
            <v>37468</v>
          </cell>
          <cell r="M192" t="str">
            <v>88/07</v>
          </cell>
          <cell r="N192">
            <v>31</v>
          </cell>
          <cell r="P192">
            <v>70000</v>
          </cell>
          <cell r="Q192">
            <v>70000</v>
          </cell>
          <cell r="R192">
            <v>1411</v>
          </cell>
        </row>
        <row r="193">
          <cell r="J193" t="str">
            <v>3/7</v>
          </cell>
          <cell r="K193">
            <v>28</v>
          </cell>
          <cell r="L193">
            <v>37468</v>
          </cell>
          <cell r="M193" t="str">
            <v>88/07</v>
          </cell>
          <cell r="N193">
            <v>31</v>
          </cell>
          <cell r="P193">
            <v>40000</v>
          </cell>
          <cell r="Q193">
            <v>40000</v>
          </cell>
          <cell r="R193">
            <v>1411</v>
          </cell>
        </row>
        <row r="194">
          <cell r="J194" t="str">
            <v>3/7</v>
          </cell>
          <cell r="K194">
            <v>28</v>
          </cell>
          <cell r="L194">
            <v>37468</v>
          </cell>
          <cell r="M194" t="str">
            <v>88/07</v>
          </cell>
          <cell r="N194">
            <v>31</v>
          </cell>
          <cell r="P194">
            <v>40000</v>
          </cell>
          <cell r="Q194">
            <v>40000</v>
          </cell>
          <cell r="R194">
            <v>1411</v>
          </cell>
        </row>
        <row r="195">
          <cell r="J195" t="str">
            <v>3/7</v>
          </cell>
          <cell r="K195">
            <v>28</v>
          </cell>
          <cell r="L195">
            <v>37468</v>
          </cell>
          <cell r="M195" t="str">
            <v>88/07</v>
          </cell>
          <cell r="N195">
            <v>31</v>
          </cell>
          <cell r="P195">
            <v>30000</v>
          </cell>
          <cell r="Q195">
            <v>30000</v>
          </cell>
          <cell r="R195">
            <v>1411</v>
          </cell>
        </row>
        <row r="196">
          <cell r="J196" t="str">
            <v>3/8</v>
          </cell>
          <cell r="K196">
            <v>39</v>
          </cell>
          <cell r="L196">
            <v>37499</v>
          </cell>
          <cell r="M196" t="str">
            <v>02/03</v>
          </cell>
          <cell r="N196">
            <v>1</v>
          </cell>
          <cell r="P196">
            <v>1300000</v>
          </cell>
          <cell r="Q196">
            <v>1300000</v>
          </cell>
          <cell r="R196">
            <v>1411</v>
          </cell>
        </row>
        <row r="197">
          <cell r="J197" t="str">
            <v>1/8</v>
          </cell>
          <cell r="K197">
            <v>37</v>
          </cell>
          <cell r="L197">
            <v>37487</v>
          </cell>
          <cell r="M197" t="str">
            <v>02/03</v>
          </cell>
          <cell r="N197">
            <v>1</v>
          </cell>
          <cell r="P197">
            <v>285000</v>
          </cell>
          <cell r="Q197">
            <v>285000</v>
          </cell>
          <cell r="R197">
            <v>1411</v>
          </cell>
        </row>
        <row r="198">
          <cell r="J198" t="str">
            <v>3/8</v>
          </cell>
          <cell r="K198">
            <v>39</v>
          </cell>
          <cell r="L198">
            <v>37499</v>
          </cell>
          <cell r="M198" t="str">
            <v>02/03</v>
          </cell>
          <cell r="N198">
            <v>1</v>
          </cell>
          <cell r="P198">
            <v>672000</v>
          </cell>
          <cell r="Q198">
            <v>672000</v>
          </cell>
          <cell r="R198">
            <v>1411</v>
          </cell>
        </row>
        <row r="199">
          <cell r="J199" t="str">
            <v>3/8</v>
          </cell>
          <cell r="K199">
            <v>39</v>
          </cell>
          <cell r="L199">
            <v>37499</v>
          </cell>
          <cell r="M199" t="str">
            <v>02/03</v>
          </cell>
          <cell r="N199">
            <v>1</v>
          </cell>
          <cell r="P199">
            <v>100000</v>
          </cell>
          <cell r="Q199">
            <v>100000</v>
          </cell>
          <cell r="R199">
            <v>1411</v>
          </cell>
        </row>
        <row r="200">
          <cell r="J200" t="str">
            <v>3/8</v>
          </cell>
          <cell r="K200">
            <v>39</v>
          </cell>
          <cell r="L200">
            <v>37499</v>
          </cell>
          <cell r="M200" t="str">
            <v>02/03</v>
          </cell>
          <cell r="N200">
            <v>1</v>
          </cell>
          <cell r="P200">
            <v>370000</v>
          </cell>
          <cell r="Q200">
            <v>370000</v>
          </cell>
          <cell r="R200">
            <v>1411</v>
          </cell>
        </row>
        <row r="201">
          <cell r="J201" t="str">
            <v>3/8</v>
          </cell>
          <cell r="K201">
            <v>39</v>
          </cell>
          <cell r="L201">
            <v>37499</v>
          </cell>
          <cell r="M201" t="str">
            <v>09/03</v>
          </cell>
          <cell r="N201">
            <v>3</v>
          </cell>
          <cell r="P201">
            <v>324000</v>
          </cell>
          <cell r="Q201">
            <v>324000</v>
          </cell>
          <cell r="R201">
            <v>1411</v>
          </cell>
        </row>
        <row r="202">
          <cell r="J202" t="str">
            <v>3/8</v>
          </cell>
          <cell r="K202">
            <v>39</v>
          </cell>
          <cell r="L202">
            <v>37499</v>
          </cell>
          <cell r="M202" t="str">
            <v>09/03</v>
          </cell>
          <cell r="N202">
            <v>3</v>
          </cell>
          <cell r="P202">
            <v>66000</v>
          </cell>
          <cell r="Q202">
            <v>66000</v>
          </cell>
          <cell r="R202">
            <v>1411</v>
          </cell>
        </row>
        <row r="203">
          <cell r="J203" t="str">
            <v>3/8</v>
          </cell>
          <cell r="K203">
            <v>39</v>
          </cell>
          <cell r="L203">
            <v>37499</v>
          </cell>
          <cell r="M203" t="str">
            <v>09/03</v>
          </cell>
          <cell r="N203">
            <v>3</v>
          </cell>
          <cell r="P203">
            <v>30000</v>
          </cell>
          <cell r="Q203">
            <v>30000</v>
          </cell>
          <cell r="R203">
            <v>1411</v>
          </cell>
        </row>
        <row r="204">
          <cell r="J204" t="str">
            <v>3/8</v>
          </cell>
          <cell r="K204">
            <v>39</v>
          </cell>
          <cell r="L204">
            <v>37499</v>
          </cell>
          <cell r="M204" t="str">
            <v>09/03</v>
          </cell>
          <cell r="N204">
            <v>3</v>
          </cell>
          <cell r="P204">
            <v>210000</v>
          </cell>
          <cell r="Q204">
            <v>210000</v>
          </cell>
          <cell r="R204">
            <v>1411</v>
          </cell>
        </row>
        <row r="205">
          <cell r="J205" t="str">
            <v>3/8</v>
          </cell>
          <cell r="K205">
            <v>39</v>
          </cell>
          <cell r="L205">
            <v>37499</v>
          </cell>
          <cell r="M205" t="str">
            <v>09/03</v>
          </cell>
          <cell r="N205">
            <v>3</v>
          </cell>
          <cell r="P205">
            <v>126000</v>
          </cell>
          <cell r="Q205">
            <v>126000</v>
          </cell>
          <cell r="R205">
            <v>1411</v>
          </cell>
        </row>
        <row r="206">
          <cell r="J206" t="str">
            <v>3/8</v>
          </cell>
          <cell r="K206">
            <v>39</v>
          </cell>
          <cell r="L206">
            <v>37499</v>
          </cell>
          <cell r="M206" t="str">
            <v>09/03</v>
          </cell>
          <cell r="N206">
            <v>3</v>
          </cell>
          <cell r="P206">
            <v>84000</v>
          </cell>
          <cell r="Q206">
            <v>84000</v>
          </cell>
          <cell r="R206">
            <v>1411</v>
          </cell>
        </row>
        <row r="207">
          <cell r="J207" t="str">
            <v>3/8</v>
          </cell>
          <cell r="K207">
            <v>39</v>
          </cell>
          <cell r="L207">
            <v>37499</v>
          </cell>
          <cell r="M207" t="str">
            <v>09/03</v>
          </cell>
          <cell r="N207">
            <v>3</v>
          </cell>
          <cell r="P207">
            <v>20000</v>
          </cell>
          <cell r="Q207">
            <v>20000</v>
          </cell>
          <cell r="R207">
            <v>1411</v>
          </cell>
        </row>
        <row r="208">
          <cell r="J208" t="str">
            <v>2/8</v>
          </cell>
          <cell r="K208">
            <v>38</v>
          </cell>
          <cell r="L208">
            <v>37496</v>
          </cell>
          <cell r="M208" t="str">
            <v>25/03</v>
          </cell>
          <cell r="N208">
            <v>7</v>
          </cell>
          <cell r="P208">
            <v>12000</v>
          </cell>
          <cell r="Q208">
            <v>12000</v>
          </cell>
          <cell r="R208">
            <v>1411</v>
          </cell>
        </row>
        <row r="209">
          <cell r="J209" t="str">
            <v>2/8</v>
          </cell>
          <cell r="K209">
            <v>38</v>
          </cell>
          <cell r="L209">
            <v>37496</v>
          </cell>
          <cell r="M209" t="str">
            <v>25/03</v>
          </cell>
          <cell r="N209">
            <v>7</v>
          </cell>
          <cell r="P209">
            <v>30000</v>
          </cell>
          <cell r="Q209">
            <v>30000</v>
          </cell>
          <cell r="R209">
            <v>1411</v>
          </cell>
        </row>
        <row r="210">
          <cell r="J210" t="str">
            <v>3/8</v>
          </cell>
          <cell r="K210">
            <v>39</v>
          </cell>
          <cell r="L210">
            <v>37499</v>
          </cell>
          <cell r="M210" t="str">
            <v>35/03</v>
          </cell>
          <cell r="N210">
            <v>10</v>
          </cell>
          <cell r="P210">
            <v>6266400</v>
          </cell>
          <cell r="Q210">
            <v>6266400</v>
          </cell>
          <cell r="R210">
            <v>1411</v>
          </cell>
        </row>
        <row r="211">
          <cell r="J211" t="str">
            <v>2/8</v>
          </cell>
          <cell r="K211">
            <v>38</v>
          </cell>
          <cell r="L211">
            <v>37496</v>
          </cell>
          <cell r="M211" t="str">
            <v>35/03</v>
          </cell>
          <cell r="N211">
            <v>10</v>
          </cell>
          <cell r="P211">
            <v>40000</v>
          </cell>
          <cell r="Q211">
            <v>40000</v>
          </cell>
          <cell r="R211">
            <v>1411</v>
          </cell>
        </row>
        <row r="212">
          <cell r="J212" t="str">
            <v>1/8</v>
          </cell>
          <cell r="K212">
            <v>37</v>
          </cell>
          <cell r="L212">
            <v>37487</v>
          </cell>
          <cell r="M212" t="str">
            <v>39/03</v>
          </cell>
          <cell r="N212">
            <v>13</v>
          </cell>
          <cell r="P212">
            <v>25000</v>
          </cell>
          <cell r="Q212">
            <v>25000</v>
          </cell>
          <cell r="R212">
            <v>1411</v>
          </cell>
        </row>
        <row r="213">
          <cell r="J213" t="str">
            <v>1/8</v>
          </cell>
          <cell r="K213">
            <v>37</v>
          </cell>
          <cell r="L213">
            <v>37487</v>
          </cell>
          <cell r="M213" t="str">
            <v>39/03</v>
          </cell>
          <cell r="N213">
            <v>13</v>
          </cell>
          <cell r="P213">
            <v>40000</v>
          </cell>
          <cell r="Q213">
            <v>40000</v>
          </cell>
          <cell r="R213">
            <v>1411</v>
          </cell>
        </row>
        <row r="214">
          <cell r="J214" t="str">
            <v>1/8</v>
          </cell>
          <cell r="K214">
            <v>37</v>
          </cell>
          <cell r="L214">
            <v>37487</v>
          </cell>
          <cell r="M214" t="str">
            <v>39/03</v>
          </cell>
          <cell r="N214">
            <v>13</v>
          </cell>
          <cell r="P214">
            <v>10000</v>
          </cell>
          <cell r="Q214">
            <v>10000</v>
          </cell>
          <cell r="R214">
            <v>1411</v>
          </cell>
        </row>
        <row r="215">
          <cell r="J215" t="str">
            <v>1/8</v>
          </cell>
          <cell r="K215">
            <v>37</v>
          </cell>
          <cell r="L215">
            <v>37487</v>
          </cell>
          <cell r="M215" t="str">
            <v>39/03</v>
          </cell>
          <cell r="N215">
            <v>13</v>
          </cell>
          <cell r="P215">
            <v>225000</v>
          </cell>
          <cell r="Q215">
            <v>225000</v>
          </cell>
          <cell r="R215">
            <v>1411</v>
          </cell>
        </row>
        <row r="216">
          <cell r="J216" t="str">
            <v>1/8</v>
          </cell>
          <cell r="K216">
            <v>37</v>
          </cell>
          <cell r="L216">
            <v>37487</v>
          </cell>
          <cell r="M216" t="str">
            <v>39/03</v>
          </cell>
          <cell r="N216">
            <v>13</v>
          </cell>
          <cell r="P216">
            <v>80000</v>
          </cell>
          <cell r="Q216">
            <v>80000</v>
          </cell>
          <cell r="R216">
            <v>1411</v>
          </cell>
        </row>
        <row r="217">
          <cell r="J217" t="str">
            <v>1/8</v>
          </cell>
          <cell r="K217">
            <v>37</v>
          </cell>
          <cell r="L217">
            <v>37487</v>
          </cell>
          <cell r="M217" t="str">
            <v>39/03</v>
          </cell>
          <cell r="N217">
            <v>13</v>
          </cell>
          <cell r="P217">
            <v>50000</v>
          </cell>
          <cell r="Q217">
            <v>50000</v>
          </cell>
          <cell r="R217">
            <v>1411</v>
          </cell>
        </row>
        <row r="218">
          <cell r="J218" t="str">
            <v>1/8</v>
          </cell>
          <cell r="K218">
            <v>37</v>
          </cell>
          <cell r="L218">
            <v>37487</v>
          </cell>
          <cell r="M218" t="str">
            <v>39/03</v>
          </cell>
          <cell r="N218">
            <v>13</v>
          </cell>
          <cell r="P218">
            <v>45000</v>
          </cell>
          <cell r="Q218">
            <v>45000</v>
          </cell>
          <cell r="R218">
            <v>1411</v>
          </cell>
        </row>
        <row r="219">
          <cell r="J219" t="str">
            <v>2/8</v>
          </cell>
          <cell r="K219">
            <v>38</v>
          </cell>
          <cell r="L219">
            <v>37496</v>
          </cell>
          <cell r="M219" t="str">
            <v>41/03</v>
          </cell>
          <cell r="N219">
            <v>14</v>
          </cell>
          <cell r="P219">
            <v>8400000</v>
          </cell>
          <cell r="Q219">
            <v>8400000</v>
          </cell>
          <cell r="R219">
            <v>1411</v>
          </cell>
        </row>
        <row r="220">
          <cell r="J220" t="str">
            <v>2/8</v>
          </cell>
          <cell r="K220">
            <v>38</v>
          </cell>
          <cell r="L220">
            <v>37496</v>
          </cell>
          <cell r="M220" t="str">
            <v>41/03</v>
          </cell>
          <cell r="N220">
            <v>14</v>
          </cell>
          <cell r="P220">
            <v>639660</v>
          </cell>
          <cell r="Q220">
            <v>639660</v>
          </cell>
          <cell r="R220">
            <v>1411</v>
          </cell>
        </row>
        <row r="221">
          <cell r="J221" t="str">
            <v>2/8</v>
          </cell>
          <cell r="K221">
            <v>38</v>
          </cell>
          <cell r="L221">
            <v>37496</v>
          </cell>
          <cell r="M221" t="str">
            <v>41/03</v>
          </cell>
          <cell r="N221">
            <v>14</v>
          </cell>
          <cell r="P221">
            <v>459900</v>
          </cell>
          <cell r="Q221">
            <v>459900</v>
          </cell>
          <cell r="R221">
            <v>1411</v>
          </cell>
        </row>
        <row r="222">
          <cell r="J222" t="str">
            <v>2/8</v>
          </cell>
          <cell r="K222">
            <v>38</v>
          </cell>
          <cell r="L222">
            <v>37496</v>
          </cell>
          <cell r="M222" t="str">
            <v>41/03</v>
          </cell>
          <cell r="N222">
            <v>14</v>
          </cell>
          <cell r="P222">
            <v>767970</v>
          </cell>
          <cell r="Q222">
            <v>767970</v>
          </cell>
          <cell r="R222">
            <v>1411</v>
          </cell>
        </row>
        <row r="223">
          <cell r="J223" t="str">
            <v>2/8</v>
          </cell>
          <cell r="K223">
            <v>38</v>
          </cell>
          <cell r="L223">
            <v>37496</v>
          </cell>
          <cell r="M223" t="str">
            <v>41/03</v>
          </cell>
          <cell r="N223">
            <v>14</v>
          </cell>
          <cell r="P223">
            <v>924997.5</v>
          </cell>
          <cell r="Q223">
            <v>924997.5</v>
          </cell>
          <cell r="R223">
            <v>1411</v>
          </cell>
        </row>
        <row r="224">
          <cell r="J224" t="str">
            <v>2/8</v>
          </cell>
          <cell r="K224">
            <v>38</v>
          </cell>
          <cell r="L224">
            <v>37496</v>
          </cell>
          <cell r="M224" t="str">
            <v>41/03</v>
          </cell>
          <cell r="N224">
            <v>14</v>
          </cell>
          <cell r="P224">
            <v>924997.5</v>
          </cell>
          <cell r="Q224">
            <v>924997.5</v>
          </cell>
          <cell r="R224">
            <v>1411</v>
          </cell>
        </row>
        <row r="225">
          <cell r="J225" t="str">
            <v>2/8</v>
          </cell>
          <cell r="K225">
            <v>38</v>
          </cell>
          <cell r="L225">
            <v>37496</v>
          </cell>
          <cell r="M225" t="str">
            <v>44/03</v>
          </cell>
          <cell r="N225">
            <v>15</v>
          </cell>
          <cell r="P225">
            <v>1049895</v>
          </cell>
          <cell r="Q225">
            <v>1049895</v>
          </cell>
          <cell r="R225">
            <v>1411</v>
          </cell>
        </row>
        <row r="226">
          <cell r="J226" t="str">
            <v>1/8</v>
          </cell>
          <cell r="K226">
            <v>37</v>
          </cell>
          <cell r="L226">
            <v>37487</v>
          </cell>
          <cell r="M226" t="str">
            <v>47/03</v>
          </cell>
          <cell r="N226">
            <v>16</v>
          </cell>
          <cell r="P226">
            <v>60000</v>
          </cell>
          <cell r="Q226">
            <v>60000</v>
          </cell>
          <cell r="R226">
            <v>1411</v>
          </cell>
        </row>
        <row r="227">
          <cell r="J227" t="str">
            <v>1/8</v>
          </cell>
          <cell r="K227">
            <v>37</v>
          </cell>
          <cell r="L227">
            <v>37487</v>
          </cell>
          <cell r="M227" t="str">
            <v>47/03</v>
          </cell>
          <cell r="N227">
            <v>16</v>
          </cell>
          <cell r="P227">
            <v>20000</v>
          </cell>
          <cell r="Q227">
            <v>20000</v>
          </cell>
          <cell r="R227">
            <v>1411</v>
          </cell>
        </row>
        <row r="228">
          <cell r="J228" t="str">
            <v>1/8</v>
          </cell>
          <cell r="K228">
            <v>37</v>
          </cell>
          <cell r="L228">
            <v>37487</v>
          </cell>
          <cell r="M228" t="str">
            <v>47/03</v>
          </cell>
          <cell r="N228">
            <v>16</v>
          </cell>
          <cell r="P228">
            <v>20000</v>
          </cell>
          <cell r="Q228">
            <v>20000</v>
          </cell>
          <cell r="R228">
            <v>1411</v>
          </cell>
        </row>
        <row r="229">
          <cell r="J229" t="str">
            <v>1/8</v>
          </cell>
          <cell r="K229">
            <v>37</v>
          </cell>
          <cell r="L229">
            <v>37487</v>
          </cell>
          <cell r="M229" t="str">
            <v>47/03</v>
          </cell>
          <cell r="N229">
            <v>16</v>
          </cell>
          <cell r="P229">
            <v>28000</v>
          </cell>
          <cell r="Q229">
            <v>28000</v>
          </cell>
          <cell r="R229">
            <v>1411</v>
          </cell>
        </row>
        <row r="230">
          <cell r="J230" t="str">
            <v>2/8</v>
          </cell>
          <cell r="K230">
            <v>38</v>
          </cell>
          <cell r="L230">
            <v>37496</v>
          </cell>
          <cell r="M230" t="str">
            <v>61/03</v>
          </cell>
          <cell r="N230">
            <v>20</v>
          </cell>
          <cell r="P230">
            <v>171990</v>
          </cell>
          <cell r="Q230">
            <v>171990</v>
          </cell>
          <cell r="R230">
            <v>1411</v>
          </cell>
        </row>
        <row r="231">
          <cell r="J231" t="str">
            <v>2/8</v>
          </cell>
          <cell r="K231">
            <v>38</v>
          </cell>
          <cell r="L231">
            <v>37496</v>
          </cell>
          <cell r="M231" t="str">
            <v>61/03</v>
          </cell>
          <cell r="N231">
            <v>20</v>
          </cell>
          <cell r="P231">
            <v>431550</v>
          </cell>
          <cell r="Q231">
            <v>431550</v>
          </cell>
          <cell r="R231">
            <v>1411</v>
          </cell>
        </row>
        <row r="232">
          <cell r="J232" t="str">
            <v>2/8</v>
          </cell>
          <cell r="K232">
            <v>38</v>
          </cell>
          <cell r="L232">
            <v>37496</v>
          </cell>
          <cell r="M232" t="str">
            <v>61/03</v>
          </cell>
          <cell r="N232">
            <v>20</v>
          </cell>
          <cell r="P232">
            <v>94080</v>
          </cell>
          <cell r="Q232">
            <v>94080</v>
          </cell>
          <cell r="R232">
            <v>1411</v>
          </cell>
        </row>
        <row r="233">
          <cell r="J233" t="str">
            <v>2/8</v>
          </cell>
          <cell r="K233">
            <v>38</v>
          </cell>
          <cell r="L233">
            <v>37496</v>
          </cell>
          <cell r="M233" t="str">
            <v>61/03</v>
          </cell>
          <cell r="N233">
            <v>20</v>
          </cell>
          <cell r="P233">
            <v>1297800</v>
          </cell>
          <cell r="Q233">
            <v>1297800</v>
          </cell>
          <cell r="R233">
            <v>1411</v>
          </cell>
        </row>
        <row r="234">
          <cell r="J234" t="str">
            <v>2/8</v>
          </cell>
          <cell r="K234">
            <v>38</v>
          </cell>
          <cell r="L234">
            <v>37496</v>
          </cell>
          <cell r="M234" t="str">
            <v>61/03</v>
          </cell>
          <cell r="N234">
            <v>20</v>
          </cell>
          <cell r="P234">
            <v>369999</v>
          </cell>
          <cell r="Q234">
            <v>369999</v>
          </cell>
          <cell r="R234">
            <v>1411</v>
          </cell>
        </row>
        <row r="235">
          <cell r="J235" t="str">
            <v>2/8</v>
          </cell>
          <cell r="K235">
            <v>38</v>
          </cell>
          <cell r="L235">
            <v>37496</v>
          </cell>
          <cell r="M235" t="str">
            <v>61/03</v>
          </cell>
          <cell r="N235">
            <v>20</v>
          </cell>
          <cell r="P235">
            <v>44992.5</v>
          </cell>
          <cell r="Q235">
            <v>44992.5</v>
          </cell>
          <cell r="R235">
            <v>1411</v>
          </cell>
        </row>
        <row r="236">
          <cell r="J236" t="str">
            <v>2/8</v>
          </cell>
          <cell r="K236">
            <v>38</v>
          </cell>
          <cell r="L236">
            <v>37496</v>
          </cell>
          <cell r="M236" t="str">
            <v>61/03</v>
          </cell>
          <cell r="N236">
            <v>20</v>
          </cell>
          <cell r="P236">
            <v>289999.5</v>
          </cell>
          <cell r="Q236">
            <v>289999.5</v>
          </cell>
          <cell r="R236">
            <v>1411</v>
          </cell>
        </row>
        <row r="237">
          <cell r="J237" t="str">
            <v>3/8</v>
          </cell>
          <cell r="K237">
            <v>39</v>
          </cell>
          <cell r="L237">
            <v>37499</v>
          </cell>
          <cell r="M237" t="str">
            <v>66/03</v>
          </cell>
          <cell r="N237">
            <v>22</v>
          </cell>
          <cell r="P237">
            <v>1896300</v>
          </cell>
          <cell r="Q237">
            <v>1896300</v>
          </cell>
          <cell r="R237">
            <v>1411</v>
          </cell>
        </row>
        <row r="238">
          <cell r="J238" t="str">
            <v>2/8</v>
          </cell>
          <cell r="K238">
            <v>38</v>
          </cell>
          <cell r="L238">
            <v>37496</v>
          </cell>
          <cell r="M238" t="str">
            <v>69/03</v>
          </cell>
          <cell r="N238">
            <v>25</v>
          </cell>
          <cell r="P238">
            <v>200000</v>
          </cell>
          <cell r="Q238">
            <v>200000</v>
          </cell>
          <cell r="R238">
            <v>1411</v>
          </cell>
        </row>
        <row r="239">
          <cell r="J239" t="str">
            <v>2/8</v>
          </cell>
          <cell r="K239">
            <v>38</v>
          </cell>
          <cell r="L239">
            <v>37496</v>
          </cell>
          <cell r="M239" t="str">
            <v>69/03</v>
          </cell>
          <cell r="N239">
            <v>25</v>
          </cell>
          <cell r="P239">
            <v>180000</v>
          </cell>
          <cell r="Q239">
            <v>180000</v>
          </cell>
          <cell r="R239">
            <v>1411</v>
          </cell>
        </row>
        <row r="240">
          <cell r="J240" t="str">
            <v>3/8</v>
          </cell>
          <cell r="K240">
            <v>39</v>
          </cell>
          <cell r="L240">
            <v>37499</v>
          </cell>
          <cell r="M240" t="str">
            <v>71/03</v>
          </cell>
          <cell r="N240">
            <v>27</v>
          </cell>
          <cell r="P240">
            <v>60000</v>
          </cell>
          <cell r="Q240">
            <v>60000</v>
          </cell>
          <cell r="R240">
            <v>1411</v>
          </cell>
        </row>
        <row r="241">
          <cell r="J241" t="str">
            <v>3/8</v>
          </cell>
          <cell r="K241">
            <v>39</v>
          </cell>
          <cell r="L241">
            <v>37499</v>
          </cell>
          <cell r="M241" t="str">
            <v>71/03</v>
          </cell>
          <cell r="N241">
            <v>27</v>
          </cell>
          <cell r="P241">
            <v>122500</v>
          </cell>
          <cell r="Q241">
            <v>122500</v>
          </cell>
          <cell r="R241">
            <v>1411</v>
          </cell>
        </row>
        <row r="242">
          <cell r="J242" t="str">
            <v>3/8</v>
          </cell>
          <cell r="K242">
            <v>39</v>
          </cell>
          <cell r="L242">
            <v>37499</v>
          </cell>
          <cell r="M242" t="str">
            <v>71/03</v>
          </cell>
          <cell r="N242">
            <v>27</v>
          </cell>
          <cell r="P242">
            <v>120000</v>
          </cell>
          <cell r="Q242">
            <v>120000</v>
          </cell>
          <cell r="R242">
            <v>1411</v>
          </cell>
        </row>
        <row r="243">
          <cell r="J243" t="str">
            <v>3/8</v>
          </cell>
          <cell r="K243">
            <v>39</v>
          </cell>
          <cell r="L243">
            <v>37499</v>
          </cell>
          <cell r="M243" t="str">
            <v>71/03</v>
          </cell>
          <cell r="N243">
            <v>27</v>
          </cell>
          <cell r="P243">
            <v>150000</v>
          </cell>
          <cell r="Q243">
            <v>150000</v>
          </cell>
          <cell r="R243">
            <v>1411</v>
          </cell>
        </row>
        <row r="244">
          <cell r="J244" t="str">
            <v>2/8</v>
          </cell>
          <cell r="K244">
            <v>38</v>
          </cell>
          <cell r="L244">
            <v>37496</v>
          </cell>
          <cell r="M244" t="str">
            <v>34/07</v>
          </cell>
          <cell r="N244">
            <v>10</v>
          </cell>
          <cell r="P244">
            <v>1300000</v>
          </cell>
          <cell r="Q244">
            <v>1300000</v>
          </cell>
          <cell r="R244">
            <v>1411</v>
          </cell>
        </row>
        <row r="245">
          <cell r="J245" t="str">
            <v>2/8</v>
          </cell>
          <cell r="K245">
            <v>38</v>
          </cell>
          <cell r="L245">
            <v>37496</v>
          </cell>
          <cell r="M245" t="str">
            <v>34/07</v>
          </cell>
          <cell r="N245">
            <v>10</v>
          </cell>
          <cell r="P245">
            <v>40000</v>
          </cell>
          <cell r="Q245">
            <v>40000</v>
          </cell>
          <cell r="R245">
            <v>1411</v>
          </cell>
        </row>
        <row r="246">
          <cell r="J246" t="str">
            <v>2/8</v>
          </cell>
          <cell r="K246">
            <v>38</v>
          </cell>
          <cell r="L246">
            <v>37496</v>
          </cell>
          <cell r="M246" t="str">
            <v>34/07</v>
          </cell>
          <cell r="N246">
            <v>10</v>
          </cell>
          <cell r="P246">
            <v>580000</v>
          </cell>
          <cell r="Q246">
            <v>580000</v>
          </cell>
          <cell r="R246">
            <v>1411</v>
          </cell>
        </row>
        <row r="247">
          <cell r="J247" t="str">
            <v>3/8</v>
          </cell>
          <cell r="K247">
            <v>39</v>
          </cell>
          <cell r="L247">
            <v>37499</v>
          </cell>
          <cell r="M247" t="str">
            <v>54/07</v>
          </cell>
          <cell r="N247">
            <v>17</v>
          </cell>
          <cell r="P247">
            <v>2890800</v>
          </cell>
          <cell r="Q247">
            <v>2890800</v>
          </cell>
          <cell r="R247">
            <v>1411</v>
          </cell>
        </row>
        <row r="248">
          <cell r="J248" t="str">
            <v>3/8</v>
          </cell>
          <cell r="K248">
            <v>39</v>
          </cell>
          <cell r="L248">
            <v>37499</v>
          </cell>
          <cell r="M248">
            <v>0</v>
          </cell>
          <cell r="N248">
            <v>0</v>
          </cell>
          <cell r="P248">
            <v>2860000</v>
          </cell>
          <cell r="Q248">
            <v>2860000</v>
          </cell>
          <cell r="R248">
            <v>1411</v>
          </cell>
        </row>
        <row r="249">
          <cell r="J249" t="str">
            <v>3/8</v>
          </cell>
          <cell r="K249">
            <v>39</v>
          </cell>
          <cell r="L249">
            <v>37499</v>
          </cell>
          <cell r="M249">
            <v>0</v>
          </cell>
          <cell r="N249">
            <v>0</v>
          </cell>
          <cell r="P249">
            <v>525000</v>
          </cell>
          <cell r="Q249">
            <v>525000</v>
          </cell>
          <cell r="R249">
            <v>1411</v>
          </cell>
        </row>
        <row r="250">
          <cell r="J250" t="str">
            <v>3/8</v>
          </cell>
          <cell r="K250">
            <v>39</v>
          </cell>
          <cell r="L250">
            <v>37499</v>
          </cell>
          <cell r="M250">
            <v>0</v>
          </cell>
          <cell r="N250">
            <v>0</v>
          </cell>
          <cell r="P250">
            <v>472500</v>
          </cell>
          <cell r="Q250">
            <v>472500</v>
          </cell>
          <cell r="R250">
            <v>1411</v>
          </cell>
        </row>
        <row r="251">
          <cell r="J251" t="str">
            <v>3/8</v>
          </cell>
          <cell r="K251">
            <v>39</v>
          </cell>
          <cell r="L251">
            <v>37499</v>
          </cell>
          <cell r="M251">
            <v>0</v>
          </cell>
          <cell r="N251">
            <v>0</v>
          </cell>
          <cell r="P251">
            <v>1600000</v>
          </cell>
          <cell r="Q251">
            <v>1600000</v>
          </cell>
          <cell r="R251">
            <v>1411</v>
          </cell>
        </row>
        <row r="252">
          <cell r="J252" t="str">
            <v>3/8</v>
          </cell>
          <cell r="K252">
            <v>39</v>
          </cell>
          <cell r="L252">
            <v>37499</v>
          </cell>
          <cell r="M252">
            <v>0</v>
          </cell>
          <cell r="N252">
            <v>0</v>
          </cell>
          <cell r="P252">
            <v>1773200</v>
          </cell>
          <cell r="Q252">
            <v>1773200</v>
          </cell>
          <cell r="R252">
            <v>1411</v>
          </cell>
        </row>
        <row r="253">
          <cell r="J253" t="str">
            <v>1/8</v>
          </cell>
          <cell r="K253">
            <v>37</v>
          </cell>
          <cell r="L253">
            <v>37487</v>
          </cell>
          <cell r="M253" t="str">
            <v>04/08</v>
          </cell>
          <cell r="N253">
            <v>1</v>
          </cell>
          <cell r="P253">
            <v>690000</v>
          </cell>
          <cell r="Q253">
            <v>690000</v>
          </cell>
          <cell r="R253">
            <v>1411</v>
          </cell>
        </row>
        <row r="254">
          <cell r="J254" t="str">
            <v>3/8</v>
          </cell>
          <cell r="K254">
            <v>39</v>
          </cell>
          <cell r="L254">
            <v>37499</v>
          </cell>
          <cell r="M254" t="str">
            <v>04/08</v>
          </cell>
          <cell r="N254">
            <v>1</v>
          </cell>
          <cell r="P254">
            <v>652500</v>
          </cell>
          <cell r="Q254">
            <v>652500</v>
          </cell>
          <cell r="R254">
            <v>1411</v>
          </cell>
        </row>
        <row r="255">
          <cell r="J255" t="str">
            <v>3/8</v>
          </cell>
          <cell r="K255">
            <v>39</v>
          </cell>
          <cell r="L255">
            <v>37499</v>
          </cell>
          <cell r="M255" t="str">
            <v>07/08</v>
          </cell>
          <cell r="N255">
            <v>3</v>
          </cell>
          <cell r="P255">
            <v>128000</v>
          </cell>
          <cell r="Q255">
            <v>128000</v>
          </cell>
          <cell r="R255">
            <v>1411</v>
          </cell>
        </row>
        <row r="256">
          <cell r="J256" t="str">
            <v>3/8</v>
          </cell>
          <cell r="K256">
            <v>39</v>
          </cell>
          <cell r="L256">
            <v>37499</v>
          </cell>
          <cell r="M256" t="str">
            <v>07/08</v>
          </cell>
          <cell r="N256">
            <v>3</v>
          </cell>
          <cell r="P256">
            <v>75000</v>
          </cell>
          <cell r="Q256">
            <v>75000</v>
          </cell>
          <cell r="R256">
            <v>1411</v>
          </cell>
        </row>
        <row r="257">
          <cell r="J257" t="str">
            <v>3/8</v>
          </cell>
          <cell r="K257">
            <v>39</v>
          </cell>
          <cell r="L257">
            <v>37499</v>
          </cell>
          <cell r="M257" t="str">
            <v>07/08</v>
          </cell>
          <cell r="N257">
            <v>3</v>
          </cell>
          <cell r="P257">
            <v>250000</v>
          </cell>
          <cell r="Q257">
            <v>250000</v>
          </cell>
          <cell r="R257">
            <v>1411</v>
          </cell>
        </row>
        <row r="258">
          <cell r="J258" t="str">
            <v>3/8</v>
          </cell>
          <cell r="K258">
            <v>39</v>
          </cell>
          <cell r="L258">
            <v>37499</v>
          </cell>
          <cell r="M258" t="str">
            <v>07/08</v>
          </cell>
          <cell r="N258">
            <v>3</v>
          </cell>
          <cell r="P258">
            <v>1100000</v>
          </cell>
          <cell r="Q258">
            <v>1100000</v>
          </cell>
          <cell r="R258">
            <v>1411</v>
          </cell>
        </row>
        <row r="259">
          <cell r="J259" t="str">
            <v>2/8</v>
          </cell>
          <cell r="K259">
            <v>38</v>
          </cell>
          <cell r="L259">
            <v>37496</v>
          </cell>
          <cell r="M259" t="str">
            <v>15/08</v>
          </cell>
          <cell r="N259">
            <v>6</v>
          </cell>
          <cell r="P259">
            <v>451000</v>
          </cell>
          <cell r="Q259">
            <v>451000</v>
          </cell>
          <cell r="R259">
            <v>1411</v>
          </cell>
        </row>
        <row r="260">
          <cell r="J260" t="str">
            <v>3/8</v>
          </cell>
          <cell r="K260">
            <v>39</v>
          </cell>
          <cell r="L260">
            <v>37499</v>
          </cell>
          <cell r="M260" t="str">
            <v>15/08</v>
          </cell>
          <cell r="N260">
            <v>6</v>
          </cell>
          <cell r="P260">
            <v>771750</v>
          </cell>
          <cell r="Q260">
            <v>771750</v>
          </cell>
          <cell r="R260">
            <v>1411</v>
          </cell>
        </row>
        <row r="261">
          <cell r="J261" t="str">
            <v>3/8</v>
          </cell>
          <cell r="K261">
            <v>39</v>
          </cell>
          <cell r="L261">
            <v>37499</v>
          </cell>
          <cell r="M261" t="str">
            <v>15/08</v>
          </cell>
          <cell r="N261">
            <v>6</v>
          </cell>
          <cell r="P261">
            <v>472500</v>
          </cell>
          <cell r="Q261">
            <v>472500</v>
          </cell>
          <cell r="R261">
            <v>1411</v>
          </cell>
        </row>
        <row r="262">
          <cell r="J262" t="str">
            <v>3/8</v>
          </cell>
          <cell r="K262">
            <v>39</v>
          </cell>
          <cell r="L262">
            <v>37499</v>
          </cell>
          <cell r="M262" t="str">
            <v>15/08</v>
          </cell>
          <cell r="N262">
            <v>6</v>
          </cell>
          <cell r="P262">
            <v>6000</v>
          </cell>
          <cell r="Q262">
            <v>6000</v>
          </cell>
          <cell r="R262">
            <v>1411</v>
          </cell>
        </row>
        <row r="263">
          <cell r="J263" t="str">
            <v>3/8</v>
          </cell>
          <cell r="K263">
            <v>39</v>
          </cell>
          <cell r="L263">
            <v>37499</v>
          </cell>
          <cell r="M263" t="str">
            <v>15/08</v>
          </cell>
          <cell r="N263">
            <v>6</v>
          </cell>
          <cell r="P263">
            <v>9000</v>
          </cell>
          <cell r="Q263">
            <v>9000</v>
          </cell>
          <cell r="R263">
            <v>1411</v>
          </cell>
        </row>
        <row r="264">
          <cell r="J264" t="str">
            <v>3/8</v>
          </cell>
          <cell r="K264">
            <v>39</v>
          </cell>
          <cell r="L264">
            <v>37499</v>
          </cell>
          <cell r="M264" t="str">
            <v>15/08</v>
          </cell>
          <cell r="N264">
            <v>6</v>
          </cell>
          <cell r="P264">
            <v>15000</v>
          </cell>
          <cell r="Q264">
            <v>15000</v>
          </cell>
          <cell r="R264">
            <v>1411</v>
          </cell>
        </row>
        <row r="265">
          <cell r="J265" t="str">
            <v>3/8</v>
          </cell>
          <cell r="K265">
            <v>39</v>
          </cell>
          <cell r="L265">
            <v>37499</v>
          </cell>
          <cell r="M265" t="str">
            <v>20/08</v>
          </cell>
          <cell r="N265">
            <v>7</v>
          </cell>
          <cell r="P265">
            <v>1000000</v>
          </cell>
          <cell r="Q265">
            <v>1000000</v>
          </cell>
          <cell r="R265">
            <v>1411</v>
          </cell>
        </row>
        <row r="266">
          <cell r="J266" t="str">
            <v>3/8</v>
          </cell>
          <cell r="K266">
            <v>39</v>
          </cell>
          <cell r="L266">
            <v>37499</v>
          </cell>
          <cell r="M266" t="str">
            <v>20/08</v>
          </cell>
          <cell r="N266">
            <v>7</v>
          </cell>
          <cell r="P266">
            <v>40000</v>
          </cell>
          <cell r="Q266">
            <v>40000</v>
          </cell>
          <cell r="R266">
            <v>1411</v>
          </cell>
        </row>
        <row r="267">
          <cell r="J267" t="str">
            <v>3/8</v>
          </cell>
          <cell r="K267">
            <v>39</v>
          </cell>
          <cell r="L267">
            <v>37499</v>
          </cell>
          <cell r="M267" t="str">
            <v>20/08</v>
          </cell>
          <cell r="N267">
            <v>7</v>
          </cell>
          <cell r="P267">
            <v>170000</v>
          </cell>
          <cell r="Q267">
            <v>170000</v>
          </cell>
          <cell r="R267">
            <v>1411</v>
          </cell>
        </row>
        <row r="268">
          <cell r="J268" t="str">
            <v>3/8</v>
          </cell>
          <cell r="K268">
            <v>39</v>
          </cell>
          <cell r="L268">
            <v>37499</v>
          </cell>
          <cell r="M268" t="str">
            <v>20/08</v>
          </cell>
          <cell r="N268">
            <v>7</v>
          </cell>
          <cell r="P268">
            <v>700000</v>
          </cell>
          <cell r="Q268">
            <v>700000</v>
          </cell>
          <cell r="R268">
            <v>1411</v>
          </cell>
        </row>
        <row r="269">
          <cell r="J269" t="str">
            <v>2/8</v>
          </cell>
          <cell r="K269">
            <v>38</v>
          </cell>
          <cell r="L269">
            <v>37496</v>
          </cell>
          <cell r="M269" t="str">
            <v>21/08</v>
          </cell>
          <cell r="N269">
            <v>7</v>
          </cell>
          <cell r="P269">
            <v>6000</v>
          </cell>
          <cell r="Q269">
            <v>6000</v>
          </cell>
          <cell r="R269">
            <v>1411</v>
          </cell>
        </row>
        <row r="270">
          <cell r="J270" t="str">
            <v>2/8</v>
          </cell>
          <cell r="K270">
            <v>38</v>
          </cell>
          <cell r="L270">
            <v>37496</v>
          </cell>
          <cell r="M270" t="str">
            <v>21/08</v>
          </cell>
          <cell r="N270">
            <v>7</v>
          </cell>
          <cell r="P270">
            <v>780000</v>
          </cell>
          <cell r="Q270">
            <v>780000</v>
          </cell>
          <cell r="R270">
            <v>1411</v>
          </cell>
        </row>
        <row r="271">
          <cell r="J271" t="str">
            <v>2/8</v>
          </cell>
          <cell r="K271">
            <v>38</v>
          </cell>
          <cell r="L271">
            <v>37496</v>
          </cell>
          <cell r="M271" t="str">
            <v>21/08</v>
          </cell>
          <cell r="N271">
            <v>7</v>
          </cell>
          <cell r="P271">
            <v>20000</v>
          </cell>
          <cell r="Q271">
            <v>20000</v>
          </cell>
          <cell r="R271">
            <v>1411</v>
          </cell>
        </row>
        <row r="272">
          <cell r="J272" t="str">
            <v>1/8</v>
          </cell>
          <cell r="K272">
            <v>37</v>
          </cell>
          <cell r="L272">
            <v>37487</v>
          </cell>
          <cell r="M272" t="str">
            <v>22/08</v>
          </cell>
          <cell r="N272">
            <v>8</v>
          </cell>
          <cell r="P272">
            <v>1150000</v>
          </cell>
          <cell r="Q272">
            <v>1150000</v>
          </cell>
          <cell r="R272">
            <v>1411</v>
          </cell>
        </row>
        <row r="273">
          <cell r="J273" t="str">
            <v>2/8</v>
          </cell>
          <cell r="K273">
            <v>38</v>
          </cell>
          <cell r="L273">
            <v>37496</v>
          </cell>
          <cell r="M273" t="str">
            <v>25/08</v>
          </cell>
          <cell r="N273">
            <v>9</v>
          </cell>
          <cell r="P273">
            <v>572000</v>
          </cell>
          <cell r="Q273">
            <v>572000</v>
          </cell>
          <cell r="R273">
            <v>1411</v>
          </cell>
        </row>
        <row r="274">
          <cell r="J274" t="str">
            <v>2/8</v>
          </cell>
          <cell r="K274">
            <v>38</v>
          </cell>
          <cell r="L274">
            <v>37496</v>
          </cell>
          <cell r="M274" t="str">
            <v>25/08</v>
          </cell>
          <cell r="N274">
            <v>9</v>
          </cell>
          <cell r="P274">
            <v>550000</v>
          </cell>
          <cell r="Q274">
            <v>550000</v>
          </cell>
          <cell r="R274">
            <v>1411</v>
          </cell>
        </row>
        <row r="275">
          <cell r="J275" t="str">
            <v>2/8</v>
          </cell>
          <cell r="K275">
            <v>38</v>
          </cell>
          <cell r="L275">
            <v>37496</v>
          </cell>
          <cell r="M275" t="str">
            <v>25/08</v>
          </cell>
          <cell r="N275">
            <v>9</v>
          </cell>
          <cell r="P275">
            <v>1320000</v>
          </cell>
          <cell r="Q275">
            <v>1320000</v>
          </cell>
          <cell r="R275">
            <v>1411</v>
          </cell>
        </row>
        <row r="276">
          <cell r="J276" t="str">
            <v>2/8</v>
          </cell>
          <cell r="K276">
            <v>38</v>
          </cell>
          <cell r="L276">
            <v>37496</v>
          </cell>
          <cell r="M276" t="str">
            <v>25/08</v>
          </cell>
          <cell r="N276">
            <v>9</v>
          </cell>
          <cell r="P276">
            <v>825000</v>
          </cell>
          <cell r="Q276">
            <v>825000</v>
          </cell>
          <cell r="R276">
            <v>1411</v>
          </cell>
        </row>
        <row r="277">
          <cell r="J277" t="str">
            <v>2/8</v>
          </cell>
          <cell r="K277">
            <v>38</v>
          </cell>
          <cell r="L277">
            <v>37496</v>
          </cell>
          <cell r="M277" t="str">
            <v>25/08</v>
          </cell>
          <cell r="N277">
            <v>9</v>
          </cell>
          <cell r="P277">
            <v>495000</v>
          </cell>
          <cell r="Q277">
            <v>495000</v>
          </cell>
          <cell r="R277">
            <v>1411</v>
          </cell>
        </row>
        <row r="278">
          <cell r="J278" t="str">
            <v>2/8</v>
          </cell>
          <cell r="K278">
            <v>38</v>
          </cell>
          <cell r="L278">
            <v>37496</v>
          </cell>
          <cell r="M278" t="str">
            <v>28/08</v>
          </cell>
          <cell r="N278">
            <v>10</v>
          </cell>
          <cell r="P278">
            <v>60000</v>
          </cell>
          <cell r="Q278">
            <v>60000</v>
          </cell>
          <cell r="R278">
            <v>1411</v>
          </cell>
        </row>
        <row r="279">
          <cell r="J279" t="str">
            <v>2/8</v>
          </cell>
          <cell r="K279">
            <v>38</v>
          </cell>
          <cell r="L279">
            <v>37496</v>
          </cell>
          <cell r="M279" t="str">
            <v>28/08</v>
          </cell>
          <cell r="N279">
            <v>10</v>
          </cell>
          <cell r="P279">
            <v>15000</v>
          </cell>
          <cell r="Q279">
            <v>15000</v>
          </cell>
          <cell r="R279">
            <v>1411</v>
          </cell>
        </row>
        <row r="280">
          <cell r="J280" t="str">
            <v>2/8</v>
          </cell>
          <cell r="K280">
            <v>38</v>
          </cell>
          <cell r="L280">
            <v>37496</v>
          </cell>
          <cell r="M280" t="str">
            <v>28/08</v>
          </cell>
          <cell r="N280">
            <v>10</v>
          </cell>
          <cell r="P280">
            <v>32000</v>
          </cell>
          <cell r="Q280">
            <v>32000</v>
          </cell>
          <cell r="R280">
            <v>1411</v>
          </cell>
        </row>
        <row r="281">
          <cell r="J281" t="str">
            <v>2/8</v>
          </cell>
          <cell r="K281">
            <v>38</v>
          </cell>
          <cell r="L281">
            <v>37496</v>
          </cell>
          <cell r="M281" t="str">
            <v>28/08</v>
          </cell>
          <cell r="N281">
            <v>10</v>
          </cell>
          <cell r="P281">
            <v>848700</v>
          </cell>
          <cell r="Q281">
            <v>848700</v>
          </cell>
          <cell r="R281">
            <v>1411</v>
          </cell>
        </row>
        <row r="282">
          <cell r="J282" t="str">
            <v>2/8</v>
          </cell>
          <cell r="K282">
            <v>38</v>
          </cell>
          <cell r="L282">
            <v>37496</v>
          </cell>
          <cell r="M282" t="str">
            <v>34/08</v>
          </cell>
          <cell r="N282">
            <v>13</v>
          </cell>
          <cell r="P282">
            <v>440000</v>
          </cell>
          <cell r="Q282">
            <v>440000</v>
          </cell>
          <cell r="R282">
            <v>1411</v>
          </cell>
        </row>
        <row r="283">
          <cell r="J283" t="str">
            <v>3/8</v>
          </cell>
          <cell r="K283">
            <v>39</v>
          </cell>
          <cell r="L283">
            <v>37499</v>
          </cell>
          <cell r="M283" t="str">
            <v>35/08</v>
          </cell>
          <cell r="N283">
            <v>14</v>
          </cell>
          <cell r="P283">
            <v>125000</v>
          </cell>
          <cell r="Q283">
            <v>125000</v>
          </cell>
          <cell r="R283">
            <v>1411</v>
          </cell>
        </row>
        <row r="284">
          <cell r="J284" t="str">
            <v>3/8</v>
          </cell>
          <cell r="K284">
            <v>39</v>
          </cell>
          <cell r="L284">
            <v>37499</v>
          </cell>
          <cell r="M284" t="str">
            <v>35/08</v>
          </cell>
          <cell r="N284">
            <v>14</v>
          </cell>
          <cell r="P284">
            <v>195000</v>
          </cell>
          <cell r="Q284">
            <v>195000</v>
          </cell>
          <cell r="R284">
            <v>1411</v>
          </cell>
        </row>
        <row r="285">
          <cell r="J285" t="str">
            <v>3/8</v>
          </cell>
          <cell r="K285">
            <v>39</v>
          </cell>
          <cell r="L285">
            <v>37499</v>
          </cell>
          <cell r="M285" t="str">
            <v>35/08</v>
          </cell>
          <cell r="N285">
            <v>14</v>
          </cell>
          <cell r="P285">
            <v>15000</v>
          </cell>
          <cell r="Q285">
            <v>15000</v>
          </cell>
          <cell r="R285">
            <v>1411</v>
          </cell>
        </row>
        <row r="286">
          <cell r="J286" t="str">
            <v>2/8</v>
          </cell>
          <cell r="K286">
            <v>38</v>
          </cell>
          <cell r="L286">
            <v>37496</v>
          </cell>
          <cell r="M286" t="str">
            <v>37/08</v>
          </cell>
          <cell r="N286">
            <v>15</v>
          </cell>
          <cell r="P286">
            <v>4499250</v>
          </cell>
          <cell r="Q286">
            <v>4499250</v>
          </cell>
          <cell r="R286">
            <v>1411</v>
          </cell>
        </row>
        <row r="287">
          <cell r="J287" t="str">
            <v>2/8</v>
          </cell>
          <cell r="K287">
            <v>38</v>
          </cell>
          <cell r="L287">
            <v>37496</v>
          </cell>
          <cell r="M287" t="str">
            <v>37/08</v>
          </cell>
          <cell r="N287">
            <v>15</v>
          </cell>
          <cell r="P287">
            <v>299985</v>
          </cell>
          <cell r="Q287">
            <v>299985</v>
          </cell>
          <cell r="R287">
            <v>1411</v>
          </cell>
        </row>
        <row r="288">
          <cell r="J288" t="str">
            <v>2/8</v>
          </cell>
          <cell r="K288">
            <v>38</v>
          </cell>
          <cell r="L288">
            <v>37496</v>
          </cell>
          <cell r="M288" t="str">
            <v>37/08</v>
          </cell>
          <cell r="N288">
            <v>15</v>
          </cell>
          <cell r="P288">
            <v>319830</v>
          </cell>
          <cell r="Q288">
            <v>319830</v>
          </cell>
          <cell r="R288">
            <v>1411</v>
          </cell>
        </row>
        <row r="289">
          <cell r="J289" t="str">
            <v>3/8</v>
          </cell>
          <cell r="K289">
            <v>39</v>
          </cell>
          <cell r="L289">
            <v>37499</v>
          </cell>
          <cell r="M289" t="str">
            <v>43/08</v>
          </cell>
          <cell r="N289">
            <v>17</v>
          </cell>
          <cell r="P289">
            <v>1425000</v>
          </cell>
          <cell r="Q289">
            <v>1425000</v>
          </cell>
          <cell r="R289">
            <v>1411</v>
          </cell>
        </row>
        <row r="290">
          <cell r="J290" t="str">
            <v>3/8</v>
          </cell>
          <cell r="K290">
            <v>39</v>
          </cell>
          <cell r="L290">
            <v>37499</v>
          </cell>
          <cell r="M290" t="str">
            <v>43/08</v>
          </cell>
          <cell r="N290">
            <v>17</v>
          </cell>
          <cell r="P290">
            <v>250000</v>
          </cell>
          <cell r="Q290">
            <v>250000</v>
          </cell>
          <cell r="R290">
            <v>1411</v>
          </cell>
        </row>
        <row r="291">
          <cell r="J291" t="str">
            <v>3/8</v>
          </cell>
          <cell r="K291">
            <v>39</v>
          </cell>
          <cell r="L291">
            <v>37499</v>
          </cell>
          <cell r="M291" t="str">
            <v>46/08</v>
          </cell>
          <cell r="N291">
            <v>19</v>
          </cell>
          <cell r="P291">
            <v>26250</v>
          </cell>
          <cell r="Q291">
            <v>26250</v>
          </cell>
          <cell r="R291">
            <v>1411</v>
          </cell>
        </row>
        <row r="292">
          <cell r="J292" t="str">
            <v>3/8</v>
          </cell>
          <cell r="K292">
            <v>39</v>
          </cell>
          <cell r="L292">
            <v>37499</v>
          </cell>
          <cell r="M292" t="str">
            <v>46/08</v>
          </cell>
          <cell r="N292">
            <v>19</v>
          </cell>
          <cell r="P292">
            <v>30019.5</v>
          </cell>
          <cell r="Q292">
            <v>30019.5</v>
          </cell>
          <cell r="R292">
            <v>1411</v>
          </cell>
        </row>
        <row r="293">
          <cell r="J293" t="str">
            <v>3/8</v>
          </cell>
          <cell r="K293">
            <v>39</v>
          </cell>
          <cell r="L293">
            <v>37499</v>
          </cell>
          <cell r="M293" t="str">
            <v>46/08</v>
          </cell>
          <cell r="N293">
            <v>19</v>
          </cell>
          <cell r="P293">
            <v>30019.5</v>
          </cell>
          <cell r="Q293">
            <v>30019.5</v>
          </cell>
          <cell r="R293">
            <v>1411</v>
          </cell>
        </row>
        <row r="294">
          <cell r="J294" t="str">
            <v>3/8</v>
          </cell>
          <cell r="K294">
            <v>39</v>
          </cell>
          <cell r="L294">
            <v>37499</v>
          </cell>
          <cell r="M294" t="str">
            <v>46/08</v>
          </cell>
          <cell r="N294">
            <v>19</v>
          </cell>
          <cell r="P294">
            <v>30019.5</v>
          </cell>
          <cell r="Q294">
            <v>30019.5</v>
          </cell>
          <cell r="R294">
            <v>1411</v>
          </cell>
        </row>
        <row r="295">
          <cell r="J295" t="str">
            <v>3/8</v>
          </cell>
          <cell r="K295">
            <v>39</v>
          </cell>
          <cell r="L295">
            <v>37499</v>
          </cell>
          <cell r="M295" t="str">
            <v>46/08</v>
          </cell>
          <cell r="N295">
            <v>19</v>
          </cell>
          <cell r="P295">
            <v>239820</v>
          </cell>
          <cell r="Q295">
            <v>239820</v>
          </cell>
          <cell r="R295">
            <v>1411</v>
          </cell>
        </row>
        <row r="296">
          <cell r="J296" t="str">
            <v>3/8</v>
          </cell>
          <cell r="K296">
            <v>39</v>
          </cell>
          <cell r="L296">
            <v>37499</v>
          </cell>
          <cell r="M296" t="str">
            <v>46/08</v>
          </cell>
          <cell r="N296">
            <v>19</v>
          </cell>
          <cell r="P296">
            <v>239820</v>
          </cell>
          <cell r="Q296">
            <v>239820</v>
          </cell>
          <cell r="R296">
            <v>1411</v>
          </cell>
        </row>
        <row r="297">
          <cell r="J297" t="str">
            <v>3/8</v>
          </cell>
          <cell r="K297">
            <v>39</v>
          </cell>
          <cell r="L297">
            <v>37499</v>
          </cell>
          <cell r="M297" t="str">
            <v>46/08</v>
          </cell>
          <cell r="N297">
            <v>19</v>
          </cell>
          <cell r="P297">
            <v>171894.45</v>
          </cell>
          <cell r="Q297">
            <v>171894.45</v>
          </cell>
          <cell r="R297">
            <v>1411</v>
          </cell>
        </row>
        <row r="298">
          <cell r="J298" t="str">
            <v>3/8</v>
          </cell>
          <cell r="K298">
            <v>39</v>
          </cell>
          <cell r="L298">
            <v>37499</v>
          </cell>
          <cell r="M298" t="str">
            <v>52/08</v>
          </cell>
          <cell r="N298">
            <v>20</v>
          </cell>
          <cell r="P298">
            <v>68000</v>
          </cell>
          <cell r="Q298">
            <v>68000</v>
          </cell>
          <cell r="R298">
            <v>1411</v>
          </cell>
        </row>
        <row r="299">
          <cell r="J299" t="str">
            <v>3/8</v>
          </cell>
          <cell r="K299">
            <v>39</v>
          </cell>
          <cell r="L299">
            <v>37499</v>
          </cell>
          <cell r="M299" t="str">
            <v>52/08</v>
          </cell>
          <cell r="N299">
            <v>20</v>
          </cell>
          <cell r="P299">
            <v>15000</v>
          </cell>
          <cell r="Q299">
            <v>15000</v>
          </cell>
          <cell r="R299">
            <v>1411</v>
          </cell>
        </row>
        <row r="300">
          <cell r="J300" t="str">
            <v>3/8</v>
          </cell>
          <cell r="K300">
            <v>39</v>
          </cell>
          <cell r="L300">
            <v>37499</v>
          </cell>
          <cell r="M300" t="str">
            <v>52/08</v>
          </cell>
          <cell r="N300">
            <v>20</v>
          </cell>
          <cell r="P300">
            <v>20000</v>
          </cell>
          <cell r="Q300">
            <v>20000</v>
          </cell>
          <cell r="R300">
            <v>1411</v>
          </cell>
        </row>
        <row r="301">
          <cell r="J301" t="str">
            <v>3/8</v>
          </cell>
          <cell r="K301">
            <v>39</v>
          </cell>
          <cell r="L301">
            <v>37499</v>
          </cell>
          <cell r="M301" t="str">
            <v>52/08</v>
          </cell>
          <cell r="N301">
            <v>20</v>
          </cell>
          <cell r="P301">
            <v>60000</v>
          </cell>
          <cell r="Q301">
            <v>60000</v>
          </cell>
          <cell r="R301">
            <v>1411</v>
          </cell>
        </row>
        <row r="302">
          <cell r="J302" t="str">
            <v>3/8</v>
          </cell>
          <cell r="K302">
            <v>39</v>
          </cell>
          <cell r="L302">
            <v>37499</v>
          </cell>
          <cell r="M302" t="str">
            <v>52/08</v>
          </cell>
          <cell r="N302">
            <v>20</v>
          </cell>
          <cell r="P302">
            <v>80000</v>
          </cell>
          <cell r="Q302">
            <v>80000</v>
          </cell>
          <cell r="R302">
            <v>1411</v>
          </cell>
        </row>
        <row r="303">
          <cell r="J303" t="str">
            <v>3/8</v>
          </cell>
          <cell r="K303">
            <v>39</v>
          </cell>
          <cell r="L303">
            <v>37499</v>
          </cell>
          <cell r="M303" t="str">
            <v>52/08</v>
          </cell>
          <cell r="N303">
            <v>20</v>
          </cell>
          <cell r="P303">
            <v>18000</v>
          </cell>
          <cell r="Q303">
            <v>18000</v>
          </cell>
          <cell r="R303">
            <v>1411</v>
          </cell>
        </row>
        <row r="304">
          <cell r="J304" t="str">
            <v>2/8</v>
          </cell>
          <cell r="K304">
            <v>38</v>
          </cell>
          <cell r="L304">
            <v>37496</v>
          </cell>
          <cell r="M304" t="str">
            <v>53/08</v>
          </cell>
          <cell r="N304">
            <v>20</v>
          </cell>
          <cell r="P304">
            <v>179991</v>
          </cell>
          <cell r="Q304">
            <v>179991</v>
          </cell>
          <cell r="R304">
            <v>1411</v>
          </cell>
        </row>
        <row r="305">
          <cell r="J305" t="str">
            <v>3/8</v>
          </cell>
          <cell r="K305">
            <v>39</v>
          </cell>
          <cell r="L305">
            <v>37499</v>
          </cell>
          <cell r="M305" t="str">
            <v>54/08</v>
          </cell>
          <cell r="N305">
            <v>20</v>
          </cell>
          <cell r="P305">
            <v>3100000</v>
          </cell>
          <cell r="Q305">
            <v>3100000</v>
          </cell>
          <cell r="R305">
            <v>1411</v>
          </cell>
        </row>
        <row r="306">
          <cell r="J306" t="str">
            <v>3/8</v>
          </cell>
          <cell r="K306">
            <v>39</v>
          </cell>
          <cell r="L306">
            <v>37499</v>
          </cell>
          <cell r="M306" t="str">
            <v>54/08</v>
          </cell>
          <cell r="N306">
            <v>20</v>
          </cell>
          <cell r="P306">
            <v>1300000</v>
          </cell>
          <cell r="Q306">
            <v>1300000</v>
          </cell>
          <cell r="R306">
            <v>1411</v>
          </cell>
        </row>
        <row r="307">
          <cell r="J307" t="str">
            <v>3/8</v>
          </cell>
          <cell r="K307">
            <v>39</v>
          </cell>
          <cell r="L307">
            <v>37499</v>
          </cell>
          <cell r="M307" t="str">
            <v>57/08</v>
          </cell>
          <cell r="N307">
            <v>21</v>
          </cell>
          <cell r="P307">
            <v>710850</v>
          </cell>
          <cell r="Q307">
            <v>710850</v>
          </cell>
          <cell r="R307">
            <v>1411</v>
          </cell>
        </row>
        <row r="308">
          <cell r="J308" t="str">
            <v>3/8</v>
          </cell>
          <cell r="K308">
            <v>39</v>
          </cell>
          <cell r="L308">
            <v>37499</v>
          </cell>
          <cell r="M308" t="str">
            <v>57/08</v>
          </cell>
          <cell r="N308">
            <v>21</v>
          </cell>
          <cell r="P308">
            <v>447300</v>
          </cell>
          <cell r="Q308">
            <v>447300</v>
          </cell>
          <cell r="R308">
            <v>1411</v>
          </cell>
        </row>
        <row r="309">
          <cell r="J309" t="str">
            <v>3/8</v>
          </cell>
          <cell r="K309">
            <v>39</v>
          </cell>
          <cell r="L309">
            <v>37499</v>
          </cell>
          <cell r="M309" t="str">
            <v>57/08</v>
          </cell>
          <cell r="N309">
            <v>21</v>
          </cell>
          <cell r="P309">
            <v>2047500</v>
          </cell>
          <cell r="Q309">
            <v>2047500</v>
          </cell>
          <cell r="R309">
            <v>1411</v>
          </cell>
        </row>
        <row r="310">
          <cell r="J310" t="str">
            <v>3/8</v>
          </cell>
          <cell r="K310">
            <v>39</v>
          </cell>
          <cell r="L310">
            <v>37499</v>
          </cell>
          <cell r="M310" t="str">
            <v>57/08</v>
          </cell>
          <cell r="N310">
            <v>21</v>
          </cell>
          <cell r="P310">
            <v>1837500</v>
          </cell>
          <cell r="Q310">
            <v>1837500</v>
          </cell>
          <cell r="R310">
            <v>1411</v>
          </cell>
        </row>
        <row r="311">
          <cell r="J311" t="str">
            <v>3/8</v>
          </cell>
          <cell r="K311">
            <v>39</v>
          </cell>
          <cell r="L311">
            <v>37499</v>
          </cell>
          <cell r="M311" t="str">
            <v>57/08</v>
          </cell>
          <cell r="N311">
            <v>21</v>
          </cell>
          <cell r="P311">
            <v>343350</v>
          </cell>
          <cell r="Q311">
            <v>343350</v>
          </cell>
          <cell r="R311">
            <v>1411</v>
          </cell>
        </row>
        <row r="312">
          <cell r="J312" t="str">
            <v>3/8</v>
          </cell>
          <cell r="K312">
            <v>39</v>
          </cell>
          <cell r="L312">
            <v>37499</v>
          </cell>
          <cell r="M312" t="str">
            <v>57/08</v>
          </cell>
          <cell r="N312">
            <v>21</v>
          </cell>
          <cell r="P312">
            <v>343350</v>
          </cell>
          <cell r="Q312">
            <v>343350</v>
          </cell>
          <cell r="R312">
            <v>1411</v>
          </cell>
        </row>
        <row r="313">
          <cell r="J313" t="str">
            <v>3/8</v>
          </cell>
          <cell r="K313">
            <v>39</v>
          </cell>
          <cell r="L313">
            <v>37499</v>
          </cell>
          <cell r="M313" t="str">
            <v>57/08</v>
          </cell>
          <cell r="N313">
            <v>21</v>
          </cell>
          <cell r="P313">
            <v>513450</v>
          </cell>
          <cell r="Q313">
            <v>513450</v>
          </cell>
          <cell r="R313">
            <v>1411</v>
          </cell>
        </row>
        <row r="314">
          <cell r="J314" t="str">
            <v>2/8</v>
          </cell>
          <cell r="K314">
            <v>38</v>
          </cell>
          <cell r="L314">
            <v>37496</v>
          </cell>
          <cell r="M314" t="str">
            <v>57/08</v>
          </cell>
          <cell r="N314">
            <v>21</v>
          </cell>
          <cell r="P314">
            <v>165000</v>
          </cell>
          <cell r="Q314">
            <v>165000</v>
          </cell>
          <cell r="R314">
            <v>1411</v>
          </cell>
        </row>
        <row r="315">
          <cell r="J315" t="str">
            <v>3/8</v>
          </cell>
          <cell r="K315">
            <v>39</v>
          </cell>
          <cell r="L315">
            <v>37499</v>
          </cell>
          <cell r="M315" t="str">
            <v>58/08</v>
          </cell>
          <cell r="N315">
            <v>22</v>
          </cell>
          <cell r="P315">
            <v>1200000</v>
          </cell>
          <cell r="Q315">
            <v>1200000</v>
          </cell>
          <cell r="R315">
            <v>1411</v>
          </cell>
        </row>
        <row r="316">
          <cell r="J316" t="str">
            <v>3/8</v>
          </cell>
          <cell r="K316">
            <v>39</v>
          </cell>
          <cell r="L316">
            <v>37499</v>
          </cell>
          <cell r="M316" t="str">
            <v>58/08</v>
          </cell>
          <cell r="N316">
            <v>22</v>
          </cell>
          <cell r="P316">
            <v>30000</v>
          </cell>
          <cell r="Q316">
            <v>30000</v>
          </cell>
          <cell r="R316">
            <v>1411</v>
          </cell>
        </row>
        <row r="317">
          <cell r="J317" t="str">
            <v>3/8</v>
          </cell>
          <cell r="K317">
            <v>39</v>
          </cell>
          <cell r="L317">
            <v>37499</v>
          </cell>
          <cell r="M317" t="str">
            <v>59/04</v>
          </cell>
          <cell r="N317">
            <v>23</v>
          </cell>
          <cell r="P317">
            <v>70161</v>
          </cell>
          <cell r="Q317">
            <v>70161</v>
          </cell>
          <cell r="R317">
            <v>1411</v>
          </cell>
        </row>
        <row r="318">
          <cell r="J318" t="str">
            <v>3/8</v>
          </cell>
          <cell r="K318">
            <v>39</v>
          </cell>
          <cell r="L318">
            <v>37499</v>
          </cell>
          <cell r="M318" t="str">
            <v>59/04</v>
          </cell>
          <cell r="N318">
            <v>23</v>
          </cell>
          <cell r="P318">
            <v>1000020</v>
          </cell>
          <cell r="Q318">
            <v>1000020</v>
          </cell>
          <cell r="R318">
            <v>1411</v>
          </cell>
        </row>
        <row r="319">
          <cell r="J319" t="str">
            <v>3/8</v>
          </cell>
          <cell r="K319">
            <v>39</v>
          </cell>
          <cell r="L319">
            <v>37499</v>
          </cell>
          <cell r="M319" t="str">
            <v>59/04</v>
          </cell>
          <cell r="N319">
            <v>23</v>
          </cell>
          <cell r="P319">
            <v>1020180</v>
          </cell>
          <cell r="Q319">
            <v>1020180</v>
          </cell>
          <cell r="R319">
            <v>1411</v>
          </cell>
        </row>
        <row r="320">
          <cell r="J320" t="str">
            <v>3/8</v>
          </cell>
          <cell r="K320">
            <v>39</v>
          </cell>
          <cell r="L320">
            <v>37499</v>
          </cell>
          <cell r="M320" t="str">
            <v>62/08</v>
          </cell>
          <cell r="N320">
            <v>23</v>
          </cell>
          <cell r="P320">
            <v>175350</v>
          </cell>
          <cell r="Q320">
            <v>175350</v>
          </cell>
          <cell r="R320">
            <v>1411</v>
          </cell>
        </row>
        <row r="321">
          <cell r="J321" t="str">
            <v>3/8</v>
          </cell>
          <cell r="K321">
            <v>39</v>
          </cell>
          <cell r="L321">
            <v>37499</v>
          </cell>
          <cell r="M321" t="str">
            <v>62/08</v>
          </cell>
          <cell r="N321">
            <v>23</v>
          </cell>
          <cell r="P321">
            <v>175350</v>
          </cell>
          <cell r="Q321">
            <v>175350</v>
          </cell>
          <cell r="R321">
            <v>1411</v>
          </cell>
        </row>
        <row r="322">
          <cell r="J322" t="str">
            <v>2/8</v>
          </cell>
          <cell r="K322">
            <v>38</v>
          </cell>
          <cell r="L322">
            <v>37496</v>
          </cell>
          <cell r="M322" t="str">
            <v>64/08</v>
          </cell>
          <cell r="N322">
            <v>25</v>
          </cell>
          <cell r="P322">
            <v>460000</v>
          </cell>
          <cell r="Q322">
            <v>460000</v>
          </cell>
          <cell r="R322">
            <v>1411</v>
          </cell>
        </row>
        <row r="323">
          <cell r="J323" t="str">
            <v>2/8</v>
          </cell>
          <cell r="K323">
            <v>38</v>
          </cell>
          <cell r="L323">
            <v>37496</v>
          </cell>
          <cell r="M323" t="str">
            <v>64/08</v>
          </cell>
          <cell r="N323">
            <v>25</v>
          </cell>
          <cell r="P323">
            <v>700000</v>
          </cell>
          <cell r="Q323">
            <v>700000</v>
          </cell>
          <cell r="R323">
            <v>1411</v>
          </cell>
        </row>
        <row r="324">
          <cell r="J324" t="str">
            <v>3/8</v>
          </cell>
          <cell r="K324">
            <v>39</v>
          </cell>
          <cell r="L324">
            <v>37499</v>
          </cell>
          <cell r="M324" t="str">
            <v>69/08</v>
          </cell>
          <cell r="N324">
            <v>31</v>
          </cell>
          <cell r="P324">
            <v>22003800</v>
          </cell>
          <cell r="Q324">
            <v>22003800</v>
          </cell>
          <cell r="R324">
            <v>1411</v>
          </cell>
        </row>
        <row r="325">
          <cell r="J325" t="str">
            <v>1/9</v>
          </cell>
          <cell r="K325">
            <v>46</v>
          </cell>
          <cell r="L325">
            <v>37511</v>
          </cell>
          <cell r="M325" t="str">
            <v>29/03</v>
          </cell>
          <cell r="N325">
            <v>8</v>
          </cell>
          <cell r="P325">
            <v>690000</v>
          </cell>
          <cell r="Q325">
            <v>690000</v>
          </cell>
          <cell r="R325">
            <v>1411</v>
          </cell>
        </row>
        <row r="326">
          <cell r="J326" t="str">
            <v>1/9</v>
          </cell>
          <cell r="K326">
            <v>46</v>
          </cell>
          <cell r="L326">
            <v>37511</v>
          </cell>
          <cell r="M326" t="str">
            <v>29/03</v>
          </cell>
          <cell r="N326">
            <v>8</v>
          </cell>
          <cell r="P326">
            <v>15000</v>
          </cell>
          <cell r="Q326">
            <v>15000</v>
          </cell>
          <cell r="R326">
            <v>1411</v>
          </cell>
        </row>
        <row r="327">
          <cell r="J327" t="str">
            <v>1/9</v>
          </cell>
          <cell r="K327">
            <v>46</v>
          </cell>
          <cell r="L327">
            <v>37511</v>
          </cell>
          <cell r="M327" t="str">
            <v>29/03</v>
          </cell>
          <cell r="N327">
            <v>8</v>
          </cell>
          <cell r="P327">
            <v>15000</v>
          </cell>
          <cell r="Q327">
            <v>15000</v>
          </cell>
          <cell r="R327">
            <v>1411</v>
          </cell>
        </row>
        <row r="328">
          <cell r="J328" t="str">
            <v>1/9</v>
          </cell>
          <cell r="K328">
            <v>46</v>
          </cell>
          <cell r="L328">
            <v>37511</v>
          </cell>
          <cell r="M328" t="str">
            <v>29/03</v>
          </cell>
          <cell r="N328">
            <v>8</v>
          </cell>
          <cell r="P328">
            <v>20000</v>
          </cell>
          <cell r="Q328">
            <v>20000</v>
          </cell>
          <cell r="R328">
            <v>1411</v>
          </cell>
        </row>
        <row r="329">
          <cell r="J329" t="str">
            <v>1/9</v>
          </cell>
          <cell r="K329">
            <v>46</v>
          </cell>
          <cell r="L329">
            <v>37511</v>
          </cell>
          <cell r="M329" t="str">
            <v>29/03</v>
          </cell>
          <cell r="N329">
            <v>8</v>
          </cell>
          <cell r="P329">
            <v>570000</v>
          </cell>
          <cell r="Q329">
            <v>570000</v>
          </cell>
          <cell r="R329">
            <v>1411</v>
          </cell>
        </row>
        <row r="330">
          <cell r="J330" t="str">
            <v>1/9</v>
          </cell>
          <cell r="K330">
            <v>46</v>
          </cell>
          <cell r="L330">
            <v>37511</v>
          </cell>
          <cell r="M330" t="str">
            <v>32/03</v>
          </cell>
          <cell r="N330">
            <v>9</v>
          </cell>
          <cell r="P330">
            <v>225000</v>
          </cell>
          <cell r="Q330">
            <v>225000</v>
          </cell>
          <cell r="R330">
            <v>1411</v>
          </cell>
        </row>
        <row r="331">
          <cell r="J331" t="str">
            <v>1/9</v>
          </cell>
          <cell r="K331">
            <v>46</v>
          </cell>
          <cell r="L331">
            <v>37511</v>
          </cell>
          <cell r="M331" t="str">
            <v>32/03</v>
          </cell>
          <cell r="N331">
            <v>9</v>
          </cell>
          <cell r="P331">
            <v>120000</v>
          </cell>
          <cell r="Q331">
            <v>120000</v>
          </cell>
          <cell r="R331">
            <v>1411</v>
          </cell>
        </row>
        <row r="332">
          <cell r="J332" t="str">
            <v>1/9</v>
          </cell>
          <cell r="K332">
            <v>46</v>
          </cell>
          <cell r="L332">
            <v>37511</v>
          </cell>
          <cell r="M332" t="str">
            <v>32/03</v>
          </cell>
          <cell r="N332">
            <v>9</v>
          </cell>
          <cell r="P332">
            <v>225000</v>
          </cell>
          <cell r="Q332">
            <v>225000</v>
          </cell>
          <cell r="R332">
            <v>1411</v>
          </cell>
        </row>
        <row r="333">
          <cell r="J333" t="str">
            <v>1/9</v>
          </cell>
          <cell r="K333">
            <v>46</v>
          </cell>
          <cell r="L333">
            <v>37511</v>
          </cell>
          <cell r="M333" t="str">
            <v>32/03</v>
          </cell>
          <cell r="N333">
            <v>9</v>
          </cell>
          <cell r="P333">
            <v>500000</v>
          </cell>
          <cell r="Q333">
            <v>500000</v>
          </cell>
          <cell r="R333">
            <v>1411</v>
          </cell>
        </row>
        <row r="334">
          <cell r="J334" t="str">
            <v>1/9</v>
          </cell>
          <cell r="K334">
            <v>46</v>
          </cell>
          <cell r="L334">
            <v>37511</v>
          </cell>
          <cell r="M334" t="str">
            <v>32/03</v>
          </cell>
          <cell r="N334">
            <v>9</v>
          </cell>
          <cell r="P334">
            <v>70000</v>
          </cell>
          <cell r="Q334">
            <v>70000</v>
          </cell>
          <cell r="R334">
            <v>1411</v>
          </cell>
        </row>
        <row r="335">
          <cell r="J335" t="str">
            <v>1/9</v>
          </cell>
          <cell r="K335">
            <v>46</v>
          </cell>
          <cell r="L335">
            <v>37511</v>
          </cell>
          <cell r="M335" t="str">
            <v>32/03</v>
          </cell>
          <cell r="N335">
            <v>9</v>
          </cell>
          <cell r="P335">
            <v>8000</v>
          </cell>
          <cell r="Q335">
            <v>8000</v>
          </cell>
          <cell r="R335">
            <v>1411</v>
          </cell>
        </row>
        <row r="336">
          <cell r="J336" t="str">
            <v>1/9</v>
          </cell>
          <cell r="K336">
            <v>46</v>
          </cell>
          <cell r="L336">
            <v>37511</v>
          </cell>
          <cell r="M336" t="str">
            <v>32/03</v>
          </cell>
          <cell r="N336">
            <v>9</v>
          </cell>
          <cell r="P336">
            <v>75000</v>
          </cell>
          <cell r="Q336">
            <v>75000</v>
          </cell>
          <cell r="R336">
            <v>1411</v>
          </cell>
        </row>
        <row r="337">
          <cell r="J337" t="str">
            <v>1/9</v>
          </cell>
          <cell r="K337">
            <v>46</v>
          </cell>
          <cell r="L337">
            <v>37511</v>
          </cell>
          <cell r="M337" t="str">
            <v>32/03</v>
          </cell>
          <cell r="N337">
            <v>9</v>
          </cell>
          <cell r="P337">
            <v>50000</v>
          </cell>
          <cell r="Q337">
            <v>50000</v>
          </cell>
          <cell r="R337">
            <v>1411</v>
          </cell>
        </row>
        <row r="338">
          <cell r="J338" t="str">
            <v>1/9</v>
          </cell>
          <cell r="K338">
            <v>46</v>
          </cell>
          <cell r="L338">
            <v>37511</v>
          </cell>
          <cell r="M338" t="str">
            <v>32/03</v>
          </cell>
          <cell r="N338">
            <v>9</v>
          </cell>
          <cell r="P338">
            <v>100000</v>
          </cell>
          <cell r="Q338">
            <v>100000</v>
          </cell>
          <cell r="R338">
            <v>1411</v>
          </cell>
        </row>
        <row r="339">
          <cell r="J339" t="str">
            <v>1/9</v>
          </cell>
          <cell r="K339">
            <v>46</v>
          </cell>
          <cell r="L339">
            <v>37511</v>
          </cell>
          <cell r="M339" t="str">
            <v>32/03</v>
          </cell>
          <cell r="N339">
            <v>9</v>
          </cell>
          <cell r="P339">
            <v>85000</v>
          </cell>
          <cell r="Q339">
            <v>85000</v>
          </cell>
          <cell r="R339">
            <v>1411</v>
          </cell>
        </row>
        <row r="340">
          <cell r="J340" t="str">
            <v>2/9</v>
          </cell>
          <cell r="K340">
            <v>47</v>
          </cell>
          <cell r="L340">
            <v>37529</v>
          </cell>
          <cell r="M340" t="str">
            <v>53/03</v>
          </cell>
          <cell r="N340">
            <v>18</v>
          </cell>
          <cell r="P340">
            <v>554998.5</v>
          </cell>
          <cell r="Q340">
            <v>554998.5</v>
          </cell>
          <cell r="R340">
            <v>1411</v>
          </cell>
        </row>
        <row r="341">
          <cell r="J341" t="str">
            <v>2/9</v>
          </cell>
          <cell r="K341">
            <v>47</v>
          </cell>
          <cell r="L341">
            <v>37529</v>
          </cell>
          <cell r="M341" t="str">
            <v>53/03</v>
          </cell>
          <cell r="N341">
            <v>18</v>
          </cell>
          <cell r="P341">
            <v>839160</v>
          </cell>
          <cell r="Q341">
            <v>839160</v>
          </cell>
          <cell r="R341">
            <v>1411</v>
          </cell>
        </row>
        <row r="342">
          <cell r="J342" t="str">
            <v>2/9</v>
          </cell>
          <cell r="K342">
            <v>47</v>
          </cell>
          <cell r="L342">
            <v>37529</v>
          </cell>
          <cell r="M342" t="str">
            <v>53/03</v>
          </cell>
          <cell r="N342">
            <v>18</v>
          </cell>
          <cell r="P342">
            <v>679980</v>
          </cell>
          <cell r="Q342">
            <v>679980</v>
          </cell>
          <cell r="R342">
            <v>1411</v>
          </cell>
        </row>
        <row r="343">
          <cell r="J343" t="str">
            <v>4/9</v>
          </cell>
          <cell r="K343">
            <v>49</v>
          </cell>
          <cell r="L343">
            <v>37529</v>
          </cell>
          <cell r="M343" t="str">
            <v>78/03</v>
          </cell>
          <cell r="N343">
            <v>29</v>
          </cell>
          <cell r="P343">
            <v>210000</v>
          </cell>
          <cell r="Q343">
            <v>210000</v>
          </cell>
          <cell r="R343">
            <v>1411</v>
          </cell>
        </row>
        <row r="344">
          <cell r="J344" t="str">
            <v>4/9</v>
          </cell>
          <cell r="K344">
            <v>49</v>
          </cell>
          <cell r="L344">
            <v>37529</v>
          </cell>
          <cell r="M344" t="str">
            <v>78/03</v>
          </cell>
          <cell r="N344">
            <v>29</v>
          </cell>
          <cell r="P344">
            <v>100000</v>
          </cell>
          <cell r="Q344">
            <v>100000</v>
          </cell>
          <cell r="R344">
            <v>1411</v>
          </cell>
        </row>
        <row r="345">
          <cell r="J345" t="str">
            <v>4/9</v>
          </cell>
          <cell r="K345">
            <v>49</v>
          </cell>
          <cell r="L345">
            <v>37529</v>
          </cell>
          <cell r="M345" t="str">
            <v>78/03</v>
          </cell>
          <cell r="N345">
            <v>29</v>
          </cell>
          <cell r="P345">
            <v>75000</v>
          </cell>
          <cell r="Q345">
            <v>75000</v>
          </cell>
          <cell r="R345">
            <v>1411</v>
          </cell>
        </row>
        <row r="346">
          <cell r="J346" t="str">
            <v>4/9</v>
          </cell>
          <cell r="K346">
            <v>49</v>
          </cell>
          <cell r="L346">
            <v>37529</v>
          </cell>
          <cell r="M346" t="str">
            <v>78/03</v>
          </cell>
          <cell r="N346">
            <v>29</v>
          </cell>
          <cell r="P346">
            <v>160000</v>
          </cell>
          <cell r="Q346">
            <v>160000</v>
          </cell>
          <cell r="R346">
            <v>1411</v>
          </cell>
        </row>
        <row r="347">
          <cell r="J347" t="str">
            <v>4/9</v>
          </cell>
          <cell r="K347">
            <v>49</v>
          </cell>
          <cell r="L347">
            <v>37529</v>
          </cell>
          <cell r="M347" t="str">
            <v>78/03</v>
          </cell>
          <cell r="N347">
            <v>29</v>
          </cell>
          <cell r="P347">
            <v>945000</v>
          </cell>
          <cell r="Q347">
            <v>945000</v>
          </cell>
          <cell r="R347">
            <v>1411</v>
          </cell>
        </row>
        <row r="348">
          <cell r="J348" t="str">
            <v>4/9</v>
          </cell>
          <cell r="K348">
            <v>49</v>
          </cell>
          <cell r="L348">
            <v>37529</v>
          </cell>
          <cell r="M348" t="str">
            <v>78/03</v>
          </cell>
          <cell r="N348">
            <v>29</v>
          </cell>
          <cell r="P348">
            <v>555000</v>
          </cell>
          <cell r="Q348">
            <v>555000</v>
          </cell>
          <cell r="R348">
            <v>1411</v>
          </cell>
        </row>
        <row r="349">
          <cell r="J349" t="str">
            <v>4/9</v>
          </cell>
          <cell r="K349">
            <v>49</v>
          </cell>
          <cell r="L349">
            <v>37529</v>
          </cell>
          <cell r="M349" t="str">
            <v>78/03</v>
          </cell>
          <cell r="N349">
            <v>29</v>
          </cell>
          <cell r="P349">
            <v>90000</v>
          </cell>
          <cell r="Q349">
            <v>90000</v>
          </cell>
          <cell r="R349">
            <v>1411</v>
          </cell>
        </row>
        <row r="350">
          <cell r="J350" t="str">
            <v>4/9</v>
          </cell>
          <cell r="K350">
            <v>49</v>
          </cell>
          <cell r="L350">
            <v>37529</v>
          </cell>
          <cell r="M350" t="str">
            <v>79/03</v>
          </cell>
          <cell r="N350">
            <v>29</v>
          </cell>
          <cell r="P350">
            <v>4180000</v>
          </cell>
          <cell r="Q350">
            <v>4180000</v>
          </cell>
          <cell r="R350">
            <v>1411</v>
          </cell>
        </row>
        <row r="351">
          <cell r="J351" t="str">
            <v>4/9</v>
          </cell>
          <cell r="K351">
            <v>49</v>
          </cell>
          <cell r="L351">
            <v>37529</v>
          </cell>
          <cell r="M351" t="str">
            <v>79/03</v>
          </cell>
          <cell r="N351">
            <v>29</v>
          </cell>
          <cell r="P351">
            <v>260000</v>
          </cell>
          <cell r="Q351">
            <v>260000</v>
          </cell>
          <cell r="R351">
            <v>1411</v>
          </cell>
        </row>
        <row r="352">
          <cell r="J352" t="str">
            <v>4/9</v>
          </cell>
          <cell r="K352">
            <v>49</v>
          </cell>
          <cell r="L352">
            <v>37529</v>
          </cell>
          <cell r="M352" t="str">
            <v>79/03</v>
          </cell>
          <cell r="N352">
            <v>29</v>
          </cell>
          <cell r="P352">
            <v>330000</v>
          </cell>
          <cell r="Q352">
            <v>330000</v>
          </cell>
          <cell r="R352">
            <v>1411</v>
          </cell>
        </row>
        <row r="353">
          <cell r="J353" t="str">
            <v>4/9</v>
          </cell>
          <cell r="K353">
            <v>49</v>
          </cell>
          <cell r="L353">
            <v>37529</v>
          </cell>
          <cell r="M353" t="str">
            <v>79/03</v>
          </cell>
          <cell r="N353">
            <v>29</v>
          </cell>
          <cell r="P353">
            <v>510000</v>
          </cell>
          <cell r="Q353">
            <v>510000</v>
          </cell>
          <cell r="R353">
            <v>1411</v>
          </cell>
        </row>
        <row r="354">
          <cell r="J354" t="str">
            <v>4/9</v>
          </cell>
          <cell r="K354">
            <v>49</v>
          </cell>
          <cell r="L354">
            <v>37529</v>
          </cell>
          <cell r="M354" t="str">
            <v>79/03</v>
          </cell>
          <cell r="N354">
            <v>29</v>
          </cell>
          <cell r="P354">
            <v>165000</v>
          </cell>
          <cell r="Q354">
            <v>165000</v>
          </cell>
          <cell r="R354">
            <v>1411</v>
          </cell>
        </row>
        <row r="355">
          <cell r="J355" t="str">
            <v>4/9</v>
          </cell>
          <cell r="K355">
            <v>49</v>
          </cell>
          <cell r="L355">
            <v>37529</v>
          </cell>
          <cell r="M355" t="str">
            <v>79/03</v>
          </cell>
          <cell r="N355">
            <v>29</v>
          </cell>
          <cell r="P355">
            <v>740000</v>
          </cell>
          <cell r="Q355">
            <v>740000</v>
          </cell>
          <cell r="R355">
            <v>1411</v>
          </cell>
        </row>
        <row r="356">
          <cell r="J356" t="str">
            <v>4/9</v>
          </cell>
          <cell r="K356">
            <v>49</v>
          </cell>
          <cell r="L356">
            <v>37529</v>
          </cell>
          <cell r="M356" t="str">
            <v>79/03</v>
          </cell>
          <cell r="N356">
            <v>29</v>
          </cell>
          <cell r="P356">
            <v>235000</v>
          </cell>
          <cell r="Q356">
            <v>235000</v>
          </cell>
          <cell r="R356">
            <v>1411</v>
          </cell>
        </row>
        <row r="357">
          <cell r="J357" t="str">
            <v>4/9</v>
          </cell>
          <cell r="K357">
            <v>49</v>
          </cell>
          <cell r="L357">
            <v>37529</v>
          </cell>
          <cell r="M357" t="str">
            <v>79/03</v>
          </cell>
          <cell r="N357">
            <v>29</v>
          </cell>
          <cell r="P357">
            <v>38000</v>
          </cell>
          <cell r="Q357">
            <v>38000</v>
          </cell>
          <cell r="R357">
            <v>1411</v>
          </cell>
        </row>
        <row r="358">
          <cell r="J358" t="str">
            <v>4/9</v>
          </cell>
          <cell r="K358">
            <v>49</v>
          </cell>
          <cell r="L358">
            <v>37529</v>
          </cell>
          <cell r="M358" t="str">
            <v>79/03</v>
          </cell>
          <cell r="N358">
            <v>29</v>
          </cell>
          <cell r="P358">
            <v>135000</v>
          </cell>
          <cell r="Q358">
            <v>135000</v>
          </cell>
          <cell r="R358">
            <v>1411</v>
          </cell>
        </row>
        <row r="359">
          <cell r="J359" t="str">
            <v>4/9</v>
          </cell>
          <cell r="K359">
            <v>49</v>
          </cell>
          <cell r="L359">
            <v>37529</v>
          </cell>
          <cell r="M359" t="str">
            <v>79/03</v>
          </cell>
          <cell r="N359">
            <v>29</v>
          </cell>
          <cell r="P359">
            <v>10000</v>
          </cell>
          <cell r="Q359">
            <v>10000</v>
          </cell>
          <cell r="R359">
            <v>1411</v>
          </cell>
        </row>
        <row r="360">
          <cell r="J360" t="str">
            <v>4/9</v>
          </cell>
          <cell r="K360">
            <v>49</v>
          </cell>
          <cell r="L360">
            <v>37529</v>
          </cell>
          <cell r="M360" t="str">
            <v>79/03</v>
          </cell>
          <cell r="N360">
            <v>29</v>
          </cell>
          <cell r="P360">
            <v>14000</v>
          </cell>
          <cell r="Q360">
            <v>14000</v>
          </cell>
          <cell r="R360">
            <v>1411</v>
          </cell>
        </row>
        <row r="361">
          <cell r="J361" t="str">
            <v>4/9</v>
          </cell>
          <cell r="K361">
            <v>49</v>
          </cell>
          <cell r="L361">
            <v>37529</v>
          </cell>
          <cell r="M361" t="str">
            <v>78/07</v>
          </cell>
          <cell r="N361">
            <v>23</v>
          </cell>
          <cell r="P361">
            <v>9300000</v>
          </cell>
          <cell r="Q361">
            <v>9300000</v>
          </cell>
          <cell r="R361">
            <v>1411</v>
          </cell>
        </row>
        <row r="362">
          <cell r="J362" t="str">
            <v>1/9</v>
          </cell>
          <cell r="K362">
            <v>46</v>
          </cell>
          <cell r="L362">
            <v>37511</v>
          </cell>
          <cell r="M362">
            <v>0</v>
          </cell>
          <cell r="N362">
            <v>0</v>
          </cell>
          <cell r="P362">
            <v>300000</v>
          </cell>
          <cell r="Q362">
            <v>300000</v>
          </cell>
          <cell r="R362">
            <v>1411</v>
          </cell>
        </row>
        <row r="363">
          <cell r="J363" t="str">
            <v>1/9</v>
          </cell>
          <cell r="K363">
            <v>46</v>
          </cell>
          <cell r="L363">
            <v>37511</v>
          </cell>
          <cell r="M363" t="str">
            <v>44/08</v>
          </cell>
          <cell r="N363">
            <v>18</v>
          </cell>
          <cell r="P363">
            <v>339500</v>
          </cell>
          <cell r="Q363">
            <v>339500</v>
          </cell>
          <cell r="R363">
            <v>1411</v>
          </cell>
        </row>
        <row r="364">
          <cell r="J364" t="str">
            <v>2/9</v>
          </cell>
          <cell r="K364">
            <v>47</v>
          </cell>
          <cell r="L364">
            <v>37529</v>
          </cell>
          <cell r="M364" t="str">
            <v>66/08</v>
          </cell>
          <cell r="N364">
            <v>28</v>
          </cell>
          <cell r="P364">
            <v>10993500</v>
          </cell>
          <cell r="Q364">
            <v>10993500</v>
          </cell>
          <cell r="R364">
            <v>1411</v>
          </cell>
        </row>
        <row r="365">
          <cell r="J365" t="str">
            <v>4/9</v>
          </cell>
          <cell r="K365">
            <v>49</v>
          </cell>
          <cell r="L365">
            <v>37529</v>
          </cell>
          <cell r="M365">
            <v>0</v>
          </cell>
          <cell r="N365">
            <v>0</v>
          </cell>
          <cell r="P365">
            <v>3780000</v>
          </cell>
          <cell r="Q365">
            <v>3780000</v>
          </cell>
          <cell r="R365">
            <v>1411</v>
          </cell>
        </row>
        <row r="366">
          <cell r="J366" t="str">
            <v>4/9</v>
          </cell>
          <cell r="K366">
            <v>49</v>
          </cell>
          <cell r="L366">
            <v>37529</v>
          </cell>
          <cell r="M366">
            <v>0</v>
          </cell>
          <cell r="N366">
            <v>0</v>
          </cell>
          <cell r="P366">
            <v>1946999.63</v>
          </cell>
          <cell r="Q366">
            <v>1946999.63</v>
          </cell>
          <cell r="R366">
            <v>1411</v>
          </cell>
        </row>
        <row r="367">
          <cell r="J367" t="str">
            <v>3/9</v>
          </cell>
          <cell r="K367">
            <v>48</v>
          </cell>
          <cell r="L367">
            <v>37529</v>
          </cell>
          <cell r="M367">
            <v>0</v>
          </cell>
          <cell r="N367">
            <v>0</v>
          </cell>
          <cell r="P367">
            <v>440000</v>
          </cell>
          <cell r="Q367">
            <v>440000</v>
          </cell>
          <cell r="R367">
            <v>1411</v>
          </cell>
        </row>
        <row r="368">
          <cell r="J368" t="str">
            <v>3/9</v>
          </cell>
          <cell r="K368">
            <v>48</v>
          </cell>
          <cell r="L368">
            <v>37529</v>
          </cell>
          <cell r="M368">
            <v>0</v>
          </cell>
          <cell r="N368">
            <v>0</v>
          </cell>
          <cell r="P368">
            <v>968000</v>
          </cell>
          <cell r="Q368">
            <v>968000</v>
          </cell>
          <cell r="R368">
            <v>1411</v>
          </cell>
        </row>
        <row r="369">
          <cell r="J369" t="str">
            <v>3/9</v>
          </cell>
          <cell r="K369">
            <v>48</v>
          </cell>
          <cell r="L369">
            <v>37529</v>
          </cell>
          <cell r="M369">
            <v>0</v>
          </cell>
          <cell r="N369">
            <v>0</v>
          </cell>
          <cell r="P369">
            <v>82500</v>
          </cell>
          <cell r="Q369">
            <v>82500</v>
          </cell>
          <cell r="R369">
            <v>1411</v>
          </cell>
        </row>
        <row r="370">
          <cell r="J370" t="str">
            <v>3/9</v>
          </cell>
          <cell r="K370">
            <v>48</v>
          </cell>
          <cell r="L370">
            <v>37529</v>
          </cell>
          <cell r="M370">
            <v>0</v>
          </cell>
          <cell r="N370">
            <v>0</v>
          </cell>
          <cell r="P370">
            <v>554400</v>
          </cell>
          <cell r="Q370">
            <v>554400</v>
          </cell>
          <cell r="R370">
            <v>1411</v>
          </cell>
        </row>
        <row r="371">
          <cell r="J371" t="str">
            <v>3/9</v>
          </cell>
          <cell r="K371">
            <v>48</v>
          </cell>
          <cell r="L371">
            <v>37529</v>
          </cell>
          <cell r="M371">
            <v>0</v>
          </cell>
          <cell r="N371">
            <v>0</v>
          </cell>
          <cell r="P371">
            <v>154000</v>
          </cell>
          <cell r="Q371">
            <v>154000</v>
          </cell>
          <cell r="R371">
            <v>1411</v>
          </cell>
        </row>
        <row r="372">
          <cell r="J372" t="str">
            <v>4/9</v>
          </cell>
          <cell r="K372">
            <v>49</v>
          </cell>
          <cell r="L372">
            <v>37529</v>
          </cell>
          <cell r="M372">
            <v>0</v>
          </cell>
          <cell r="N372">
            <v>0</v>
          </cell>
          <cell r="P372">
            <v>1925990</v>
          </cell>
          <cell r="Q372">
            <v>1925990</v>
          </cell>
          <cell r="R372">
            <v>1411</v>
          </cell>
        </row>
        <row r="373">
          <cell r="J373" t="str">
            <v>1/9</v>
          </cell>
          <cell r="K373">
            <v>46</v>
          </cell>
          <cell r="L373">
            <v>37511</v>
          </cell>
          <cell r="M373" t="str">
            <v>06/09</v>
          </cell>
          <cell r="N373">
            <v>4</v>
          </cell>
          <cell r="P373">
            <v>297000</v>
          </cell>
          <cell r="Q373">
            <v>297000</v>
          </cell>
          <cell r="R373">
            <v>1411</v>
          </cell>
        </row>
        <row r="374">
          <cell r="J374" t="str">
            <v>1/9</v>
          </cell>
          <cell r="K374">
            <v>46</v>
          </cell>
          <cell r="L374">
            <v>37511</v>
          </cell>
          <cell r="M374" t="str">
            <v>06/09</v>
          </cell>
          <cell r="N374">
            <v>4</v>
          </cell>
          <cell r="P374">
            <v>56000</v>
          </cell>
          <cell r="Q374">
            <v>56000</v>
          </cell>
          <cell r="R374">
            <v>1411</v>
          </cell>
        </row>
        <row r="375">
          <cell r="J375" t="str">
            <v>1/9</v>
          </cell>
          <cell r="K375">
            <v>46</v>
          </cell>
          <cell r="L375">
            <v>37511</v>
          </cell>
          <cell r="M375" t="str">
            <v>06/09</v>
          </cell>
          <cell r="N375">
            <v>4</v>
          </cell>
          <cell r="P375">
            <v>135000</v>
          </cell>
          <cell r="Q375">
            <v>135000</v>
          </cell>
          <cell r="R375">
            <v>1411</v>
          </cell>
        </row>
        <row r="376">
          <cell r="J376" t="str">
            <v>1/9</v>
          </cell>
          <cell r="K376">
            <v>46</v>
          </cell>
          <cell r="L376">
            <v>37511</v>
          </cell>
          <cell r="M376" t="str">
            <v>06/09</v>
          </cell>
          <cell r="N376">
            <v>4</v>
          </cell>
          <cell r="P376">
            <v>375200</v>
          </cell>
          <cell r="Q376">
            <v>375200</v>
          </cell>
          <cell r="R376">
            <v>1411</v>
          </cell>
        </row>
        <row r="377">
          <cell r="J377" t="str">
            <v>1/9</v>
          </cell>
          <cell r="K377">
            <v>46</v>
          </cell>
          <cell r="L377">
            <v>37511</v>
          </cell>
          <cell r="M377" t="str">
            <v>06/09</v>
          </cell>
          <cell r="N377">
            <v>4</v>
          </cell>
          <cell r="P377">
            <v>40000</v>
          </cell>
          <cell r="Q377">
            <v>40000</v>
          </cell>
          <cell r="R377">
            <v>1411</v>
          </cell>
        </row>
        <row r="378">
          <cell r="J378" t="str">
            <v>3/9</v>
          </cell>
          <cell r="K378">
            <v>48</v>
          </cell>
          <cell r="L378">
            <v>37529</v>
          </cell>
          <cell r="M378" t="str">
            <v>14/09</v>
          </cell>
          <cell r="N378">
            <v>6</v>
          </cell>
          <cell r="P378">
            <v>720000</v>
          </cell>
          <cell r="Q378">
            <v>720000</v>
          </cell>
          <cell r="R378">
            <v>1411</v>
          </cell>
        </row>
        <row r="379">
          <cell r="J379" t="str">
            <v>3/9</v>
          </cell>
          <cell r="K379">
            <v>48</v>
          </cell>
          <cell r="L379">
            <v>37529</v>
          </cell>
          <cell r="M379" t="str">
            <v>14/09</v>
          </cell>
          <cell r="N379">
            <v>6</v>
          </cell>
          <cell r="P379">
            <v>75000</v>
          </cell>
          <cell r="Q379">
            <v>75000</v>
          </cell>
          <cell r="R379">
            <v>1411</v>
          </cell>
        </row>
        <row r="380">
          <cell r="J380" t="str">
            <v>2/9</v>
          </cell>
          <cell r="K380">
            <v>47</v>
          </cell>
          <cell r="L380">
            <v>37529</v>
          </cell>
          <cell r="M380" t="str">
            <v>14/09</v>
          </cell>
          <cell r="N380">
            <v>6</v>
          </cell>
          <cell r="P380">
            <v>320000</v>
          </cell>
          <cell r="Q380">
            <v>320000</v>
          </cell>
          <cell r="R380">
            <v>1411</v>
          </cell>
        </row>
        <row r="381">
          <cell r="J381" t="str">
            <v>2/9</v>
          </cell>
          <cell r="K381">
            <v>47</v>
          </cell>
          <cell r="L381">
            <v>37529</v>
          </cell>
          <cell r="M381" t="str">
            <v>14/09</v>
          </cell>
          <cell r="N381">
            <v>6</v>
          </cell>
          <cell r="P381">
            <v>30000</v>
          </cell>
          <cell r="Q381">
            <v>30000</v>
          </cell>
          <cell r="R381">
            <v>1411</v>
          </cell>
        </row>
        <row r="382">
          <cell r="J382" t="str">
            <v>2/9</v>
          </cell>
          <cell r="K382">
            <v>47</v>
          </cell>
          <cell r="L382">
            <v>37529</v>
          </cell>
          <cell r="M382" t="str">
            <v>16/09</v>
          </cell>
          <cell r="N382">
            <v>7</v>
          </cell>
          <cell r="P382">
            <v>30000</v>
          </cell>
          <cell r="Q382">
            <v>30000</v>
          </cell>
          <cell r="R382">
            <v>1411</v>
          </cell>
        </row>
        <row r="383">
          <cell r="J383" t="str">
            <v>2/9</v>
          </cell>
          <cell r="K383">
            <v>47</v>
          </cell>
          <cell r="L383">
            <v>37529</v>
          </cell>
          <cell r="M383" t="str">
            <v>16/09</v>
          </cell>
          <cell r="N383">
            <v>7</v>
          </cell>
          <cell r="P383">
            <v>475000</v>
          </cell>
          <cell r="Q383">
            <v>475000</v>
          </cell>
          <cell r="R383">
            <v>1411</v>
          </cell>
        </row>
        <row r="384">
          <cell r="J384" t="str">
            <v>2/9</v>
          </cell>
          <cell r="K384">
            <v>47</v>
          </cell>
          <cell r="L384">
            <v>37529</v>
          </cell>
          <cell r="M384" t="str">
            <v>16/09</v>
          </cell>
          <cell r="N384">
            <v>7</v>
          </cell>
          <cell r="P384">
            <v>85000</v>
          </cell>
          <cell r="Q384">
            <v>85000</v>
          </cell>
          <cell r="R384">
            <v>1411</v>
          </cell>
        </row>
        <row r="385">
          <cell r="J385" t="str">
            <v>2/9</v>
          </cell>
          <cell r="K385">
            <v>47</v>
          </cell>
          <cell r="L385">
            <v>37529</v>
          </cell>
          <cell r="M385" t="str">
            <v>16/09</v>
          </cell>
          <cell r="N385">
            <v>7</v>
          </cell>
          <cell r="P385">
            <v>375000</v>
          </cell>
          <cell r="Q385">
            <v>375000</v>
          </cell>
          <cell r="R385">
            <v>1411</v>
          </cell>
        </row>
        <row r="386">
          <cell r="J386" t="str">
            <v>2/9</v>
          </cell>
          <cell r="K386">
            <v>47</v>
          </cell>
          <cell r="L386">
            <v>37529</v>
          </cell>
          <cell r="M386" t="str">
            <v>16/09</v>
          </cell>
          <cell r="N386">
            <v>7</v>
          </cell>
          <cell r="P386">
            <v>105000</v>
          </cell>
          <cell r="Q386">
            <v>105000</v>
          </cell>
          <cell r="R386">
            <v>1411</v>
          </cell>
        </row>
        <row r="387">
          <cell r="J387" t="str">
            <v>2/9</v>
          </cell>
          <cell r="K387">
            <v>47</v>
          </cell>
          <cell r="L387">
            <v>37529</v>
          </cell>
          <cell r="M387" t="str">
            <v>16/09</v>
          </cell>
          <cell r="N387">
            <v>7</v>
          </cell>
          <cell r="P387">
            <v>310000</v>
          </cell>
          <cell r="Q387">
            <v>310000</v>
          </cell>
          <cell r="R387">
            <v>1411</v>
          </cell>
        </row>
        <row r="388">
          <cell r="J388" t="str">
            <v>2/9</v>
          </cell>
          <cell r="K388">
            <v>47</v>
          </cell>
          <cell r="L388">
            <v>37529</v>
          </cell>
          <cell r="M388" t="str">
            <v>16/09</v>
          </cell>
          <cell r="N388">
            <v>7</v>
          </cell>
          <cell r="P388">
            <v>450000</v>
          </cell>
          <cell r="Q388">
            <v>450000</v>
          </cell>
          <cell r="R388">
            <v>1411</v>
          </cell>
        </row>
        <row r="389">
          <cell r="J389" t="str">
            <v>2/9</v>
          </cell>
          <cell r="K389">
            <v>47</v>
          </cell>
          <cell r="L389">
            <v>37529</v>
          </cell>
          <cell r="M389" t="str">
            <v>16/09</v>
          </cell>
          <cell r="N389">
            <v>7</v>
          </cell>
          <cell r="P389">
            <v>25000</v>
          </cell>
          <cell r="Q389">
            <v>25000</v>
          </cell>
          <cell r="R389">
            <v>1411</v>
          </cell>
        </row>
        <row r="390">
          <cell r="J390" t="str">
            <v>2/9</v>
          </cell>
          <cell r="K390">
            <v>47</v>
          </cell>
          <cell r="L390">
            <v>37529</v>
          </cell>
          <cell r="M390" t="str">
            <v>17/09</v>
          </cell>
          <cell r="N390">
            <v>8</v>
          </cell>
          <cell r="P390">
            <v>150000</v>
          </cell>
          <cell r="Q390">
            <v>150000</v>
          </cell>
          <cell r="R390">
            <v>1411</v>
          </cell>
        </row>
        <row r="391">
          <cell r="J391" t="str">
            <v>2/9</v>
          </cell>
          <cell r="K391">
            <v>47</v>
          </cell>
          <cell r="L391">
            <v>37529</v>
          </cell>
          <cell r="M391" t="str">
            <v>17/09</v>
          </cell>
          <cell r="N391">
            <v>8</v>
          </cell>
          <cell r="P391">
            <v>120000</v>
          </cell>
          <cell r="Q391">
            <v>120000</v>
          </cell>
          <cell r="R391">
            <v>1411</v>
          </cell>
        </row>
        <row r="392">
          <cell r="J392" t="str">
            <v>2/9</v>
          </cell>
          <cell r="K392">
            <v>47</v>
          </cell>
          <cell r="L392">
            <v>37529</v>
          </cell>
          <cell r="M392" t="str">
            <v>17/09</v>
          </cell>
          <cell r="N392">
            <v>8</v>
          </cell>
          <cell r="P392">
            <v>100000</v>
          </cell>
          <cell r="Q392">
            <v>100000</v>
          </cell>
          <cell r="R392">
            <v>1411</v>
          </cell>
        </row>
        <row r="393">
          <cell r="J393" t="str">
            <v>2/9</v>
          </cell>
          <cell r="K393">
            <v>47</v>
          </cell>
          <cell r="L393">
            <v>37529</v>
          </cell>
          <cell r="M393" t="str">
            <v>17/09</v>
          </cell>
          <cell r="N393">
            <v>8</v>
          </cell>
          <cell r="P393">
            <v>85000</v>
          </cell>
          <cell r="Q393">
            <v>85000</v>
          </cell>
          <cell r="R393">
            <v>1411</v>
          </cell>
        </row>
        <row r="394">
          <cell r="J394" t="str">
            <v>2/9</v>
          </cell>
          <cell r="K394">
            <v>47</v>
          </cell>
          <cell r="L394">
            <v>37529</v>
          </cell>
          <cell r="M394" t="str">
            <v>17/09</v>
          </cell>
          <cell r="N394">
            <v>8</v>
          </cell>
          <cell r="P394">
            <v>140000</v>
          </cell>
          <cell r="Q394">
            <v>140000</v>
          </cell>
          <cell r="R394">
            <v>1411</v>
          </cell>
        </row>
        <row r="395">
          <cell r="J395" t="str">
            <v>2/9</v>
          </cell>
          <cell r="K395">
            <v>47</v>
          </cell>
          <cell r="L395">
            <v>37529</v>
          </cell>
          <cell r="M395" t="str">
            <v>17/09</v>
          </cell>
          <cell r="N395">
            <v>8</v>
          </cell>
          <cell r="P395">
            <v>30000</v>
          </cell>
          <cell r="Q395">
            <v>30000</v>
          </cell>
          <cell r="R395">
            <v>1411</v>
          </cell>
        </row>
        <row r="396">
          <cell r="J396" t="str">
            <v>1/9</v>
          </cell>
          <cell r="K396">
            <v>46</v>
          </cell>
          <cell r="L396">
            <v>37511</v>
          </cell>
          <cell r="M396" t="str">
            <v>18/09</v>
          </cell>
          <cell r="N396">
            <v>9</v>
          </cell>
          <cell r="P396">
            <v>50000</v>
          </cell>
          <cell r="Q396">
            <v>50000</v>
          </cell>
          <cell r="R396">
            <v>1411</v>
          </cell>
        </row>
        <row r="397">
          <cell r="J397" t="str">
            <v>1/9</v>
          </cell>
          <cell r="K397">
            <v>46</v>
          </cell>
          <cell r="L397">
            <v>37511</v>
          </cell>
          <cell r="M397" t="str">
            <v>18/09</v>
          </cell>
          <cell r="N397">
            <v>9</v>
          </cell>
          <cell r="P397">
            <v>540000</v>
          </cell>
          <cell r="Q397">
            <v>540000</v>
          </cell>
          <cell r="R397">
            <v>1411</v>
          </cell>
        </row>
        <row r="398">
          <cell r="J398" t="str">
            <v>1/9</v>
          </cell>
          <cell r="K398">
            <v>46</v>
          </cell>
          <cell r="L398">
            <v>37511</v>
          </cell>
          <cell r="M398" t="str">
            <v>18/09</v>
          </cell>
          <cell r="N398">
            <v>9</v>
          </cell>
          <cell r="P398">
            <v>665000</v>
          </cell>
          <cell r="Q398">
            <v>665000</v>
          </cell>
          <cell r="R398">
            <v>1411</v>
          </cell>
        </row>
        <row r="399">
          <cell r="J399" t="str">
            <v>2/9</v>
          </cell>
          <cell r="K399">
            <v>47</v>
          </cell>
          <cell r="L399">
            <v>37529</v>
          </cell>
          <cell r="M399" t="str">
            <v>22/09</v>
          </cell>
          <cell r="N399">
            <v>10</v>
          </cell>
          <cell r="P399">
            <v>40000</v>
          </cell>
          <cell r="Q399">
            <v>40000</v>
          </cell>
          <cell r="R399">
            <v>1411</v>
          </cell>
        </row>
        <row r="400">
          <cell r="J400" t="str">
            <v>2/9</v>
          </cell>
          <cell r="K400">
            <v>47</v>
          </cell>
          <cell r="L400">
            <v>37529</v>
          </cell>
          <cell r="M400" t="str">
            <v>22/09</v>
          </cell>
          <cell r="N400">
            <v>10</v>
          </cell>
          <cell r="P400">
            <v>60000</v>
          </cell>
          <cell r="Q400">
            <v>60000</v>
          </cell>
          <cell r="R400">
            <v>1411</v>
          </cell>
        </row>
        <row r="401">
          <cell r="J401" t="str">
            <v>2/9</v>
          </cell>
          <cell r="K401">
            <v>47</v>
          </cell>
          <cell r="L401">
            <v>37529</v>
          </cell>
          <cell r="M401" t="str">
            <v>22/09</v>
          </cell>
          <cell r="N401">
            <v>10</v>
          </cell>
          <cell r="P401">
            <v>90000</v>
          </cell>
          <cell r="Q401">
            <v>90000</v>
          </cell>
          <cell r="R401">
            <v>1411</v>
          </cell>
        </row>
        <row r="402">
          <cell r="J402" t="str">
            <v>2/9</v>
          </cell>
          <cell r="K402">
            <v>47</v>
          </cell>
          <cell r="L402">
            <v>37529</v>
          </cell>
          <cell r="M402" t="str">
            <v>22/09</v>
          </cell>
          <cell r="N402">
            <v>10</v>
          </cell>
          <cell r="P402">
            <v>20000</v>
          </cell>
          <cell r="Q402">
            <v>20000</v>
          </cell>
          <cell r="R402">
            <v>1411</v>
          </cell>
        </row>
        <row r="403">
          <cell r="J403" t="str">
            <v>2/9</v>
          </cell>
          <cell r="K403">
            <v>47</v>
          </cell>
          <cell r="L403">
            <v>37529</v>
          </cell>
          <cell r="M403" t="str">
            <v>22/09</v>
          </cell>
          <cell r="N403">
            <v>10</v>
          </cell>
          <cell r="P403">
            <v>200000</v>
          </cell>
          <cell r="Q403">
            <v>200000</v>
          </cell>
          <cell r="R403">
            <v>1411</v>
          </cell>
        </row>
        <row r="404">
          <cell r="J404" t="str">
            <v>2/9</v>
          </cell>
          <cell r="K404">
            <v>47</v>
          </cell>
          <cell r="L404">
            <v>37529</v>
          </cell>
          <cell r="M404" t="str">
            <v>22/09</v>
          </cell>
          <cell r="N404">
            <v>10</v>
          </cell>
          <cell r="P404">
            <v>90000</v>
          </cell>
          <cell r="Q404">
            <v>90000</v>
          </cell>
          <cell r="R404">
            <v>1411</v>
          </cell>
        </row>
        <row r="405">
          <cell r="J405" t="str">
            <v>4/9</v>
          </cell>
          <cell r="K405">
            <v>49</v>
          </cell>
          <cell r="L405">
            <v>37529</v>
          </cell>
          <cell r="M405" t="str">
            <v>22/09</v>
          </cell>
          <cell r="N405">
            <v>10</v>
          </cell>
          <cell r="P405">
            <v>2970000</v>
          </cell>
          <cell r="Q405">
            <v>2970000</v>
          </cell>
          <cell r="R405">
            <v>1411</v>
          </cell>
        </row>
        <row r="406">
          <cell r="J406" t="str">
            <v>4/9</v>
          </cell>
          <cell r="K406">
            <v>49</v>
          </cell>
          <cell r="L406">
            <v>37529</v>
          </cell>
          <cell r="M406" t="str">
            <v>22/09</v>
          </cell>
          <cell r="N406">
            <v>10</v>
          </cell>
          <cell r="P406">
            <v>3200000</v>
          </cell>
          <cell r="Q406">
            <v>3200000</v>
          </cell>
          <cell r="R406">
            <v>1411</v>
          </cell>
        </row>
        <row r="407">
          <cell r="J407" t="str">
            <v>4/9</v>
          </cell>
          <cell r="K407">
            <v>49</v>
          </cell>
          <cell r="L407">
            <v>37529</v>
          </cell>
          <cell r="M407" t="str">
            <v>22/09</v>
          </cell>
          <cell r="N407">
            <v>10</v>
          </cell>
          <cell r="P407">
            <v>600000</v>
          </cell>
          <cell r="Q407">
            <v>600000</v>
          </cell>
          <cell r="R407">
            <v>1411</v>
          </cell>
        </row>
        <row r="408">
          <cell r="J408" t="str">
            <v>4/9</v>
          </cell>
          <cell r="K408">
            <v>49</v>
          </cell>
          <cell r="L408">
            <v>37529</v>
          </cell>
          <cell r="M408" t="str">
            <v>22/09</v>
          </cell>
          <cell r="N408">
            <v>10</v>
          </cell>
          <cell r="P408">
            <v>360000</v>
          </cell>
          <cell r="Q408">
            <v>360000</v>
          </cell>
          <cell r="R408">
            <v>1411</v>
          </cell>
        </row>
        <row r="409">
          <cell r="J409" t="str">
            <v>3/9</v>
          </cell>
          <cell r="K409">
            <v>48</v>
          </cell>
          <cell r="L409">
            <v>37529</v>
          </cell>
          <cell r="M409" t="str">
            <v>31/09</v>
          </cell>
          <cell r="N409">
            <v>16</v>
          </cell>
          <cell r="P409">
            <v>1762200</v>
          </cell>
          <cell r="Q409">
            <v>1762200</v>
          </cell>
          <cell r="R409">
            <v>1411</v>
          </cell>
        </row>
        <row r="410">
          <cell r="J410" t="str">
            <v>4/9</v>
          </cell>
          <cell r="K410">
            <v>49</v>
          </cell>
          <cell r="L410">
            <v>37529</v>
          </cell>
          <cell r="M410" t="str">
            <v>36/09</v>
          </cell>
          <cell r="N410">
            <v>17</v>
          </cell>
          <cell r="P410">
            <v>5700000</v>
          </cell>
          <cell r="Q410">
            <v>5700000</v>
          </cell>
          <cell r="R410">
            <v>1411</v>
          </cell>
        </row>
        <row r="411">
          <cell r="J411" t="str">
            <v>3/9</v>
          </cell>
          <cell r="K411">
            <v>48</v>
          </cell>
          <cell r="L411">
            <v>37529</v>
          </cell>
          <cell r="M411" t="str">
            <v>37/09</v>
          </cell>
          <cell r="N411">
            <v>18</v>
          </cell>
          <cell r="P411">
            <v>1430000</v>
          </cell>
          <cell r="Q411">
            <v>1430000</v>
          </cell>
          <cell r="R411">
            <v>1411</v>
          </cell>
        </row>
        <row r="412">
          <cell r="J412" t="str">
            <v>3/9</v>
          </cell>
          <cell r="K412">
            <v>48</v>
          </cell>
          <cell r="L412">
            <v>37529</v>
          </cell>
          <cell r="M412" t="str">
            <v>38/09</v>
          </cell>
          <cell r="N412">
            <v>19</v>
          </cell>
          <cell r="P412">
            <v>330000</v>
          </cell>
          <cell r="Q412">
            <v>330000</v>
          </cell>
          <cell r="R412">
            <v>1411</v>
          </cell>
        </row>
        <row r="413">
          <cell r="J413" t="str">
            <v>3/9</v>
          </cell>
          <cell r="K413">
            <v>48</v>
          </cell>
          <cell r="L413">
            <v>37529</v>
          </cell>
          <cell r="M413" t="str">
            <v>38/09</v>
          </cell>
          <cell r="N413">
            <v>19</v>
          </cell>
          <cell r="P413">
            <v>880000</v>
          </cell>
          <cell r="Q413">
            <v>880000</v>
          </cell>
          <cell r="R413">
            <v>1411</v>
          </cell>
        </row>
        <row r="414">
          <cell r="J414" t="str">
            <v>3/9</v>
          </cell>
          <cell r="K414">
            <v>48</v>
          </cell>
          <cell r="L414">
            <v>37529</v>
          </cell>
          <cell r="M414" t="str">
            <v>38/09</v>
          </cell>
          <cell r="N414">
            <v>19</v>
          </cell>
          <cell r="P414">
            <v>217800</v>
          </cell>
          <cell r="Q414">
            <v>217800</v>
          </cell>
          <cell r="R414">
            <v>1411</v>
          </cell>
        </row>
        <row r="415">
          <cell r="J415" t="str">
            <v>3/9</v>
          </cell>
          <cell r="K415">
            <v>48</v>
          </cell>
          <cell r="L415">
            <v>37529</v>
          </cell>
          <cell r="M415" t="str">
            <v>38/09</v>
          </cell>
          <cell r="N415">
            <v>19</v>
          </cell>
          <cell r="P415">
            <v>385000</v>
          </cell>
          <cell r="Q415">
            <v>385000</v>
          </cell>
          <cell r="R415">
            <v>1411</v>
          </cell>
        </row>
        <row r="416">
          <cell r="J416" t="str">
            <v>3/9</v>
          </cell>
          <cell r="K416">
            <v>48</v>
          </cell>
          <cell r="L416">
            <v>37529</v>
          </cell>
          <cell r="M416" t="str">
            <v>40/09</v>
          </cell>
          <cell r="N416">
            <v>20</v>
          </cell>
          <cell r="P416">
            <v>700000</v>
          </cell>
          <cell r="Q416">
            <v>700000</v>
          </cell>
          <cell r="R416">
            <v>1411</v>
          </cell>
        </row>
        <row r="417">
          <cell r="J417" t="str">
            <v>4/9</v>
          </cell>
          <cell r="K417">
            <v>49</v>
          </cell>
          <cell r="L417">
            <v>37529</v>
          </cell>
          <cell r="M417" t="str">
            <v>40/09</v>
          </cell>
          <cell r="N417">
            <v>20</v>
          </cell>
          <cell r="P417">
            <v>840000</v>
          </cell>
          <cell r="Q417">
            <v>840000</v>
          </cell>
          <cell r="R417">
            <v>1411</v>
          </cell>
        </row>
        <row r="418">
          <cell r="J418" t="str">
            <v>4/9</v>
          </cell>
          <cell r="K418">
            <v>49</v>
          </cell>
          <cell r="L418">
            <v>37529</v>
          </cell>
          <cell r="M418" t="str">
            <v>40/09</v>
          </cell>
          <cell r="N418">
            <v>20</v>
          </cell>
          <cell r="P418">
            <v>472500</v>
          </cell>
          <cell r="Q418">
            <v>472500</v>
          </cell>
          <cell r="R418">
            <v>1411</v>
          </cell>
        </row>
        <row r="419">
          <cell r="J419" t="str">
            <v>4/9</v>
          </cell>
          <cell r="K419">
            <v>49</v>
          </cell>
          <cell r="L419">
            <v>37529</v>
          </cell>
          <cell r="M419" t="str">
            <v>40/09</v>
          </cell>
          <cell r="N419">
            <v>20</v>
          </cell>
          <cell r="P419">
            <v>1265550</v>
          </cell>
          <cell r="Q419">
            <v>1265550</v>
          </cell>
          <cell r="R419">
            <v>1411</v>
          </cell>
        </row>
        <row r="420">
          <cell r="J420" t="str">
            <v>4/9</v>
          </cell>
          <cell r="K420">
            <v>49</v>
          </cell>
          <cell r="L420">
            <v>37529</v>
          </cell>
          <cell r="M420" t="str">
            <v>40/09</v>
          </cell>
          <cell r="N420">
            <v>20</v>
          </cell>
          <cell r="P420">
            <v>850500</v>
          </cell>
          <cell r="Q420">
            <v>850500</v>
          </cell>
          <cell r="R420">
            <v>1411</v>
          </cell>
        </row>
        <row r="421">
          <cell r="J421" t="str">
            <v>3/9</v>
          </cell>
          <cell r="K421">
            <v>48</v>
          </cell>
          <cell r="L421">
            <v>37529</v>
          </cell>
          <cell r="M421" t="str">
            <v>45/09</v>
          </cell>
          <cell r="N421">
            <v>23</v>
          </cell>
          <cell r="P421">
            <v>2413840</v>
          </cell>
          <cell r="Q421">
            <v>2413840</v>
          </cell>
          <cell r="R421">
            <v>1411</v>
          </cell>
        </row>
        <row r="422">
          <cell r="J422" t="str">
            <v>3/9</v>
          </cell>
          <cell r="K422">
            <v>48</v>
          </cell>
          <cell r="L422">
            <v>37529</v>
          </cell>
          <cell r="M422" t="str">
            <v>45/09</v>
          </cell>
          <cell r="N422">
            <v>23</v>
          </cell>
          <cell r="P422">
            <v>1185250</v>
          </cell>
          <cell r="Q422">
            <v>1185250</v>
          </cell>
          <cell r="R422">
            <v>1411</v>
          </cell>
        </row>
        <row r="423">
          <cell r="J423" t="str">
            <v>3/9</v>
          </cell>
          <cell r="K423">
            <v>48</v>
          </cell>
          <cell r="L423">
            <v>37529</v>
          </cell>
          <cell r="M423" t="str">
            <v>45/09</v>
          </cell>
          <cell r="N423">
            <v>23</v>
          </cell>
          <cell r="P423">
            <v>797500</v>
          </cell>
          <cell r="Q423">
            <v>797500</v>
          </cell>
          <cell r="R423">
            <v>1411</v>
          </cell>
        </row>
        <row r="424">
          <cell r="J424" t="str">
            <v>3/9</v>
          </cell>
          <cell r="K424">
            <v>48</v>
          </cell>
          <cell r="L424">
            <v>37529</v>
          </cell>
          <cell r="M424" t="str">
            <v>45/09</v>
          </cell>
          <cell r="N424">
            <v>23</v>
          </cell>
          <cell r="P424">
            <v>1514700</v>
          </cell>
          <cell r="Q424">
            <v>1514700</v>
          </cell>
          <cell r="R424">
            <v>1411</v>
          </cell>
        </row>
        <row r="425">
          <cell r="J425" t="str">
            <v>3/9</v>
          </cell>
          <cell r="K425">
            <v>48</v>
          </cell>
          <cell r="L425">
            <v>37529</v>
          </cell>
          <cell r="M425" t="str">
            <v>45/09</v>
          </cell>
          <cell r="N425">
            <v>23</v>
          </cell>
          <cell r="P425">
            <v>137500</v>
          </cell>
          <cell r="Q425">
            <v>137500</v>
          </cell>
          <cell r="R425">
            <v>1411</v>
          </cell>
        </row>
        <row r="426">
          <cell r="J426" t="str">
            <v>3/9</v>
          </cell>
          <cell r="K426">
            <v>48</v>
          </cell>
          <cell r="L426">
            <v>37529</v>
          </cell>
          <cell r="M426" t="str">
            <v>45/09</v>
          </cell>
          <cell r="N426">
            <v>23</v>
          </cell>
          <cell r="P426">
            <v>668800</v>
          </cell>
          <cell r="Q426">
            <v>668800</v>
          </cell>
          <cell r="R426">
            <v>1411</v>
          </cell>
        </row>
        <row r="427">
          <cell r="J427" t="str">
            <v>3/9</v>
          </cell>
          <cell r="K427">
            <v>48</v>
          </cell>
          <cell r="L427">
            <v>37529</v>
          </cell>
          <cell r="M427" t="str">
            <v>45/09</v>
          </cell>
          <cell r="N427">
            <v>23</v>
          </cell>
          <cell r="P427">
            <v>306900</v>
          </cell>
          <cell r="Q427">
            <v>306900</v>
          </cell>
          <cell r="R427">
            <v>1411</v>
          </cell>
        </row>
        <row r="428">
          <cell r="J428" t="str">
            <v>3/9</v>
          </cell>
          <cell r="K428">
            <v>48</v>
          </cell>
          <cell r="L428">
            <v>37529</v>
          </cell>
          <cell r="M428" t="str">
            <v>45/09</v>
          </cell>
          <cell r="N428">
            <v>23</v>
          </cell>
          <cell r="P428">
            <v>66000</v>
          </cell>
          <cell r="Q428">
            <v>66000</v>
          </cell>
          <cell r="R428">
            <v>1411</v>
          </cell>
        </row>
        <row r="429">
          <cell r="J429" t="str">
            <v>3/9</v>
          </cell>
          <cell r="K429">
            <v>48</v>
          </cell>
          <cell r="L429">
            <v>37529</v>
          </cell>
          <cell r="M429" t="str">
            <v>45/09</v>
          </cell>
          <cell r="N429">
            <v>23</v>
          </cell>
          <cell r="P429">
            <v>21450</v>
          </cell>
          <cell r="Q429">
            <v>21450</v>
          </cell>
          <cell r="R429">
            <v>1411</v>
          </cell>
        </row>
        <row r="430">
          <cell r="J430" t="str">
            <v>3/9</v>
          </cell>
          <cell r="K430">
            <v>48</v>
          </cell>
          <cell r="L430">
            <v>37529</v>
          </cell>
          <cell r="M430" t="str">
            <v>45/09</v>
          </cell>
          <cell r="N430">
            <v>23</v>
          </cell>
          <cell r="P430">
            <v>185900</v>
          </cell>
          <cell r="Q430">
            <v>185900</v>
          </cell>
          <cell r="R430">
            <v>1411</v>
          </cell>
        </row>
        <row r="431">
          <cell r="J431" t="str">
            <v>4/9</v>
          </cell>
          <cell r="K431">
            <v>49</v>
          </cell>
          <cell r="L431">
            <v>37529</v>
          </cell>
          <cell r="M431" t="str">
            <v>50/09</v>
          </cell>
          <cell r="N431">
            <v>25</v>
          </cell>
          <cell r="P431">
            <v>64000</v>
          </cell>
          <cell r="Q431">
            <v>64000</v>
          </cell>
          <cell r="R431">
            <v>1411</v>
          </cell>
        </row>
        <row r="432">
          <cell r="J432" t="str">
            <v>4/9</v>
          </cell>
          <cell r="K432">
            <v>49</v>
          </cell>
          <cell r="L432">
            <v>37529</v>
          </cell>
          <cell r="M432" t="str">
            <v>50/09</v>
          </cell>
          <cell r="N432">
            <v>25</v>
          </cell>
          <cell r="P432">
            <v>52000</v>
          </cell>
          <cell r="Q432">
            <v>52000</v>
          </cell>
          <cell r="R432">
            <v>1411</v>
          </cell>
        </row>
        <row r="433">
          <cell r="J433" t="str">
            <v>4/9</v>
          </cell>
          <cell r="K433">
            <v>49</v>
          </cell>
          <cell r="L433">
            <v>37529</v>
          </cell>
          <cell r="M433" t="str">
            <v>50/09</v>
          </cell>
          <cell r="N433">
            <v>25</v>
          </cell>
          <cell r="P433">
            <v>48000</v>
          </cell>
          <cell r="Q433">
            <v>48000</v>
          </cell>
          <cell r="R433">
            <v>1411</v>
          </cell>
        </row>
        <row r="434">
          <cell r="J434" t="str">
            <v>4/9</v>
          </cell>
          <cell r="K434">
            <v>49</v>
          </cell>
          <cell r="L434">
            <v>37529</v>
          </cell>
          <cell r="M434" t="str">
            <v>50/09</v>
          </cell>
          <cell r="N434">
            <v>25</v>
          </cell>
          <cell r="P434">
            <v>76000</v>
          </cell>
          <cell r="Q434">
            <v>76000</v>
          </cell>
          <cell r="R434">
            <v>1411</v>
          </cell>
        </row>
        <row r="435">
          <cell r="J435" t="str">
            <v>4/9</v>
          </cell>
          <cell r="K435">
            <v>49</v>
          </cell>
          <cell r="L435">
            <v>37529</v>
          </cell>
          <cell r="M435" t="str">
            <v>50/09</v>
          </cell>
          <cell r="N435">
            <v>25</v>
          </cell>
          <cell r="P435">
            <v>68000</v>
          </cell>
          <cell r="Q435">
            <v>68000</v>
          </cell>
          <cell r="R435">
            <v>1411</v>
          </cell>
        </row>
        <row r="436">
          <cell r="J436" t="str">
            <v>4/9</v>
          </cell>
          <cell r="K436">
            <v>49</v>
          </cell>
          <cell r="L436">
            <v>37529</v>
          </cell>
          <cell r="M436" t="str">
            <v>50/09</v>
          </cell>
          <cell r="N436">
            <v>25</v>
          </cell>
          <cell r="P436">
            <v>400000</v>
          </cell>
          <cell r="Q436">
            <v>400000</v>
          </cell>
          <cell r="R436">
            <v>1411</v>
          </cell>
        </row>
        <row r="437">
          <cell r="J437" t="str">
            <v>4/9</v>
          </cell>
          <cell r="K437">
            <v>49</v>
          </cell>
          <cell r="L437">
            <v>37529</v>
          </cell>
          <cell r="M437" t="str">
            <v>51/09</v>
          </cell>
          <cell r="N437">
            <v>26</v>
          </cell>
          <cell r="P437">
            <v>400000</v>
          </cell>
          <cell r="Q437">
            <v>400000</v>
          </cell>
          <cell r="R437">
            <v>1411</v>
          </cell>
        </row>
        <row r="438">
          <cell r="J438" t="str">
            <v>4/9</v>
          </cell>
          <cell r="K438">
            <v>49</v>
          </cell>
          <cell r="L438">
            <v>37529</v>
          </cell>
          <cell r="M438" t="str">
            <v>51/09</v>
          </cell>
          <cell r="N438">
            <v>26</v>
          </cell>
          <cell r="P438">
            <v>28000</v>
          </cell>
          <cell r="Q438">
            <v>28000</v>
          </cell>
          <cell r="R438">
            <v>1411</v>
          </cell>
        </row>
        <row r="439">
          <cell r="J439" t="str">
            <v>4/9</v>
          </cell>
          <cell r="K439">
            <v>49</v>
          </cell>
          <cell r="L439">
            <v>37529</v>
          </cell>
          <cell r="M439" t="str">
            <v>51/09</v>
          </cell>
          <cell r="N439">
            <v>26</v>
          </cell>
          <cell r="P439">
            <v>28000</v>
          </cell>
          <cell r="Q439">
            <v>28000</v>
          </cell>
          <cell r="R439">
            <v>1411</v>
          </cell>
        </row>
        <row r="440">
          <cell r="J440" t="str">
            <v>4/9</v>
          </cell>
          <cell r="K440">
            <v>49</v>
          </cell>
          <cell r="L440">
            <v>37529</v>
          </cell>
          <cell r="M440" t="str">
            <v>51/09</v>
          </cell>
          <cell r="N440">
            <v>26</v>
          </cell>
          <cell r="P440">
            <v>28000</v>
          </cell>
          <cell r="Q440">
            <v>28000</v>
          </cell>
          <cell r="R440">
            <v>1411</v>
          </cell>
        </row>
        <row r="441">
          <cell r="J441" t="str">
            <v>2/9</v>
          </cell>
          <cell r="K441">
            <v>47</v>
          </cell>
          <cell r="L441">
            <v>37529</v>
          </cell>
          <cell r="M441" t="str">
            <v>57/09</v>
          </cell>
          <cell r="N441">
            <v>30</v>
          </cell>
          <cell r="P441">
            <v>261000</v>
          </cell>
          <cell r="Q441">
            <v>261000</v>
          </cell>
          <cell r="R441">
            <v>1411</v>
          </cell>
        </row>
        <row r="442">
          <cell r="J442" t="str">
            <v>2/9</v>
          </cell>
          <cell r="K442">
            <v>47</v>
          </cell>
          <cell r="L442">
            <v>37529</v>
          </cell>
          <cell r="M442" t="str">
            <v>57/09</v>
          </cell>
          <cell r="N442">
            <v>30</v>
          </cell>
          <cell r="P442">
            <v>160000</v>
          </cell>
          <cell r="Q442">
            <v>160000</v>
          </cell>
          <cell r="R442">
            <v>1411</v>
          </cell>
        </row>
        <row r="443">
          <cell r="J443" t="str">
            <v>2/10</v>
          </cell>
          <cell r="K443">
            <v>54</v>
          </cell>
          <cell r="L443">
            <v>37552</v>
          </cell>
          <cell r="M443" t="str">
            <v>02/03</v>
          </cell>
          <cell r="N443">
            <v>1</v>
          </cell>
          <cell r="P443">
            <v>1799910</v>
          </cell>
          <cell r="Q443">
            <v>1799910</v>
          </cell>
          <cell r="R443">
            <v>1411</v>
          </cell>
        </row>
        <row r="444">
          <cell r="J444" t="str">
            <v>2/10</v>
          </cell>
          <cell r="K444">
            <v>54</v>
          </cell>
          <cell r="L444">
            <v>37552</v>
          </cell>
          <cell r="M444" t="str">
            <v>02/03</v>
          </cell>
          <cell r="N444">
            <v>1</v>
          </cell>
          <cell r="P444">
            <v>870030</v>
          </cell>
          <cell r="Q444">
            <v>870030</v>
          </cell>
          <cell r="R444">
            <v>1411</v>
          </cell>
        </row>
        <row r="445">
          <cell r="J445" t="str">
            <v>2/10</v>
          </cell>
          <cell r="K445">
            <v>54</v>
          </cell>
          <cell r="L445">
            <v>37552</v>
          </cell>
          <cell r="M445" t="str">
            <v>02/03</v>
          </cell>
          <cell r="N445">
            <v>1</v>
          </cell>
          <cell r="P445">
            <v>255990</v>
          </cell>
          <cell r="Q445">
            <v>255990</v>
          </cell>
          <cell r="R445">
            <v>1411</v>
          </cell>
        </row>
        <row r="446">
          <cell r="J446" t="str">
            <v>2/10</v>
          </cell>
          <cell r="K446">
            <v>54</v>
          </cell>
          <cell r="L446">
            <v>37552</v>
          </cell>
          <cell r="M446" t="str">
            <v>06/03</v>
          </cell>
          <cell r="N446">
            <v>2</v>
          </cell>
          <cell r="P446">
            <v>651000</v>
          </cell>
          <cell r="Q446">
            <v>651000</v>
          </cell>
          <cell r="R446">
            <v>1411</v>
          </cell>
        </row>
        <row r="447">
          <cell r="J447" t="str">
            <v>2/10</v>
          </cell>
          <cell r="K447">
            <v>54</v>
          </cell>
          <cell r="L447">
            <v>37552</v>
          </cell>
          <cell r="M447" t="str">
            <v>06/03</v>
          </cell>
          <cell r="N447">
            <v>2</v>
          </cell>
          <cell r="P447">
            <v>499800</v>
          </cell>
          <cell r="Q447">
            <v>499800</v>
          </cell>
          <cell r="R447">
            <v>1411</v>
          </cell>
        </row>
        <row r="448">
          <cell r="J448" t="str">
            <v>2/10</v>
          </cell>
          <cell r="K448">
            <v>54</v>
          </cell>
          <cell r="L448">
            <v>37552</v>
          </cell>
          <cell r="M448" t="str">
            <v>06/03</v>
          </cell>
          <cell r="N448">
            <v>2</v>
          </cell>
          <cell r="P448">
            <v>211680</v>
          </cell>
          <cell r="Q448">
            <v>211680</v>
          </cell>
          <cell r="R448">
            <v>1411</v>
          </cell>
        </row>
        <row r="449">
          <cell r="J449" t="str">
            <v>2/10</v>
          </cell>
          <cell r="K449">
            <v>54</v>
          </cell>
          <cell r="L449">
            <v>37552</v>
          </cell>
          <cell r="M449" t="str">
            <v>06/03</v>
          </cell>
          <cell r="N449">
            <v>2</v>
          </cell>
          <cell r="P449">
            <v>325500</v>
          </cell>
          <cell r="Q449">
            <v>325500</v>
          </cell>
          <cell r="R449">
            <v>1411</v>
          </cell>
        </row>
        <row r="450">
          <cell r="J450" t="str">
            <v>2/10</v>
          </cell>
          <cell r="K450">
            <v>54</v>
          </cell>
          <cell r="L450">
            <v>37552</v>
          </cell>
          <cell r="M450" t="str">
            <v>06/03</v>
          </cell>
          <cell r="N450">
            <v>2</v>
          </cell>
          <cell r="P450">
            <v>278250</v>
          </cell>
          <cell r="Q450">
            <v>278250</v>
          </cell>
          <cell r="R450">
            <v>1411</v>
          </cell>
        </row>
        <row r="451">
          <cell r="J451" t="str">
            <v>2/10</v>
          </cell>
          <cell r="K451">
            <v>54</v>
          </cell>
          <cell r="L451">
            <v>37552</v>
          </cell>
          <cell r="M451" t="str">
            <v>06/03</v>
          </cell>
          <cell r="N451">
            <v>2</v>
          </cell>
          <cell r="P451">
            <v>150150</v>
          </cell>
          <cell r="Q451">
            <v>150150</v>
          </cell>
          <cell r="R451">
            <v>1411</v>
          </cell>
        </row>
        <row r="452">
          <cell r="J452" t="str">
            <v>1/10</v>
          </cell>
          <cell r="K452">
            <v>53</v>
          </cell>
          <cell r="L452">
            <v>37560</v>
          </cell>
          <cell r="M452" t="str">
            <v>39/03</v>
          </cell>
          <cell r="N452">
            <v>13</v>
          </cell>
          <cell r="P452">
            <v>1200000</v>
          </cell>
          <cell r="Q452">
            <v>1200000</v>
          </cell>
          <cell r="R452">
            <v>1411</v>
          </cell>
        </row>
        <row r="453">
          <cell r="J453" t="str">
            <v>1/10</v>
          </cell>
          <cell r="K453">
            <v>53</v>
          </cell>
          <cell r="L453">
            <v>37560</v>
          </cell>
          <cell r="M453" t="str">
            <v>04/09</v>
          </cell>
          <cell r="N453">
            <v>3</v>
          </cell>
          <cell r="P453">
            <v>400000</v>
          </cell>
          <cell r="Q453">
            <v>400000</v>
          </cell>
          <cell r="R453">
            <v>1411</v>
          </cell>
        </row>
        <row r="454">
          <cell r="J454" t="str">
            <v>2/10</v>
          </cell>
          <cell r="K454">
            <v>54</v>
          </cell>
          <cell r="L454">
            <v>37552</v>
          </cell>
          <cell r="M454" t="str">
            <v>11/09</v>
          </cell>
          <cell r="N454">
            <v>5</v>
          </cell>
          <cell r="P454">
            <v>327600</v>
          </cell>
          <cell r="Q454">
            <v>327600</v>
          </cell>
          <cell r="R454">
            <v>1411</v>
          </cell>
        </row>
        <row r="455">
          <cell r="J455" t="str">
            <v>2/10</v>
          </cell>
          <cell r="K455">
            <v>54</v>
          </cell>
          <cell r="L455">
            <v>37552</v>
          </cell>
          <cell r="M455" t="str">
            <v>11/09</v>
          </cell>
          <cell r="N455">
            <v>5</v>
          </cell>
          <cell r="P455">
            <v>123900</v>
          </cell>
          <cell r="Q455">
            <v>123900</v>
          </cell>
          <cell r="R455">
            <v>1411</v>
          </cell>
        </row>
        <row r="456">
          <cell r="J456" t="str">
            <v>2/10</v>
          </cell>
          <cell r="K456">
            <v>54</v>
          </cell>
          <cell r="L456">
            <v>37552</v>
          </cell>
          <cell r="M456" t="str">
            <v>11/09</v>
          </cell>
          <cell r="N456">
            <v>5</v>
          </cell>
          <cell r="P456">
            <v>1144500</v>
          </cell>
          <cell r="Q456">
            <v>1144500</v>
          </cell>
          <cell r="R456">
            <v>1411</v>
          </cell>
        </row>
        <row r="457">
          <cell r="J457" t="str">
            <v>2/10</v>
          </cell>
          <cell r="K457">
            <v>54</v>
          </cell>
          <cell r="L457">
            <v>37552</v>
          </cell>
          <cell r="M457" t="str">
            <v>11/09</v>
          </cell>
          <cell r="N457">
            <v>5</v>
          </cell>
          <cell r="P457">
            <v>819000</v>
          </cell>
          <cell r="Q457">
            <v>819000</v>
          </cell>
          <cell r="R457">
            <v>1411</v>
          </cell>
        </row>
        <row r="458">
          <cell r="J458" t="str">
            <v>2/10</v>
          </cell>
          <cell r="K458">
            <v>54</v>
          </cell>
          <cell r="L458">
            <v>37552</v>
          </cell>
          <cell r="M458" t="str">
            <v>11/09</v>
          </cell>
          <cell r="N458">
            <v>5</v>
          </cell>
          <cell r="P458">
            <v>226800</v>
          </cell>
          <cell r="Q458">
            <v>226800</v>
          </cell>
          <cell r="R458">
            <v>1411</v>
          </cell>
        </row>
        <row r="459">
          <cell r="J459" t="str">
            <v>2/10</v>
          </cell>
          <cell r="K459">
            <v>54</v>
          </cell>
          <cell r="L459">
            <v>37552</v>
          </cell>
          <cell r="M459" t="str">
            <v>11/09</v>
          </cell>
          <cell r="N459">
            <v>5</v>
          </cell>
          <cell r="P459">
            <v>525000</v>
          </cell>
          <cell r="Q459">
            <v>525000</v>
          </cell>
          <cell r="R459">
            <v>1411</v>
          </cell>
        </row>
        <row r="460">
          <cell r="J460" t="str">
            <v>2/10</v>
          </cell>
          <cell r="K460">
            <v>54</v>
          </cell>
          <cell r="L460">
            <v>37552</v>
          </cell>
          <cell r="M460" t="str">
            <v>16/09</v>
          </cell>
          <cell r="N460">
            <v>7</v>
          </cell>
          <cell r="P460">
            <v>2798250</v>
          </cell>
          <cell r="Q460">
            <v>2798250</v>
          </cell>
          <cell r="R460">
            <v>1411</v>
          </cell>
        </row>
        <row r="461">
          <cell r="J461" t="str">
            <v>2/10</v>
          </cell>
          <cell r="K461">
            <v>54</v>
          </cell>
          <cell r="L461">
            <v>37552</v>
          </cell>
          <cell r="M461" t="str">
            <v>16/09</v>
          </cell>
          <cell r="N461">
            <v>7</v>
          </cell>
          <cell r="P461">
            <v>205800</v>
          </cell>
          <cell r="Q461">
            <v>205800</v>
          </cell>
          <cell r="R461">
            <v>1411</v>
          </cell>
        </row>
        <row r="462">
          <cell r="J462" t="str">
            <v>2/10</v>
          </cell>
          <cell r="K462">
            <v>54</v>
          </cell>
          <cell r="L462">
            <v>37552</v>
          </cell>
          <cell r="M462" t="str">
            <v>16/09</v>
          </cell>
          <cell r="N462">
            <v>7</v>
          </cell>
          <cell r="P462">
            <v>411600</v>
          </cell>
          <cell r="Q462">
            <v>411600</v>
          </cell>
          <cell r="R462">
            <v>1411</v>
          </cell>
        </row>
        <row r="463">
          <cell r="J463" t="str">
            <v>1/10</v>
          </cell>
          <cell r="K463">
            <v>53</v>
          </cell>
          <cell r="L463">
            <v>37560</v>
          </cell>
          <cell r="M463">
            <v>0</v>
          </cell>
          <cell r="N463">
            <v>0</v>
          </cell>
          <cell r="P463">
            <v>80000</v>
          </cell>
          <cell r="Q463">
            <v>80000</v>
          </cell>
          <cell r="R463">
            <v>1411</v>
          </cell>
        </row>
        <row r="464">
          <cell r="J464" t="str">
            <v>2/10</v>
          </cell>
          <cell r="K464">
            <v>54</v>
          </cell>
          <cell r="L464">
            <v>37552</v>
          </cell>
          <cell r="M464">
            <v>0</v>
          </cell>
          <cell r="N464">
            <v>0</v>
          </cell>
          <cell r="P464">
            <v>2224377.7999999998</v>
          </cell>
          <cell r="Q464">
            <v>2224377.7999999998</v>
          </cell>
          <cell r="R464">
            <v>1411</v>
          </cell>
        </row>
        <row r="465">
          <cell r="J465" t="str">
            <v>2/10</v>
          </cell>
          <cell r="K465">
            <v>54</v>
          </cell>
          <cell r="L465">
            <v>37552</v>
          </cell>
          <cell r="M465" t="str">
            <v>02/10</v>
          </cell>
          <cell r="N465">
            <v>1</v>
          </cell>
          <cell r="P465">
            <v>1760000</v>
          </cell>
          <cell r="Q465">
            <v>1760000</v>
          </cell>
          <cell r="R465">
            <v>1411</v>
          </cell>
        </row>
        <row r="466">
          <cell r="J466" t="str">
            <v>1/10</v>
          </cell>
          <cell r="K466">
            <v>53</v>
          </cell>
          <cell r="L466">
            <v>37560</v>
          </cell>
          <cell r="M466" t="str">
            <v>03/10</v>
          </cell>
          <cell r="N466">
            <v>1</v>
          </cell>
          <cell r="P466">
            <v>60000</v>
          </cell>
          <cell r="Q466">
            <v>60000</v>
          </cell>
          <cell r="R466">
            <v>1411</v>
          </cell>
        </row>
        <row r="467">
          <cell r="J467" t="str">
            <v>1/10</v>
          </cell>
          <cell r="K467">
            <v>53</v>
          </cell>
          <cell r="L467">
            <v>37560</v>
          </cell>
          <cell r="M467" t="str">
            <v>06/10</v>
          </cell>
          <cell r="N467">
            <v>2</v>
          </cell>
          <cell r="P467">
            <v>50000</v>
          </cell>
          <cell r="Q467">
            <v>50000</v>
          </cell>
          <cell r="R467">
            <v>1411</v>
          </cell>
        </row>
        <row r="468">
          <cell r="J468" t="str">
            <v>1/10</v>
          </cell>
          <cell r="K468">
            <v>53</v>
          </cell>
          <cell r="L468">
            <v>37560</v>
          </cell>
          <cell r="M468" t="str">
            <v>06/10</v>
          </cell>
          <cell r="N468">
            <v>2</v>
          </cell>
          <cell r="P468">
            <v>20000</v>
          </cell>
          <cell r="Q468">
            <v>20000</v>
          </cell>
          <cell r="R468">
            <v>1411</v>
          </cell>
        </row>
        <row r="469">
          <cell r="J469" t="str">
            <v>1/10</v>
          </cell>
          <cell r="K469">
            <v>53</v>
          </cell>
          <cell r="L469">
            <v>37560</v>
          </cell>
          <cell r="M469" t="str">
            <v>06/10</v>
          </cell>
          <cell r="N469">
            <v>2</v>
          </cell>
          <cell r="P469">
            <v>72000</v>
          </cell>
          <cell r="Q469">
            <v>72000</v>
          </cell>
          <cell r="R469">
            <v>1411</v>
          </cell>
        </row>
        <row r="470">
          <cell r="J470" t="str">
            <v>1/10</v>
          </cell>
          <cell r="K470">
            <v>53</v>
          </cell>
          <cell r="L470">
            <v>37560</v>
          </cell>
          <cell r="M470" t="str">
            <v>06/10</v>
          </cell>
          <cell r="N470">
            <v>2</v>
          </cell>
          <cell r="P470">
            <v>60000</v>
          </cell>
          <cell r="Q470">
            <v>60000</v>
          </cell>
          <cell r="R470">
            <v>1411</v>
          </cell>
        </row>
        <row r="471">
          <cell r="J471" t="str">
            <v>1/10</v>
          </cell>
          <cell r="K471">
            <v>53</v>
          </cell>
          <cell r="L471">
            <v>37560</v>
          </cell>
          <cell r="M471" t="str">
            <v>06/10</v>
          </cell>
          <cell r="N471">
            <v>2</v>
          </cell>
          <cell r="P471">
            <v>150000</v>
          </cell>
          <cell r="Q471">
            <v>150000</v>
          </cell>
          <cell r="R471">
            <v>1411</v>
          </cell>
        </row>
        <row r="472">
          <cell r="J472" t="str">
            <v>1/10</v>
          </cell>
          <cell r="K472">
            <v>53</v>
          </cell>
          <cell r="L472">
            <v>37560</v>
          </cell>
          <cell r="M472" t="str">
            <v>07/10</v>
          </cell>
          <cell r="N472">
            <v>2</v>
          </cell>
          <cell r="P472">
            <v>80000</v>
          </cell>
          <cell r="Q472">
            <v>80000</v>
          </cell>
          <cell r="R472">
            <v>1411</v>
          </cell>
        </row>
        <row r="473">
          <cell r="J473" t="str">
            <v>1/10</v>
          </cell>
          <cell r="K473">
            <v>53</v>
          </cell>
          <cell r="L473">
            <v>37560</v>
          </cell>
          <cell r="M473" t="str">
            <v>07/10</v>
          </cell>
          <cell r="N473">
            <v>2</v>
          </cell>
          <cell r="P473">
            <v>660000</v>
          </cell>
          <cell r="Q473">
            <v>660000</v>
          </cell>
          <cell r="R473">
            <v>1411</v>
          </cell>
        </row>
        <row r="474">
          <cell r="J474" t="str">
            <v>1/10</v>
          </cell>
          <cell r="K474">
            <v>53</v>
          </cell>
          <cell r="L474">
            <v>37560</v>
          </cell>
          <cell r="M474" t="str">
            <v>07/10</v>
          </cell>
          <cell r="N474">
            <v>2</v>
          </cell>
          <cell r="P474">
            <v>80000</v>
          </cell>
          <cell r="Q474">
            <v>80000</v>
          </cell>
          <cell r="R474">
            <v>1411</v>
          </cell>
        </row>
        <row r="475">
          <cell r="J475" t="str">
            <v>1/10</v>
          </cell>
          <cell r="K475">
            <v>53</v>
          </cell>
          <cell r="L475">
            <v>37560</v>
          </cell>
          <cell r="M475" t="str">
            <v>07/10</v>
          </cell>
          <cell r="N475">
            <v>2</v>
          </cell>
          <cell r="P475">
            <v>216000</v>
          </cell>
          <cell r="Q475">
            <v>216000</v>
          </cell>
          <cell r="R475">
            <v>1411</v>
          </cell>
        </row>
        <row r="476">
          <cell r="J476" t="str">
            <v>1/10</v>
          </cell>
          <cell r="K476">
            <v>53</v>
          </cell>
          <cell r="L476">
            <v>37560</v>
          </cell>
          <cell r="M476" t="str">
            <v>07/10</v>
          </cell>
          <cell r="N476">
            <v>2</v>
          </cell>
          <cell r="P476">
            <v>80000</v>
          </cell>
          <cell r="Q476">
            <v>80000</v>
          </cell>
          <cell r="R476">
            <v>1411</v>
          </cell>
        </row>
        <row r="477">
          <cell r="J477" t="str">
            <v>1/10</v>
          </cell>
          <cell r="K477">
            <v>53</v>
          </cell>
          <cell r="L477">
            <v>37560</v>
          </cell>
          <cell r="M477" t="str">
            <v>07/10</v>
          </cell>
          <cell r="N477">
            <v>2</v>
          </cell>
          <cell r="P477">
            <v>80000</v>
          </cell>
          <cell r="Q477">
            <v>80000</v>
          </cell>
          <cell r="R477">
            <v>1411</v>
          </cell>
        </row>
        <row r="478">
          <cell r="J478" t="str">
            <v>1/10</v>
          </cell>
          <cell r="K478">
            <v>53</v>
          </cell>
          <cell r="L478">
            <v>37560</v>
          </cell>
          <cell r="M478" t="str">
            <v>07/10</v>
          </cell>
          <cell r="N478">
            <v>2</v>
          </cell>
          <cell r="P478">
            <v>20000</v>
          </cell>
          <cell r="Q478">
            <v>20000</v>
          </cell>
          <cell r="R478">
            <v>1411</v>
          </cell>
        </row>
        <row r="479">
          <cell r="J479" t="str">
            <v>1/10</v>
          </cell>
          <cell r="K479">
            <v>53</v>
          </cell>
          <cell r="L479">
            <v>37560</v>
          </cell>
          <cell r="M479" t="str">
            <v>07/10</v>
          </cell>
          <cell r="N479">
            <v>2</v>
          </cell>
          <cell r="P479">
            <v>780000</v>
          </cell>
          <cell r="Q479">
            <v>780000</v>
          </cell>
          <cell r="R479">
            <v>1411</v>
          </cell>
        </row>
        <row r="480">
          <cell r="J480" t="str">
            <v>1/10</v>
          </cell>
          <cell r="K480">
            <v>53</v>
          </cell>
          <cell r="L480">
            <v>37560</v>
          </cell>
          <cell r="M480" t="str">
            <v>07/10</v>
          </cell>
          <cell r="N480">
            <v>2</v>
          </cell>
          <cell r="P480">
            <v>100000</v>
          </cell>
          <cell r="Q480">
            <v>100000</v>
          </cell>
          <cell r="R480">
            <v>1411</v>
          </cell>
        </row>
        <row r="481">
          <cell r="J481" t="str">
            <v>1/10</v>
          </cell>
          <cell r="K481">
            <v>53</v>
          </cell>
          <cell r="L481">
            <v>37560</v>
          </cell>
          <cell r="M481" t="str">
            <v>08/10</v>
          </cell>
          <cell r="N481">
            <v>4</v>
          </cell>
          <cell r="P481">
            <v>0</v>
          </cell>
          <cell r="Q481">
            <v>0</v>
          </cell>
          <cell r="R481">
            <v>1411</v>
          </cell>
        </row>
        <row r="482">
          <cell r="J482" t="str">
            <v>1/10</v>
          </cell>
          <cell r="K482">
            <v>53</v>
          </cell>
          <cell r="L482">
            <v>37560</v>
          </cell>
          <cell r="M482" t="str">
            <v>08/10</v>
          </cell>
          <cell r="N482">
            <v>4</v>
          </cell>
          <cell r="P482">
            <v>175000</v>
          </cell>
          <cell r="Q482">
            <v>175000</v>
          </cell>
          <cell r="R482">
            <v>1411</v>
          </cell>
        </row>
        <row r="483">
          <cell r="J483" t="str">
            <v>1/10</v>
          </cell>
          <cell r="K483">
            <v>53</v>
          </cell>
          <cell r="L483">
            <v>37560</v>
          </cell>
          <cell r="M483" t="str">
            <v>08/10</v>
          </cell>
          <cell r="N483">
            <v>4</v>
          </cell>
          <cell r="P483">
            <v>200000</v>
          </cell>
          <cell r="Q483">
            <v>200000</v>
          </cell>
          <cell r="R483">
            <v>1411</v>
          </cell>
        </row>
        <row r="484">
          <cell r="J484" t="str">
            <v>1/10</v>
          </cell>
          <cell r="K484">
            <v>53</v>
          </cell>
          <cell r="L484">
            <v>37560</v>
          </cell>
          <cell r="M484" t="str">
            <v>08/10</v>
          </cell>
          <cell r="N484">
            <v>4</v>
          </cell>
          <cell r="P484">
            <v>350000</v>
          </cell>
          <cell r="Q484">
            <v>350000</v>
          </cell>
          <cell r="R484">
            <v>1411</v>
          </cell>
        </row>
        <row r="485">
          <cell r="J485" t="str">
            <v>1/10</v>
          </cell>
          <cell r="K485">
            <v>53</v>
          </cell>
          <cell r="L485">
            <v>37560</v>
          </cell>
          <cell r="M485" t="str">
            <v>08/10</v>
          </cell>
          <cell r="N485">
            <v>4</v>
          </cell>
          <cell r="P485">
            <v>42500</v>
          </cell>
          <cell r="Q485">
            <v>42500</v>
          </cell>
          <cell r="R485">
            <v>1411</v>
          </cell>
        </row>
        <row r="486">
          <cell r="J486" t="str">
            <v>1/10</v>
          </cell>
          <cell r="K486">
            <v>53</v>
          </cell>
          <cell r="L486">
            <v>37560</v>
          </cell>
          <cell r="M486" t="str">
            <v>08/10</v>
          </cell>
          <cell r="N486">
            <v>4</v>
          </cell>
          <cell r="P486">
            <v>52500</v>
          </cell>
          <cell r="Q486">
            <v>52500</v>
          </cell>
          <cell r="R486">
            <v>1411</v>
          </cell>
        </row>
        <row r="487">
          <cell r="J487" t="str">
            <v>1/10</v>
          </cell>
          <cell r="K487">
            <v>53</v>
          </cell>
          <cell r="L487">
            <v>37560</v>
          </cell>
          <cell r="M487" t="str">
            <v>08/10</v>
          </cell>
          <cell r="N487">
            <v>4</v>
          </cell>
          <cell r="P487">
            <v>50000</v>
          </cell>
          <cell r="Q487">
            <v>50000</v>
          </cell>
          <cell r="R487">
            <v>1411</v>
          </cell>
        </row>
        <row r="488">
          <cell r="J488" t="str">
            <v>1/10</v>
          </cell>
          <cell r="K488">
            <v>53</v>
          </cell>
          <cell r="L488">
            <v>37560</v>
          </cell>
          <cell r="M488" t="str">
            <v>09/10</v>
          </cell>
          <cell r="N488">
            <v>4</v>
          </cell>
          <cell r="P488">
            <v>600000</v>
          </cell>
          <cell r="Q488">
            <v>600000</v>
          </cell>
          <cell r="R488">
            <v>1411</v>
          </cell>
        </row>
        <row r="489">
          <cell r="J489" t="str">
            <v>1/10</v>
          </cell>
          <cell r="K489">
            <v>53</v>
          </cell>
          <cell r="L489">
            <v>37560</v>
          </cell>
          <cell r="M489" t="str">
            <v>11/10</v>
          </cell>
          <cell r="N489">
            <v>5</v>
          </cell>
          <cell r="P489">
            <v>1080000</v>
          </cell>
          <cell r="Q489">
            <v>1080000</v>
          </cell>
          <cell r="R489">
            <v>1411</v>
          </cell>
        </row>
        <row r="490">
          <cell r="J490" t="str">
            <v>1/10</v>
          </cell>
          <cell r="K490">
            <v>53</v>
          </cell>
          <cell r="L490">
            <v>37560</v>
          </cell>
          <cell r="M490" t="str">
            <v>11/10</v>
          </cell>
          <cell r="N490">
            <v>5</v>
          </cell>
          <cell r="P490">
            <v>75000</v>
          </cell>
          <cell r="Q490">
            <v>75000</v>
          </cell>
          <cell r="R490">
            <v>1411</v>
          </cell>
        </row>
        <row r="491">
          <cell r="J491" t="str">
            <v>1/10</v>
          </cell>
          <cell r="K491">
            <v>53</v>
          </cell>
          <cell r="L491">
            <v>37560</v>
          </cell>
          <cell r="M491" t="str">
            <v>11/10</v>
          </cell>
          <cell r="N491">
            <v>5</v>
          </cell>
          <cell r="P491">
            <v>794500</v>
          </cell>
          <cell r="Q491">
            <v>794500</v>
          </cell>
          <cell r="R491">
            <v>1411</v>
          </cell>
        </row>
        <row r="492">
          <cell r="J492" t="str">
            <v>1/10</v>
          </cell>
          <cell r="K492">
            <v>53</v>
          </cell>
          <cell r="L492">
            <v>37560</v>
          </cell>
          <cell r="M492" t="str">
            <v>11/10</v>
          </cell>
          <cell r="N492">
            <v>5</v>
          </cell>
          <cell r="P492">
            <v>70000</v>
          </cell>
          <cell r="Q492">
            <v>70000</v>
          </cell>
          <cell r="R492">
            <v>1411</v>
          </cell>
        </row>
        <row r="493">
          <cell r="J493" t="str">
            <v>1/10</v>
          </cell>
          <cell r="K493">
            <v>53</v>
          </cell>
          <cell r="L493">
            <v>37560</v>
          </cell>
          <cell r="M493" t="str">
            <v>11/10</v>
          </cell>
          <cell r="N493">
            <v>5</v>
          </cell>
          <cell r="P493">
            <v>50000</v>
          </cell>
          <cell r="Q493">
            <v>50000</v>
          </cell>
          <cell r="R493">
            <v>1411</v>
          </cell>
        </row>
        <row r="494">
          <cell r="J494" t="str">
            <v>1/10</v>
          </cell>
          <cell r="K494">
            <v>53</v>
          </cell>
          <cell r="L494">
            <v>37560</v>
          </cell>
          <cell r="M494" t="str">
            <v>11/10</v>
          </cell>
          <cell r="N494">
            <v>5</v>
          </cell>
          <cell r="P494">
            <v>75000</v>
          </cell>
          <cell r="Q494">
            <v>75000</v>
          </cell>
          <cell r="R494">
            <v>1411</v>
          </cell>
        </row>
        <row r="495">
          <cell r="J495" t="str">
            <v>1/10</v>
          </cell>
          <cell r="K495">
            <v>53</v>
          </cell>
          <cell r="L495">
            <v>37560</v>
          </cell>
          <cell r="M495" t="str">
            <v>11/10</v>
          </cell>
          <cell r="N495">
            <v>5</v>
          </cell>
          <cell r="P495">
            <v>680000</v>
          </cell>
          <cell r="Q495">
            <v>680000</v>
          </cell>
          <cell r="R495">
            <v>1411</v>
          </cell>
        </row>
        <row r="496">
          <cell r="J496" t="str">
            <v>1/10</v>
          </cell>
          <cell r="K496">
            <v>53</v>
          </cell>
          <cell r="L496">
            <v>37560</v>
          </cell>
          <cell r="M496" t="str">
            <v>11/10</v>
          </cell>
          <cell r="N496">
            <v>5</v>
          </cell>
          <cell r="P496">
            <v>50000</v>
          </cell>
          <cell r="Q496">
            <v>50000</v>
          </cell>
          <cell r="R496">
            <v>1411</v>
          </cell>
        </row>
        <row r="497">
          <cell r="J497" t="str">
            <v>1/10</v>
          </cell>
          <cell r="K497">
            <v>53</v>
          </cell>
          <cell r="L497">
            <v>37560</v>
          </cell>
          <cell r="M497" t="str">
            <v>12/10</v>
          </cell>
          <cell r="N497">
            <v>5</v>
          </cell>
          <cell r="P497">
            <v>17500</v>
          </cell>
          <cell r="Q497">
            <v>17500</v>
          </cell>
          <cell r="R497">
            <v>1411</v>
          </cell>
        </row>
        <row r="498">
          <cell r="J498" t="str">
            <v>1/10</v>
          </cell>
          <cell r="K498">
            <v>53</v>
          </cell>
          <cell r="L498">
            <v>37560</v>
          </cell>
          <cell r="M498" t="str">
            <v>12/10</v>
          </cell>
          <cell r="N498">
            <v>5</v>
          </cell>
          <cell r="P498">
            <v>200000</v>
          </cell>
          <cell r="Q498">
            <v>200000</v>
          </cell>
          <cell r="R498">
            <v>1411</v>
          </cell>
        </row>
        <row r="499">
          <cell r="J499" t="str">
            <v>1/10</v>
          </cell>
          <cell r="K499">
            <v>53</v>
          </cell>
          <cell r="L499">
            <v>37560</v>
          </cell>
          <cell r="M499" t="str">
            <v>12/10</v>
          </cell>
          <cell r="N499">
            <v>5</v>
          </cell>
          <cell r="P499">
            <v>205000</v>
          </cell>
          <cell r="Q499">
            <v>205000</v>
          </cell>
          <cell r="R499">
            <v>1411</v>
          </cell>
        </row>
        <row r="500">
          <cell r="J500" t="str">
            <v>1/10</v>
          </cell>
          <cell r="K500">
            <v>53</v>
          </cell>
          <cell r="L500">
            <v>37560</v>
          </cell>
          <cell r="M500" t="str">
            <v>12/10</v>
          </cell>
          <cell r="N500">
            <v>5</v>
          </cell>
          <cell r="P500">
            <v>1600000</v>
          </cell>
          <cell r="Q500">
            <v>1600000</v>
          </cell>
          <cell r="R500">
            <v>1411</v>
          </cell>
        </row>
        <row r="501">
          <cell r="J501" t="str">
            <v>1/10</v>
          </cell>
          <cell r="K501">
            <v>53</v>
          </cell>
          <cell r="L501">
            <v>37560</v>
          </cell>
          <cell r="M501" t="str">
            <v>12/10</v>
          </cell>
          <cell r="N501">
            <v>5</v>
          </cell>
          <cell r="P501">
            <v>140000</v>
          </cell>
          <cell r="Q501">
            <v>140000</v>
          </cell>
          <cell r="R501">
            <v>1411</v>
          </cell>
        </row>
        <row r="502">
          <cell r="J502" t="str">
            <v>1/10</v>
          </cell>
          <cell r="K502">
            <v>53</v>
          </cell>
          <cell r="L502">
            <v>37560</v>
          </cell>
          <cell r="M502" t="str">
            <v>12/10</v>
          </cell>
          <cell r="N502">
            <v>5</v>
          </cell>
          <cell r="P502">
            <v>136000</v>
          </cell>
          <cell r="Q502">
            <v>136000</v>
          </cell>
          <cell r="R502">
            <v>1411</v>
          </cell>
        </row>
        <row r="503">
          <cell r="J503" t="str">
            <v>1/10</v>
          </cell>
          <cell r="K503">
            <v>53</v>
          </cell>
          <cell r="L503">
            <v>37560</v>
          </cell>
          <cell r="M503" t="str">
            <v>12/10</v>
          </cell>
          <cell r="N503">
            <v>5</v>
          </cell>
          <cell r="P503">
            <v>180000</v>
          </cell>
          <cell r="Q503">
            <v>180000</v>
          </cell>
          <cell r="R503">
            <v>1411</v>
          </cell>
        </row>
        <row r="504">
          <cell r="J504" t="str">
            <v>1/10</v>
          </cell>
          <cell r="K504">
            <v>53</v>
          </cell>
          <cell r="L504">
            <v>37560</v>
          </cell>
          <cell r="M504" t="str">
            <v>12/10</v>
          </cell>
          <cell r="N504">
            <v>5</v>
          </cell>
          <cell r="P504">
            <v>320000</v>
          </cell>
          <cell r="Q504">
            <v>320000</v>
          </cell>
          <cell r="R504">
            <v>1411</v>
          </cell>
        </row>
        <row r="505">
          <cell r="J505" t="str">
            <v>1/10</v>
          </cell>
          <cell r="K505">
            <v>53</v>
          </cell>
          <cell r="L505">
            <v>37560</v>
          </cell>
          <cell r="M505" t="str">
            <v>15/10</v>
          </cell>
          <cell r="N505">
            <v>7</v>
          </cell>
          <cell r="P505">
            <v>125000</v>
          </cell>
          <cell r="Q505">
            <v>125000</v>
          </cell>
          <cell r="R505">
            <v>1411</v>
          </cell>
        </row>
        <row r="506">
          <cell r="J506" t="str">
            <v>1/10</v>
          </cell>
          <cell r="K506">
            <v>53</v>
          </cell>
          <cell r="L506">
            <v>37560</v>
          </cell>
          <cell r="M506" t="str">
            <v>15/10</v>
          </cell>
          <cell r="N506">
            <v>7</v>
          </cell>
          <cell r="P506">
            <v>180000</v>
          </cell>
          <cell r="Q506">
            <v>180000</v>
          </cell>
          <cell r="R506">
            <v>1411</v>
          </cell>
        </row>
        <row r="507">
          <cell r="J507" t="str">
            <v>1/10</v>
          </cell>
          <cell r="K507">
            <v>53</v>
          </cell>
          <cell r="L507">
            <v>37560</v>
          </cell>
          <cell r="M507" t="str">
            <v>15/10</v>
          </cell>
          <cell r="N507">
            <v>7</v>
          </cell>
          <cell r="P507">
            <v>900000</v>
          </cell>
          <cell r="Q507">
            <v>900000</v>
          </cell>
          <cell r="R507">
            <v>1411</v>
          </cell>
        </row>
        <row r="508">
          <cell r="J508" t="str">
            <v>1/10</v>
          </cell>
          <cell r="K508">
            <v>53</v>
          </cell>
          <cell r="L508">
            <v>37560</v>
          </cell>
          <cell r="M508" t="str">
            <v>15/10</v>
          </cell>
          <cell r="N508">
            <v>7</v>
          </cell>
          <cell r="P508">
            <v>180000</v>
          </cell>
          <cell r="Q508">
            <v>180000</v>
          </cell>
          <cell r="R508">
            <v>1411</v>
          </cell>
        </row>
        <row r="509">
          <cell r="J509" t="str">
            <v>1/10</v>
          </cell>
          <cell r="K509">
            <v>53</v>
          </cell>
          <cell r="L509">
            <v>37560</v>
          </cell>
          <cell r="M509" t="str">
            <v>18/10</v>
          </cell>
          <cell r="N509">
            <v>8</v>
          </cell>
          <cell r="P509">
            <v>160000</v>
          </cell>
          <cell r="Q509">
            <v>160000</v>
          </cell>
          <cell r="R509">
            <v>1411</v>
          </cell>
        </row>
        <row r="510">
          <cell r="J510" t="str">
            <v>1/10</v>
          </cell>
          <cell r="K510">
            <v>53</v>
          </cell>
          <cell r="L510">
            <v>37560</v>
          </cell>
          <cell r="M510" t="str">
            <v>18/10</v>
          </cell>
          <cell r="N510">
            <v>8</v>
          </cell>
          <cell r="P510">
            <v>50000</v>
          </cell>
          <cell r="Q510">
            <v>50000</v>
          </cell>
          <cell r="R510">
            <v>1411</v>
          </cell>
        </row>
        <row r="511">
          <cell r="J511" t="str">
            <v>1/10</v>
          </cell>
          <cell r="K511">
            <v>53</v>
          </cell>
          <cell r="L511">
            <v>37560</v>
          </cell>
          <cell r="M511" t="str">
            <v>18/10</v>
          </cell>
          <cell r="N511">
            <v>8</v>
          </cell>
          <cell r="P511">
            <v>70000</v>
          </cell>
          <cell r="Q511">
            <v>70000</v>
          </cell>
          <cell r="R511">
            <v>1411</v>
          </cell>
        </row>
        <row r="512">
          <cell r="J512" t="str">
            <v>1/10</v>
          </cell>
          <cell r="K512">
            <v>53</v>
          </cell>
          <cell r="L512">
            <v>37560</v>
          </cell>
          <cell r="M512" t="str">
            <v>18/10</v>
          </cell>
          <cell r="N512">
            <v>8</v>
          </cell>
          <cell r="P512">
            <v>146000</v>
          </cell>
          <cell r="Q512">
            <v>146000</v>
          </cell>
          <cell r="R512">
            <v>1411</v>
          </cell>
        </row>
        <row r="513">
          <cell r="J513" t="str">
            <v>1/10</v>
          </cell>
          <cell r="K513">
            <v>53</v>
          </cell>
          <cell r="L513">
            <v>37560</v>
          </cell>
          <cell r="M513" t="str">
            <v>18/10</v>
          </cell>
          <cell r="N513">
            <v>8</v>
          </cell>
          <cell r="P513">
            <v>45000</v>
          </cell>
          <cell r="Q513">
            <v>45000</v>
          </cell>
          <cell r="R513">
            <v>1411</v>
          </cell>
        </row>
        <row r="514">
          <cell r="J514" t="str">
            <v>1/10</v>
          </cell>
          <cell r="K514">
            <v>53</v>
          </cell>
          <cell r="L514">
            <v>37560</v>
          </cell>
          <cell r="M514" t="str">
            <v>19/10</v>
          </cell>
          <cell r="N514">
            <v>8</v>
          </cell>
          <cell r="P514">
            <v>105000</v>
          </cell>
          <cell r="Q514">
            <v>105000</v>
          </cell>
          <cell r="R514">
            <v>1411</v>
          </cell>
        </row>
        <row r="515">
          <cell r="J515" t="str">
            <v>1/10</v>
          </cell>
          <cell r="K515">
            <v>53</v>
          </cell>
          <cell r="L515">
            <v>37560</v>
          </cell>
          <cell r="M515" t="str">
            <v>19/10</v>
          </cell>
          <cell r="N515">
            <v>8</v>
          </cell>
          <cell r="P515">
            <v>1100000</v>
          </cell>
          <cell r="Q515">
            <v>1100000</v>
          </cell>
          <cell r="R515">
            <v>1411</v>
          </cell>
        </row>
        <row r="516">
          <cell r="J516" t="str">
            <v>1/10</v>
          </cell>
          <cell r="K516">
            <v>53</v>
          </cell>
          <cell r="L516">
            <v>37560</v>
          </cell>
          <cell r="M516" t="str">
            <v>19/10</v>
          </cell>
          <cell r="N516">
            <v>8</v>
          </cell>
          <cell r="P516">
            <v>125000</v>
          </cell>
          <cell r="Q516">
            <v>125000</v>
          </cell>
          <cell r="R516">
            <v>1411</v>
          </cell>
        </row>
        <row r="517">
          <cell r="J517" t="str">
            <v>1/10</v>
          </cell>
          <cell r="K517">
            <v>53</v>
          </cell>
          <cell r="L517">
            <v>37560</v>
          </cell>
          <cell r="M517" t="str">
            <v>19/10</v>
          </cell>
          <cell r="N517">
            <v>8</v>
          </cell>
          <cell r="P517">
            <v>400000</v>
          </cell>
          <cell r="Q517">
            <v>400000</v>
          </cell>
          <cell r="R517">
            <v>1411</v>
          </cell>
        </row>
        <row r="518">
          <cell r="J518" t="str">
            <v>1/10</v>
          </cell>
          <cell r="K518">
            <v>53</v>
          </cell>
          <cell r="L518">
            <v>37560</v>
          </cell>
          <cell r="M518" t="str">
            <v>19/10</v>
          </cell>
          <cell r="N518">
            <v>8</v>
          </cell>
          <cell r="P518">
            <v>42000</v>
          </cell>
          <cell r="Q518">
            <v>42000</v>
          </cell>
          <cell r="R518">
            <v>1411</v>
          </cell>
        </row>
        <row r="519">
          <cell r="J519" t="str">
            <v>1/10</v>
          </cell>
          <cell r="K519">
            <v>53</v>
          </cell>
          <cell r="L519">
            <v>37560</v>
          </cell>
          <cell r="M519" t="str">
            <v>22/10</v>
          </cell>
          <cell r="N519">
            <v>9</v>
          </cell>
          <cell r="P519">
            <v>90000</v>
          </cell>
          <cell r="Q519">
            <v>90000</v>
          </cell>
          <cell r="R519">
            <v>1411</v>
          </cell>
        </row>
        <row r="520">
          <cell r="J520" t="str">
            <v>1/10</v>
          </cell>
          <cell r="K520">
            <v>53</v>
          </cell>
          <cell r="L520">
            <v>37560</v>
          </cell>
          <cell r="M520" t="str">
            <v>22/10</v>
          </cell>
          <cell r="N520">
            <v>9</v>
          </cell>
          <cell r="P520">
            <v>100000</v>
          </cell>
          <cell r="Q520">
            <v>100000</v>
          </cell>
          <cell r="R520">
            <v>1411</v>
          </cell>
        </row>
        <row r="521">
          <cell r="J521" t="str">
            <v>1/10</v>
          </cell>
          <cell r="K521">
            <v>53</v>
          </cell>
          <cell r="L521">
            <v>37560</v>
          </cell>
          <cell r="M521" t="str">
            <v>22/10</v>
          </cell>
          <cell r="N521">
            <v>9</v>
          </cell>
          <cell r="P521">
            <v>66000</v>
          </cell>
          <cell r="Q521">
            <v>66000</v>
          </cell>
          <cell r="R521">
            <v>1411</v>
          </cell>
        </row>
        <row r="522">
          <cell r="J522" t="str">
            <v>1/10</v>
          </cell>
          <cell r="K522">
            <v>53</v>
          </cell>
          <cell r="L522">
            <v>37560</v>
          </cell>
          <cell r="M522" t="str">
            <v>22/10</v>
          </cell>
          <cell r="N522">
            <v>9</v>
          </cell>
          <cell r="P522">
            <v>160000</v>
          </cell>
          <cell r="Q522">
            <v>160000</v>
          </cell>
          <cell r="R522">
            <v>1411</v>
          </cell>
        </row>
        <row r="523">
          <cell r="J523" t="str">
            <v>1/10</v>
          </cell>
          <cell r="K523">
            <v>53</v>
          </cell>
          <cell r="L523">
            <v>37560</v>
          </cell>
          <cell r="M523" t="str">
            <v>22/10</v>
          </cell>
          <cell r="N523">
            <v>9</v>
          </cell>
          <cell r="P523">
            <v>150000</v>
          </cell>
          <cell r="Q523">
            <v>150000</v>
          </cell>
          <cell r="R523">
            <v>1411</v>
          </cell>
        </row>
        <row r="524">
          <cell r="J524" t="str">
            <v>1/10</v>
          </cell>
          <cell r="K524">
            <v>53</v>
          </cell>
          <cell r="L524">
            <v>37560</v>
          </cell>
          <cell r="M524" t="str">
            <v>22/10</v>
          </cell>
          <cell r="N524">
            <v>9</v>
          </cell>
          <cell r="P524">
            <v>150000</v>
          </cell>
          <cell r="Q524">
            <v>150000</v>
          </cell>
          <cell r="R524">
            <v>1411</v>
          </cell>
        </row>
        <row r="525">
          <cell r="J525" t="str">
            <v>1/10</v>
          </cell>
          <cell r="K525">
            <v>53</v>
          </cell>
          <cell r="L525">
            <v>37560</v>
          </cell>
          <cell r="M525" t="str">
            <v>24/10</v>
          </cell>
          <cell r="N525">
            <v>10</v>
          </cell>
          <cell r="P525">
            <v>1430000</v>
          </cell>
          <cell r="Q525">
            <v>1430000</v>
          </cell>
          <cell r="R525">
            <v>1411</v>
          </cell>
        </row>
        <row r="526">
          <cell r="J526" t="str">
            <v>1/10</v>
          </cell>
          <cell r="K526">
            <v>53</v>
          </cell>
          <cell r="L526">
            <v>37560</v>
          </cell>
          <cell r="M526" t="str">
            <v>27/10</v>
          </cell>
          <cell r="N526">
            <v>13</v>
          </cell>
          <cell r="P526">
            <v>4180000</v>
          </cell>
          <cell r="Q526">
            <v>4180000</v>
          </cell>
          <cell r="R526">
            <v>1411</v>
          </cell>
        </row>
        <row r="527">
          <cell r="J527" t="str">
            <v>1/10</v>
          </cell>
          <cell r="K527">
            <v>53</v>
          </cell>
          <cell r="L527">
            <v>37560</v>
          </cell>
          <cell r="M527" t="str">
            <v>32/10</v>
          </cell>
          <cell r="N527">
            <v>16</v>
          </cell>
          <cell r="P527">
            <v>3300000</v>
          </cell>
          <cell r="Q527">
            <v>3300000</v>
          </cell>
          <cell r="R527">
            <v>1411</v>
          </cell>
        </row>
        <row r="528">
          <cell r="J528" t="str">
            <v>2/10</v>
          </cell>
          <cell r="K528">
            <v>54</v>
          </cell>
          <cell r="L528">
            <v>37552</v>
          </cell>
          <cell r="M528" t="str">
            <v>41/10</v>
          </cell>
          <cell r="N528">
            <v>21</v>
          </cell>
          <cell r="P528">
            <v>11200000</v>
          </cell>
          <cell r="Q528">
            <v>11200000</v>
          </cell>
          <cell r="R528">
            <v>1411</v>
          </cell>
        </row>
        <row r="529">
          <cell r="J529" t="str">
            <v>2/10</v>
          </cell>
          <cell r="K529">
            <v>54</v>
          </cell>
          <cell r="L529">
            <v>37552</v>
          </cell>
          <cell r="M529" t="str">
            <v>41/10</v>
          </cell>
          <cell r="N529">
            <v>21</v>
          </cell>
          <cell r="P529">
            <v>120000</v>
          </cell>
          <cell r="Q529">
            <v>120000</v>
          </cell>
          <cell r="R529">
            <v>1411</v>
          </cell>
        </row>
        <row r="530">
          <cell r="J530" t="str">
            <v>2/10</v>
          </cell>
          <cell r="K530">
            <v>54</v>
          </cell>
          <cell r="L530">
            <v>37552</v>
          </cell>
          <cell r="M530" t="str">
            <v>41/10</v>
          </cell>
          <cell r="N530">
            <v>21</v>
          </cell>
          <cell r="P530">
            <v>300000</v>
          </cell>
          <cell r="Q530">
            <v>300000</v>
          </cell>
          <cell r="R530">
            <v>1411</v>
          </cell>
        </row>
        <row r="531">
          <cell r="J531" t="str">
            <v>2/10</v>
          </cell>
          <cell r="K531">
            <v>54</v>
          </cell>
          <cell r="L531">
            <v>37552</v>
          </cell>
          <cell r="M531" t="str">
            <v>42/10</v>
          </cell>
          <cell r="N531">
            <v>22</v>
          </cell>
          <cell r="P531">
            <v>2240000</v>
          </cell>
          <cell r="Q531">
            <v>2240000</v>
          </cell>
          <cell r="R531">
            <v>1411</v>
          </cell>
        </row>
        <row r="532">
          <cell r="J532" t="str">
            <v>1/10</v>
          </cell>
          <cell r="K532">
            <v>53</v>
          </cell>
          <cell r="L532">
            <v>37560</v>
          </cell>
          <cell r="M532" t="str">
            <v>53/10</v>
          </cell>
          <cell r="N532">
            <v>27</v>
          </cell>
          <cell r="P532">
            <v>880000</v>
          </cell>
          <cell r="Q532">
            <v>880000</v>
          </cell>
          <cell r="R532">
            <v>1411</v>
          </cell>
        </row>
        <row r="533">
          <cell r="J533" t="str">
            <v>1/10</v>
          </cell>
          <cell r="K533">
            <v>53</v>
          </cell>
          <cell r="L533">
            <v>37560</v>
          </cell>
          <cell r="M533" t="str">
            <v>53/10</v>
          </cell>
          <cell r="N533">
            <v>27</v>
          </cell>
          <cell r="P533">
            <v>742500</v>
          </cell>
          <cell r="Q533">
            <v>742500</v>
          </cell>
          <cell r="R533">
            <v>1411</v>
          </cell>
        </row>
        <row r="534">
          <cell r="J534" t="str">
            <v>1/10</v>
          </cell>
          <cell r="K534">
            <v>53</v>
          </cell>
          <cell r="L534">
            <v>37560</v>
          </cell>
          <cell r="M534" t="str">
            <v>53/10</v>
          </cell>
          <cell r="N534">
            <v>27</v>
          </cell>
          <cell r="P534">
            <v>264000</v>
          </cell>
          <cell r="Q534">
            <v>264000</v>
          </cell>
          <cell r="R534">
            <v>1411</v>
          </cell>
        </row>
        <row r="535">
          <cell r="J535" t="str">
            <v>1/10</v>
          </cell>
          <cell r="K535">
            <v>53</v>
          </cell>
          <cell r="L535">
            <v>37560</v>
          </cell>
          <cell r="M535" t="str">
            <v>53/10</v>
          </cell>
          <cell r="N535">
            <v>27</v>
          </cell>
          <cell r="P535">
            <v>176000</v>
          </cell>
          <cell r="Q535">
            <v>176000</v>
          </cell>
          <cell r="R535">
            <v>1411</v>
          </cell>
        </row>
        <row r="536">
          <cell r="J536" t="str">
            <v>1/10</v>
          </cell>
          <cell r="K536">
            <v>53</v>
          </cell>
          <cell r="L536">
            <v>37560</v>
          </cell>
          <cell r="M536" t="str">
            <v>53/10</v>
          </cell>
          <cell r="N536">
            <v>27</v>
          </cell>
          <cell r="P536">
            <v>306900</v>
          </cell>
          <cell r="Q536">
            <v>306900</v>
          </cell>
          <cell r="R536">
            <v>1411</v>
          </cell>
        </row>
        <row r="537">
          <cell r="J537" t="str">
            <v>1/10</v>
          </cell>
          <cell r="K537">
            <v>53</v>
          </cell>
          <cell r="L537">
            <v>37560</v>
          </cell>
          <cell r="M537" t="str">
            <v>58/10</v>
          </cell>
          <cell r="N537">
            <v>30</v>
          </cell>
          <cell r="P537">
            <v>1400000</v>
          </cell>
          <cell r="Q537">
            <v>1400000</v>
          </cell>
          <cell r="R537">
            <v>1411</v>
          </cell>
        </row>
        <row r="538">
          <cell r="J538" t="str">
            <v>1/10</v>
          </cell>
          <cell r="K538">
            <v>53</v>
          </cell>
          <cell r="L538">
            <v>37560</v>
          </cell>
          <cell r="M538" t="str">
            <v>58/10</v>
          </cell>
          <cell r="N538">
            <v>30</v>
          </cell>
          <cell r="P538">
            <v>1600000</v>
          </cell>
          <cell r="Q538">
            <v>1600000</v>
          </cell>
          <cell r="R538">
            <v>1411</v>
          </cell>
        </row>
        <row r="539">
          <cell r="J539" t="str">
            <v>1/11</v>
          </cell>
          <cell r="K539">
            <v>59</v>
          </cell>
          <cell r="L539">
            <v>37575</v>
          </cell>
          <cell r="M539" t="str">
            <v>10/03</v>
          </cell>
          <cell r="N539">
            <v>3</v>
          </cell>
          <cell r="P539">
            <v>480000</v>
          </cell>
          <cell r="Q539">
            <v>480000</v>
          </cell>
          <cell r="R539">
            <v>1411</v>
          </cell>
        </row>
        <row r="540">
          <cell r="J540" t="str">
            <v>1/11</v>
          </cell>
          <cell r="K540">
            <v>59</v>
          </cell>
          <cell r="L540">
            <v>37575</v>
          </cell>
          <cell r="M540" t="str">
            <v>10/03</v>
          </cell>
          <cell r="N540">
            <v>3</v>
          </cell>
          <cell r="P540">
            <v>1960000</v>
          </cell>
          <cell r="Q540">
            <v>1960000</v>
          </cell>
          <cell r="R540">
            <v>1411</v>
          </cell>
        </row>
        <row r="541">
          <cell r="J541" t="str">
            <v>1/11</v>
          </cell>
          <cell r="K541">
            <v>59</v>
          </cell>
          <cell r="L541">
            <v>37575</v>
          </cell>
          <cell r="M541" t="str">
            <v>10/03</v>
          </cell>
          <cell r="N541">
            <v>3</v>
          </cell>
          <cell r="P541">
            <v>260000</v>
          </cell>
          <cell r="Q541">
            <v>260000</v>
          </cell>
          <cell r="R541">
            <v>1411</v>
          </cell>
        </row>
        <row r="542">
          <cell r="J542" t="str">
            <v>1/11</v>
          </cell>
          <cell r="K542">
            <v>59</v>
          </cell>
          <cell r="L542">
            <v>37575</v>
          </cell>
          <cell r="M542" t="str">
            <v>16/03</v>
          </cell>
          <cell r="N542">
            <v>5</v>
          </cell>
          <cell r="P542">
            <v>35000</v>
          </cell>
          <cell r="Q542">
            <v>35000</v>
          </cell>
          <cell r="R542">
            <v>1411</v>
          </cell>
        </row>
        <row r="543">
          <cell r="J543" t="str">
            <v>1/11</v>
          </cell>
          <cell r="K543">
            <v>59</v>
          </cell>
          <cell r="L543">
            <v>37575</v>
          </cell>
          <cell r="M543" t="str">
            <v>16/03</v>
          </cell>
          <cell r="N543">
            <v>5</v>
          </cell>
          <cell r="P543">
            <v>200000</v>
          </cell>
          <cell r="Q543">
            <v>200000</v>
          </cell>
          <cell r="R543">
            <v>1411</v>
          </cell>
        </row>
        <row r="544">
          <cell r="J544" t="str">
            <v>1/11</v>
          </cell>
          <cell r="K544">
            <v>59</v>
          </cell>
          <cell r="L544">
            <v>37575</v>
          </cell>
          <cell r="M544" t="str">
            <v>25/03</v>
          </cell>
          <cell r="N544">
            <v>7</v>
          </cell>
          <cell r="P544">
            <v>2400000</v>
          </cell>
          <cell r="Q544">
            <v>2400000</v>
          </cell>
          <cell r="R544">
            <v>1411</v>
          </cell>
        </row>
        <row r="545">
          <cell r="J545" t="str">
            <v>1/11</v>
          </cell>
          <cell r="K545">
            <v>59</v>
          </cell>
          <cell r="L545">
            <v>37575</v>
          </cell>
          <cell r="M545" t="str">
            <v>25/03</v>
          </cell>
          <cell r="N545">
            <v>7</v>
          </cell>
          <cell r="P545">
            <v>200000</v>
          </cell>
          <cell r="Q545">
            <v>200000</v>
          </cell>
          <cell r="R545">
            <v>1411</v>
          </cell>
        </row>
        <row r="546">
          <cell r="J546" t="str">
            <v>1/11</v>
          </cell>
          <cell r="K546">
            <v>59</v>
          </cell>
          <cell r="L546">
            <v>37575</v>
          </cell>
          <cell r="M546" t="str">
            <v>25/03</v>
          </cell>
          <cell r="N546">
            <v>7</v>
          </cell>
          <cell r="P546">
            <v>30000</v>
          </cell>
          <cell r="Q546">
            <v>30000</v>
          </cell>
          <cell r="R546">
            <v>1411</v>
          </cell>
        </row>
        <row r="547">
          <cell r="J547" t="str">
            <v>2/11</v>
          </cell>
          <cell r="K547">
            <v>60</v>
          </cell>
          <cell r="L547">
            <v>37588</v>
          </cell>
          <cell r="M547" t="str">
            <v>25/03</v>
          </cell>
          <cell r="N547">
            <v>7</v>
          </cell>
          <cell r="P547">
            <v>1900000</v>
          </cell>
          <cell r="Q547">
            <v>1900000</v>
          </cell>
          <cell r="R547">
            <v>1411</v>
          </cell>
        </row>
        <row r="548">
          <cell r="J548" t="str">
            <v>3/11</v>
          </cell>
          <cell r="K548">
            <v>61</v>
          </cell>
          <cell r="L548">
            <v>37590</v>
          </cell>
          <cell r="M548" t="str">
            <v>28/03</v>
          </cell>
          <cell r="N548">
            <v>8</v>
          </cell>
          <cell r="P548">
            <v>10080050.4</v>
          </cell>
          <cell r="Q548">
            <v>10080050.4</v>
          </cell>
          <cell r="R548">
            <v>1411</v>
          </cell>
        </row>
        <row r="549">
          <cell r="J549" t="str">
            <v>3/11</v>
          </cell>
          <cell r="K549">
            <v>61</v>
          </cell>
          <cell r="L549">
            <v>37590</v>
          </cell>
          <cell r="M549" t="str">
            <v>28/03</v>
          </cell>
          <cell r="N549">
            <v>8</v>
          </cell>
          <cell r="P549">
            <v>2799997.2</v>
          </cell>
          <cell r="Q549">
            <v>2799997.2</v>
          </cell>
          <cell r="R549">
            <v>1411</v>
          </cell>
        </row>
        <row r="550">
          <cell r="J550" t="str">
            <v>3/11</v>
          </cell>
          <cell r="K550">
            <v>61</v>
          </cell>
          <cell r="L550">
            <v>37590</v>
          </cell>
          <cell r="M550" t="str">
            <v>28/03</v>
          </cell>
          <cell r="N550">
            <v>8</v>
          </cell>
          <cell r="P550">
            <v>579998</v>
          </cell>
          <cell r="Q550">
            <v>579998</v>
          </cell>
          <cell r="R550">
            <v>1411</v>
          </cell>
        </row>
        <row r="551">
          <cell r="J551" t="str">
            <v>4/11</v>
          </cell>
          <cell r="K551">
            <v>62</v>
          </cell>
          <cell r="L551">
            <v>37590</v>
          </cell>
          <cell r="M551" t="str">
            <v>56/03</v>
          </cell>
          <cell r="N551">
            <v>19</v>
          </cell>
          <cell r="P551">
            <v>400000</v>
          </cell>
          <cell r="Q551">
            <v>400000</v>
          </cell>
          <cell r="R551">
            <v>1411</v>
          </cell>
        </row>
        <row r="552">
          <cell r="J552" t="str">
            <v>4/11</v>
          </cell>
          <cell r="K552">
            <v>62</v>
          </cell>
          <cell r="L552">
            <v>37590</v>
          </cell>
          <cell r="M552" t="str">
            <v>56/03</v>
          </cell>
          <cell r="N552">
            <v>19</v>
          </cell>
          <cell r="P552">
            <v>360000</v>
          </cell>
          <cell r="Q552">
            <v>360000</v>
          </cell>
          <cell r="R552">
            <v>1411</v>
          </cell>
        </row>
        <row r="553">
          <cell r="J553" t="str">
            <v>4/11</v>
          </cell>
          <cell r="K553">
            <v>62</v>
          </cell>
          <cell r="L553">
            <v>37590</v>
          </cell>
          <cell r="M553" t="str">
            <v>56/03</v>
          </cell>
          <cell r="N553">
            <v>19</v>
          </cell>
          <cell r="P553">
            <v>30000</v>
          </cell>
          <cell r="Q553">
            <v>30000</v>
          </cell>
          <cell r="R553">
            <v>1411</v>
          </cell>
        </row>
        <row r="554">
          <cell r="J554" t="str">
            <v>4/11</v>
          </cell>
          <cell r="K554">
            <v>62</v>
          </cell>
          <cell r="L554">
            <v>37590</v>
          </cell>
          <cell r="M554" t="str">
            <v>56/03</v>
          </cell>
          <cell r="N554">
            <v>19</v>
          </cell>
          <cell r="P554">
            <v>50000</v>
          </cell>
          <cell r="Q554">
            <v>50000</v>
          </cell>
          <cell r="R554">
            <v>1411</v>
          </cell>
        </row>
        <row r="555">
          <cell r="J555" t="str">
            <v>4/11</v>
          </cell>
          <cell r="K555">
            <v>62</v>
          </cell>
          <cell r="L555">
            <v>37590</v>
          </cell>
          <cell r="M555" t="str">
            <v>56/03</v>
          </cell>
          <cell r="N555">
            <v>19</v>
          </cell>
          <cell r="P555">
            <v>45000</v>
          </cell>
          <cell r="Q555">
            <v>45000</v>
          </cell>
          <cell r="R555">
            <v>1411</v>
          </cell>
        </row>
        <row r="556">
          <cell r="J556" t="str">
            <v>4/11</v>
          </cell>
          <cell r="K556">
            <v>62</v>
          </cell>
          <cell r="L556">
            <v>37590</v>
          </cell>
          <cell r="M556" t="str">
            <v>56/03</v>
          </cell>
          <cell r="N556">
            <v>19</v>
          </cell>
          <cell r="P556">
            <v>400000</v>
          </cell>
          <cell r="Q556">
            <v>400000</v>
          </cell>
          <cell r="R556">
            <v>1411</v>
          </cell>
        </row>
        <row r="557">
          <cell r="J557" t="str">
            <v>4/11</v>
          </cell>
          <cell r="K557">
            <v>62</v>
          </cell>
          <cell r="L557">
            <v>37590</v>
          </cell>
          <cell r="M557" t="str">
            <v>69/03</v>
          </cell>
          <cell r="N557">
            <v>25</v>
          </cell>
          <cell r="P557">
            <v>465000</v>
          </cell>
          <cell r="Q557">
            <v>465000</v>
          </cell>
          <cell r="R557">
            <v>1411</v>
          </cell>
        </row>
        <row r="558">
          <cell r="J558" t="str">
            <v>4/11</v>
          </cell>
          <cell r="K558">
            <v>62</v>
          </cell>
          <cell r="L558">
            <v>37590</v>
          </cell>
          <cell r="M558" t="str">
            <v>69/03</v>
          </cell>
          <cell r="N558">
            <v>25</v>
          </cell>
          <cell r="P558">
            <v>300000</v>
          </cell>
          <cell r="Q558">
            <v>300000</v>
          </cell>
          <cell r="R558">
            <v>1411</v>
          </cell>
        </row>
        <row r="559">
          <cell r="J559" t="str">
            <v>3/11</v>
          </cell>
          <cell r="K559">
            <v>61</v>
          </cell>
          <cell r="L559">
            <v>37590</v>
          </cell>
          <cell r="M559" t="str">
            <v>77/03</v>
          </cell>
          <cell r="N559">
            <v>29</v>
          </cell>
          <cell r="P559">
            <v>7618590</v>
          </cell>
          <cell r="Q559">
            <v>7618590</v>
          </cell>
          <cell r="R559">
            <v>1411</v>
          </cell>
        </row>
        <row r="560">
          <cell r="J560" t="str">
            <v>3/11</v>
          </cell>
          <cell r="K560">
            <v>61</v>
          </cell>
          <cell r="L560">
            <v>37590</v>
          </cell>
          <cell r="M560" t="str">
            <v>77/03</v>
          </cell>
          <cell r="N560">
            <v>29</v>
          </cell>
          <cell r="P560">
            <v>499170</v>
          </cell>
          <cell r="Q560">
            <v>499170</v>
          </cell>
          <cell r="R560">
            <v>1411</v>
          </cell>
        </row>
        <row r="561">
          <cell r="J561" t="str">
            <v>4/11</v>
          </cell>
          <cell r="K561">
            <v>62</v>
          </cell>
          <cell r="L561">
            <v>37590</v>
          </cell>
          <cell r="M561" t="str">
            <v>83/03</v>
          </cell>
          <cell r="N561">
            <v>30</v>
          </cell>
          <cell r="P561">
            <v>1700000</v>
          </cell>
          <cell r="Q561">
            <v>1700000</v>
          </cell>
          <cell r="R561">
            <v>1411</v>
          </cell>
        </row>
        <row r="562">
          <cell r="J562" t="str">
            <v>4/11</v>
          </cell>
          <cell r="K562">
            <v>62</v>
          </cell>
          <cell r="L562">
            <v>37590</v>
          </cell>
          <cell r="M562" t="str">
            <v>83/03</v>
          </cell>
          <cell r="N562">
            <v>30</v>
          </cell>
          <cell r="P562">
            <v>780000</v>
          </cell>
          <cell r="Q562">
            <v>780000</v>
          </cell>
          <cell r="R562">
            <v>1411</v>
          </cell>
        </row>
        <row r="563">
          <cell r="J563" t="str">
            <v>3/11</v>
          </cell>
          <cell r="K563">
            <v>61</v>
          </cell>
          <cell r="L563">
            <v>37590</v>
          </cell>
          <cell r="M563" t="str">
            <v>83/03</v>
          </cell>
          <cell r="N563">
            <v>30</v>
          </cell>
          <cell r="P563">
            <v>1202275</v>
          </cell>
          <cell r="Q563">
            <v>1202275</v>
          </cell>
          <cell r="R563">
            <v>1411</v>
          </cell>
        </row>
        <row r="564">
          <cell r="J564" t="str">
            <v>3/11</v>
          </cell>
          <cell r="K564">
            <v>61</v>
          </cell>
          <cell r="L564">
            <v>37590</v>
          </cell>
          <cell r="M564" t="str">
            <v>83/03</v>
          </cell>
          <cell r="N564">
            <v>30</v>
          </cell>
          <cell r="P564">
            <v>1397865</v>
          </cell>
          <cell r="Q564">
            <v>1397865</v>
          </cell>
          <cell r="R564">
            <v>1411</v>
          </cell>
        </row>
        <row r="565">
          <cell r="J565" t="str">
            <v>4/11</v>
          </cell>
          <cell r="K565">
            <v>62</v>
          </cell>
          <cell r="L565">
            <v>37590</v>
          </cell>
          <cell r="M565">
            <v>0</v>
          </cell>
          <cell r="N565">
            <v>0</v>
          </cell>
          <cell r="P565">
            <v>2129601</v>
          </cell>
          <cell r="Q565">
            <v>2129601</v>
          </cell>
          <cell r="R565">
            <v>1411</v>
          </cell>
        </row>
        <row r="566">
          <cell r="J566" t="str">
            <v>4/11</v>
          </cell>
          <cell r="K566">
            <v>62</v>
          </cell>
          <cell r="L566">
            <v>37590</v>
          </cell>
          <cell r="M566">
            <v>0</v>
          </cell>
          <cell r="N566">
            <v>0</v>
          </cell>
          <cell r="P566">
            <v>176000</v>
          </cell>
          <cell r="Q566">
            <v>176000</v>
          </cell>
          <cell r="R566">
            <v>1411</v>
          </cell>
        </row>
        <row r="567">
          <cell r="J567" t="str">
            <v>4/11</v>
          </cell>
          <cell r="K567">
            <v>62</v>
          </cell>
          <cell r="L567">
            <v>37590</v>
          </cell>
          <cell r="M567">
            <v>0</v>
          </cell>
          <cell r="N567">
            <v>0</v>
          </cell>
          <cell r="P567">
            <v>1803999.16</v>
          </cell>
          <cell r="Q567">
            <v>1803999.16</v>
          </cell>
          <cell r="R567">
            <v>1411</v>
          </cell>
        </row>
        <row r="568">
          <cell r="J568" t="str">
            <v>1/11</v>
          </cell>
          <cell r="K568">
            <v>59</v>
          </cell>
          <cell r="L568">
            <v>37575</v>
          </cell>
          <cell r="M568" t="str">
            <v>11/11</v>
          </cell>
          <cell r="N568">
            <v>4</v>
          </cell>
          <cell r="P568">
            <v>800000</v>
          </cell>
          <cell r="Q568">
            <v>800000</v>
          </cell>
          <cell r="R568">
            <v>1411</v>
          </cell>
        </row>
        <row r="569">
          <cell r="J569" t="str">
            <v>1/11</v>
          </cell>
          <cell r="K569">
            <v>59</v>
          </cell>
          <cell r="L569">
            <v>37575</v>
          </cell>
          <cell r="M569" t="str">
            <v>11/11</v>
          </cell>
          <cell r="N569">
            <v>4</v>
          </cell>
          <cell r="P569">
            <v>400000</v>
          </cell>
          <cell r="Q569">
            <v>400000</v>
          </cell>
          <cell r="R569">
            <v>1411</v>
          </cell>
        </row>
        <row r="570">
          <cell r="J570" t="str">
            <v>1/11</v>
          </cell>
          <cell r="K570">
            <v>59</v>
          </cell>
          <cell r="L570">
            <v>37575</v>
          </cell>
          <cell r="M570" t="str">
            <v>11/11</v>
          </cell>
          <cell r="N570">
            <v>4</v>
          </cell>
          <cell r="P570">
            <v>750000</v>
          </cell>
          <cell r="Q570">
            <v>750000</v>
          </cell>
          <cell r="R570">
            <v>1411</v>
          </cell>
        </row>
        <row r="571">
          <cell r="J571" t="str">
            <v>1/11</v>
          </cell>
          <cell r="K571">
            <v>59</v>
          </cell>
          <cell r="L571">
            <v>37575</v>
          </cell>
          <cell r="M571" t="str">
            <v>11/11</v>
          </cell>
          <cell r="N571">
            <v>4</v>
          </cell>
          <cell r="P571">
            <v>60000</v>
          </cell>
          <cell r="Q571">
            <v>60000</v>
          </cell>
          <cell r="R571">
            <v>1411</v>
          </cell>
        </row>
        <row r="572">
          <cell r="J572" t="str">
            <v>1/11</v>
          </cell>
          <cell r="K572">
            <v>59</v>
          </cell>
          <cell r="L572">
            <v>37575</v>
          </cell>
          <cell r="M572" t="str">
            <v>11/11</v>
          </cell>
          <cell r="N572">
            <v>4</v>
          </cell>
          <cell r="P572">
            <v>315000</v>
          </cell>
          <cell r="Q572">
            <v>315000</v>
          </cell>
          <cell r="R572">
            <v>1411</v>
          </cell>
        </row>
        <row r="573">
          <cell r="J573" t="str">
            <v>1/11</v>
          </cell>
          <cell r="K573">
            <v>59</v>
          </cell>
          <cell r="L573">
            <v>37575</v>
          </cell>
          <cell r="M573" t="str">
            <v>11/11</v>
          </cell>
          <cell r="N573">
            <v>4</v>
          </cell>
          <cell r="P573">
            <v>25000</v>
          </cell>
          <cell r="Q573">
            <v>25000</v>
          </cell>
          <cell r="R573">
            <v>1411</v>
          </cell>
        </row>
        <row r="574">
          <cell r="J574" t="str">
            <v>1/11</v>
          </cell>
          <cell r="K574">
            <v>59</v>
          </cell>
          <cell r="L574">
            <v>37575</v>
          </cell>
          <cell r="M574" t="str">
            <v>11/11</v>
          </cell>
          <cell r="N574">
            <v>4</v>
          </cell>
          <cell r="P574">
            <v>70000</v>
          </cell>
          <cell r="Q574">
            <v>70000</v>
          </cell>
          <cell r="R574">
            <v>1411</v>
          </cell>
        </row>
        <row r="575">
          <cell r="J575" t="str">
            <v>1/11</v>
          </cell>
          <cell r="K575">
            <v>59</v>
          </cell>
          <cell r="L575">
            <v>37575</v>
          </cell>
          <cell r="M575" t="str">
            <v>11/11</v>
          </cell>
          <cell r="N575">
            <v>4</v>
          </cell>
          <cell r="P575">
            <v>120000</v>
          </cell>
          <cell r="Q575">
            <v>120000</v>
          </cell>
          <cell r="R575">
            <v>1411</v>
          </cell>
        </row>
        <row r="576">
          <cell r="J576" t="str">
            <v>1/11</v>
          </cell>
          <cell r="K576">
            <v>59</v>
          </cell>
          <cell r="L576">
            <v>37575</v>
          </cell>
          <cell r="M576" t="str">
            <v>11/11</v>
          </cell>
          <cell r="N576">
            <v>4</v>
          </cell>
          <cell r="P576">
            <v>80000</v>
          </cell>
          <cell r="Q576">
            <v>80000</v>
          </cell>
          <cell r="R576">
            <v>1411</v>
          </cell>
        </row>
        <row r="577">
          <cell r="J577" t="str">
            <v>1/11</v>
          </cell>
          <cell r="K577">
            <v>59</v>
          </cell>
          <cell r="L577">
            <v>37575</v>
          </cell>
          <cell r="M577" t="str">
            <v>11/11</v>
          </cell>
          <cell r="N577">
            <v>4</v>
          </cell>
          <cell r="P577">
            <v>2000000</v>
          </cell>
          <cell r="Q577">
            <v>2000000</v>
          </cell>
          <cell r="R577">
            <v>1411</v>
          </cell>
        </row>
        <row r="578">
          <cell r="J578" t="str">
            <v>1/11</v>
          </cell>
          <cell r="K578">
            <v>59</v>
          </cell>
          <cell r="L578">
            <v>37575</v>
          </cell>
          <cell r="M578" t="str">
            <v>11/11</v>
          </cell>
          <cell r="N578">
            <v>4</v>
          </cell>
          <cell r="P578">
            <v>60000</v>
          </cell>
          <cell r="Q578">
            <v>60000</v>
          </cell>
          <cell r="R578">
            <v>1411</v>
          </cell>
        </row>
        <row r="579">
          <cell r="J579" t="str">
            <v>1/11</v>
          </cell>
          <cell r="K579">
            <v>59</v>
          </cell>
          <cell r="L579">
            <v>37575</v>
          </cell>
          <cell r="M579" t="str">
            <v>14/11</v>
          </cell>
          <cell r="N579">
            <v>5</v>
          </cell>
          <cell r="P579">
            <v>172200</v>
          </cell>
          <cell r="Q579">
            <v>172200</v>
          </cell>
          <cell r="R579">
            <v>1411</v>
          </cell>
        </row>
        <row r="580">
          <cell r="J580" t="str">
            <v>1/11</v>
          </cell>
          <cell r="K580">
            <v>59</v>
          </cell>
          <cell r="L580">
            <v>37575</v>
          </cell>
          <cell r="M580" t="str">
            <v>15/11</v>
          </cell>
          <cell r="N580">
            <v>5</v>
          </cell>
          <cell r="P580">
            <v>250000</v>
          </cell>
          <cell r="Q580">
            <v>250000</v>
          </cell>
          <cell r="R580">
            <v>1411</v>
          </cell>
        </row>
        <row r="581">
          <cell r="J581" t="str">
            <v>1/11</v>
          </cell>
          <cell r="K581">
            <v>59</v>
          </cell>
          <cell r="L581">
            <v>37575</v>
          </cell>
          <cell r="M581" t="str">
            <v>15/11</v>
          </cell>
          <cell r="N581">
            <v>5</v>
          </cell>
          <cell r="P581">
            <v>1350000</v>
          </cell>
          <cell r="Q581">
            <v>1350000</v>
          </cell>
          <cell r="R581">
            <v>1411</v>
          </cell>
        </row>
        <row r="582">
          <cell r="J582" t="str">
            <v>1/11</v>
          </cell>
          <cell r="K582">
            <v>59</v>
          </cell>
          <cell r="L582">
            <v>37575</v>
          </cell>
          <cell r="M582" t="str">
            <v>15/11</v>
          </cell>
          <cell r="N582">
            <v>5</v>
          </cell>
          <cell r="P582">
            <v>240000</v>
          </cell>
          <cell r="Q582">
            <v>240000</v>
          </cell>
          <cell r="R582">
            <v>1411</v>
          </cell>
        </row>
        <row r="583">
          <cell r="J583" t="str">
            <v>1/11</v>
          </cell>
          <cell r="K583">
            <v>59</v>
          </cell>
          <cell r="L583">
            <v>37575</v>
          </cell>
          <cell r="M583" t="str">
            <v>15/11</v>
          </cell>
          <cell r="N583">
            <v>5</v>
          </cell>
          <cell r="P583">
            <v>311500</v>
          </cell>
          <cell r="Q583">
            <v>311500</v>
          </cell>
          <cell r="R583">
            <v>1411</v>
          </cell>
        </row>
        <row r="584">
          <cell r="J584" t="str">
            <v>1/11</v>
          </cell>
          <cell r="K584">
            <v>59</v>
          </cell>
          <cell r="L584">
            <v>37575</v>
          </cell>
          <cell r="M584" t="str">
            <v>15/11</v>
          </cell>
          <cell r="N584">
            <v>5</v>
          </cell>
          <cell r="P584">
            <v>60000</v>
          </cell>
          <cell r="Q584">
            <v>60000</v>
          </cell>
          <cell r="R584">
            <v>1411</v>
          </cell>
        </row>
        <row r="585">
          <cell r="J585" t="str">
            <v>1/11</v>
          </cell>
          <cell r="K585">
            <v>59</v>
          </cell>
          <cell r="L585">
            <v>37575</v>
          </cell>
          <cell r="M585" t="str">
            <v>15/11</v>
          </cell>
          <cell r="N585">
            <v>5</v>
          </cell>
          <cell r="P585">
            <v>400000</v>
          </cell>
          <cell r="Q585">
            <v>400000</v>
          </cell>
          <cell r="R585">
            <v>1411</v>
          </cell>
        </row>
        <row r="586">
          <cell r="J586" t="str">
            <v>1/11</v>
          </cell>
          <cell r="K586">
            <v>59</v>
          </cell>
          <cell r="L586">
            <v>37575</v>
          </cell>
          <cell r="M586" t="str">
            <v>15/11</v>
          </cell>
          <cell r="N586">
            <v>5</v>
          </cell>
          <cell r="P586">
            <v>60000</v>
          </cell>
          <cell r="Q586">
            <v>60000</v>
          </cell>
          <cell r="R586">
            <v>1411</v>
          </cell>
        </row>
        <row r="587">
          <cell r="J587" t="str">
            <v>1/11</v>
          </cell>
          <cell r="K587">
            <v>59</v>
          </cell>
          <cell r="L587">
            <v>37575</v>
          </cell>
          <cell r="M587" t="str">
            <v>15/11</v>
          </cell>
          <cell r="N587">
            <v>5</v>
          </cell>
          <cell r="P587">
            <v>60000</v>
          </cell>
          <cell r="Q587">
            <v>60000</v>
          </cell>
          <cell r="R587">
            <v>1411</v>
          </cell>
        </row>
        <row r="588">
          <cell r="J588" t="str">
            <v>1/11</v>
          </cell>
          <cell r="K588">
            <v>59</v>
          </cell>
          <cell r="L588">
            <v>37575</v>
          </cell>
          <cell r="M588" t="str">
            <v>15/11</v>
          </cell>
          <cell r="N588">
            <v>5</v>
          </cell>
          <cell r="P588">
            <v>90000</v>
          </cell>
          <cell r="Q588">
            <v>90000</v>
          </cell>
          <cell r="R588">
            <v>1411</v>
          </cell>
        </row>
        <row r="589">
          <cell r="J589" t="str">
            <v>4/11</v>
          </cell>
          <cell r="K589">
            <v>62</v>
          </cell>
          <cell r="L589">
            <v>37590</v>
          </cell>
          <cell r="M589" t="str">
            <v>15/11</v>
          </cell>
          <cell r="N589">
            <v>5</v>
          </cell>
          <cell r="P589">
            <v>968000</v>
          </cell>
          <cell r="Q589">
            <v>968000</v>
          </cell>
          <cell r="R589">
            <v>1411</v>
          </cell>
        </row>
        <row r="590">
          <cell r="J590" t="str">
            <v>1/11</v>
          </cell>
          <cell r="K590">
            <v>59</v>
          </cell>
          <cell r="L590">
            <v>37575</v>
          </cell>
          <cell r="M590" t="str">
            <v>21/11</v>
          </cell>
          <cell r="N590">
            <v>7</v>
          </cell>
          <cell r="P590">
            <v>108000</v>
          </cell>
          <cell r="Q590">
            <v>108000</v>
          </cell>
          <cell r="R590">
            <v>1411</v>
          </cell>
        </row>
        <row r="591">
          <cell r="J591" t="str">
            <v>1/11</v>
          </cell>
          <cell r="K591">
            <v>59</v>
          </cell>
          <cell r="L591">
            <v>37575</v>
          </cell>
          <cell r="M591" t="str">
            <v>21/11</v>
          </cell>
          <cell r="N591">
            <v>7</v>
          </cell>
          <cell r="P591">
            <v>240000</v>
          </cell>
          <cell r="Q591">
            <v>240000</v>
          </cell>
          <cell r="R591">
            <v>1411</v>
          </cell>
        </row>
        <row r="592">
          <cell r="J592" t="str">
            <v>1/11</v>
          </cell>
          <cell r="K592">
            <v>59</v>
          </cell>
          <cell r="L592">
            <v>37575</v>
          </cell>
          <cell r="M592" t="str">
            <v>21/11</v>
          </cell>
          <cell r="N592">
            <v>7</v>
          </cell>
          <cell r="P592">
            <v>255000</v>
          </cell>
          <cell r="Q592">
            <v>255000</v>
          </cell>
          <cell r="R592">
            <v>1411</v>
          </cell>
        </row>
        <row r="593">
          <cell r="J593" t="str">
            <v>1/11</v>
          </cell>
          <cell r="K593">
            <v>59</v>
          </cell>
          <cell r="L593">
            <v>37575</v>
          </cell>
          <cell r="M593" t="str">
            <v>21/11</v>
          </cell>
          <cell r="N593">
            <v>7</v>
          </cell>
          <cell r="P593">
            <v>180000</v>
          </cell>
          <cell r="Q593">
            <v>180000</v>
          </cell>
          <cell r="R593">
            <v>1411</v>
          </cell>
        </row>
        <row r="594">
          <cell r="J594" t="str">
            <v>1/11</v>
          </cell>
          <cell r="K594">
            <v>59</v>
          </cell>
          <cell r="L594">
            <v>37575</v>
          </cell>
          <cell r="M594" t="str">
            <v>21/11</v>
          </cell>
          <cell r="N594">
            <v>7</v>
          </cell>
          <cell r="P594">
            <v>340000</v>
          </cell>
          <cell r="Q594">
            <v>340000</v>
          </cell>
          <cell r="R594">
            <v>1411</v>
          </cell>
        </row>
        <row r="595">
          <cell r="J595" t="str">
            <v>1/11</v>
          </cell>
          <cell r="K595">
            <v>59</v>
          </cell>
          <cell r="L595">
            <v>37575</v>
          </cell>
          <cell r="M595" t="str">
            <v>21/11</v>
          </cell>
          <cell r="N595">
            <v>7</v>
          </cell>
          <cell r="P595">
            <v>125000</v>
          </cell>
          <cell r="Q595">
            <v>125000</v>
          </cell>
          <cell r="R595">
            <v>1411</v>
          </cell>
        </row>
        <row r="596">
          <cell r="J596" t="str">
            <v>1/11</v>
          </cell>
          <cell r="K596">
            <v>59</v>
          </cell>
          <cell r="L596">
            <v>37575</v>
          </cell>
          <cell r="M596" t="str">
            <v>21/11</v>
          </cell>
          <cell r="N596">
            <v>7</v>
          </cell>
          <cell r="P596">
            <v>90000</v>
          </cell>
          <cell r="Q596">
            <v>90000</v>
          </cell>
          <cell r="R596">
            <v>1411</v>
          </cell>
        </row>
        <row r="597">
          <cell r="J597" t="str">
            <v>1/11</v>
          </cell>
          <cell r="K597">
            <v>59</v>
          </cell>
          <cell r="L597">
            <v>37575</v>
          </cell>
          <cell r="M597" t="str">
            <v>21/11</v>
          </cell>
          <cell r="N597">
            <v>7</v>
          </cell>
          <cell r="P597">
            <v>231000</v>
          </cell>
          <cell r="Q597">
            <v>231000</v>
          </cell>
          <cell r="R597">
            <v>1411</v>
          </cell>
        </row>
        <row r="598">
          <cell r="J598" t="str">
            <v>2/11</v>
          </cell>
          <cell r="K598">
            <v>60</v>
          </cell>
          <cell r="L598">
            <v>37588</v>
          </cell>
          <cell r="M598" t="str">
            <v>25/11</v>
          </cell>
          <cell r="N598">
            <v>8</v>
          </cell>
          <cell r="P598">
            <v>990000</v>
          </cell>
          <cell r="Q598">
            <v>990000</v>
          </cell>
          <cell r="R598">
            <v>1411</v>
          </cell>
        </row>
        <row r="599">
          <cell r="J599" t="str">
            <v>1/11</v>
          </cell>
          <cell r="K599">
            <v>59</v>
          </cell>
          <cell r="L599">
            <v>37575</v>
          </cell>
          <cell r="M599" t="str">
            <v>26/11</v>
          </cell>
          <cell r="N599">
            <v>8</v>
          </cell>
          <cell r="P599">
            <v>1400000</v>
          </cell>
          <cell r="Q599">
            <v>1400000</v>
          </cell>
          <cell r="R599">
            <v>1411</v>
          </cell>
        </row>
        <row r="600">
          <cell r="J600" t="str">
            <v>1/11</v>
          </cell>
          <cell r="K600">
            <v>59</v>
          </cell>
          <cell r="L600">
            <v>37575</v>
          </cell>
          <cell r="M600" t="str">
            <v>26/11</v>
          </cell>
          <cell r="N600">
            <v>8</v>
          </cell>
          <cell r="P600">
            <v>80000</v>
          </cell>
          <cell r="Q600">
            <v>80000</v>
          </cell>
          <cell r="R600">
            <v>1411</v>
          </cell>
        </row>
        <row r="601">
          <cell r="J601" t="str">
            <v>1/11</v>
          </cell>
          <cell r="K601">
            <v>59</v>
          </cell>
          <cell r="L601">
            <v>37575</v>
          </cell>
          <cell r="M601" t="str">
            <v>26/11</v>
          </cell>
          <cell r="N601">
            <v>8</v>
          </cell>
          <cell r="P601">
            <v>360000</v>
          </cell>
          <cell r="Q601">
            <v>360000</v>
          </cell>
          <cell r="R601">
            <v>1411</v>
          </cell>
        </row>
        <row r="602">
          <cell r="J602" t="str">
            <v>4/11</v>
          </cell>
          <cell r="K602">
            <v>62</v>
          </cell>
          <cell r="L602">
            <v>37590</v>
          </cell>
          <cell r="M602" t="str">
            <v>33/11</v>
          </cell>
          <cell r="N602">
            <v>10</v>
          </cell>
          <cell r="P602">
            <v>1152000</v>
          </cell>
          <cell r="Q602">
            <v>1152000</v>
          </cell>
          <cell r="R602">
            <v>1411</v>
          </cell>
        </row>
        <row r="603">
          <cell r="J603" t="str">
            <v>2/11</v>
          </cell>
          <cell r="K603">
            <v>60</v>
          </cell>
          <cell r="L603">
            <v>37588</v>
          </cell>
          <cell r="M603" t="str">
            <v>33/11</v>
          </cell>
          <cell r="N603">
            <v>10</v>
          </cell>
          <cell r="P603">
            <v>300000</v>
          </cell>
          <cell r="Q603">
            <v>300000</v>
          </cell>
          <cell r="R603">
            <v>1411</v>
          </cell>
        </row>
        <row r="604">
          <cell r="J604" t="str">
            <v>2/11</v>
          </cell>
          <cell r="K604">
            <v>60</v>
          </cell>
          <cell r="L604">
            <v>37588</v>
          </cell>
          <cell r="M604" t="str">
            <v>33/11</v>
          </cell>
          <cell r="N604">
            <v>10</v>
          </cell>
          <cell r="P604">
            <v>112000</v>
          </cell>
          <cell r="Q604">
            <v>112000</v>
          </cell>
          <cell r="R604">
            <v>1411</v>
          </cell>
        </row>
        <row r="605">
          <cell r="J605" t="str">
            <v>2/11</v>
          </cell>
          <cell r="K605">
            <v>60</v>
          </cell>
          <cell r="L605">
            <v>37588</v>
          </cell>
          <cell r="M605" t="str">
            <v>33/11</v>
          </cell>
          <cell r="N605">
            <v>10</v>
          </cell>
          <cell r="P605">
            <v>85000</v>
          </cell>
          <cell r="Q605">
            <v>85000</v>
          </cell>
          <cell r="R605">
            <v>1411</v>
          </cell>
        </row>
        <row r="606">
          <cell r="J606" t="str">
            <v>2/11</v>
          </cell>
          <cell r="K606">
            <v>60</v>
          </cell>
          <cell r="L606">
            <v>37588</v>
          </cell>
          <cell r="M606" t="str">
            <v>33/11</v>
          </cell>
          <cell r="N606">
            <v>10</v>
          </cell>
          <cell r="P606">
            <v>170000</v>
          </cell>
          <cell r="Q606">
            <v>170000</v>
          </cell>
          <cell r="R606">
            <v>1411</v>
          </cell>
        </row>
        <row r="607">
          <cell r="J607" t="str">
            <v>2/11</v>
          </cell>
          <cell r="K607">
            <v>60</v>
          </cell>
          <cell r="L607">
            <v>37588</v>
          </cell>
          <cell r="M607" t="str">
            <v>33/11</v>
          </cell>
          <cell r="N607">
            <v>10</v>
          </cell>
          <cell r="P607">
            <v>162000</v>
          </cell>
          <cell r="Q607">
            <v>162000</v>
          </cell>
          <cell r="R607">
            <v>1411</v>
          </cell>
        </row>
        <row r="608">
          <cell r="J608" t="str">
            <v>4/11</v>
          </cell>
          <cell r="K608">
            <v>62</v>
          </cell>
          <cell r="L608">
            <v>37590</v>
          </cell>
          <cell r="M608" t="str">
            <v>37/11</v>
          </cell>
          <cell r="N608">
            <v>11</v>
          </cell>
          <cell r="P608">
            <v>8448547</v>
          </cell>
          <cell r="Q608">
            <v>8448547</v>
          </cell>
          <cell r="R608">
            <v>1411</v>
          </cell>
        </row>
        <row r="609">
          <cell r="J609" t="str">
            <v>4/11</v>
          </cell>
          <cell r="K609">
            <v>62</v>
          </cell>
          <cell r="L609">
            <v>37590</v>
          </cell>
          <cell r="M609" t="str">
            <v>37/11</v>
          </cell>
          <cell r="N609">
            <v>11</v>
          </cell>
          <cell r="P609">
            <v>3289000</v>
          </cell>
          <cell r="Q609">
            <v>3289000</v>
          </cell>
          <cell r="R609">
            <v>1411</v>
          </cell>
        </row>
        <row r="610">
          <cell r="J610" t="str">
            <v>1/11</v>
          </cell>
          <cell r="K610">
            <v>59</v>
          </cell>
          <cell r="L610">
            <v>37575</v>
          </cell>
          <cell r="M610" t="str">
            <v>38/11</v>
          </cell>
          <cell r="N610">
            <v>11</v>
          </cell>
          <cell r="P610">
            <v>120000</v>
          </cell>
          <cell r="Q610">
            <v>120000</v>
          </cell>
          <cell r="R610">
            <v>1411</v>
          </cell>
        </row>
        <row r="611">
          <cell r="J611" t="str">
            <v>1/11</v>
          </cell>
          <cell r="K611">
            <v>59</v>
          </cell>
          <cell r="L611">
            <v>37575</v>
          </cell>
          <cell r="M611" t="str">
            <v>38/11</v>
          </cell>
          <cell r="N611">
            <v>11</v>
          </cell>
          <cell r="P611">
            <v>215000</v>
          </cell>
          <cell r="Q611">
            <v>215000</v>
          </cell>
          <cell r="R611">
            <v>1411</v>
          </cell>
        </row>
        <row r="612">
          <cell r="J612" t="str">
            <v>1/11</v>
          </cell>
          <cell r="K612">
            <v>59</v>
          </cell>
          <cell r="L612">
            <v>37575</v>
          </cell>
          <cell r="M612" t="str">
            <v>38/11</v>
          </cell>
          <cell r="N612">
            <v>11</v>
          </cell>
          <cell r="P612">
            <v>390000</v>
          </cell>
          <cell r="Q612">
            <v>390000</v>
          </cell>
          <cell r="R612">
            <v>1411</v>
          </cell>
        </row>
        <row r="613">
          <cell r="J613" t="str">
            <v>1/11</v>
          </cell>
          <cell r="K613">
            <v>59</v>
          </cell>
          <cell r="L613">
            <v>37575</v>
          </cell>
          <cell r="M613" t="str">
            <v>38/11</v>
          </cell>
          <cell r="N613">
            <v>11</v>
          </cell>
          <cell r="P613">
            <v>270000</v>
          </cell>
          <cell r="Q613">
            <v>270000</v>
          </cell>
          <cell r="R613">
            <v>1411</v>
          </cell>
        </row>
        <row r="614">
          <cell r="J614" t="str">
            <v>2/11</v>
          </cell>
          <cell r="K614">
            <v>60</v>
          </cell>
          <cell r="L614">
            <v>37588</v>
          </cell>
          <cell r="M614" t="str">
            <v>41/11</v>
          </cell>
          <cell r="N614">
            <v>14</v>
          </cell>
          <cell r="P614">
            <v>1650000</v>
          </cell>
          <cell r="Q614">
            <v>1650000</v>
          </cell>
          <cell r="R614">
            <v>1411</v>
          </cell>
        </row>
        <row r="615">
          <cell r="J615" t="str">
            <v>2/11</v>
          </cell>
          <cell r="K615">
            <v>60</v>
          </cell>
          <cell r="L615">
            <v>37588</v>
          </cell>
          <cell r="M615" t="str">
            <v>42/11</v>
          </cell>
          <cell r="N615">
            <v>14</v>
          </cell>
          <cell r="P615">
            <v>90000</v>
          </cell>
          <cell r="Q615">
            <v>90000</v>
          </cell>
          <cell r="R615">
            <v>1411</v>
          </cell>
        </row>
        <row r="616">
          <cell r="J616" t="str">
            <v>2/11</v>
          </cell>
          <cell r="K616">
            <v>60</v>
          </cell>
          <cell r="L616">
            <v>37588</v>
          </cell>
          <cell r="M616" t="str">
            <v>42/11</v>
          </cell>
          <cell r="N616">
            <v>14</v>
          </cell>
          <cell r="P616">
            <v>160000</v>
          </cell>
          <cell r="Q616">
            <v>160000</v>
          </cell>
          <cell r="R616">
            <v>1411</v>
          </cell>
        </row>
        <row r="617">
          <cell r="J617" t="str">
            <v>2/11</v>
          </cell>
          <cell r="K617">
            <v>60</v>
          </cell>
          <cell r="L617">
            <v>37588</v>
          </cell>
          <cell r="M617" t="str">
            <v>42/11</v>
          </cell>
          <cell r="N617">
            <v>14</v>
          </cell>
          <cell r="P617">
            <v>260000</v>
          </cell>
          <cell r="Q617">
            <v>260000</v>
          </cell>
          <cell r="R617">
            <v>1411</v>
          </cell>
        </row>
        <row r="618">
          <cell r="J618" t="str">
            <v>2/11</v>
          </cell>
          <cell r="K618">
            <v>60</v>
          </cell>
          <cell r="L618">
            <v>37588</v>
          </cell>
          <cell r="M618" t="str">
            <v>42/11</v>
          </cell>
          <cell r="N618">
            <v>14</v>
          </cell>
          <cell r="P618">
            <v>50000</v>
          </cell>
          <cell r="Q618">
            <v>50000</v>
          </cell>
          <cell r="R618">
            <v>1411</v>
          </cell>
        </row>
        <row r="619">
          <cell r="J619" t="str">
            <v>2/11</v>
          </cell>
          <cell r="K619">
            <v>60</v>
          </cell>
          <cell r="L619">
            <v>37588</v>
          </cell>
          <cell r="M619" t="str">
            <v>45/11</v>
          </cell>
          <cell r="N619">
            <v>16</v>
          </cell>
          <cell r="P619">
            <v>20000</v>
          </cell>
          <cell r="Q619">
            <v>20000</v>
          </cell>
          <cell r="R619">
            <v>1411</v>
          </cell>
        </row>
        <row r="620">
          <cell r="J620" t="str">
            <v>2/11</v>
          </cell>
          <cell r="K620">
            <v>60</v>
          </cell>
          <cell r="L620">
            <v>37588</v>
          </cell>
          <cell r="M620" t="str">
            <v>45/11</v>
          </cell>
          <cell r="N620">
            <v>16</v>
          </cell>
          <cell r="P620">
            <v>81000</v>
          </cell>
          <cell r="Q620">
            <v>81000</v>
          </cell>
          <cell r="R620">
            <v>1411</v>
          </cell>
        </row>
        <row r="621">
          <cell r="J621" t="str">
            <v>2/11</v>
          </cell>
          <cell r="K621">
            <v>60</v>
          </cell>
          <cell r="L621">
            <v>37588</v>
          </cell>
          <cell r="M621" t="str">
            <v>45/11</v>
          </cell>
          <cell r="N621">
            <v>16</v>
          </cell>
          <cell r="P621">
            <v>60000</v>
          </cell>
          <cell r="Q621">
            <v>60000</v>
          </cell>
          <cell r="R621">
            <v>1411</v>
          </cell>
        </row>
        <row r="622">
          <cell r="J622" t="str">
            <v>2/11</v>
          </cell>
          <cell r="K622">
            <v>60</v>
          </cell>
          <cell r="L622">
            <v>37588</v>
          </cell>
          <cell r="M622" t="str">
            <v>45/11</v>
          </cell>
          <cell r="N622">
            <v>16</v>
          </cell>
          <cell r="P622">
            <v>51000</v>
          </cell>
          <cell r="Q622">
            <v>51000</v>
          </cell>
          <cell r="R622">
            <v>1411</v>
          </cell>
        </row>
        <row r="623">
          <cell r="J623" t="str">
            <v>2/11</v>
          </cell>
          <cell r="K623">
            <v>60</v>
          </cell>
          <cell r="L623">
            <v>37588</v>
          </cell>
          <cell r="M623" t="str">
            <v>45/11</v>
          </cell>
          <cell r="N623">
            <v>16</v>
          </cell>
          <cell r="P623">
            <v>40000</v>
          </cell>
          <cell r="Q623">
            <v>40000</v>
          </cell>
          <cell r="R623">
            <v>1411</v>
          </cell>
        </row>
        <row r="624">
          <cell r="J624" t="str">
            <v>2/11</v>
          </cell>
          <cell r="K624">
            <v>60</v>
          </cell>
          <cell r="L624">
            <v>37588</v>
          </cell>
          <cell r="M624" t="str">
            <v>45/11</v>
          </cell>
          <cell r="N624">
            <v>16</v>
          </cell>
          <cell r="P624">
            <v>250000</v>
          </cell>
          <cell r="Q624">
            <v>250000</v>
          </cell>
          <cell r="R624">
            <v>1411</v>
          </cell>
        </row>
        <row r="625">
          <cell r="J625" t="str">
            <v>2/11</v>
          </cell>
          <cell r="K625">
            <v>60</v>
          </cell>
          <cell r="L625">
            <v>37588</v>
          </cell>
          <cell r="M625" t="str">
            <v>49/11</v>
          </cell>
          <cell r="N625">
            <v>18</v>
          </cell>
          <cell r="P625">
            <v>120000</v>
          </cell>
          <cell r="Q625">
            <v>120000</v>
          </cell>
          <cell r="R625">
            <v>1411</v>
          </cell>
        </row>
        <row r="626">
          <cell r="J626" t="str">
            <v>2/11</v>
          </cell>
          <cell r="K626">
            <v>60</v>
          </cell>
          <cell r="L626">
            <v>37588</v>
          </cell>
          <cell r="M626" t="str">
            <v>49/11</v>
          </cell>
          <cell r="N626">
            <v>18</v>
          </cell>
          <cell r="P626">
            <v>215000</v>
          </cell>
          <cell r="Q626">
            <v>215000</v>
          </cell>
          <cell r="R626">
            <v>1411</v>
          </cell>
        </row>
        <row r="627">
          <cell r="J627" t="str">
            <v>2/11</v>
          </cell>
          <cell r="K627">
            <v>60</v>
          </cell>
          <cell r="L627">
            <v>37588</v>
          </cell>
          <cell r="M627" t="str">
            <v>49/11</v>
          </cell>
          <cell r="N627">
            <v>18</v>
          </cell>
          <cell r="P627">
            <v>1000000</v>
          </cell>
          <cell r="Q627">
            <v>1000000</v>
          </cell>
          <cell r="R627">
            <v>1411</v>
          </cell>
        </row>
        <row r="628">
          <cell r="J628" t="str">
            <v>2/11</v>
          </cell>
          <cell r="K628">
            <v>60</v>
          </cell>
          <cell r="L628">
            <v>37588</v>
          </cell>
          <cell r="M628" t="str">
            <v>49/11</v>
          </cell>
          <cell r="N628">
            <v>18</v>
          </cell>
          <cell r="P628">
            <v>31500</v>
          </cell>
          <cell r="Q628">
            <v>31500</v>
          </cell>
          <cell r="R628">
            <v>1411</v>
          </cell>
        </row>
        <row r="629">
          <cell r="J629" t="str">
            <v>2/11</v>
          </cell>
          <cell r="K629">
            <v>60</v>
          </cell>
          <cell r="L629">
            <v>37588</v>
          </cell>
          <cell r="M629" t="str">
            <v>49/11</v>
          </cell>
          <cell r="N629">
            <v>18</v>
          </cell>
          <cell r="P629">
            <v>315000</v>
          </cell>
          <cell r="Q629">
            <v>315000</v>
          </cell>
          <cell r="R629">
            <v>1411</v>
          </cell>
        </row>
        <row r="630">
          <cell r="J630" t="str">
            <v>2/11</v>
          </cell>
          <cell r="K630">
            <v>60</v>
          </cell>
          <cell r="L630">
            <v>37588</v>
          </cell>
          <cell r="M630" t="str">
            <v>49/11</v>
          </cell>
          <cell r="N630">
            <v>18</v>
          </cell>
          <cell r="P630">
            <v>48000</v>
          </cell>
          <cell r="Q630">
            <v>48000</v>
          </cell>
          <cell r="R630">
            <v>1411</v>
          </cell>
        </row>
        <row r="631">
          <cell r="J631" t="str">
            <v>2/11</v>
          </cell>
          <cell r="K631">
            <v>60</v>
          </cell>
          <cell r="L631">
            <v>37588</v>
          </cell>
          <cell r="M631" t="str">
            <v>49/11</v>
          </cell>
          <cell r="N631">
            <v>18</v>
          </cell>
          <cell r="P631">
            <v>40000</v>
          </cell>
          <cell r="Q631">
            <v>40000</v>
          </cell>
          <cell r="R631">
            <v>1411</v>
          </cell>
        </row>
        <row r="632">
          <cell r="J632" t="str">
            <v>4/11</v>
          </cell>
          <cell r="K632">
            <v>62</v>
          </cell>
          <cell r="L632">
            <v>37590</v>
          </cell>
          <cell r="M632" t="str">
            <v>50/11</v>
          </cell>
          <cell r="N632">
            <v>18</v>
          </cell>
          <cell r="P632">
            <v>1618942</v>
          </cell>
          <cell r="Q632">
            <v>1618942</v>
          </cell>
          <cell r="R632">
            <v>1411</v>
          </cell>
        </row>
        <row r="633">
          <cell r="J633" t="str">
            <v>4/11</v>
          </cell>
          <cell r="K633">
            <v>62</v>
          </cell>
          <cell r="L633">
            <v>37590</v>
          </cell>
          <cell r="M633" t="str">
            <v>50/11</v>
          </cell>
          <cell r="N633">
            <v>18</v>
          </cell>
          <cell r="P633">
            <v>1300950</v>
          </cell>
          <cell r="Q633">
            <v>1300950</v>
          </cell>
          <cell r="R633">
            <v>1411</v>
          </cell>
        </row>
        <row r="634">
          <cell r="J634" t="str">
            <v>4/11</v>
          </cell>
          <cell r="K634">
            <v>62</v>
          </cell>
          <cell r="L634">
            <v>37590</v>
          </cell>
          <cell r="M634" t="str">
            <v>51/11</v>
          </cell>
          <cell r="N634">
            <v>18</v>
          </cell>
          <cell r="P634">
            <v>700000</v>
          </cell>
          <cell r="Q634">
            <v>700000</v>
          </cell>
          <cell r="R634">
            <v>1411</v>
          </cell>
        </row>
        <row r="635">
          <cell r="J635" t="str">
            <v>4/11</v>
          </cell>
          <cell r="K635">
            <v>62</v>
          </cell>
          <cell r="L635">
            <v>37590</v>
          </cell>
          <cell r="M635" t="str">
            <v>51/11</v>
          </cell>
          <cell r="N635">
            <v>18</v>
          </cell>
          <cell r="P635">
            <v>350000</v>
          </cell>
          <cell r="Q635">
            <v>350000</v>
          </cell>
          <cell r="R635">
            <v>1411</v>
          </cell>
        </row>
        <row r="636">
          <cell r="J636" t="str">
            <v>2/11</v>
          </cell>
          <cell r="K636">
            <v>60</v>
          </cell>
          <cell r="L636">
            <v>37588</v>
          </cell>
          <cell r="M636" t="str">
            <v>62/11</v>
          </cell>
          <cell r="N636">
            <v>25</v>
          </cell>
          <cell r="P636">
            <v>40000</v>
          </cell>
          <cell r="Q636">
            <v>40000</v>
          </cell>
          <cell r="R636">
            <v>1411</v>
          </cell>
        </row>
        <row r="637">
          <cell r="J637" t="str">
            <v>2/11</v>
          </cell>
          <cell r="K637">
            <v>60</v>
          </cell>
          <cell r="L637">
            <v>37588</v>
          </cell>
          <cell r="M637" t="str">
            <v>62/11</v>
          </cell>
          <cell r="N637">
            <v>25</v>
          </cell>
          <cell r="P637">
            <v>975000</v>
          </cell>
          <cell r="Q637">
            <v>975000</v>
          </cell>
          <cell r="R637">
            <v>1411</v>
          </cell>
        </row>
        <row r="638">
          <cell r="J638" t="str">
            <v>2/11</v>
          </cell>
          <cell r="K638">
            <v>60</v>
          </cell>
          <cell r="L638">
            <v>37588</v>
          </cell>
          <cell r="M638" t="str">
            <v>62/11</v>
          </cell>
          <cell r="N638">
            <v>25</v>
          </cell>
          <cell r="P638">
            <v>3700000</v>
          </cell>
          <cell r="Q638">
            <v>3700000</v>
          </cell>
          <cell r="R638">
            <v>1411</v>
          </cell>
        </row>
        <row r="639">
          <cell r="J639" t="str">
            <v>2/11</v>
          </cell>
          <cell r="K639">
            <v>60</v>
          </cell>
          <cell r="L639">
            <v>37588</v>
          </cell>
          <cell r="M639" t="str">
            <v>62/11</v>
          </cell>
          <cell r="N639">
            <v>25</v>
          </cell>
          <cell r="P639">
            <v>100000</v>
          </cell>
          <cell r="Q639">
            <v>100000</v>
          </cell>
          <cell r="R639">
            <v>1411</v>
          </cell>
        </row>
        <row r="640">
          <cell r="J640" t="str">
            <v>2/11</v>
          </cell>
          <cell r="K640">
            <v>60</v>
          </cell>
          <cell r="L640">
            <v>37588</v>
          </cell>
          <cell r="M640" t="str">
            <v>62/11</v>
          </cell>
          <cell r="N640">
            <v>25</v>
          </cell>
          <cell r="P640">
            <v>3300000</v>
          </cell>
          <cell r="Q640">
            <v>3300000</v>
          </cell>
          <cell r="R640">
            <v>1411</v>
          </cell>
        </row>
        <row r="641">
          <cell r="J641" t="str">
            <v>2/11</v>
          </cell>
          <cell r="K641">
            <v>60</v>
          </cell>
          <cell r="L641">
            <v>37588</v>
          </cell>
          <cell r="M641" t="str">
            <v>62/11</v>
          </cell>
          <cell r="N641">
            <v>25</v>
          </cell>
          <cell r="P641">
            <v>2775000</v>
          </cell>
          <cell r="Q641">
            <v>2775000</v>
          </cell>
          <cell r="R641">
            <v>1411</v>
          </cell>
        </row>
        <row r="642">
          <cell r="J642" t="str">
            <v>2/11</v>
          </cell>
          <cell r="K642">
            <v>60</v>
          </cell>
          <cell r="L642">
            <v>37588</v>
          </cell>
          <cell r="M642" t="str">
            <v>62/11</v>
          </cell>
          <cell r="N642">
            <v>25</v>
          </cell>
          <cell r="P642">
            <v>200000</v>
          </cell>
          <cell r="Q642">
            <v>200000</v>
          </cell>
          <cell r="R642">
            <v>1411</v>
          </cell>
        </row>
        <row r="643">
          <cell r="J643" t="str">
            <v>3/11</v>
          </cell>
          <cell r="K643">
            <v>61</v>
          </cell>
          <cell r="L643">
            <v>37590</v>
          </cell>
          <cell r="M643" t="str">
            <v>63/11</v>
          </cell>
          <cell r="N643">
            <v>25</v>
          </cell>
          <cell r="P643">
            <v>1043998</v>
          </cell>
          <cell r="Q643">
            <v>1043998</v>
          </cell>
          <cell r="R643">
            <v>1411</v>
          </cell>
        </row>
        <row r="644">
          <cell r="J644" t="str">
            <v>4/11</v>
          </cell>
          <cell r="K644">
            <v>62</v>
          </cell>
          <cell r="L644">
            <v>37590</v>
          </cell>
          <cell r="M644" t="str">
            <v>65/11</v>
          </cell>
          <cell r="N644">
            <v>26</v>
          </cell>
          <cell r="P644">
            <v>742500</v>
          </cell>
          <cell r="Q644">
            <v>742500</v>
          </cell>
          <cell r="R644">
            <v>1411</v>
          </cell>
        </row>
        <row r="645">
          <cell r="J645" t="str">
            <v>4/11</v>
          </cell>
          <cell r="K645">
            <v>62</v>
          </cell>
          <cell r="L645">
            <v>37590</v>
          </cell>
          <cell r="M645" t="str">
            <v>65/11</v>
          </cell>
          <cell r="N645">
            <v>26</v>
          </cell>
          <cell r="P645">
            <v>880000</v>
          </cell>
          <cell r="Q645">
            <v>880000</v>
          </cell>
          <cell r="R645">
            <v>1411</v>
          </cell>
        </row>
        <row r="646">
          <cell r="J646" t="str">
            <v>4/11</v>
          </cell>
          <cell r="K646">
            <v>62</v>
          </cell>
          <cell r="L646">
            <v>37590</v>
          </cell>
          <cell r="M646" t="str">
            <v>65/11</v>
          </cell>
          <cell r="N646">
            <v>26</v>
          </cell>
          <cell r="P646">
            <v>231000</v>
          </cell>
          <cell r="Q646">
            <v>231000</v>
          </cell>
          <cell r="R646">
            <v>1411</v>
          </cell>
        </row>
        <row r="647">
          <cell r="J647" t="str">
            <v>4/11</v>
          </cell>
          <cell r="K647">
            <v>62</v>
          </cell>
          <cell r="L647">
            <v>37590</v>
          </cell>
          <cell r="M647" t="str">
            <v>65/11</v>
          </cell>
          <cell r="N647">
            <v>26</v>
          </cell>
          <cell r="P647">
            <v>198000</v>
          </cell>
          <cell r="Q647">
            <v>198000</v>
          </cell>
          <cell r="R647">
            <v>1411</v>
          </cell>
        </row>
        <row r="648">
          <cell r="J648" t="str">
            <v>4/11</v>
          </cell>
          <cell r="K648">
            <v>62</v>
          </cell>
          <cell r="L648">
            <v>37590</v>
          </cell>
          <cell r="M648" t="str">
            <v>65/11</v>
          </cell>
          <cell r="N648">
            <v>26</v>
          </cell>
          <cell r="P648">
            <v>374000</v>
          </cell>
          <cell r="Q648">
            <v>374000</v>
          </cell>
          <cell r="R648">
            <v>1411</v>
          </cell>
        </row>
        <row r="649">
          <cell r="J649" t="str">
            <v>4/11</v>
          </cell>
          <cell r="K649">
            <v>62</v>
          </cell>
          <cell r="L649">
            <v>37590</v>
          </cell>
          <cell r="M649" t="str">
            <v>72/11</v>
          </cell>
          <cell r="N649">
            <v>30</v>
          </cell>
          <cell r="P649">
            <v>9000000</v>
          </cell>
          <cell r="Q649">
            <v>9000000</v>
          </cell>
          <cell r="R649">
            <v>1411</v>
          </cell>
        </row>
        <row r="650">
          <cell r="J650" t="str">
            <v>2/12</v>
          </cell>
          <cell r="K650">
            <v>68</v>
          </cell>
          <cell r="L650">
            <v>37620</v>
          </cell>
          <cell r="M650" t="str">
            <v>23/02</v>
          </cell>
          <cell r="N650">
            <v>26</v>
          </cell>
          <cell r="P650">
            <v>1400000</v>
          </cell>
          <cell r="Q650">
            <v>1400000</v>
          </cell>
          <cell r="R650">
            <v>1411</v>
          </cell>
        </row>
        <row r="651">
          <cell r="J651" t="str">
            <v>4/12</v>
          </cell>
          <cell r="K651">
            <v>70</v>
          </cell>
          <cell r="L651">
            <v>37621</v>
          </cell>
          <cell r="M651" t="str">
            <v>24/02</v>
          </cell>
          <cell r="N651">
            <v>26</v>
          </cell>
          <cell r="P651">
            <v>980343</v>
          </cell>
          <cell r="Q651">
            <v>980343</v>
          </cell>
          <cell r="R651">
            <v>1411</v>
          </cell>
        </row>
        <row r="652">
          <cell r="J652" t="str">
            <v>4/12</v>
          </cell>
          <cell r="K652">
            <v>70</v>
          </cell>
          <cell r="L652">
            <v>37621</v>
          </cell>
          <cell r="M652" t="str">
            <v>29/03</v>
          </cell>
          <cell r="N652">
            <v>8</v>
          </cell>
          <cell r="P652">
            <v>1575032</v>
          </cell>
          <cell r="Q652">
            <v>1575032</v>
          </cell>
          <cell r="R652">
            <v>1411</v>
          </cell>
        </row>
        <row r="653">
          <cell r="J653" t="str">
            <v>4/12</v>
          </cell>
          <cell r="K653">
            <v>70</v>
          </cell>
          <cell r="L653">
            <v>37621</v>
          </cell>
          <cell r="M653" t="str">
            <v>39/10</v>
          </cell>
          <cell r="N653">
            <v>20</v>
          </cell>
          <cell r="P653">
            <v>5489952</v>
          </cell>
          <cell r="Q653">
            <v>5489952</v>
          </cell>
          <cell r="R653">
            <v>1411</v>
          </cell>
        </row>
        <row r="654">
          <cell r="J654" t="str">
            <v>2/12</v>
          </cell>
          <cell r="K654">
            <v>68</v>
          </cell>
          <cell r="L654">
            <v>37620</v>
          </cell>
          <cell r="M654" t="str">
            <v>70/11</v>
          </cell>
          <cell r="N654">
            <v>29</v>
          </cell>
          <cell r="P654">
            <v>15000150</v>
          </cell>
          <cell r="Q654">
            <v>15000150</v>
          </cell>
          <cell r="R654">
            <v>1411</v>
          </cell>
        </row>
        <row r="655">
          <cell r="J655" t="str">
            <v>4/12</v>
          </cell>
          <cell r="K655">
            <v>70</v>
          </cell>
          <cell r="L655">
            <v>37621</v>
          </cell>
          <cell r="M655">
            <v>0</v>
          </cell>
          <cell r="N655">
            <v>0</v>
          </cell>
          <cell r="P655">
            <v>1960200</v>
          </cell>
          <cell r="Q655">
            <v>1960200</v>
          </cell>
          <cell r="R655">
            <v>1411</v>
          </cell>
        </row>
        <row r="656">
          <cell r="J656" t="str">
            <v>4/12</v>
          </cell>
          <cell r="K656">
            <v>70</v>
          </cell>
          <cell r="L656">
            <v>37621</v>
          </cell>
          <cell r="M656">
            <v>0</v>
          </cell>
          <cell r="N656">
            <v>0</v>
          </cell>
          <cell r="P656">
            <v>495000</v>
          </cell>
          <cell r="Q656">
            <v>495000</v>
          </cell>
          <cell r="R656">
            <v>1411</v>
          </cell>
        </row>
        <row r="657">
          <cell r="J657" t="str">
            <v>4/12</v>
          </cell>
          <cell r="K657">
            <v>70</v>
          </cell>
          <cell r="L657">
            <v>37621</v>
          </cell>
          <cell r="M657">
            <v>0</v>
          </cell>
          <cell r="N657">
            <v>0</v>
          </cell>
          <cell r="P657">
            <v>2145000</v>
          </cell>
          <cell r="Q657">
            <v>2145000</v>
          </cell>
          <cell r="R657">
            <v>1411</v>
          </cell>
        </row>
        <row r="658">
          <cell r="J658" t="str">
            <v>4/12</v>
          </cell>
          <cell r="K658">
            <v>70</v>
          </cell>
          <cell r="L658">
            <v>37621</v>
          </cell>
          <cell r="M658">
            <v>0</v>
          </cell>
          <cell r="N658">
            <v>0</v>
          </cell>
          <cell r="P658">
            <v>165000</v>
          </cell>
          <cell r="Q658">
            <v>165000</v>
          </cell>
          <cell r="R658">
            <v>1411</v>
          </cell>
        </row>
        <row r="659">
          <cell r="J659" t="str">
            <v>4/12</v>
          </cell>
          <cell r="K659">
            <v>70</v>
          </cell>
          <cell r="L659">
            <v>37621</v>
          </cell>
          <cell r="M659">
            <v>0</v>
          </cell>
          <cell r="N659">
            <v>0</v>
          </cell>
          <cell r="P659">
            <v>110000</v>
          </cell>
          <cell r="Q659">
            <v>110000</v>
          </cell>
          <cell r="R659">
            <v>1411</v>
          </cell>
        </row>
        <row r="660">
          <cell r="J660" t="str">
            <v>4/12</v>
          </cell>
          <cell r="K660">
            <v>70</v>
          </cell>
          <cell r="L660">
            <v>37621</v>
          </cell>
          <cell r="M660">
            <v>0</v>
          </cell>
          <cell r="N660">
            <v>0</v>
          </cell>
          <cell r="P660">
            <v>6600</v>
          </cell>
          <cell r="Q660">
            <v>6600</v>
          </cell>
          <cell r="R660">
            <v>1411</v>
          </cell>
        </row>
        <row r="661">
          <cell r="J661" t="str">
            <v>4/12</v>
          </cell>
          <cell r="K661">
            <v>70</v>
          </cell>
          <cell r="L661">
            <v>37621</v>
          </cell>
          <cell r="M661">
            <v>0</v>
          </cell>
          <cell r="N661">
            <v>0</v>
          </cell>
          <cell r="P661">
            <v>1522401.08</v>
          </cell>
          <cell r="Q661">
            <v>1522401.08</v>
          </cell>
          <cell r="R661">
            <v>1411</v>
          </cell>
        </row>
        <row r="662">
          <cell r="J662" t="str">
            <v>4/12</v>
          </cell>
          <cell r="K662">
            <v>70</v>
          </cell>
          <cell r="L662">
            <v>37621</v>
          </cell>
          <cell r="M662">
            <v>0</v>
          </cell>
          <cell r="N662">
            <v>0</v>
          </cell>
          <cell r="P662">
            <v>130000</v>
          </cell>
          <cell r="Q662">
            <v>130000</v>
          </cell>
          <cell r="R662">
            <v>1411</v>
          </cell>
        </row>
        <row r="663">
          <cell r="J663" t="str">
            <v>3/12</v>
          </cell>
          <cell r="K663">
            <v>69</v>
          </cell>
          <cell r="L663">
            <v>37615</v>
          </cell>
          <cell r="M663">
            <v>0</v>
          </cell>
          <cell r="N663">
            <v>0</v>
          </cell>
          <cell r="P663">
            <v>273000</v>
          </cell>
          <cell r="Q663">
            <v>273000</v>
          </cell>
          <cell r="R663">
            <v>1411</v>
          </cell>
        </row>
        <row r="664">
          <cell r="J664" t="str">
            <v>4/12</v>
          </cell>
          <cell r="K664">
            <v>70</v>
          </cell>
          <cell r="L664">
            <v>37621</v>
          </cell>
          <cell r="M664">
            <v>0</v>
          </cell>
          <cell r="N664">
            <v>0</v>
          </cell>
          <cell r="P664">
            <v>1337160</v>
          </cell>
          <cell r="Q664">
            <v>1337160</v>
          </cell>
          <cell r="R664">
            <v>1411</v>
          </cell>
        </row>
        <row r="665">
          <cell r="J665" t="str">
            <v>2/12</v>
          </cell>
          <cell r="K665">
            <v>68</v>
          </cell>
          <cell r="L665">
            <v>37620</v>
          </cell>
          <cell r="M665" t="str">
            <v>04/12</v>
          </cell>
          <cell r="N665">
            <v>1</v>
          </cell>
          <cell r="P665">
            <v>212500</v>
          </cell>
          <cell r="Q665">
            <v>212500</v>
          </cell>
          <cell r="R665">
            <v>1411</v>
          </cell>
        </row>
        <row r="666">
          <cell r="J666" t="str">
            <v>2/12</v>
          </cell>
          <cell r="K666">
            <v>68</v>
          </cell>
          <cell r="L666">
            <v>37620</v>
          </cell>
          <cell r="M666" t="str">
            <v>04/12</v>
          </cell>
          <cell r="N666">
            <v>1</v>
          </cell>
          <cell r="P666">
            <v>360000</v>
          </cell>
          <cell r="Q666">
            <v>360000</v>
          </cell>
          <cell r="R666">
            <v>1411</v>
          </cell>
        </row>
        <row r="667">
          <cell r="J667" t="str">
            <v>2/12</v>
          </cell>
          <cell r="K667">
            <v>68</v>
          </cell>
          <cell r="L667">
            <v>37620</v>
          </cell>
          <cell r="M667" t="str">
            <v>04/12</v>
          </cell>
          <cell r="N667">
            <v>1</v>
          </cell>
          <cell r="P667">
            <v>114000</v>
          </cell>
          <cell r="Q667">
            <v>114000</v>
          </cell>
          <cell r="R667">
            <v>1411</v>
          </cell>
        </row>
        <row r="668">
          <cell r="J668" t="str">
            <v>2/12</v>
          </cell>
          <cell r="K668">
            <v>68</v>
          </cell>
          <cell r="L668">
            <v>37620</v>
          </cell>
          <cell r="M668" t="str">
            <v>04/12</v>
          </cell>
          <cell r="N668">
            <v>1</v>
          </cell>
          <cell r="P668">
            <v>330000</v>
          </cell>
          <cell r="Q668">
            <v>330000</v>
          </cell>
          <cell r="R668">
            <v>1411</v>
          </cell>
        </row>
        <row r="669">
          <cell r="J669" t="str">
            <v>2/12</v>
          </cell>
          <cell r="K669">
            <v>68</v>
          </cell>
          <cell r="L669">
            <v>37620</v>
          </cell>
          <cell r="M669" t="str">
            <v>04/12</v>
          </cell>
          <cell r="N669">
            <v>1</v>
          </cell>
          <cell r="P669">
            <v>495000</v>
          </cell>
          <cell r="Q669">
            <v>495000</v>
          </cell>
          <cell r="R669">
            <v>1411</v>
          </cell>
        </row>
        <row r="670">
          <cell r="J670" t="str">
            <v>2/12</v>
          </cell>
          <cell r="K670">
            <v>68</v>
          </cell>
          <cell r="L670">
            <v>37620</v>
          </cell>
          <cell r="M670" t="str">
            <v>04/12</v>
          </cell>
          <cell r="N670">
            <v>1</v>
          </cell>
          <cell r="P670">
            <v>84000</v>
          </cell>
          <cell r="Q670">
            <v>84000</v>
          </cell>
          <cell r="R670">
            <v>1411</v>
          </cell>
        </row>
        <row r="671">
          <cell r="J671" t="str">
            <v>2/12</v>
          </cell>
          <cell r="K671">
            <v>68</v>
          </cell>
          <cell r="L671">
            <v>37620</v>
          </cell>
          <cell r="M671" t="str">
            <v>04/12</v>
          </cell>
          <cell r="N671">
            <v>1</v>
          </cell>
          <cell r="P671">
            <v>75000</v>
          </cell>
          <cell r="Q671">
            <v>75000</v>
          </cell>
          <cell r="R671">
            <v>1411</v>
          </cell>
        </row>
        <row r="672">
          <cell r="J672" t="str">
            <v>2/12</v>
          </cell>
          <cell r="K672">
            <v>68</v>
          </cell>
          <cell r="L672">
            <v>37620</v>
          </cell>
          <cell r="M672" t="str">
            <v>04/12</v>
          </cell>
          <cell r="N672">
            <v>1</v>
          </cell>
          <cell r="P672">
            <v>140000</v>
          </cell>
          <cell r="Q672">
            <v>140000</v>
          </cell>
          <cell r="R672">
            <v>1411</v>
          </cell>
        </row>
        <row r="673">
          <cell r="J673" t="str">
            <v>2/12</v>
          </cell>
          <cell r="K673">
            <v>68</v>
          </cell>
          <cell r="L673">
            <v>37620</v>
          </cell>
          <cell r="M673" t="str">
            <v>04/12</v>
          </cell>
          <cell r="N673">
            <v>1</v>
          </cell>
          <cell r="P673">
            <v>60000</v>
          </cell>
          <cell r="Q673">
            <v>60000</v>
          </cell>
          <cell r="R673">
            <v>1411</v>
          </cell>
        </row>
        <row r="674">
          <cell r="J674" t="str">
            <v>2/12</v>
          </cell>
          <cell r="K674">
            <v>68</v>
          </cell>
          <cell r="L674">
            <v>37620</v>
          </cell>
          <cell r="M674" t="str">
            <v>04/12</v>
          </cell>
          <cell r="N674">
            <v>1</v>
          </cell>
          <cell r="P674">
            <v>60000</v>
          </cell>
          <cell r="Q674">
            <v>60000</v>
          </cell>
          <cell r="R674">
            <v>1411</v>
          </cell>
        </row>
        <row r="675">
          <cell r="J675" t="str">
            <v>2/12</v>
          </cell>
          <cell r="K675">
            <v>68</v>
          </cell>
          <cell r="L675">
            <v>37620</v>
          </cell>
          <cell r="M675" t="str">
            <v>04/12</v>
          </cell>
          <cell r="N675">
            <v>1</v>
          </cell>
          <cell r="P675">
            <v>250000</v>
          </cell>
          <cell r="Q675">
            <v>250000</v>
          </cell>
          <cell r="R675">
            <v>1411</v>
          </cell>
        </row>
        <row r="676">
          <cell r="J676" t="str">
            <v>4/12</v>
          </cell>
          <cell r="K676">
            <v>70</v>
          </cell>
          <cell r="L676">
            <v>37621</v>
          </cell>
          <cell r="M676" t="str">
            <v>08/12</v>
          </cell>
          <cell r="N676">
            <v>2</v>
          </cell>
          <cell r="P676">
            <v>495000</v>
          </cell>
          <cell r="Q676">
            <v>495000</v>
          </cell>
          <cell r="R676">
            <v>1411</v>
          </cell>
        </row>
        <row r="677">
          <cell r="J677" t="str">
            <v>3/12</v>
          </cell>
          <cell r="K677">
            <v>69</v>
          </cell>
          <cell r="L677">
            <v>37615</v>
          </cell>
          <cell r="M677" t="str">
            <v>09/12</v>
          </cell>
          <cell r="N677">
            <v>2</v>
          </cell>
          <cell r="P677">
            <v>2520000</v>
          </cell>
          <cell r="Q677">
            <v>2520000</v>
          </cell>
          <cell r="R677">
            <v>1411</v>
          </cell>
        </row>
        <row r="678">
          <cell r="J678" t="str">
            <v>3/12</v>
          </cell>
          <cell r="K678">
            <v>69</v>
          </cell>
          <cell r="L678">
            <v>37615</v>
          </cell>
          <cell r="M678" t="str">
            <v>09/12</v>
          </cell>
          <cell r="N678">
            <v>2</v>
          </cell>
          <cell r="P678">
            <v>930000</v>
          </cell>
          <cell r="Q678">
            <v>930000</v>
          </cell>
          <cell r="R678">
            <v>1411</v>
          </cell>
        </row>
        <row r="679">
          <cell r="J679" t="str">
            <v>2/12</v>
          </cell>
          <cell r="K679">
            <v>68</v>
          </cell>
          <cell r="L679">
            <v>37620</v>
          </cell>
          <cell r="M679" t="str">
            <v>10/12</v>
          </cell>
          <cell r="N679">
            <v>2</v>
          </cell>
          <cell r="P679">
            <v>70000</v>
          </cell>
          <cell r="Q679">
            <v>70000</v>
          </cell>
          <cell r="R679">
            <v>1411</v>
          </cell>
        </row>
        <row r="680">
          <cell r="J680" t="str">
            <v>2/12</v>
          </cell>
          <cell r="K680">
            <v>68</v>
          </cell>
          <cell r="L680">
            <v>37620</v>
          </cell>
          <cell r="M680" t="str">
            <v>10/12</v>
          </cell>
          <cell r="N680">
            <v>2</v>
          </cell>
          <cell r="P680">
            <v>108000</v>
          </cell>
          <cell r="Q680">
            <v>108000</v>
          </cell>
          <cell r="R680">
            <v>1411</v>
          </cell>
        </row>
        <row r="681">
          <cell r="J681" t="str">
            <v>2/12</v>
          </cell>
          <cell r="K681">
            <v>68</v>
          </cell>
          <cell r="L681">
            <v>37620</v>
          </cell>
          <cell r="M681" t="str">
            <v>10/12</v>
          </cell>
          <cell r="N681">
            <v>2</v>
          </cell>
          <cell r="P681">
            <v>120000</v>
          </cell>
          <cell r="Q681">
            <v>120000</v>
          </cell>
          <cell r="R681">
            <v>1411</v>
          </cell>
        </row>
        <row r="682">
          <cell r="J682" t="str">
            <v>2/12</v>
          </cell>
          <cell r="K682">
            <v>68</v>
          </cell>
          <cell r="L682">
            <v>37620</v>
          </cell>
          <cell r="M682" t="str">
            <v>10/12</v>
          </cell>
          <cell r="N682">
            <v>2</v>
          </cell>
          <cell r="P682">
            <v>150000</v>
          </cell>
          <cell r="Q682">
            <v>150000</v>
          </cell>
          <cell r="R682">
            <v>1411</v>
          </cell>
        </row>
        <row r="683">
          <cell r="J683" t="str">
            <v>2/12</v>
          </cell>
          <cell r="K683">
            <v>68</v>
          </cell>
          <cell r="L683">
            <v>37620</v>
          </cell>
          <cell r="M683" t="str">
            <v>10/12</v>
          </cell>
          <cell r="N683">
            <v>2</v>
          </cell>
          <cell r="P683">
            <v>170000</v>
          </cell>
          <cell r="Q683">
            <v>170000</v>
          </cell>
          <cell r="R683">
            <v>1411</v>
          </cell>
        </row>
        <row r="684">
          <cell r="J684" t="str">
            <v>2/12</v>
          </cell>
          <cell r="K684">
            <v>68</v>
          </cell>
          <cell r="L684">
            <v>37620</v>
          </cell>
          <cell r="M684" t="str">
            <v>10/12</v>
          </cell>
          <cell r="N684">
            <v>2</v>
          </cell>
          <cell r="P684">
            <v>160000</v>
          </cell>
          <cell r="Q684">
            <v>160000</v>
          </cell>
          <cell r="R684">
            <v>1411</v>
          </cell>
        </row>
        <row r="685">
          <cell r="J685" t="str">
            <v>2/12</v>
          </cell>
          <cell r="K685">
            <v>68</v>
          </cell>
          <cell r="L685">
            <v>37620</v>
          </cell>
          <cell r="M685" t="str">
            <v>10/12</v>
          </cell>
          <cell r="N685">
            <v>2</v>
          </cell>
          <cell r="P685">
            <v>80000</v>
          </cell>
          <cell r="Q685">
            <v>80000</v>
          </cell>
          <cell r="R685">
            <v>1411</v>
          </cell>
        </row>
        <row r="686">
          <cell r="J686" t="str">
            <v>2/12</v>
          </cell>
          <cell r="K686">
            <v>68</v>
          </cell>
          <cell r="L686">
            <v>37620</v>
          </cell>
          <cell r="M686" t="str">
            <v>10/12</v>
          </cell>
          <cell r="N686">
            <v>2</v>
          </cell>
          <cell r="P686">
            <v>80000</v>
          </cell>
          <cell r="Q686">
            <v>80000</v>
          </cell>
          <cell r="R686">
            <v>1411</v>
          </cell>
        </row>
        <row r="687">
          <cell r="J687" t="str">
            <v>2/12</v>
          </cell>
          <cell r="K687">
            <v>68</v>
          </cell>
          <cell r="L687">
            <v>37620</v>
          </cell>
          <cell r="M687" t="str">
            <v>10/12</v>
          </cell>
          <cell r="N687">
            <v>2</v>
          </cell>
          <cell r="P687">
            <v>126000</v>
          </cell>
          <cell r="Q687">
            <v>126000</v>
          </cell>
          <cell r="R687">
            <v>1411</v>
          </cell>
        </row>
        <row r="688">
          <cell r="J688" t="str">
            <v>2/12</v>
          </cell>
          <cell r="K688">
            <v>68</v>
          </cell>
          <cell r="L688">
            <v>37620</v>
          </cell>
          <cell r="M688" t="str">
            <v>10/12</v>
          </cell>
          <cell r="N688">
            <v>2</v>
          </cell>
          <cell r="P688">
            <v>34000</v>
          </cell>
          <cell r="Q688">
            <v>34000</v>
          </cell>
          <cell r="R688">
            <v>1411</v>
          </cell>
        </row>
        <row r="689">
          <cell r="J689" t="str">
            <v>3/12</v>
          </cell>
          <cell r="K689">
            <v>69</v>
          </cell>
          <cell r="L689">
            <v>37615</v>
          </cell>
          <cell r="M689" t="str">
            <v>15/12</v>
          </cell>
          <cell r="N689">
            <v>3</v>
          </cell>
          <cell r="P689">
            <v>350000</v>
          </cell>
          <cell r="Q689">
            <v>350000</v>
          </cell>
          <cell r="R689">
            <v>1411</v>
          </cell>
        </row>
        <row r="690">
          <cell r="J690" t="str">
            <v>3/12</v>
          </cell>
          <cell r="K690">
            <v>69</v>
          </cell>
          <cell r="L690">
            <v>37615</v>
          </cell>
          <cell r="M690" t="str">
            <v>15/12</v>
          </cell>
          <cell r="N690">
            <v>3</v>
          </cell>
          <cell r="P690">
            <v>350000</v>
          </cell>
          <cell r="Q690">
            <v>350000</v>
          </cell>
          <cell r="R690">
            <v>1411</v>
          </cell>
        </row>
        <row r="691">
          <cell r="J691" t="str">
            <v>3/12</v>
          </cell>
          <cell r="K691">
            <v>69</v>
          </cell>
          <cell r="L691">
            <v>37615</v>
          </cell>
          <cell r="M691" t="str">
            <v>15/12</v>
          </cell>
          <cell r="N691">
            <v>3</v>
          </cell>
          <cell r="P691">
            <v>1250000</v>
          </cell>
          <cell r="Q691">
            <v>1250000</v>
          </cell>
          <cell r="R691">
            <v>1411</v>
          </cell>
        </row>
        <row r="692">
          <cell r="J692" t="str">
            <v>3/12</v>
          </cell>
          <cell r="K692">
            <v>69</v>
          </cell>
          <cell r="L692">
            <v>37615</v>
          </cell>
          <cell r="M692" t="str">
            <v>15/12</v>
          </cell>
          <cell r="N692">
            <v>3</v>
          </cell>
          <cell r="P692">
            <v>100000</v>
          </cell>
          <cell r="Q692">
            <v>100000</v>
          </cell>
          <cell r="R692">
            <v>1411</v>
          </cell>
        </row>
        <row r="693">
          <cell r="J693" t="str">
            <v>3/12</v>
          </cell>
          <cell r="K693">
            <v>69</v>
          </cell>
          <cell r="L693">
            <v>37615</v>
          </cell>
          <cell r="M693" t="str">
            <v>15/12</v>
          </cell>
          <cell r="N693">
            <v>3</v>
          </cell>
          <cell r="P693">
            <v>70000</v>
          </cell>
          <cell r="Q693">
            <v>70000</v>
          </cell>
          <cell r="R693">
            <v>1411</v>
          </cell>
        </row>
        <row r="694">
          <cell r="J694" t="str">
            <v>3/12</v>
          </cell>
          <cell r="K694">
            <v>69</v>
          </cell>
          <cell r="L694">
            <v>37615</v>
          </cell>
          <cell r="M694" t="str">
            <v>15/12</v>
          </cell>
          <cell r="N694">
            <v>3</v>
          </cell>
          <cell r="P694">
            <v>120000</v>
          </cell>
          <cell r="Q694">
            <v>120000</v>
          </cell>
          <cell r="R694">
            <v>1411</v>
          </cell>
        </row>
        <row r="695">
          <cell r="J695" t="str">
            <v>3/12</v>
          </cell>
          <cell r="K695">
            <v>69</v>
          </cell>
          <cell r="L695">
            <v>37615</v>
          </cell>
          <cell r="M695" t="str">
            <v>15/12</v>
          </cell>
          <cell r="N695">
            <v>3</v>
          </cell>
          <cell r="P695">
            <v>130000</v>
          </cell>
          <cell r="Q695">
            <v>130000</v>
          </cell>
          <cell r="R695">
            <v>1411</v>
          </cell>
        </row>
        <row r="696">
          <cell r="J696" t="str">
            <v>3/12</v>
          </cell>
          <cell r="K696">
            <v>69</v>
          </cell>
          <cell r="L696">
            <v>37615</v>
          </cell>
          <cell r="M696" t="str">
            <v>15/12</v>
          </cell>
          <cell r="N696">
            <v>3</v>
          </cell>
          <cell r="P696">
            <v>150000</v>
          </cell>
          <cell r="Q696">
            <v>150000</v>
          </cell>
          <cell r="R696">
            <v>1411</v>
          </cell>
        </row>
        <row r="697">
          <cell r="J697" t="str">
            <v>3/12</v>
          </cell>
          <cell r="K697">
            <v>69</v>
          </cell>
          <cell r="L697">
            <v>37615</v>
          </cell>
          <cell r="M697" t="str">
            <v>15/12</v>
          </cell>
          <cell r="N697">
            <v>3</v>
          </cell>
          <cell r="P697">
            <v>450000</v>
          </cell>
          <cell r="Q697">
            <v>450000</v>
          </cell>
          <cell r="R697">
            <v>1411</v>
          </cell>
        </row>
        <row r="698">
          <cell r="J698" t="str">
            <v>7/12</v>
          </cell>
          <cell r="K698">
            <v>73</v>
          </cell>
          <cell r="L698">
            <v>37615</v>
          </cell>
          <cell r="M698" t="str">
            <v>16/12</v>
          </cell>
          <cell r="N698">
            <v>3</v>
          </cell>
          <cell r="P698">
            <v>3027931.2</v>
          </cell>
          <cell r="Q698">
            <v>3027931.2</v>
          </cell>
          <cell r="R698">
            <v>1413</v>
          </cell>
        </row>
        <row r="699">
          <cell r="J699" t="str">
            <v>7/12</v>
          </cell>
          <cell r="K699">
            <v>73</v>
          </cell>
          <cell r="L699">
            <v>37615</v>
          </cell>
          <cell r="M699" t="str">
            <v>16/12</v>
          </cell>
          <cell r="N699">
            <v>3</v>
          </cell>
          <cell r="P699">
            <v>3330066.6</v>
          </cell>
          <cell r="Q699">
            <v>3330066.6</v>
          </cell>
          <cell r="R699">
            <v>1413</v>
          </cell>
        </row>
        <row r="700">
          <cell r="J700" t="str">
            <v>4/12</v>
          </cell>
          <cell r="K700">
            <v>70</v>
          </cell>
          <cell r="L700">
            <v>37621</v>
          </cell>
          <cell r="M700" t="str">
            <v>17/12</v>
          </cell>
          <cell r="N700">
            <v>3</v>
          </cell>
          <cell r="P700">
            <v>5197500</v>
          </cell>
          <cell r="Q700">
            <v>5197500</v>
          </cell>
          <cell r="R700">
            <v>1411</v>
          </cell>
        </row>
        <row r="701">
          <cell r="J701" t="str">
            <v>2/12</v>
          </cell>
          <cell r="K701">
            <v>68</v>
          </cell>
          <cell r="L701">
            <v>37620</v>
          </cell>
          <cell r="M701" t="str">
            <v>18/12</v>
          </cell>
          <cell r="N701">
            <v>4</v>
          </cell>
          <cell r="P701">
            <v>120000</v>
          </cell>
          <cell r="Q701">
            <v>120000</v>
          </cell>
          <cell r="R701">
            <v>1411</v>
          </cell>
        </row>
        <row r="702">
          <cell r="J702" t="str">
            <v>2/12</v>
          </cell>
          <cell r="K702">
            <v>68</v>
          </cell>
          <cell r="L702">
            <v>37620</v>
          </cell>
          <cell r="M702" t="str">
            <v>18/12</v>
          </cell>
          <cell r="N702">
            <v>4</v>
          </cell>
          <cell r="P702">
            <v>175000</v>
          </cell>
          <cell r="Q702">
            <v>175000</v>
          </cell>
          <cell r="R702">
            <v>1411</v>
          </cell>
        </row>
        <row r="703">
          <cell r="J703" t="str">
            <v>2/12</v>
          </cell>
          <cell r="K703">
            <v>68</v>
          </cell>
          <cell r="L703">
            <v>37620</v>
          </cell>
          <cell r="M703" t="str">
            <v>18/12</v>
          </cell>
          <cell r="N703">
            <v>4</v>
          </cell>
          <cell r="P703">
            <v>120000</v>
          </cell>
          <cell r="Q703">
            <v>120000</v>
          </cell>
          <cell r="R703">
            <v>1411</v>
          </cell>
        </row>
        <row r="704">
          <cell r="J704" t="str">
            <v>2/12</v>
          </cell>
          <cell r="K704">
            <v>68</v>
          </cell>
          <cell r="L704">
            <v>37620</v>
          </cell>
          <cell r="M704" t="str">
            <v>18/12</v>
          </cell>
          <cell r="N704">
            <v>4</v>
          </cell>
          <cell r="P704">
            <v>184000</v>
          </cell>
          <cell r="Q704">
            <v>184000</v>
          </cell>
          <cell r="R704">
            <v>1411</v>
          </cell>
        </row>
        <row r="705">
          <cell r="J705" t="str">
            <v>2/12</v>
          </cell>
          <cell r="K705">
            <v>68</v>
          </cell>
          <cell r="L705">
            <v>37620</v>
          </cell>
          <cell r="M705" t="str">
            <v>18/12</v>
          </cell>
          <cell r="N705">
            <v>4</v>
          </cell>
          <cell r="P705">
            <v>500000</v>
          </cell>
          <cell r="Q705">
            <v>500000</v>
          </cell>
          <cell r="R705">
            <v>1411</v>
          </cell>
        </row>
        <row r="706">
          <cell r="J706" t="str">
            <v>2/12</v>
          </cell>
          <cell r="K706">
            <v>68</v>
          </cell>
          <cell r="L706">
            <v>37620</v>
          </cell>
          <cell r="M706" t="str">
            <v>18/12</v>
          </cell>
          <cell r="N706">
            <v>4</v>
          </cell>
          <cell r="P706">
            <v>150000</v>
          </cell>
          <cell r="Q706">
            <v>150000</v>
          </cell>
          <cell r="R706">
            <v>1411</v>
          </cell>
        </row>
        <row r="707">
          <cell r="J707" t="str">
            <v>2/12</v>
          </cell>
          <cell r="K707">
            <v>68</v>
          </cell>
          <cell r="L707">
            <v>37620</v>
          </cell>
          <cell r="M707" t="str">
            <v>19/12</v>
          </cell>
          <cell r="N707">
            <v>4</v>
          </cell>
          <cell r="P707">
            <v>225000</v>
          </cell>
          <cell r="Q707">
            <v>225000</v>
          </cell>
          <cell r="R707">
            <v>1411</v>
          </cell>
        </row>
        <row r="708">
          <cell r="J708" t="str">
            <v>2/12</v>
          </cell>
          <cell r="K708">
            <v>68</v>
          </cell>
          <cell r="L708">
            <v>37620</v>
          </cell>
          <cell r="M708" t="str">
            <v>20/12</v>
          </cell>
          <cell r="N708">
            <v>4</v>
          </cell>
          <cell r="P708">
            <v>1300000</v>
          </cell>
          <cell r="Q708">
            <v>1300000</v>
          </cell>
          <cell r="R708">
            <v>1411</v>
          </cell>
        </row>
        <row r="709">
          <cell r="J709" t="str">
            <v>2/12</v>
          </cell>
          <cell r="K709">
            <v>68</v>
          </cell>
          <cell r="L709">
            <v>37620</v>
          </cell>
          <cell r="M709" t="str">
            <v>20/12</v>
          </cell>
          <cell r="N709">
            <v>4</v>
          </cell>
          <cell r="P709">
            <v>260000</v>
          </cell>
          <cell r="Q709">
            <v>260000</v>
          </cell>
          <cell r="R709">
            <v>1411</v>
          </cell>
        </row>
        <row r="710">
          <cell r="J710" t="str">
            <v>2/12</v>
          </cell>
          <cell r="K710">
            <v>68</v>
          </cell>
          <cell r="L710">
            <v>37620</v>
          </cell>
          <cell r="M710" t="str">
            <v>21/12</v>
          </cell>
          <cell r="N710">
            <v>4</v>
          </cell>
          <cell r="P710">
            <v>130000</v>
          </cell>
          <cell r="Q710">
            <v>130000</v>
          </cell>
          <cell r="R710">
            <v>1411</v>
          </cell>
        </row>
        <row r="711">
          <cell r="J711" t="str">
            <v>2/12</v>
          </cell>
          <cell r="K711">
            <v>68</v>
          </cell>
          <cell r="L711">
            <v>37620</v>
          </cell>
          <cell r="M711" t="str">
            <v>21/12</v>
          </cell>
          <cell r="N711">
            <v>4</v>
          </cell>
          <cell r="P711">
            <v>22000</v>
          </cell>
          <cell r="Q711">
            <v>22000</v>
          </cell>
          <cell r="R711">
            <v>1411</v>
          </cell>
        </row>
        <row r="712">
          <cell r="J712" t="str">
            <v>2/12</v>
          </cell>
          <cell r="K712">
            <v>68</v>
          </cell>
          <cell r="L712">
            <v>37620</v>
          </cell>
          <cell r="M712" t="str">
            <v>21/12</v>
          </cell>
          <cell r="N712">
            <v>4</v>
          </cell>
          <cell r="P712">
            <v>330000</v>
          </cell>
          <cell r="Q712">
            <v>330000</v>
          </cell>
          <cell r="R712">
            <v>1411</v>
          </cell>
        </row>
        <row r="713">
          <cell r="J713" t="str">
            <v>2/12</v>
          </cell>
          <cell r="K713">
            <v>68</v>
          </cell>
          <cell r="L713">
            <v>37620</v>
          </cell>
          <cell r="M713" t="str">
            <v>21/12</v>
          </cell>
          <cell r="N713">
            <v>4</v>
          </cell>
          <cell r="P713">
            <v>45000</v>
          </cell>
          <cell r="Q713">
            <v>45000</v>
          </cell>
          <cell r="R713">
            <v>1411</v>
          </cell>
        </row>
        <row r="714">
          <cell r="J714" t="str">
            <v>2/12</v>
          </cell>
          <cell r="K714">
            <v>68</v>
          </cell>
          <cell r="L714">
            <v>37620</v>
          </cell>
          <cell r="M714" t="str">
            <v>21/12</v>
          </cell>
          <cell r="N714">
            <v>4</v>
          </cell>
          <cell r="P714">
            <v>60000</v>
          </cell>
          <cell r="Q714">
            <v>60000</v>
          </cell>
          <cell r="R714">
            <v>1411</v>
          </cell>
        </row>
        <row r="715">
          <cell r="J715" t="str">
            <v>2/12</v>
          </cell>
          <cell r="K715">
            <v>68</v>
          </cell>
          <cell r="L715">
            <v>37620</v>
          </cell>
          <cell r="M715" t="str">
            <v>25/12</v>
          </cell>
          <cell r="N715">
            <v>5</v>
          </cell>
          <cell r="P715">
            <v>162000</v>
          </cell>
          <cell r="Q715">
            <v>162000</v>
          </cell>
          <cell r="R715">
            <v>1411</v>
          </cell>
        </row>
        <row r="716">
          <cell r="J716" t="str">
            <v>2/12</v>
          </cell>
          <cell r="K716">
            <v>68</v>
          </cell>
          <cell r="L716">
            <v>37620</v>
          </cell>
          <cell r="M716" t="str">
            <v>25/12</v>
          </cell>
          <cell r="N716">
            <v>5</v>
          </cell>
          <cell r="P716">
            <v>1350000</v>
          </cell>
          <cell r="Q716">
            <v>1350000</v>
          </cell>
          <cell r="R716">
            <v>1411</v>
          </cell>
        </row>
        <row r="717">
          <cell r="J717" t="str">
            <v>2/12</v>
          </cell>
          <cell r="K717">
            <v>68</v>
          </cell>
          <cell r="L717">
            <v>37620</v>
          </cell>
          <cell r="M717" t="str">
            <v>25/12</v>
          </cell>
          <cell r="N717">
            <v>5</v>
          </cell>
          <cell r="P717">
            <v>180000</v>
          </cell>
          <cell r="Q717">
            <v>180000</v>
          </cell>
          <cell r="R717">
            <v>1411</v>
          </cell>
        </row>
        <row r="718">
          <cell r="J718" t="str">
            <v>2/12</v>
          </cell>
          <cell r="K718">
            <v>68</v>
          </cell>
          <cell r="L718">
            <v>37620</v>
          </cell>
          <cell r="M718" t="str">
            <v>25/12</v>
          </cell>
          <cell r="N718">
            <v>5</v>
          </cell>
          <cell r="P718">
            <v>500000</v>
          </cell>
          <cell r="Q718">
            <v>500000</v>
          </cell>
          <cell r="R718">
            <v>1411</v>
          </cell>
        </row>
        <row r="719">
          <cell r="J719" t="str">
            <v>2/12</v>
          </cell>
          <cell r="K719">
            <v>68</v>
          </cell>
          <cell r="L719">
            <v>37620</v>
          </cell>
          <cell r="M719" t="str">
            <v>25/12</v>
          </cell>
          <cell r="N719">
            <v>5</v>
          </cell>
          <cell r="P719">
            <v>320000</v>
          </cell>
          <cell r="Q719">
            <v>320000</v>
          </cell>
          <cell r="R719">
            <v>1411</v>
          </cell>
        </row>
        <row r="720">
          <cell r="J720" t="str">
            <v>4/12</v>
          </cell>
          <cell r="K720">
            <v>70</v>
          </cell>
          <cell r="L720">
            <v>37621</v>
          </cell>
          <cell r="M720" t="str">
            <v>35/12</v>
          </cell>
          <cell r="N720">
            <v>9</v>
          </cell>
          <cell r="P720">
            <v>2376000</v>
          </cell>
          <cell r="Q720">
            <v>2376000</v>
          </cell>
          <cell r="R720">
            <v>1411</v>
          </cell>
        </row>
        <row r="721">
          <cell r="J721" t="str">
            <v>4/12</v>
          </cell>
          <cell r="K721">
            <v>70</v>
          </cell>
          <cell r="L721">
            <v>37621</v>
          </cell>
          <cell r="M721" t="str">
            <v>35/12</v>
          </cell>
          <cell r="N721">
            <v>9</v>
          </cell>
          <cell r="P721">
            <v>2079000</v>
          </cell>
          <cell r="Q721">
            <v>2079000</v>
          </cell>
          <cell r="R721">
            <v>1411</v>
          </cell>
        </row>
        <row r="722">
          <cell r="J722" t="str">
            <v>4/12</v>
          </cell>
          <cell r="K722">
            <v>70</v>
          </cell>
          <cell r="L722">
            <v>37621</v>
          </cell>
          <cell r="M722" t="str">
            <v>35/12</v>
          </cell>
          <cell r="N722">
            <v>9</v>
          </cell>
          <cell r="P722">
            <v>2418168</v>
          </cell>
          <cell r="Q722">
            <v>2418168</v>
          </cell>
          <cell r="R722">
            <v>1411</v>
          </cell>
        </row>
        <row r="723">
          <cell r="J723" t="str">
            <v>4/12</v>
          </cell>
          <cell r="K723">
            <v>70</v>
          </cell>
          <cell r="L723">
            <v>37621</v>
          </cell>
          <cell r="M723" t="str">
            <v>36/12</v>
          </cell>
          <cell r="N723">
            <v>10</v>
          </cell>
          <cell r="P723">
            <v>311850</v>
          </cell>
          <cell r="Q723">
            <v>311850</v>
          </cell>
          <cell r="R723">
            <v>1411</v>
          </cell>
        </row>
        <row r="724">
          <cell r="J724" t="str">
            <v>4/12</v>
          </cell>
          <cell r="K724">
            <v>70</v>
          </cell>
          <cell r="L724">
            <v>37621</v>
          </cell>
          <cell r="M724" t="str">
            <v>36/12</v>
          </cell>
          <cell r="N724">
            <v>10</v>
          </cell>
          <cell r="P724">
            <v>3675000</v>
          </cell>
          <cell r="Q724">
            <v>3675000</v>
          </cell>
          <cell r="R724">
            <v>1411</v>
          </cell>
        </row>
        <row r="725">
          <cell r="J725" t="str">
            <v>4/12</v>
          </cell>
          <cell r="K725">
            <v>70</v>
          </cell>
          <cell r="L725">
            <v>37621</v>
          </cell>
          <cell r="M725" t="str">
            <v>36/12</v>
          </cell>
          <cell r="N725">
            <v>10</v>
          </cell>
          <cell r="P725">
            <v>3087000</v>
          </cell>
          <cell r="Q725">
            <v>3087000</v>
          </cell>
          <cell r="R725">
            <v>1411</v>
          </cell>
        </row>
        <row r="726">
          <cell r="J726" t="str">
            <v>4/12</v>
          </cell>
          <cell r="K726">
            <v>70</v>
          </cell>
          <cell r="L726">
            <v>37621</v>
          </cell>
          <cell r="M726" t="str">
            <v>36/12</v>
          </cell>
          <cell r="N726">
            <v>10</v>
          </cell>
          <cell r="P726">
            <v>1701000</v>
          </cell>
          <cell r="Q726">
            <v>1701000</v>
          </cell>
          <cell r="R726">
            <v>1411</v>
          </cell>
        </row>
        <row r="727">
          <cell r="J727" t="str">
            <v>4/12</v>
          </cell>
          <cell r="K727">
            <v>70</v>
          </cell>
          <cell r="L727">
            <v>37621</v>
          </cell>
          <cell r="M727" t="str">
            <v>41/12</v>
          </cell>
          <cell r="N727">
            <v>12</v>
          </cell>
          <cell r="P727">
            <v>10800000</v>
          </cell>
          <cell r="Q727">
            <v>10800000</v>
          </cell>
          <cell r="R727">
            <v>1411</v>
          </cell>
        </row>
        <row r="728">
          <cell r="J728" t="str">
            <v>4/12</v>
          </cell>
          <cell r="K728">
            <v>70</v>
          </cell>
          <cell r="L728">
            <v>37621</v>
          </cell>
          <cell r="M728" t="str">
            <v>42/12</v>
          </cell>
          <cell r="N728">
            <v>12</v>
          </cell>
          <cell r="P728">
            <v>378000</v>
          </cell>
          <cell r="Q728">
            <v>378000</v>
          </cell>
          <cell r="R728">
            <v>1411</v>
          </cell>
        </row>
        <row r="729">
          <cell r="J729" t="str">
            <v>4/12</v>
          </cell>
          <cell r="K729">
            <v>70</v>
          </cell>
          <cell r="L729">
            <v>37621</v>
          </cell>
          <cell r="M729" t="str">
            <v>42/12</v>
          </cell>
          <cell r="N729">
            <v>12</v>
          </cell>
          <cell r="P729">
            <v>168000</v>
          </cell>
          <cell r="Q729">
            <v>168000</v>
          </cell>
          <cell r="R729">
            <v>1411</v>
          </cell>
        </row>
        <row r="730">
          <cell r="J730" t="str">
            <v>3/12</v>
          </cell>
          <cell r="K730">
            <v>69</v>
          </cell>
          <cell r="L730">
            <v>37615</v>
          </cell>
          <cell r="M730" t="str">
            <v>45/12</v>
          </cell>
          <cell r="N730">
            <v>13</v>
          </cell>
          <cell r="P730">
            <v>20000</v>
          </cell>
          <cell r="Q730">
            <v>20000</v>
          </cell>
          <cell r="R730">
            <v>1411</v>
          </cell>
        </row>
        <row r="731">
          <cell r="J731" t="str">
            <v>3/12</v>
          </cell>
          <cell r="K731">
            <v>69</v>
          </cell>
          <cell r="L731">
            <v>37615</v>
          </cell>
          <cell r="M731" t="str">
            <v>45/12</v>
          </cell>
          <cell r="N731">
            <v>13</v>
          </cell>
          <cell r="P731">
            <v>125000</v>
          </cell>
          <cell r="Q731">
            <v>125000</v>
          </cell>
          <cell r="R731">
            <v>1411</v>
          </cell>
        </row>
        <row r="732">
          <cell r="J732" t="str">
            <v>3/12</v>
          </cell>
          <cell r="K732">
            <v>69</v>
          </cell>
          <cell r="L732">
            <v>37615</v>
          </cell>
          <cell r="M732" t="str">
            <v>45/12</v>
          </cell>
          <cell r="N732">
            <v>13</v>
          </cell>
          <cell r="P732">
            <v>300000</v>
          </cell>
          <cell r="Q732">
            <v>300000</v>
          </cell>
          <cell r="R732">
            <v>1411</v>
          </cell>
        </row>
        <row r="733">
          <cell r="J733" t="str">
            <v>3/12</v>
          </cell>
          <cell r="K733">
            <v>69</v>
          </cell>
          <cell r="L733">
            <v>37615</v>
          </cell>
          <cell r="M733" t="str">
            <v>46/12</v>
          </cell>
          <cell r="N733">
            <v>13</v>
          </cell>
          <cell r="P733">
            <v>126000</v>
          </cell>
          <cell r="Q733">
            <v>126000</v>
          </cell>
          <cell r="R733">
            <v>1411</v>
          </cell>
        </row>
        <row r="734">
          <cell r="J734" t="str">
            <v>3/12</v>
          </cell>
          <cell r="K734">
            <v>69</v>
          </cell>
          <cell r="L734">
            <v>37615</v>
          </cell>
          <cell r="M734" t="str">
            <v>54/12</v>
          </cell>
          <cell r="N734">
            <v>17</v>
          </cell>
          <cell r="P734">
            <v>90000</v>
          </cell>
          <cell r="Q734">
            <v>90000</v>
          </cell>
          <cell r="R734">
            <v>1411</v>
          </cell>
        </row>
        <row r="735">
          <cell r="J735" t="str">
            <v>3/12</v>
          </cell>
          <cell r="K735">
            <v>69</v>
          </cell>
          <cell r="L735">
            <v>37615</v>
          </cell>
          <cell r="M735" t="str">
            <v>54/12</v>
          </cell>
          <cell r="N735">
            <v>17</v>
          </cell>
          <cell r="P735">
            <v>170000</v>
          </cell>
          <cell r="Q735">
            <v>170000</v>
          </cell>
          <cell r="R735">
            <v>1411</v>
          </cell>
        </row>
        <row r="736">
          <cell r="J736" t="str">
            <v>3/12</v>
          </cell>
          <cell r="K736">
            <v>69</v>
          </cell>
          <cell r="L736">
            <v>37615</v>
          </cell>
          <cell r="M736" t="str">
            <v>54/12</v>
          </cell>
          <cell r="N736">
            <v>17</v>
          </cell>
          <cell r="P736">
            <v>85000</v>
          </cell>
          <cell r="Q736">
            <v>85000</v>
          </cell>
          <cell r="R736">
            <v>1411</v>
          </cell>
        </row>
        <row r="737">
          <cell r="J737" t="str">
            <v>3/12</v>
          </cell>
          <cell r="K737">
            <v>69</v>
          </cell>
          <cell r="L737">
            <v>37615</v>
          </cell>
          <cell r="M737" t="str">
            <v>54/12</v>
          </cell>
          <cell r="N737">
            <v>17</v>
          </cell>
          <cell r="P737">
            <v>297500</v>
          </cell>
          <cell r="Q737">
            <v>297500</v>
          </cell>
          <cell r="R737">
            <v>1411</v>
          </cell>
        </row>
        <row r="738">
          <cell r="J738" t="str">
            <v>3/12</v>
          </cell>
          <cell r="K738">
            <v>69</v>
          </cell>
          <cell r="L738">
            <v>37615</v>
          </cell>
          <cell r="M738" t="str">
            <v>54/12</v>
          </cell>
          <cell r="N738">
            <v>17</v>
          </cell>
          <cell r="P738">
            <v>150000</v>
          </cell>
          <cell r="Q738">
            <v>150000</v>
          </cell>
          <cell r="R738">
            <v>1411</v>
          </cell>
        </row>
        <row r="739">
          <cell r="J739" t="str">
            <v>3/12</v>
          </cell>
          <cell r="K739">
            <v>69</v>
          </cell>
          <cell r="L739">
            <v>37615</v>
          </cell>
          <cell r="M739" t="str">
            <v>54/12</v>
          </cell>
          <cell r="N739">
            <v>17</v>
          </cell>
          <cell r="P739">
            <v>28000</v>
          </cell>
          <cell r="Q739">
            <v>28000</v>
          </cell>
          <cell r="R739">
            <v>1411</v>
          </cell>
        </row>
        <row r="740">
          <cell r="J740" t="str">
            <v>3/12</v>
          </cell>
          <cell r="K740">
            <v>69</v>
          </cell>
          <cell r="L740">
            <v>37615</v>
          </cell>
          <cell r="M740" t="str">
            <v>54/12</v>
          </cell>
          <cell r="N740">
            <v>17</v>
          </cell>
          <cell r="P740">
            <v>24000</v>
          </cell>
          <cell r="Q740">
            <v>24000</v>
          </cell>
          <cell r="R740">
            <v>1411</v>
          </cell>
        </row>
        <row r="741">
          <cell r="J741" t="str">
            <v>3/12</v>
          </cell>
          <cell r="K741">
            <v>69</v>
          </cell>
          <cell r="L741">
            <v>37615</v>
          </cell>
          <cell r="M741" t="str">
            <v>54/12</v>
          </cell>
          <cell r="N741">
            <v>17</v>
          </cell>
          <cell r="P741">
            <v>120000</v>
          </cell>
          <cell r="Q741">
            <v>120000</v>
          </cell>
          <cell r="R741">
            <v>1411</v>
          </cell>
        </row>
        <row r="742">
          <cell r="J742" t="str">
            <v>3/12</v>
          </cell>
          <cell r="K742">
            <v>69</v>
          </cell>
          <cell r="L742">
            <v>37615</v>
          </cell>
          <cell r="M742" t="str">
            <v>54/12</v>
          </cell>
          <cell r="N742">
            <v>17</v>
          </cell>
          <cell r="P742">
            <v>12000</v>
          </cell>
          <cell r="Q742">
            <v>12000</v>
          </cell>
          <cell r="R742">
            <v>1411</v>
          </cell>
        </row>
        <row r="743">
          <cell r="J743" t="str">
            <v>2/12</v>
          </cell>
          <cell r="K743">
            <v>68</v>
          </cell>
          <cell r="L743">
            <v>37620</v>
          </cell>
          <cell r="M743" t="str">
            <v>55/12</v>
          </cell>
          <cell r="N743">
            <v>17</v>
          </cell>
          <cell r="P743">
            <v>9000</v>
          </cell>
          <cell r="Q743">
            <v>9000</v>
          </cell>
          <cell r="R743">
            <v>1411</v>
          </cell>
        </row>
        <row r="744">
          <cell r="J744" t="str">
            <v>2/12</v>
          </cell>
          <cell r="K744">
            <v>68</v>
          </cell>
          <cell r="L744">
            <v>37620</v>
          </cell>
          <cell r="M744" t="str">
            <v>55/12</v>
          </cell>
          <cell r="N744">
            <v>17</v>
          </cell>
          <cell r="P744">
            <v>42000</v>
          </cell>
          <cell r="Q744">
            <v>42000</v>
          </cell>
          <cell r="R744">
            <v>1411</v>
          </cell>
        </row>
        <row r="745">
          <cell r="J745" t="str">
            <v>2/12</v>
          </cell>
          <cell r="K745">
            <v>68</v>
          </cell>
          <cell r="L745">
            <v>37620</v>
          </cell>
          <cell r="M745" t="str">
            <v>55/12</v>
          </cell>
          <cell r="N745">
            <v>17</v>
          </cell>
          <cell r="P745">
            <v>120000</v>
          </cell>
          <cell r="Q745">
            <v>120000</v>
          </cell>
          <cell r="R745">
            <v>1411</v>
          </cell>
        </row>
        <row r="746">
          <cell r="J746" t="str">
            <v>3/12</v>
          </cell>
          <cell r="K746">
            <v>69</v>
          </cell>
          <cell r="L746">
            <v>37615</v>
          </cell>
          <cell r="M746" t="str">
            <v>56/12</v>
          </cell>
          <cell r="N746">
            <v>18</v>
          </cell>
          <cell r="P746">
            <v>1400000</v>
          </cell>
          <cell r="Q746">
            <v>1400000</v>
          </cell>
          <cell r="R746">
            <v>1411</v>
          </cell>
        </row>
        <row r="747">
          <cell r="J747" t="str">
            <v>3/12</v>
          </cell>
          <cell r="K747">
            <v>69</v>
          </cell>
          <cell r="L747">
            <v>37615</v>
          </cell>
          <cell r="M747" t="str">
            <v>56/12</v>
          </cell>
          <cell r="N747">
            <v>18</v>
          </cell>
          <cell r="P747">
            <v>640000</v>
          </cell>
          <cell r="Q747">
            <v>640000</v>
          </cell>
          <cell r="R747">
            <v>1411</v>
          </cell>
        </row>
        <row r="748">
          <cell r="J748" t="str">
            <v>3/12</v>
          </cell>
          <cell r="K748">
            <v>69</v>
          </cell>
          <cell r="L748">
            <v>37615</v>
          </cell>
          <cell r="M748" t="str">
            <v>56/12</v>
          </cell>
          <cell r="N748">
            <v>18</v>
          </cell>
          <cell r="P748">
            <v>480000</v>
          </cell>
          <cell r="Q748">
            <v>480000</v>
          </cell>
          <cell r="R748">
            <v>1411</v>
          </cell>
        </row>
        <row r="749">
          <cell r="J749" t="str">
            <v>3/12</v>
          </cell>
          <cell r="K749">
            <v>69</v>
          </cell>
          <cell r="L749">
            <v>37615</v>
          </cell>
          <cell r="M749" t="str">
            <v>56/12</v>
          </cell>
          <cell r="N749">
            <v>18</v>
          </cell>
          <cell r="P749">
            <v>30000</v>
          </cell>
          <cell r="Q749">
            <v>30000</v>
          </cell>
          <cell r="R749">
            <v>1411</v>
          </cell>
        </row>
        <row r="750">
          <cell r="J750" t="str">
            <v>3/12</v>
          </cell>
          <cell r="K750">
            <v>69</v>
          </cell>
          <cell r="L750">
            <v>37615</v>
          </cell>
          <cell r="M750" t="str">
            <v>66/12</v>
          </cell>
          <cell r="N750">
            <v>20</v>
          </cell>
          <cell r="P750">
            <v>24000</v>
          </cell>
          <cell r="Q750">
            <v>24000</v>
          </cell>
          <cell r="R750">
            <v>1411</v>
          </cell>
        </row>
        <row r="751">
          <cell r="J751" t="str">
            <v>3/12</v>
          </cell>
          <cell r="K751">
            <v>69</v>
          </cell>
          <cell r="L751">
            <v>37615</v>
          </cell>
          <cell r="M751" t="str">
            <v>66/12</v>
          </cell>
          <cell r="N751">
            <v>20</v>
          </cell>
          <cell r="P751">
            <v>100000</v>
          </cell>
          <cell r="Q751">
            <v>100000</v>
          </cell>
          <cell r="R751">
            <v>1411</v>
          </cell>
        </row>
        <row r="752">
          <cell r="J752" t="str">
            <v>3/12</v>
          </cell>
          <cell r="K752">
            <v>69</v>
          </cell>
          <cell r="L752">
            <v>37615</v>
          </cell>
          <cell r="M752" t="str">
            <v>66/12</v>
          </cell>
          <cell r="N752">
            <v>20</v>
          </cell>
          <cell r="P752">
            <v>125000</v>
          </cell>
          <cell r="Q752">
            <v>125000</v>
          </cell>
          <cell r="R752">
            <v>1411</v>
          </cell>
        </row>
        <row r="753">
          <cell r="J753" t="str">
            <v>4/12</v>
          </cell>
          <cell r="K753">
            <v>70</v>
          </cell>
          <cell r="L753">
            <v>37621</v>
          </cell>
          <cell r="M753" t="str">
            <v>69/12</v>
          </cell>
          <cell r="N753">
            <v>22</v>
          </cell>
          <cell r="P753">
            <v>650000</v>
          </cell>
          <cell r="Q753">
            <v>650000</v>
          </cell>
          <cell r="R753">
            <v>1411</v>
          </cell>
        </row>
        <row r="754">
          <cell r="J754" t="str">
            <v>4/12</v>
          </cell>
          <cell r="K754">
            <v>70</v>
          </cell>
          <cell r="L754">
            <v>37621</v>
          </cell>
          <cell r="M754" t="str">
            <v>69/12</v>
          </cell>
          <cell r="N754">
            <v>22</v>
          </cell>
          <cell r="P754">
            <v>250000</v>
          </cell>
          <cell r="Q754">
            <v>250000</v>
          </cell>
          <cell r="R754">
            <v>1411</v>
          </cell>
        </row>
        <row r="755">
          <cell r="J755" t="str">
            <v>4/12</v>
          </cell>
          <cell r="K755">
            <v>70</v>
          </cell>
          <cell r="L755">
            <v>37621</v>
          </cell>
          <cell r="M755" t="str">
            <v>69/12</v>
          </cell>
          <cell r="N755">
            <v>22</v>
          </cell>
          <cell r="P755">
            <v>300000</v>
          </cell>
          <cell r="Q755">
            <v>300000</v>
          </cell>
          <cell r="R755">
            <v>1411</v>
          </cell>
        </row>
        <row r="756">
          <cell r="J756" t="str">
            <v>4/12</v>
          </cell>
          <cell r="K756">
            <v>70</v>
          </cell>
          <cell r="L756">
            <v>37621</v>
          </cell>
          <cell r="M756" t="str">
            <v>69/12</v>
          </cell>
          <cell r="N756">
            <v>22</v>
          </cell>
          <cell r="P756">
            <v>400000</v>
          </cell>
          <cell r="Q756">
            <v>400000</v>
          </cell>
          <cell r="R756">
            <v>1411</v>
          </cell>
        </row>
        <row r="757">
          <cell r="J757" t="str">
            <v>4/12</v>
          </cell>
          <cell r="K757">
            <v>70</v>
          </cell>
          <cell r="L757">
            <v>37621</v>
          </cell>
          <cell r="M757" t="str">
            <v>69/12</v>
          </cell>
          <cell r="N757">
            <v>22</v>
          </cell>
          <cell r="P757">
            <v>2500000</v>
          </cell>
          <cell r="Q757">
            <v>2500000</v>
          </cell>
          <cell r="R757">
            <v>1411</v>
          </cell>
        </row>
        <row r="758">
          <cell r="J758" t="str">
            <v>4/12</v>
          </cell>
          <cell r="K758">
            <v>70</v>
          </cell>
          <cell r="L758">
            <v>37621</v>
          </cell>
          <cell r="M758" t="str">
            <v>69/12</v>
          </cell>
          <cell r="N758">
            <v>22</v>
          </cell>
          <cell r="P758">
            <v>140000</v>
          </cell>
          <cell r="Q758">
            <v>140000</v>
          </cell>
          <cell r="R758">
            <v>1411</v>
          </cell>
        </row>
        <row r="759">
          <cell r="J759" t="str">
            <v>4/12</v>
          </cell>
          <cell r="K759">
            <v>70</v>
          </cell>
          <cell r="L759">
            <v>37621</v>
          </cell>
          <cell r="M759" t="str">
            <v>69/12</v>
          </cell>
          <cell r="N759">
            <v>22</v>
          </cell>
          <cell r="P759">
            <v>120000</v>
          </cell>
          <cell r="Q759">
            <v>120000</v>
          </cell>
          <cell r="R759">
            <v>1411</v>
          </cell>
        </row>
        <row r="760">
          <cell r="J760" t="str">
            <v>4/12</v>
          </cell>
          <cell r="K760">
            <v>70</v>
          </cell>
          <cell r="L760">
            <v>37621</v>
          </cell>
          <cell r="M760" t="str">
            <v>74/12</v>
          </cell>
          <cell r="N760">
            <v>24</v>
          </cell>
          <cell r="P760">
            <v>100000</v>
          </cell>
          <cell r="Q760">
            <v>100000</v>
          </cell>
          <cell r="R760">
            <v>1411</v>
          </cell>
        </row>
        <row r="761">
          <cell r="J761" t="str">
            <v>4/12</v>
          </cell>
          <cell r="K761">
            <v>70</v>
          </cell>
          <cell r="L761">
            <v>37621</v>
          </cell>
          <cell r="M761" t="str">
            <v>74/12</v>
          </cell>
          <cell r="N761">
            <v>24</v>
          </cell>
          <cell r="P761">
            <v>140000</v>
          </cell>
          <cell r="Q761">
            <v>140000</v>
          </cell>
          <cell r="R761">
            <v>1411</v>
          </cell>
        </row>
        <row r="762">
          <cell r="J762" t="str">
            <v>4/12</v>
          </cell>
          <cell r="K762">
            <v>70</v>
          </cell>
          <cell r="L762">
            <v>37621</v>
          </cell>
          <cell r="M762" t="str">
            <v>74/12</v>
          </cell>
          <cell r="N762">
            <v>24</v>
          </cell>
          <cell r="P762">
            <v>280000</v>
          </cell>
          <cell r="Q762">
            <v>280000</v>
          </cell>
          <cell r="R762">
            <v>1411</v>
          </cell>
        </row>
        <row r="763">
          <cell r="J763" t="str">
            <v>4/12</v>
          </cell>
          <cell r="K763">
            <v>70</v>
          </cell>
          <cell r="L763">
            <v>37621</v>
          </cell>
          <cell r="M763" t="str">
            <v>77/12</v>
          </cell>
          <cell r="N763">
            <v>25</v>
          </cell>
          <cell r="P763">
            <v>200000</v>
          </cell>
          <cell r="Q763">
            <v>200000</v>
          </cell>
          <cell r="R763">
            <v>1411</v>
          </cell>
        </row>
        <row r="764">
          <cell r="J764" t="str">
            <v>4/12</v>
          </cell>
          <cell r="K764">
            <v>70</v>
          </cell>
          <cell r="L764">
            <v>37621</v>
          </cell>
          <cell r="M764" t="str">
            <v>77/12</v>
          </cell>
          <cell r="N764">
            <v>25</v>
          </cell>
          <cell r="P764">
            <v>80000</v>
          </cell>
          <cell r="Q764">
            <v>80000</v>
          </cell>
          <cell r="R764">
            <v>1411</v>
          </cell>
        </row>
        <row r="765">
          <cell r="J765" t="str">
            <v>4/12</v>
          </cell>
          <cell r="K765">
            <v>70</v>
          </cell>
          <cell r="L765">
            <v>37621</v>
          </cell>
          <cell r="M765" t="str">
            <v>77/12</v>
          </cell>
          <cell r="N765">
            <v>25</v>
          </cell>
          <cell r="P765">
            <v>80000</v>
          </cell>
          <cell r="Q765">
            <v>80000</v>
          </cell>
          <cell r="R765">
            <v>1411</v>
          </cell>
        </row>
        <row r="766">
          <cell r="J766" t="str">
            <v>4/12</v>
          </cell>
          <cell r="K766">
            <v>70</v>
          </cell>
          <cell r="L766">
            <v>37621</v>
          </cell>
          <cell r="M766" t="str">
            <v>77/12</v>
          </cell>
          <cell r="N766">
            <v>25</v>
          </cell>
          <cell r="P766">
            <v>100000</v>
          </cell>
          <cell r="Q766">
            <v>100000</v>
          </cell>
          <cell r="R766">
            <v>1411</v>
          </cell>
        </row>
        <row r="767">
          <cell r="J767" t="str">
            <v>4/12</v>
          </cell>
          <cell r="K767">
            <v>70</v>
          </cell>
          <cell r="L767">
            <v>37621</v>
          </cell>
          <cell r="M767" t="str">
            <v>77/12</v>
          </cell>
          <cell r="N767">
            <v>25</v>
          </cell>
          <cell r="P767">
            <v>80000</v>
          </cell>
          <cell r="Q767">
            <v>80000</v>
          </cell>
          <cell r="R767">
            <v>1411</v>
          </cell>
        </row>
        <row r="768">
          <cell r="J768" t="str">
            <v>4/12</v>
          </cell>
          <cell r="K768">
            <v>70</v>
          </cell>
          <cell r="L768">
            <v>37621</v>
          </cell>
          <cell r="M768" t="str">
            <v>77/12</v>
          </cell>
          <cell r="N768">
            <v>25</v>
          </cell>
          <cell r="P768">
            <v>660000</v>
          </cell>
          <cell r="Q768">
            <v>660000</v>
          </cell>
          <cell r="R768">
            <v>1411</v>
          </cell>
        </row>
        <row r="769">
          <cell r="J769" t="str">
            <v>4/12</v>
          </cell>
          <cell r="K769">
            <v>70</v>
          </cell>
          <cell r="L769">
            <v>37621</v>
          </cell>
          <cell r="M769" t="str">
            <v>77/12</v>
          </cell>
          <cell r="N769">
            <v>25</v>
          </cell>
          <cell r="P769">
            <v>16000</v>
          </cell>
          <cell r="Q769">
            <v>16000</v>
          </cell>
          <cell r="R769">
            <v>1411</v>
          </cell>
        </row>
        <row r="770">
          <cell r="J770" t="str">
            <v>4/12</v>
          </cell>
          <cell r="K770">
            <v>70</v>
          </cell>
          <cell r="L770">
            <v>37621</v>
          </cell>
          <cell r="M770" t="str">
            <v>79/12</v>
          </cell>
          <cell r="N770">
            <v>26</v>
          </cell>
          <cell r="P770">
            <v>143000</v>
          </cell>
          <cell r="Q770">
            <v>143000</v>
          </cell>
          <cell r="R770">
            <v>1411</v>
          </cell>
        </row>
        <row r="771">
          <cell r="J771" t="str">
            <v>4/12</v>
          </cell>
          <cell r="K771">
            <v>70</v>
          </cell>
          <cell r="L771">
            <v>37621</v>
          </cell>
          <cell r="M771" t="str">
            <v>79/12</v>
          </cell>
          <cell r="N771">
            <v>26</v>
          </cell>
          <cell r="P771">
            <v>181500</v>
          </cell>
          <cell r="Q771">
            <v>181500</v>
          </cell>
          <cell r="R771">
            <v>1411</v>
          </cell>
        </row>
        <row r="772">
          <cell r="J772" t="str">
            <v>4/12</v>
          </cell>
          <cell r="K772">
            <v>70</v>
          </cell>
          <cell r="L772">
            <v>37621</v>
          </cell>
          <cell r="M772" t="str">
            <v>79/12</v>
          </cell>
          <cell r="N772">
            <v>26</v>
          </cell>
          <cell r="P772">
            <v>3575000</v>
          </cell>
          <cell r="Q772">
            <v>3575000</v>
          </cell>
          <cell r="R772">
            <v>1411</v>
          </cell>
        </row>
        <row r="773">
          <cell r="J773" t="str">
            <v>4/12</v>
          </cell>
          <cell r="K773">
            <v>70</v>
          </cell>
          <cell r="L773">
            <v>37621</v>
          </cell>
          <cell r="M773" t="str">
            <v>79/12</v>
          </cell>
          <cell r="N773">
            <v>26</v>
          </cell>
          <cell r="P773">
            <v>495000</v>
          </cell>
          <cell r="Q773">
            <v>495000</v>
          </cell>
          <cell r="R773">
            <v>1411</v>
          </cell>
        </row>
        <row r="774">
          <cell r="J774" t="str">
            <v>2/12</v>
          </cell>
          <cell r="K774">
            <v>68</v>
          </cell>
          <cell r="L774">
            <v>37620</v>
          </cell>
          <cell r="M774" t="str">
            <v>82/12</v>
          </cell>
          <cell r="N774">
            <v>27</v>
          </cell>
          <cell r="P774">
            <v>797500</v>
          </cell>
          <cell r="Q774">
            <v>797500</v>
          </cell>
          <cell r="R774">
            <v>1411</v>
          </cell>
        </row>
        <row r="775">
          <cell r="J775" t="str">
            <v>2/12</v>
          </cell>
          <cell r="K775">
            <v>68</v>
          </cell>
          <cell r="L775">
            <v>37620</v>
          </cell>
          <cell r="M775" t="str">
            <v>82/12</v>
          </cell>
          <cell r="N775">
            <v>27</v>
          </cell>
          <cell r="P775">
            <v>1430000</v>
          </cell>
          <cell r="Q775">
            <v>1430000</v>
          </cell>
          <cell r="R775">
            <v>1411</v>
          </cell>
        </row>
        <row r="776">
          <cell r="J776" t="str">
            <v>2/12</v>
          </cell>
          <cell r="K776">
            <v>68</v>
          </cell>
          <cell r="L776">
            <v>37620</v>
          </cell>
          <cell r="M776" t="str">
            <v>82/12</v>
          </cell>
          <cell r="N776">
            <v>27</v>
          </cell>
          <cell r="P776">
            <v>171600</v>
          </cell>
          <cell r="Q776">
            <v>171600</v>
          </cell>
          <cell r="R776">
            <v>1411</v>
          </cell>
        </row>
        <row r="777">
          <cell r="J777" t="str">
            <v>2/12</v>
          </cell>
          <cell r="K777">
            <v>68</v>
          </cell>
          <cell r="L777">
            <v>37620</v>
          </cell>
          <cell r="M777" t="str">
            <v>82/12</v>
          </cell>
          <cell r="N777">
            <v>27</v>
          </cell>
          <cell r="P777">
            <v>306900</v>
          </cell>
          <cell r="Q777">
            <v>306900</v>
          </cell>
          <cell r="R777">
            <v>1411</v>
          </cell>
        </row>
        <row r="778">
          <cell r="J778" t="str">
            <v>2/12</v>
          </cell>
          <cell r="K778">
            <v>68</v>
          </cell>
          <cell r="L778">
            <v>37620</v>
          </cell>
          <cell r="M778" t="str">
            <v>82/12</v>
          </cell>
          <cell r="N778">
            <v>27</v>
          </cell>
          <cell r="P778">
            <v>187000</v>
          </cell>
          <cell r="Q778">
            <v>187000</v>
          </cell>
          <cell r="R778">
            <v>1411</v>
          </cell>
        </row>
        <row r="779">
          <cell r="J779" t="str">
            <v>2/12</v>
          </cell>
          <cell r="K779">
            <v>68</v>
          </cell>
          <cell r="L779">
            <v>37620</v>
          </cell>
          <cell r="M779" t="str">
            <v>82/12</v>
          </cell>
          <cell r="N779">
            <v>27</v>
          </cell>
          <cell r="P779">
            <v>880000</v>
          </cell>
          <cell r="Q779">
            <v>880000</v>
          </cell>
          <cell r="R779">
            <v>1411</v>
          </cell>
        </row>
        <row r="780">
          <cell r="J780" t="str">
            <v>4/12</v>
          </cell>
          <cell r="K780">
            <v>70</v>
          </cell>
          <cell r="L780">
            <v>37621</v>
          </cell>
          <cell r="M780" t="str">
            <v>83/12</v>
          </cell>
          <cell r="N780">
            <v>27</v>
          </cell>
          <cell r="P780">
            <v>30000</v>
          </cell>
          <cell r="Q780">
            <v>30000</v>
          </cell>
          <cell r="R780">
            <v>1411</v>
          </cell>
        </row>
        <row r="781">
          <cell r="J781" t="str">
            <v>4/12</v>
          </cell>
          <cell r="K781">
            <v>70</v>
          </cell>
          <cell r="L781">
            <v>37621</v>
          </cell>
          <cell r="M781" t="str">
            <v>83/12</v>
          </cell>
          <cell r="N781">
            <v>27</v>
          </cell>
          <cell r="P781">
            <v>25000</v>
          </cell>
          <cell r="Q781">
            <v>25000</v>
          </cell>
          <cell r="R781">
            <v>1411</v>
          </cell>
        </row>
        <row r="782">
          <cell r="J782" t="str">
            <v>4/12</v>
          </cell>
          <cell r="K782">
            <v>70</v>
          </cell>
          <cell r="L782">
            <v>37621</v>
          </cell>
          <cell r="M782" t="str">
            <v>83/12</v>
          </cell>
          <cell r="N782">
            <v>27</v>
          </cell>
          <cell r="P782">
            <v>30000</v>
          </cell>
          <cell r="Q782">
            <v>30000</v>
          </cell>
          <cell r="R782">
            <v>1411</v>
          </cell>
        </row>
        <row r="783">
          <cell r="J783" t="str">
            <v>4/12</v>
          </cell>
          <cell r="K783">
            <v>70</v>
          </cell>
          <cell r="L783">
            <v>37621</v>
          </cell>
          <cell r="M783" t="str">
            <v>83/12</v>
          </cell>
          <cell r="N783">
            <v>27</v>
          </cell>
          <cell r="P783">
            <v>24000</v>
          </cell>
          <cell r="Q783">
            <v>24000</v>
          </cell>
          <cell r="R783">
            <v>1411</v>
          </cell>
        </row>
        <row r="784">
          <cell r="J784" t="str">
            <v>4/12</v>
          </cell>
          <cell r="K784">
            <v>70</v>
          </cell>
          <cell r="L784">
            <v>37621</v>
          </cell>
          <cell r="M784" t="str">
            <v>83/12</v>
          </cell>
          <cell r="N784">
            <v>27</v>
          </cell>
          <cell r="P784">
            <v>20000</v>
          </cell>
          <cell r="Q784">
            <v>20000</v>
          </cell>
          <cell r="R784">
            <v>1411</v>
          </cell>
        </row>
        <row r="785">
          <cell r="J785" t="str">
            <v>4/12</v>
          </cell>
          <cell r="K785">
            <v>70</v>
          </cell>
          <cell r="L785">
            <v>37621</v>
          </cell>
          <cell r="M785" t="str">
            <v>83/12</v>
          </cell>
          <cell r="N785">
            <v>27</v>
          </cell>
          <cell r="P785">
            <v>110000</v>
          </cell>
          <cell r="Q785">
            <v>110000</v>
          </cell>
          <cell r="R785">
            <v>1411</v>
          </cell>
        </row>
        <row r="786">
          <cell r="J786" t="str">
            <v>4/12</v>
          </cell>
          <cell r="K786">
            <v>70</v>
          </cell>
          <cell r="L786">
            <v>37621</v>
          </cell>
          <cell r="M786" t="str">
            <v>83/12</v>
          </cell>
          <cell r="N786">
            <v>27</v>
          </cell>
          <cell r="P786">
            <v>130000</v>
          </cell>
          <cell r="Q786">
            <v>130000</v>
          </cell>
          <cell r="R786">
            <v>1411</v>
          </cell>
        </row>
        <row r="787">
          <cell r="J787" t="str">
            <v>4/12</v>
          </cell>
          <cell r="K787">
            <v>70</v>
          </cell>
          <cell r="L787">
            <v>37621</v>
          </cell>
          <cell r="M787" t="str">
            <v>83/12</v>
          </cell>
          <cell r="N787">
            <v>27</v>
          </cell>
          <cell r="P787">
            <v>160000</v>
          </cell>
          <cell r="Q787">
            <v>160000</v>
          </cell>
          <cell r="R787">
            <v>1411</v>
          </cell>
        </row>
        <row r="788">
          <cell r="J788" t="str">
            <v>4/12</v>
          </cell>
          <cell r="K788">
            <v>70</v>
          </cell>
          <cell r="L788">
            <v>37621</v>
          </cell>
          <cell r="M788" t="str">
            <v>83/12</v>
          </cell>
          <cell r="N788">
            <v>27</v>
          </cell>
          <cell r="P788">
            <v>120000</v>
          </cell>
          <cell r="Q788">
            <v>120000</v>
          </cell>
          <cell r="R788">
            <v>1411</v>
          </cell>
        </row>
        <row r="789">
          <cell r="J789" t="str">
            <v>4/12</v>
          </cell>
          <cell r="K789">
            <v>70</v>
          </cell>
          <cell r="L789">
            <v>37621</v>
          </cell>
          <cell r="M789" t="str">
            <v>83/12</v>
          </cell>
          <cell r="N789">
            <v>27</v>
          </cell>
          <cell r="P789">
            <v>40000</v>
          </cell>
          <cell r="Q789">
            <v>40000</v>
          </cell>
          <cell r="R789">
            <v>1411</v>
          </cell>
        </row>
        <row r="790">
          <cell r="J790" t="str">
            <v>4/12</v>
          </cell>
          <cell r="K790">
            <v>70</v>
          </cell>
          <cell r="L790">
            <v>37621</v>
          </cell>
          <cell r="M790" t="str">
            <v>83/12</v>
          </cell>
          <cell r="N790">
            <v>27</v>
          </cell>
          <cell r="P790">
            <v>60000</v>
          </cell>
          <cell r="Q790">
            <v>60000</v>
          </cell>
          <cell r="R790">
            <v>1411</v>
          </cell>
        </row>
        <row r="791">
          <cell r="J791" t="str">
            <v>2/12</v>
          </cell>
          <cell r="K791">
            <v>68</v>
          </cell>
          <cell r="L791">
            <v>37620</v>
          </cell>
          <cell r="M791" t="str">
            <v>84/12</v>
          </cell>
          <cell r="N791">
            <v>29</v>
          </cell>
          <cell r="P791">
            <v>445500</v>
          </cell>
          <cell r="Q791">
            <v>445500</v>
          </cell>
          <cell r="R791">
            <v>1411</v>
          </cell>
        </row>
        <row r="792">
          <cell r="J792" t="str">
            <v>2/12</v>
          </cell>
          <cell r="K792">
            <v>68</v>
          </cell>
          <cell r="L792">
            <v>37620</v>
          </cell>
          <cell r="M792" t="str">
            <v>84/12</v>
          </cell>
          <cell r="N792">
            <v>29</v>
          </cell>
          <cell r="P792">
            <v>171600</v>
          </cell>
          <cell r="Q792">
            <v>171600</v>
          </cell>
          <cell r="R792">
            <v>1411</v>
          </cell>
        </row>
        <row r="793">
          <cell r="J793" t="str">
            <v>2/12</v>
          </cell>
          <cell r="K793">
            <v>68</v>
          </cell>
          <cell r="L793">
            <v>37620</v>
          </cell>
          <cell r="M793" t="str">
            <v>84/12</v>
          </cell>
          <cell r="N793">
            <v>29</v>
          </cell>
          <cell r="P793">
            <v>330000</v>
          </cell>
          <cell r="Q793">
            <v>330000</v>
          </cell>
          <cell r="R793">
            <v>1411</v>
          </cell>
        </row>
        <row r="794">
          <cell r="J794" t="str">
            <v>2/12</v>
          </cell>
          <cell r="K794">
            <v>68</v>
          </cell>
          <cell r="L794">
            <v>37620</v>
          </cell>
          <cell r="M794" t="str">
            <v>84/12</v>
          </cell>
          <cell r="N794">
            <v>29</v>
          </cell>
          <cell r="P794">
            <v>880000</v>
          </cell>
          <cell r="Q794">
            <v>880000</v>
          </cell>
          <cell r="R794">
            <v>1411</v>
          </cell>
        </row>
        <row r="795">
          <cell r="J795" t="str">
            <v>2/12</v>
          </cell>
          <cell r="K795">
            <v>68</v>
          </cell>
          <cell r="L795">
            <v>37620</v>
          </cell>
          <cell r="M795" t="str">
            <v>84/12</v>
          </cell>
          <cell r="N795">
            <v>29</v>
          </cell>
          <cell r="P795">
            <v>187000</v>
          </cell>
          <cell r="Q795">
            <v>187000</v>
          </cell>
          <cell r="R795">
            <v>1411</v>
          </cell>
        </row>
        <row r="796">
          <cell r="J796" t="str">
            <v>4/12</v>
          </cell>
          <cell r="K796">
            <v>70</v>
          </cell>
          <cell r="L796">
            <v>37621</v>
          </cell>
          <cell r="M796" t="str">
            <v>87/12</v>
          </cell>
          <cell r="N796">
            <v>31</v>
          </cell>
          <cell r="P796">
            <v>125000</v>
          </cell>
          <cell r="Q796">
            <v>125000</v>
          </cell>
          <cell r="R796">
            <v>1411</v>
          </cell>
        </row>
        <row r="797">
          <cell r="J797" t="str">
            <v>1/12</v>
          </cell>
          <cell r="K797">
            <v>63</v>
          </cell>
          <cell r="L797">
            <v>37620</v>
          </cell>
          <cell r="M797" t="str">
            <v>13/11</v>
          </cell>
          <cell r="N797">
            <v>5</v>
          </cell>
          <cell r="P797">
            <v>520000</v>
          </cell>
          <cell r="Q797">
            <v>520000</v>
          </cell>
          <cell r="R797">
            <v>1411</v>
          </cell>
        </row>
        <row r="798">
          <cell r="K798">
            <v>0</v>
          </cell>
          <cell r="L798">
            <v>0</v>
          </cell>
          <cell r="M798" t="str">
            <v>60/07</v>
          </cell>
          <cell r="N798">
            <v>18</v>
          </cell>
          <cell r="P798">
            <v>11270280</v>
          </cell>
          <cell r="Q798">
            <v>11270280</v>
          </cell>
          <cell r="R798">
            <v>1411</v>
          </cell>
        </row>
        <row r="799">
          <cell r="K799">
            <v>0</v>
          </cell>
          <cell r="L799">
            <v>0</v>
          </cell>
          <cell r="M799" t="str">
            <v>85/07</v>
          </cell>
          <cell r="N799">
            <v>30</v>
          </cell>
          <cell r="P799">
            <v>10723440</v>
          </cell>
          <cell r="Q799">
            <v>10723440</v>
          </cell>
          <cell r="R799">
            <v>1411</v>
          </cell>
        </row>
        <row r="800">
          <cell r="K800">
            <v>0</v>
          </cell>
          <cell r="L800">
            <v>0</v>
          </cell>
          <cell r="M800" t="str">
            <v>57/11</v>
          </cell>
          <cell r="N800">
            <v>20</v>
          </cell>
          <cell r="P800">
            <v>9464280</v>
          </cell>
          <cell r="Q800">
            <v>9464280</v>
          </cell>
          <cell r="R800">
            <v>1411</v>
          </cell>
        </row>
        <row r="801">
          <cell r="K801">
            <v>0</v>
          </cell>
          <cell r="L801">
            <v>0</v>
          </cell>
          <cell r="M801" t="str">
            <v>05/12</v>
          </cell>
          <cell r="N801">
            <v>1</v>
          </cell>
          <cell r="P801">
            <v>10778880</v>
          </cell>
          <cell r="Q801">
            <v>10778880</v>
          </cell>
          <cell r="R801">
            <v>1411</v>
          </cell>
        </row>
        <row r="802">
          <cell r="K802">
            <v>0</v>
          </cell>
          <cell r="L802">
            <v>0</v>
          </cell>
          <cell r="M802" t="str">
            <v>33/12</v>
          </cell>
          <cell r="N802">
            <v>8</v>
          </cell>
          <cell r="P802">
            <v>11523120</v>
          </cell>
          <cell r="Q802">
            <v>11523120</v>
          </cell>
          <cell r="R802">
            <v>1411</v>
          </cell>
        </row>
        <row r="803">
          <cell r="K803">
            <v>0</v>
          </cell>
          <cell r="L803">
            <v>0</v>
          </cell>
          <cell r="M803" t="str">
            <v>42/12</v>
          </cell>
          <cell r="N803">
            <v>12</v>
          </cell>
          <cell r="P803">
            <v>1350000</v>
          </cell>
          <cell r="Q803">
            <v>1350000</v>
          </cell>
          <cell r="R803">
            <v>1411</v>
          </cell>
        </row>
        <row r="804">
          <cell r="K804">
            <v>0</v>
          </cell>
          <cell r="L804">
            <v>0</v>
          </cell>
          <cell r="M804" t="str">
            <v>42/12</v>
          </cell>
          <cell r="N804">
            <v>12</v>
          </cell>
          <cell r="P804">
            <v>760000</v>
          </cell>
          <cell r="Q804">
            <v>760000</v>
          </cell>
          <cell r="R804">
            <v>1411</v>
          </cell>
        </row>
        <row r="805">
          <cell r="K805">
            <v>0</v>
          </cell>
          <cell r="L805">
            <v>0</v>
          </cell>
          <cell r="M805" t="str">
            <v>42/12</v>
          </cell>
          <cell r="N805">
            <v>12</v>
          </cell>
          <cell r="P805">
            <v>1020000</v>
          </cell>
          <cell r="Q805">
            <v>1020000</v>
          </cell>
          <cell r="R805">
            <v>1411</v>
          </cell>
        </row>
        <row r="806">
          <cell r="K806">
            <v>0</v>
          </cell>
          <cell r="L806">
            <v>0</v>
          </cell>
          <cell r="M806" t="str">
            <v>49/12</v>
          </cell>
          <cell r="N806">
            <v>15</v>
          </cell>
          <cell r="P806">
            <v>1080000</v>
          </cell>
          <cell r="Q806">
            <v>1080000</v>
          </cell>
          <cell r="R806">
            <v>1411</v>
          </cell>
        </row>
        <row r="807">
          <cell r="K807">
            <v>0</v>
          </cell>
          <cell r="L807">
            <v>0</v>
          </cell>
          <cell r="M807" t="str">
            <v>49/12</v>
          </cell>
          <cell r="N807">
            <v>15</v>
          </cell>
          <cell r="P807">
            <v>339460</v>
          </cell>
          <cell r="Q807">
            <v>339460</v>
          </cell>
          <cell r="R807">
            <v>1411</v>
          </cell>
        </row>
        <row r="808">
          <cell r="J808" t="str">
            <v>4/1</v>
          </cell>
          <cell r="K808">
            <v>4</v>
          </cell>
          <cell r="L808">
            <v>37281</v>
          </cell>
          <cell r="M808">
            <v>0</v>
          </cell>
          <cell r="N808">
            <v>0</v>
          </cell>
          <cell r="P808">
            <v>1275997</v>
          </cell>
          <cell r="Q808">
            <v>1275997</v>
          </cell>
          <cell r="R808">
            <v>1412</v>
          </cell>
        </row>
        <row r="809">
          <cell r="J809" t="str">
            <v>4/1</v>
          </cell>
          <cell r="K809">
            <v>4</v>
          </cell>
          <cell r="L809">
            <v>37281</v>
          </cell>
          <cell r="M809" t="str">
            <v>10/01</v>
          </cell>
          <cell r="N809">
            <v>3</v>
          </cell>
          <cell r="P809">
            <v>6402000</v>
          </cell>
          <cell r="Q809">
            <v>6402000</v>
          </cell>
          <cell r="R809">
            <v>1412</v>
          </cell>
        </row>
        <row r="810">
          <cell r="J810" t="str">
            <v>4/1</v>
          </cell>
          <cell r="K810">
            <v>4</v>
          </cell>
          <cell r="L810">
            <v>37281</v>
          </cell>
          <cell r="M810" t="str">
            <v>10/01</v>
          </cell>
          <cell r="N810">
            <v>3</v>
          </cell>
          <cell r="P810">
            <v>5200800</v>
          </cell>
          <cell r="Q810">
            <v>5200800</v>
          </cell>
          <cell r="R810">
            <v>1412</v>
          </cell>
        </row>
        <row r="811">
          <cell r="J811" t="str">
            <v>3/1</v>
          </cell>
          <cell r="K811">
            <v>3</v>
          </cell>
          <cell r="L811">
            <v>37285</v>
          </cell>
          <cell r="M811" t="str">
            <v>10/01</v>
          </cell>
          <cell r="N811">
            <v>3</v>
          </cell>
          <cell r="P811">
            <v>2350000</v>
          </cell>
          <cell r="Q811">
            <v>2350000</v>
          </cell>
          <cell r="R811">
            <v>1412</v>
          </cell>
        </row>
        <row r="812">
          <cell r="J812" t="str">
            <v>4/1</v>
          </cell>
          <cell r="K812">
            <v>4</v>
          </cell>
          <cell r="L812">
            <v>37281</v>
          </cell>
          <cell r="M812" t="str">
            <v>10/01</v>
          </cell>
          <cell r="N812">
            <v>3</v>
          </cell>
          <cell r="P812">
            <v>3750000</v>
          </cell>
          <cell r="Q812">
            <v>3750000</v>
          </cell>
          <cell r="R812">
            <v>1412</v>
          </cell>
        </row>
        <row r="813">
          <cell r="J813" t="str">
            <v>3/1</v>
          </cell>
          <cell r="K813">
            <v>3</v>
          </cell>
          <cell r="L813">
            <v>37285</v>
          </cell>
          <cell r="M813" t="str">
            <v>10/01</v>
          </cell>
          <cell r="N813">
            <v>3</v>
          </cell>
          <cell r="P813">
            <v>4350000</v>
          </cell>
          <cell r="Q813">
            <v>4350000</v>
          </cell>
          <cell r="R813">
            <v>1412</v>
          </cell>
        </row>
        <row r="814">
          <cell r="J814" t="str">
            <v>3/1</v>
          </cell>
          <cell r="K814">
            <v>3</v>
          </cell>
          <cell r="L814">
            <v>37285</v>
          </cell>
          <cell r="M814" t="str">
            <v>10/01</v>
          </cell>
          <cell r="N814">
            <v>3</v>
          </cell>
          <cell r="P814">
            <v>870000</v>
          </cell>
          <cell r="Q814">
            <v>870000</v>
          </cell>
          <cell r="R814">
            <v>1412</v>
          </cell>
        </row>
        <row r="815">
          <cell r="J815" t="str">
            <v>3/1</v>
          </cell>
          <cell r="K815">
            <v>3</v>
          </cell>
          <cell r="L815">
            <v>37285</v>
          </cell>
          <cell r="M815" t="str">
            <v>11/01</v>
          </cell>
          <cell r="N815">
            <v>3</v>
          </cell>
          <cell r="P815">
            <v>52500</v>
          </cell>
          <cell r="Q815">
            <v>52500</v>
          </cell>
          <cell r="R815">
            <v>1412</v>
          </cell>
        </row>
        <row r="816">
          <cell r="J816" t="str">
            <v>3/1</v>
          </cell>
          <cell r="K816">
            <v>3</v>
          </cell>
          <cell r="L816">
            <v>37285</v>
          </cell>
          <cell r="M816" t="str">
            <v>11/01</v>
          </cell>
          <cell r="N816">
            <v>3</v>
          </cell>
          <cell r="P816">
            <v>315000</v>
          </cell>
          <cell r="Q816">
            <v>315000</v>
          </cell>
          <cell r="R816">
            <v>1412</v>
          </cell>
        </row>
        <row r="817">
          <cell r="J817" t="str">
            <v>3/1</v>
          </cell>
          <cell r="K817">
            <v>3</v>
          </cell>
          <cell r="L817">
            <v>37285</v>
          </cell>
          <cell r="M817" t="str">
            <v>11/01</v>
          </cell>
          <cell r="N817">
            <v>3</v>
          </cell>
          <cell r="P817">
            <v>80000</v>
          </cell>
          <cell r="Q817">
            <v>80000</v>
          </cell>
          <cell r="R817">
            <v>1412</v>
          </cell>
        </row>
        <row r="818">
          <cell r="J818" t="str">
            <v>3/1</v>
          </cell>
          <cell r="K818">
            <v>3</v>
          </cell>
          <cell r="L818">
            <v>37285</v>
          </cell>
          <cell r="M818" t="str">
            <v>11/01</v>
          </cell>
          <cell r="N818">
            <v>3</v>
          </cell>
          <cell r="P818">
            <v>140000</v>
          </cell>
          <cell r="Q818">
            <v>140000</v>
          </cell>
          <cell r="R818">
            <v>1412</v>
          </cell>
        </row>
        <row r="819">
          <cell r="J819" t="str">
            <v>3/1</v>
          </cell>
          <cell r="K819">
            <v>3</v>
          </cell>
          <cell r="L819">
            <v>37285</v>
          </cell>
          <cell r="M819" t="str">
            <v>11/01</v>
          </cell>
          <cell r="N819">
            <v>3</v>
          </cell>
          <cell r="P819">
            <v>40000</v>
          </cell>
          <cell r="Q819">
            <v>40000</v>
          </cell>
          <cell r="R819">
            <v>1412</v>
          </cell>
        </row>
        <row r="820">
          <cell r="J820" t="str">
            <v>3/1</v>
          </cell>
          <cell r="K820">
            <v>3</v>
          </cell>
          <cell r="L820">
            <v>37285</v>
          </cell>
          <cell r="M820" t="str">
            <v>11/01</v>
          </cell>
          <cell r="N820">
            <v>3</v>
          </cell>
          <cell r="P820">
            <v>200000</v>
          </cell>
          <cell r="Q820">
            <v>200000</v>
          </cell>
          <cell r="R820">
            <v>1412</v>
          </cell>
        </row>
        <row r="821">
          <cell r="J821" t="str">
            <v>3/1</v>
          </cell>
          <cell r="K821">
            <v>3</v>
          </cell>
          <cell r="L821">
            <v>37285</v>
          </cell>
          <cell r="M821" t="str">
            <v>11/01</v>
          </cell>
          <cell r="N821">
            <v>3</v>
          </cell>
          <cell r="P821">
            <v>148500</v>
          </cell>
          <cell r="Q821">
            <v>148500</v>
          </cell>
          <cell r="R821">
            <v>1412</v>
          </cell>
        </row>
        <row r="822">
          <cell r="J822" t="str">
            <v>3/1</v>
          </cell>
          <cell r="K822">
            <v>3</v>
          </cell>
          <cell r="L822">
            <v>37285</v>
          </cell>
          <cell r="M822" t="str">
            <v>11/01</v>
          </cell>
          <cell r="N822">
            <v>3</v>
          </cell>
          <cell r="P822">
            <v>210000</v>
          </cell>
          <cell r="Q822">
            <v>210000</v>
          </cell>
          <cell r="R822">
            <v>1412</v>
          </cell>
        </row>
        <row r="823">
          <cell r="J823" t="str">
            <v>3/1</v>
          </cell>
          <cell r="K823">
            <v>3</v>
          </cell>
          <cell r="L823">
            <v>37285</v>
          </cell>
          <cell r="M823" t="str">
            <v>14/01</v>
          </cell>
          <cell r="N823">
            <v>4</v>
          </cell>
          <cell r="P823">
            <v>20000</v>
          </cell>
          <cell r="Q823">
            <v>20000</v>
          </cell>
          <cell r="R823">
            <v>1412</v>
          </cell>
        </row>
        <row r="824">
          <cell r="J824" t="str">
            <v>3/1</v>
          </cell>
          <cell r="K824">
            <v>3</v>
          </cell>
          <cell r="L824">
            <v>37285</v>
          </cell>
          <cell r="M824" t="str">
            <v>14/01</v>
          </cell>
          <cell r="N824">
            <v>4</v>
          </cell>
          <cell r="P824">
            <v>100000</v>
          </cell>
          <cell r="Q824">
            <v>100000</v>
          </cell>
          <cell r="R824">
            <v>1412</v>
          </cell>
        </row>
        <row r="825">
          <cell r="J825" t="str">
            <v>3/1</v>
          </cell>
          <cell r="K825">
            <v>3</v>
          </cell>
          <cell r="L825">
            <v>37285</v>
          </cell>
          <cell r="M825" t="str">
            <v>14/01</v>
          </cell>
          <cell r="N825">
            <v>4</v>
          </cell>
          <cell r="P825">
            <v>375000</v>
          </cell>
          <cell r="Q825">
            <v>375000</v>
          </cell>
          <cell r="R825">
            <v>1412</v>
          </cell>
        </row>
        <row r="826">
          <cell r="J826" t="str">
            <v>3/1</v>
          </cell>
          <cell r="K826">
            <v>3</v>
          </cell>
          <cell r="L826">
            <v>37285</v>
          </cell>
          <cell r="M826" t="str">
            <v>14/01</v>
          </cell>
          <cell r="N826">
            <v>4</v>
          </cell>
          <cell r="P826">
            <v>45000</v>
          </cell>
          <cell r="Q826">
            <v>45000</v>
          </cell>
          <cell r="R826">
            <v>1412</v>
          </cell>
        </row>
        <row r="827">
          <cell r="J827" t="str">
            <v>3/1</v>
          </cell>
          <cell r="K827">
            <v>3</v>
          </cell>
          <cell r="L827">
            <v>37285</v>
          </cell>
          <cell r="M827" t="str">
            <v>14/01</v>
          </cell>
          <cell r="N827">
            <v>4</v>
          </cell>
          <cell r="P827">
            <v>75000</v>
          </cell>
          <cell r="Q827">
            <v>75000</v>
          </cell>
          <cell r="R827">
            <v>1412</v>
          </cell>
        </row>
        <row r="828">
          <cell r="J828" t="str">
            <v>3/1</v>
          </cell>
          <cell r="K828">
            <v>3</v>
          </cell>
          <cell r="L828">
            <v>37285</v>
          </cell>
          <cell r="M828" t="str">
            <v>23/01</v>
          </cell>
          <cell r="N828">
            <v>7</v>
          </cell>
          <cell r="P828">
            <v>105000</v>
          </cell>
          <cell r="Q828">
            <v>105000</v>
          </cell>
          <cell r="R828">
            <v>1412</v>
          </cell>
        </row>
        <row r="829">
          <cell r="J829" t="str">
            <v>3/1</v>
          </cell>
          <cell r="K829">
            <v>3</v>
          </cell>
          <cell r="L829">
            <v>37285</v>
          </cell>
          <cell r="M829" t="str">
            <v>23/01</v>
          </cell>
          <cell r="N829">
            <v>7</v>
          </cell>
          <cell r="P829">
            <v>200000</v>
          </cell>
          <cell r="Q829">
            <v>200000</v>
          </cell>
          <cell r="R829">
            <v>1412</v>
          </cell>
        </row>
        <row r="830">
          <cell r="J830" t="str">
            <v>3/1</v>
          </cell>
          <cell r="K830">
            <v>3</v>
          </cell>
          <cell r="L830">
            <v>37285</v>
          </cell>
          <cell r="M830" t="str">
            <v>23/01</v>
          </cell>
          <cell r="N830">
            <v>7</v>
          </cell>
          <cell r="P830">
            <v>90000</v>
          </cell>
          <cell r="Q830">
            <v>90000</v>
          </cell>
          <cell r="R830">
            <v>1412</v>
          </cell>
        </row>
        <row r="831">
          <cell r="J831" t="str">
            <v>3/1</v>
          </cell>
          <cell r="K831">
            <v>3</v>
          </cell>
          <cell r="L831">
            <v>37285</v>
          </cell>
          <cell r="M831" t="str">
            <v>23/01</v>
          </cell>
          <cell r="N831">
            <v>7</v>
          </cell>
          <cell r="P831">
            <v>250000</v>
          </cell>
          <cell r="Q831">
            <v>250000</v>
          </cell>
          <cell r="R831">
            <v>1412</v>
          </cell>
        </row>
        <row r="832">
          <cell r="J832" t="str">
            <v>3/1</v>
          </cell>
          <cell r="K832">
            <v>3</v>
          </cell>
          <cell r="L832">
            <v>37285</v>
          </cell>
          <cell r="M832" t="str">
            <v>23/01</v>
          </cell>
          <cell r="N832">
            <v>7</v>
          </cell>
          <cell r="P832">
            <v>97500</v>
          </cell>
          <cell r="Q832">
            <v>97500</v>
          </cell>
          <cell r="R832">
            <v>1412</v>
          </cell>
        </row>
        <row r="833">
          <cell r="J833" t="str">
            <v>3/1</v>
          </cell>
          <cell r="K833">
            <v>3</v>
          </cell>
          <cell r="L833">
            <v>37285</v>
          </cell>
          <cell r="M833" t="str">
            <v>23/01</v>
          </cell>
          <cell r="N833">
            <v>7</v>
          </cell>
          <cell r="P833">
            <v>220000</v>
          </cell>
          <cell r="Q833">
            <v>220000</v>
          </cell>
          <cell r="R833">
            <v>1412</v>
          </cell>
        </row>
        <row r="834">
          <cell r="J834" t="str">
            <v>4/1</v>
          </cell>
          <cell r="K834">
            <v>4</v>
          </cell>
          <cell r="L834">
            <v>37281</v>
          </cell>
          <cell r="M834" t="str">
            <v>23/01</v>
          </cell>
          <cell r="N834">
            <v>7</v>
          </cell>
          <cell r="P834">
            <v>7375000</v>
          </cell>
          <cell r="Q834">
            <v>7375000</v>
          </cell>
          <cell r="R834">
            <v>1412</v>
          </cell>
        </row>
        <row r="835">
          <cell r="J835" t="str">
            <v>3/1</v>
          </cell>
          <cell r="K835">
            <v>3</v>
          </cell>
          <cell r="L835">
            <v>37285</v>
          </cell>
          <cell r="M835" t="str">
            <v>24/01</v>
          </cell>
          <cell r="N835">
            <v>7</v>
          </cell>
          <cell r="P835">
            <v>348000</v>
          </cell>
          <cell r="Q835">
            <v>348000</v>
          </cell>
          <cell r="R835">
            <v>1412</v>
          </cell>
        </row>
        <row r="836">
          <cell r="J836" t="str">
            <v>3/1</v>
          </cell>
          <cell r="K836">
            <v>3</v>
          </cell>
          <cell r="L836">
            <v>37285</v>
          </cell>
          <cell r="M836" t="str">
            <v>24/01</v>
          </cell>
          <cell r="N836">
            <v>7</v>
          </cell>
          <cell r="P836">
            <v>68000</v>
          </cell>
          <cell r="Q836">
            <v>68000</v>
          </cell>
          <cell r="R836">
            <v>1412</v>
          </cell>
        </row>
        <row r="837">
          <cell r="J837" t="str">
            <v>3/1</v>
          </cell>
          <cell r="K837">
            <v>3</v>
          </cell>
          <cell r="L837">
            <v>37285</v>
          </cell>
          <cell r="M837" t="str">
            <v>24/01</v>
          </cell>
          <cell r="N837">
            <v>7</v>
          </cell>
          <cell r="P837">
            <v>42000</v>
          </cell>
          <cell r="Q837">
            <v>42000</v>
          </cell>
          <cell r="R837">
            <v>1412</v>
          </cell>
        </row>
        <row r="838">
          <cell r="J838" t="str">
            <v>3/1</v>
          </cell>
          <cell r="K838">
            <v>3</v>
          </cell>
          <cell r="L838">
            <v>37285</v>
          </cell>
          <cell r="M838" t="str">
            <v>24/01</v>
          </cell>
          <cell r="N838">
            <v>7</v>
          </cell>
          <cell r="P838">
            <v>120000</v>
          </cell>
          <cell r="Q838">
            <v>120000</v>
          </cell>
          <cell r="R838">
            <v>1412</v>
          </cell>
        </row>
        <row r="839">
          <cell r="J839" t="str">
            <v>3/1</v>
          </cell>
          <cell r="K839">
            <v>3</v>
          </cell>
          <cell r="L839">
            <v>37285</v>
          </cell>
          <cell r="M839" t="str">
            <v>24/01</v>
          </cell>
          <cell r="N839">
            <v>7</v>
          </cell>
          <cell r="P839">
            <v>50000</v>
          </cell>
          <cell r="Q839">
            <v>50000</v>
          </cell>
          <cell r="R839">
            <v>1412</v>
          </cell>
        </row>
        <row r="840">
          <cell r="J840" t="str">
            <v>3/1</v>
          </cell>
          <cell r="K840">
            <v>3</v>
          </cell>
          <cell r="L840">
            <v>37285</v>
          </cell>
          <cell r="M840" t="str">
            <v>24/01</v>
          </cell>
          <cell r="N840">
            <v>7</v>
          </cell>
          <cell r="P840">
            <v>110000</v>
          </cell>
          <cell r="Q840">
            <v>110000</v>
          </cell>
          <cell r="R840">
            <v>1412</v>
          </cell>
        </row>
        <row r="841">
          <cell r="J841" t="str">
            <v>3/1</v>
          </cell>
          <cell r="K841">
            <v>3</v>
          </cell>
          <cell r="L841">
            <v>37285</v>
          </cell>
          <cell r="M841" t="str">
            <v>24/01</v>
          </cell>
          <cell r="N841">
            <v>7</v>
          </cell>
          <cell r="P841">
            <v>78000</v>
          </cell>
          <cell r="Q841">
            <v>78000</v>
          </cell>
          <cell r="R841">
            <v>1412</v>
          </cell>
        </row>
        <row r="842">
          <cell r="J842" t="str">
            <v>3/1</v>
          </cell>
          <cell r="K842">
            <v>3</v>
          </cell>
          <cell r="L842">
            <v>37285</v>
          </cell>
          <cell r="M842" t="str">
            <v>24/01</v>
          </cell>
          <cell r="N842">
            <v>7</v>
          </cell>
          <cell r="P842">
            <v>50000</v>
          </cell>
          <cell r="Q842">
            <v>50000</v>
          </cell>
          <cell r="R842">
            <v>1412</v>
          </cell>
        </row>
        <row r="843">
          <cell r="J843" t="str">
            <v>3/1</v>
          </cell>
          <cell r="K843">
            <v>3</v>
          </cell>
          <cell r="L843">
            <v>37285</v>
          </cell>
          <cell r="M843" t="str">
            <v>24/01</v>
          </cell>
          <cell r="N843">
            <v>7</v>
          </cell>
          <cell r="P843">
            <v>144000</v>
          </cell>
          <cell r="Q843">
            <v>144000</v>
          </cell>
          <cell r="R843">
            <v>1412</v>
          </cell>
        </row>
        <row r="844">
          <cell r="J844" t="str">
            <v>3/1</v>
          </cell>
          <cell r="K844">
            <v>3</v>
          </cell>
          <cell r="L844">
            <v>37285</v>
          </cell>
          <cell r="M844" t="str">
            <v>26/01</v>
          </cell>
          <cell r="N844">
            <v>8</v>
          </cell>
          <cell r="P844">
            <v>117000</v>
          </cell>
          <cell r="Q844">
            <v>117000</v>
          </cell>
          <cell r="R844">
            <v>1412</v>
          </cell>
        </row>
        <row r="845">
          <cell r="J845" t="str">
            <v>3/1</v>
          </cell>
          <cell r="K845">
            <v>3</v>
          </cell>
          <cell r="L845">
            <v>37285</v>
          </cell>
          <cell r="M845" t="str">
            <v>26/01</v>
          </cell>
          <cell r="N845">
            <v>8</v>
          </cell>
          <cell r="P845">
            <v>210000</v>
          </cell>
          <cell r="Q845">
            <v>210000</v>
          </cell>
          <cell r="R845">
            <v>1412</v>
          </cell>
        </row>
        <row r="846">
          <cell r="J846" t="str">
            <v>3/1</v>
          </cell>
          <cell r="K846">
            <v>3</v>
          </cell>
          <cell r="L846">
            <v>37285</v>
          </cell>
          <cell r="M846" t="str">
            <v>26/01</v>
          </cell>
          <cell r="N846">
            <v>8</v>
          </cell>
          <cell r="P846">
            <v>500000</v>
          </cell>
          <cell r="Q846">
            <v>500000</v>
          </cell>
          <cell r="R846">
            <v>1412</v>
          </cell>
        </row>
        <row r="847">
          <cell r="J847" t="str">
            <v>3/1</v>
          </cell>
          <cell r="K847">
            <v>3</v>
          </cell>
          <cell r="L847">
            <v>37285</v>
          </cell>
          <cell r="M847" t="str">
            <v>26/01</v>
          </cell>
          <cell r="N847">
            <v>8</v>
          </cell>
          <cell r="P847">
            <v>42000</v>
          </cell>
          <cell r="Q847">
            <v>42000</v>
          </cell>
          <cell r="R847">
            <v>1412</v>
          </cell>
        </row>
        <row r="848">
          <cell r="J848" t="str">
            <v>3/1</v>
          </cell>
          <cell r="K848">
            <v>3</v>
          </cell>
          <cell r="L848">
            <v>37285</v>
          </cell>
          <cell r="M848" t="str">
            <v>26/01</v>
          </cell>
          <cell r="N848">
            <v>8</v>
          </cell>
          <cell r="P848">
            <v>48000</v>
          </cell>
          <cell r="Q848">
            <v>48000</v>
          </cell>
          <cell r="R848">
            <v>1412</v>
          </cell>
        </row>
        <row r="849">
          <cell r="J849" t="str">
            <v>3/1</v>
          </cell>
          <cell r="K849">
            <v>3</v>
          </cell>
          <cell r="L849">
            <v>37285</v>
          </cell>
          <cell r="M849" t="str">
            <v>26/01</v>
          </cell>
          <cell r="N849">
            <v>8</v>
          </cell>
          <cell r="P849">
            <v>77000</v>
          </cell>
          <cell r="Q849">
            <v>77000</v>
          </cell>
          <cell r="R849">
            <v>1412</v>
          </cell>
        </row>
        <row r="850">
          <cell r="J850" t="str">
            <v>3/1</v>
          </cell>
          <cell r="K850">
            <v>3</v>
          </cell>
          <cell r="L850">
            <v>37285</v>
          </cell>
          <cell r="M850" t="str">
            <v>26/01</v>
          </cell>
          <cell r="N850">
            <v>8</v>
          </cell>
          <cell r="P850">
            <v>198000</v>
          </cell>
          <cell r="Q850">
            <v>198000</v>
          </cell>
          <cell r="R850">
            <v>1412</v>
          </cell>
        </row>
        <row r="851">
          <cell r="J851" t="str">
            <v>3/1</v>
          </cell>
          <cell r="K851">
            <v>3</v>
          </cell>
          <cell r="L851">
            <v>37285</v>
          </cell>
          <cell r="M851" t="str">
            <v>26/01</v>
          </cell>
          <cell r="N851">
            <v>8</v>
          </cell>
          <cell r="P851">
            <v>80000</v>
          </cell>
          <cell r="Q851">
            <v>80000</v>
          </cell>
          <cell r="R851">
            <v>1412</v>
          </cell>
        </row>
        <row r="852">
          <cell r="J852" t="str">
            <v>3/1</v>
          </cell>
          <cell r="K852">
            <v>3</v>
          </cell>
          <cell r="L852">
            <v>37285</v>
          </cell>
          <cell r="M852" t="str">
            <v>26/01</v>
          </cell>
          <cell r="N852">
            <v>8</v>
          </cell>
          <cell r="P852">
            <v>100000</v>
          </cell>
          <cell r="Q852">
            <v>100000</v>
          </cell>
          <cell r="R852">
            <v>1412</v>
          </cell>
        </row>
        <row r="853">
          <cell r="J853" t="str">
            <v>3/1</v>
          </cell>
          <cell r="K853">
            <v>3</v>
          </cell>
          <cell r="L853">
            <v>37285</v>
          </cell>
          <cell r="M853" t="str">
            <v>26/01</v>
          </cell>
          <cell r="N853">
            <v>8</v>
          </cell>
          <cell r="P853">
            <v>150000</v>
          </cell>
          <cell r="Q853">
            <v>150000</v>
          </cell>
          <cell r="R853">
            <v>1412</v>
          </cell>
        </row>
        <row r="854">
          <cell r="J854" t="str">
            <v>3/1</v>
          </cell>
          <cell r="K854">
            <v>3</v>
          </cell>
          <cell r="L854">
            <v>37285</v>
          </cell>
          <cell r="M854" t="str">
            <v>26/01</v>
          </cell>
          <cell r="N854">
            <v>8</v>
          </cell>
          <cell r="P854">
            <v>34000</v>
          </cell>
          <cell r="Q854">
            <v>34000</v>
          </cell>
          <cell r="R854">
            <v>1412</v>
          </cell>
        </row>
        <row r="855">
          <cell r="J855" t="str">
            <v>3/1</v>
          </cell>
          <cell r="K855">
            <v>3</v>
          </cell>
          <cell r="L855">
            <v>37285</v>
          </cell>
          <cell r="M855" t="str">
            <v>26/01</v>
          </cell>
          <cell r="N855">
            <v>8</v>
          </cell>
          <cell r="P855">
            <v>34000</v>
          </cell>
          <cell r="Q855">
            <v>34000</v>
          </cell>
          <cell r="R855">
            <v>1412</v>
          </cell>
        </row>
        <row r="856">
          <cell r="J856" t="str">
            <v>3/1</v>
          </cell>
          <cell r="K856">
            <v>3</v>
          </cell>
          <cell r="L856">
            <v>37285</v>
          </cell>
          <cell r="M856" t="str">
            <v>26/01</v>
          </cell>
          <cell r="N856">
            <v>8</v>
          </cell>
          <cell r="P856">
            <v>280000</v>
          </cell>
          <cell r="Q856">
            <v>280000</v>
          </cell>
          <cell r="R856">
            <v>1412</v>
          </cell>
        </row>
        <row r="857">
          <cell r="J857" t="str">
            <v>3/1</v>
          </cell>
          <cell r="K857">
            <v>3</v>
          </cell>
          <cell r="L857">
            <v>37285</v>
          </cell>
          <cell r="M857" t="str">
            <v>26/01</v>
          </cell>
          <cell r="N857">
            <v>8</v>
          </cell>
          <cell r="P857">
            <v>870000</v>
          </cell>
          <cell r="Q857">
            <v>870000</v>
          </cell>
          <cell r="R857">
            <v>1412</v>
          </cell>
        </row>
        <row r="858">
          <cell r="J858" t="str">
            <v>3/1</v>
          </cell>
          <cell r="K858">
            <v>3</v>
          </cell>
          <cell r="L858">
            <v>37285</v>
          </cell>
          <cell r="M858" t="str">
            <v>28/01</v>
          </cell>
          <cell r="N858">
            <v>9</v>
          </cell>
          <cell r="P858">
            <v>85000</v>
          </cell>
          <cell r="Q858">
            <v>85000</v>
          </cell>
          <cell r="R858">
            <v>1412</v>
          </cell>
        </row>
        <row r="859">
          <cell r="J859" t="str">
            <v>3/1</v>
          </cell>
          <cell r="K859">
            <v>3</v>
          </cell>
          <cell r="L859">
            <v>37285</v>
          </cell>
          <cell r="M859" t="str">
            <v>28/01</v>
          </cell>
          <cell r="N859">
            <v>9</v>
          </cell>
          <cell r="P859">
            <v>171000</v>
          </cell>
          <cell r="Q859">
            <v>171000</v>
          </cell>
          <cell r="R859">
            <v>1412</v>
          </cell>
        </row>
        <row r="860">
          <cell r="J860" t="str">
            <v>3/1</v>
          </cell>
          <cell r="K860">
            <v>3</v>
          </cell>
          <cell r="L860">
            <v>37285</v>
          </cell>
          <cell r="M860" t="str">
            <v>28/01</v>
          </cell>
          <cell r="N860">
            <v>9</v>
          </cell>
          <cell r="P860">
            <v>3060000</v>
          </cell>
          <cell r="Q860">
            <v>3060000</v>
          </cell>
          <cell r="R860">
            <v>1412</v>
          </cell>
        </row>
        <row r="861">
          <cell r="J861" t="str">
            <v>4/1</v>
          </cell>
          <cell r="K861">
            <v>4</v>
          </cell>
          <cell r="L861">
            <v>37281</v>
          </cell>
          <cell r="M861" t="str">
            <v>40/01</v>
          </cell>
          <cell r="N861">
            <v>15</v>
          </cell>
          <cell r="P861">
            <v>4425000</v>
          </cell>
          <cell r="Q861">
            <v>4425000</v>
          </cell>
          <cell r="R861">
            <v>1412</v>
          </cell>
        </row>
        <row r="862">
          <cell r="J862" t="str">
            <v>4/1</v>
          </cell>
          <cell r="K862">
            <v>4</v>
          </cell>
          <cell r="L862">
            <v>37281</v>
          </cell>
          <cell r="M862" t="str">
            <v>42/01</v>
          </cell>
          <cell r="N862">
            <v>16</v>
          </cell>
          <cell r="P862">
            <v>6000</v>
          </cell>
          <cell r="Q862">
            <v>6000</v>
          </cell>
          <cell r="R862">
            <v>1412</v>
          </cell>
        </row>
        <row r="863">
          <cell r="J863" t="str">
            <v>4/1</v>
          </cell>
          <cell r="K863">
            <v>4</v>
          </cell>
          <cell r="L863">
            <v>37281</v>
          </cell>
          <cell r="M863" t="str">
            <v>42/01</v>
          </cell>
          <cell r="N863">
            <v>16</v>
          </cell>
          <cell r="P863">
            <v>7500</v>
          </cell>
          <cell r="Q863">
            <v>7500</v>
          </cell>
          <cell r="R863">
            <v>1412</v>
          </cell>
        </row>
        <row r="864">
          <cell r="J864" t="str">
            <v>4/1</v>
          </cell>
          <cell r="K864">
            <v>4</v>
          </cell>
          <cell r="L864">
            <v>37281</v>
          </cell>
          <cell r="M864" t="str">
            <v>42/01</v>
          </cell>
          <cell r="N864">
            <v>16</v>
          </cell>
          <cell r="P864">
            <v>4400</v>
          </cell>
          <cell r="Q864">
            <v>4400</v>
          </cell>
          <cell r="R864">
            <v>1412</v>
          </cell>
        </row>
        <row r="865">
          <cell r="J865" t="str">
            <v>4/1</v>
          </cell>
          <cell r="K865">
            <v>4</v>
          </cell>
          <cell r="L865">
            <v>37281</v>
          </cell>
          <cell r="M865" t="str">
            <v>42/01</v>
          </cell>
          <cell r="N865">
            <v>16</v>
          </cell>
          <cell r="P865">
            <v>143000</v>
          </cell>
          <cell r="Q865">
            <v>143000</v>
          </cell>
          <cell r="R865">
            <v>1412</v>
          </cell>
        </row>
        <row r="866">
          <cell r="J866" t="str">
            <v>4/1</v>
          </cell>
          <cell r="K866">
            <v>4</v>
          </cell>
          <cell r="L866">
            <v>37281</v>
          </cell>
          <cell r="M866" t="str">
            <v>42/01</v>
          </cell>
          <cell r="N866">
            <v>16</v>
          </cell>
          <cell r="P866">
            <v>96000</v>
          </cell>
          <cell r="Q866">
            <v>96000</v>
          </cell>
          <cell r="R866">
            <v>1412</v>
          </cell>
        </row>
        <row r="867">
          <cell r="J867" t="str">
            <v>4/1</v>
          </cell>
          <cell r="K867">
            <v>4</v>
          </cell>
          <cell r="L867">
            <v>37281</v>
          </cell>
          <cell r="M867" t="str">
            <v>42/01</v>
          </cell>
          <cell r="N867">
            <v>16</v>
          </cell>
          <cell r="P867">
            <v>136400</v>
          </cell>
          <cell r="Q867">
            <v>136400</v>
          </cell>
          <cell r="R867">
            <v>1412</v>
          </cell>
        </row>
        <row r="868">
          <cell r="J868" t="str">
            <v>4/1</v>
          </cell>
          <cell r="K868">
            <v>4</v>
          </cell>
          <cell r="L868">
            <v>37281</v>
          </cell>
          <cell r="M868" t="str">
            <v>42/01</v>
          </cell>
          <cell r="N868">
            <v>16</v>
          </cell>
          <cell r="P868">
            <v>57000</v>
          </cell>
          <cell r="Q868">
            <v>57000</v>
          </cell>
          <cell r="R868">
            <v>1412</v>
          </cell>
        </row>
        <row r="869">
          <cell r="J869" t="str">
            <v>3/1</v>
          </cell>
          <cell r="K869">
            <v>3</v>
          </cell>
          <cell r="L869">
            <v>37285</v>
          </cell>
          <cell r="M869" t="str">
            <v>57/01</v>
          </cell>
          <cell r="N869">
            <v>20</v>
          </cell>
          <cell r="P869">
            <v>1557102.8</v>
          </cell>
          <cell r="Q869">
            <v>1557102.8</v>
          </cell>
          <cell r="R869">
            <v>1412</v>
          </cell>
        </row>
        <row r="870">
          <cell r="J870" t="str">
            <v>3/1</v>
          </cell>
          <cell r="K870">
            <v>3</v>
          </cell>
          <cell r="L870">
            <v>37285</v>
          </cell>
          <cell r="M870" t="str">
            <v>57/01</v>
          </cell>
          <cell r="N870">
            <v>20</v>
          </cell>
          <cell r="P870">
            <v>796553.1</v>
          </cell>
          <cell r="Q870">
            <v>796553.1</v>
          </cell>
          <cell r="R870">
            <v>1412</v>
          </cell>
        </row>
        <row r="871">
          <cell r="J871" t="str">
            <v>3/1</v>
          </cell>
          <cell r="K871">
            <v>3</v>
          </cell>
          <cell r="L871">
            <v>37285</v>
          </cell>
          <cell r="M871" t="str">
            <v>58/01</v>
          </cell>
          <cell r="N871">
            <v>20</v>
          </cell>
          <cell r="P871">
            <v>500000</v>
          </cell>
          <cell r="Q871">
            <v>500000</v>
          </cell>
          <cell r="R871">
            <v>1412</v>
          </cell>
        </row>
        <row r="872">
          <cell r="J872" t="str">
            <v>3/1</v>
          </cell>
          <cell r="K872">
            <v>3</v>
          </cell>
          <cell r="L872">
            <v>37285</v>
          </cell>
          <cell r="M872" t="str">
            <v>58/01</v>
          </cell>
          <cell r="N872">
            <v>20</v>
          </cell>
          <cell r="P872">
            <v>40000</v>
          </cell>
          <cell r="Q872">
            <v>40000</v>
          </cell>
          <cell r="R872">
            <v>1412</v>
          </cell>
        </row>
        <row r="873">
          <cell r="J873" t="str">
            <v>3/1</v>
          </cell>
          <cell r="K873">
            <v>3</v>
          </cell>
          <cell r="L873">
            <v>37285</v>
          </cell>
          <cell r="M873" t="str">
            <v>60/01</v>
          </cell>
          <cell r="N873">
            <v>21</v>
          </cell>
          <cell r="P873">
            <v>1600000</v>
          </cell>
          <cell r="Q873">
            <v>1600000</v>
          </cell>
          <cell r="R873">
            <v>1412</v>
          </cell>
        </row>
        <row r="874">
          <cell r="J874" t="str">
            <v>3/1</v>
          </cell>
          <cell r="K874">
            <v>3</v>
          </cell>
          <cell r="L874">
            <v>37285</v>
          </cell>
          <cell r="M874" t="str">
            <v>60/01</v>
          </cell>
          <cell r="N874">
            <v>21</v>
          </cell>
          <cell r="P874">
            <v>250000</v>
          </cell>
          <cell r="Q874">
            <v>250000</v>
          </cell>
          <cell r="R874">
            <v>1412</v>
          </cell>
        </row>
        <row r="875">
          <cell r="J875" t="str">
            <v>4/1</v>
          </cell>
          <cell r="K875">
            <v>4</v>
          </cell>
          <cell r="L875">
            <v>37281</v>
          </cell>
          <cell r="M875" t="str">
            <v>62/01</v>
          </cell>
          <cell r="N875">
            <v>22</v>
          </cell>
          <cell r="P875">
            <v>12460140</v>
          </cell>
          <cell r="Q875">
            <v>12460140</v>
          </cell>
          <cell r="R875">
            <v>1412</v>
          </cell>
        </row>
        <row r="876">
          <cell r="J876" t="str">
            <v>3/1</v>
          </cell>
          <cell r="K876">
            <v>3</v>
          </cell>
          <cell r="L876">
            <v>37285</v>
          </cell>
          <cell r="M876" t="str">
            <v>62/01</v>
          </cell>
          <cell r="N876">
            <v>22</v>
          </cell>
          <cell r="P876">
            <v>130000</v>
          </cell>
          <cell r="Q876">
            <v>130000</v>
          </cell>
          <cell r="R876">
            <v>1412</v>
          </cell>
        </row>
        <row r="877">
          <cell r="J877" t="str">
            <v>3/1</v>
          </cell>
          <cell r="K877">
            <v>3</v>
          </cell>
          <cell r="L877">
            <v>37285</v>
          </cell>
          <cell r="M877" t="str">
            <v>62/01</v>
          </cell>
          <cell r="N877">
            <v>22</v>
          </cell>
          <cell r="P877">
            <v>350000</v>
          </cell>
          <cell r="Q877">
            <v>350000</v>
          </cell>
          <cell r="R877">
            <v>1412</v>
          </cell>
        </row>
        <row r="878">
          <cell r="J878" t="str">
            <v>3/1</v>
          </cell>
          <cell r="K878">
            <v>3</v>
          </cell>
          <cell r="L878">
            <v>37285</v>
          </cell>
          <cell r="M878" t="str">
            <v>62/01</v>
          </cell>
          <cell r="N878">
            <v>22</v>
          </cell>
          <cell r="P878">
            <v>430000</v>
          </cell>
          <cell r="Q878">
            <v>430000</v>
          </cell>
          <cell r="R878">
            <v>1412</v>
          </cell>
        </row>
        <row r="879">
          <cell r="J879" t="str">
            <v>3/1</v>
          </cell>
          <cell r="K879">
            <v>3</v>
          </cell>
          <cell r="L879">
            <v>37285</v>
          </cell>
          <cell r="M879" t="str">
            <v>62/01</v>
          </cell>
          <cell r="N879">
            <v>22</v>
          </cell>
          <cell r="P879">
            <v>1000000</v>
          </cell>
          <cell r="Q879">
            <v>1000000</v>
          </cell>
          <cell r="R879">
            <v>1412</v>
          </cell>
        </row>
        <row r="880">
          <cell r="J880" t="str">
            <v>3/1</v>
          </cell>
          <cell r="K880">
            <v>3</v>
          </cell>
          <cell r="L880">
            <v>37285</v>
          </cell>
          <cell r="M880" t="str">
            <v>73/01</v>
          </cell>
          <cell r="N880">
            <v>25</v>
          </cell>
          <cell r="P880">
            <v>171100</v>
          </cell>
          <cell r="Q880">
            <v>171100</v>
          </cell>
          <cell r="R880">
            <v>1412</v>
          </cell>
        </row>
        <row r="881">
          <cell r="J881" t="str">
            <v>3/1</v>
          </cell>
          <cell r="K881">
            <v>3</v>
          </cell>
          <cell r="L881">
            <v>37285</v>
          </cell>
          <cell r="M881" t="str">
            <v>74/01</v>
          </cell>
          <cell r="N881">
            <v>25</v>
          </cell>
          <cell r="P881">
            <v>165200</v>
          </cell>
          <cell r="Q881">
            <v>165200</v>
          </cell>
          <cell r="R881">
            <v>1412</v>
          </cell>
        </row>
        <row r="882">
          <cell r="J882" t="str">
            <v>3/1</v>
          </cell>
          <cell r="K882">
            <v>3</v>
          </cell>
          <cell r="L882">
            <v>37285</v>
          </cell>
          <cell r="M882" t="str">
            <v>74/01</v>
          </cell>
          <cell r="N882">
            <v>25</v>
          </cell>
          <cell r="P882">
            <v>6000</v>
          </cell>
          <cell r="Q882">
            <v>6000</v>
          </cell>
          <cell r="R882">
            <v>1412</v>
          </cell>
        </row>
        <row r="883">
          <cell r="J883" t="str">
            <v>3/1</v>
          </cell>
          <cell r="K883">
            <v>3</v>
          </cell>
          <cell r="L883">
            <v>37285</v>
          </cell>
          <cell r="M883" t="str">
            <v>74/01</v>
          </cell>
          <cell r="N883">
            <v>25</v>
          </cell>
          <cell r="P883">
            <v>12000</v>
          </cell>
          <cell r="Q883">
            <v>12000</v>
          </cell>
          <cell r="R883">
            <v>1412</v>
          </cell>
        </row>
        <row r="884">
          <cell r="J884" t="str">
            <v>3/1</v>
          </cell>
          <cell r="K884">
            <v>3</v>
          </cell>
          <cell r="L884">
            <v>37285</v>
          </cell>
          <cell r="M884" t="str">
            <v>74/01</v>
          </cell>
          <cell r="N884">
            <v>25</v>
          </cell>
          <cell r="P884">
            <v>10000</v>
          </cell>
          <cell r="Q884">
            <v>10000</v>
          </cell>
          <cell r="R884">
            <v>1412</v>
          </cell>
        </row>
        <row r="885">
          <cell r="J885" t="str">
            <v>1/3</v>
          </cell>
          <cell r="K885">
            <v>11</v>
          </cell>
          <cell r="L885">
            <v>37344</v>
          </cell>
          <cell r="M885" t="str">
            <v>51/01</v>
          </cell>
          <cell r="N885">
            <v>18</v>
          </cell>
          <cell r="P885">
            <v>500000</v>
          </cell>
          <cell r="Q885">
            <v>500000</v>
          </cell>
          <cell r="R885">
            <v>1412</v>
          </cell>
        </row>
        <row r="886">
          <cell r="J886" t="str">
            <v>1/3</v>
          </cell>
          <cell r="K886">
            <v>11</v>
          </cell>
          <cell r="L886">
            <v>37344</v>
          </cell>
          <cell r="M886" t="str">
            <v>51/01</v>
          </cell>
          <cell r="N886">
            <v>18</v>
          </cell>
          <cell r="P886">
            <v>150000</v>
          </cell>
          <cell r="Q886">
            <v>150000</v>
          </cell>
          <cell r="R886">
            <v>1412</v>
          </cell>
        </row>
        <row r="887">
          <cell r="J887" t="str">
            <v>1/3</v>
          </cell>
          <cell r="K887">
            <v>11</v>
          </cell>
          <cell r="L887">
            <v>37344</v>
          </cell>
          <cell r="M887" t="str">
            <v>51/01</v>
          </cell>
          <cell r="N887">
            <v>18</v>
          </cell>
          <cell r="P887">
            <v>120000</v>
          </cell>
          <cell r="Q887">
            <v>120000</v>
          </cell>
          <cell r="R887">
            <v>1412</v>
          </cell>
        </row>
        <row r="888">
          <cell r="J888" t="str">
            <v>1/3</v>
          </cell>
          <cell r="K888">
            <v>11</v>
          </cell>
          <cell r="L888">
            <v>37344</v>
          </cell>
          <cell r="M888" t="str">
            <v>51/01</v>
          </cell>
          <cell r="N888">
            <v>18</v>
          </cell>
          <cell r="P888">
            <v>15000</v>
          </cell>
          <cell r="Q888">
            <v>15000</v>
          </cell>
          <cell r="R888">
            <v>1412</v>
          </cell>
        </row>
        <row r="889">
          <cell r="J889" t="str">
            <v>1/3</v>
          </cell>
          <cell r="K889">
            <v>11</v>
          </cell>
          <cell r="L889">
            <v>37344</v>
          </cell>
          <cell r="M889" t="str">
            <v>51/01</v>
          </cell>
          <cell r="N889">
            <v>18</v>
          </cell>
          <cell r="P889">
            <v>200000</v>
          </cell>
          <cell r="Q889">
            <v>200000</v>
          </cell>
          <cell r="R889">
            <v>1412</v>
          </cell>
        </row>
        <row r="890">
          <cell r="J890" t="str">
            <v>1/3</v>
          </cell>
          <cell r="K890">
            <v>11</v>
          </cell>
          <cell r="L890">
            <v>37344</v>
          </cell>
          <cell r="M890" t="str">
            <v>62/01</v>
          </cell>
          <cell r="N890">
            <v>22</v>
          </cell>
          <cell r="P890">
            <v>800000</v>
          </cell>
          <cell r="Q890">
            <v>800000</v>
          </cell>
          <cell r="R890">
            <v>1412</v>
          </cell>
        </row>
        <row r="891">
          <cell r="J891" t="str">
            <v>1/3</v>
          </cell>
          <cell r="K891">
            <v>11</v>
          </cell>
          <cell r="L891">
            <v>37344</v>
          </cell>
          <cell r="M891" t="str">
            <v>03/02</v>
          </cell>
          <cell r="N891">
            <v>4</v>
          </cell>
          <cell r="P891">
            <v>20000</v>
          </cell>
          <cell r="Q891">
            <v>20000</v>
          </cell>
          <cell r="R891">
            <v>1412</v>
          </cell>
        </row>
        <row r="892">
          <cell r="J892" t="str">
            <v>1/3</v>
          </cell>
          <cell r="K892">
            <v>11</v>
          </cell>
          <cell r="L892">
            <v>37344</v>
          </cell>
          <cell r="M892" t="str">
            <v>03/02</v>
          </cell>
          <cell r="N892">
            <v>4</v>
          </cell>
          <cell r="P892">
            <v>35000</v>
          </cell>
          <cell r="Q892">
            <v>35000</v>
          </cell>
          <cell r="R892">
            <v>1412</v>
          </cell>
        </row>
        <row r="893">
          <cell r="J893" t="str">
            <v>1/3</v>
          </cell>
          <cell r="K893">
            <v>11</v>
          </cell>
          <cell r="L893">
            <v>37344</v>
          </cell>
          <cell r="M893" t="str">
            <v>03/02</v>
          </cell>
          <cell r="N893">
            <v>4</v>
          </cell>
          <cell r="P893">
            <v>210000</v>
          </cell>
          <cell r="Q893">
            <v>210000</v>
          </cell>
          <cell r="R893">
            <v>1412</v>
          </cell>
        </row>
        <row r="894">
          <cell r="J894" t="str">
            <v>1/3</v>
          </cell>
          <cell r="K894">
            <v>11</v>
          </cell>
          <cell r="L894">
            <v>37344</v>
          </cell>
          <cell r="M894" t="str">
            <v>03/02</v>
          </cell>
          <cell r="N894">
            <v>4</v>
          </cell>
          <cell r="P894">
            <v>28000</v>
          </cell>
          <cell r="Q894">
            <v>28000</v>
          </cell>
          <cell r="R894">
            <v>1412</v>
          </cell>
        </row>
        <row r="895">
          <cell r="J895" t="str">
            <v>1/3</v>
          </cell>
          <cell r="K895">
            <v>11</v>
          </cell>
          <cell r="L895">
            <v>37344</v>
          </cell>
          <cell r="M895" t="str">
            <v>03/02</v>
          </cell>
          <cell r="N895">
            <v>4</v>
          </cell>
          <cell r="P895">
            <v>130000</v>
          </cell>
          <cell r="Q895">
            <v>130000</v>
          </cell>
          <cell r="R895">
            <v>1412</v>
          </cell>
        </row>
        <row r="896">
          <cell r="J896" t="str">
            <v>1/3</v>
          </cell>
          <cell r="K896">
            <v>11</v>
          </cell>
          <cell r="L896">
            <v>37344</v>
          </cell>
          <cell r="M896" t="str">
            <v>03/02</v>
          </cell>
          <cell r="N896">
            <v>4</v>
          </cell>
          <cell r="P896">
            <v>12000</v>
          </cell>
          <cell r="Q896">
            <v>12000</v>
          </cell>
          <cell r="R896">
            <v>1412</v>
          </cell>
        </row>
        <row r="897">
          <cell r="J897" t="str">
            <v>1/3</v>
          </cell>
          <cell r="K897">
            <v>11</v>
          </cell>
          <cell r="L897">
            <v>37344</v>
          </cell>
          <cell r="M897" t="str">
            <v>03/02</v>
          </cell>
          <cell r="N897">
            <v>4</v>
          </cell>
          <cell r="P897">
            <v>12000</v>
          </cell>
          <cell r="Q897">
            <v>12000</v>
          </cell>
          <cell r="R897">
            <v>1412</v>
          </cell>
        </row>
        <row r="898">
          <cell r="J898" t="str">
            <v>1/3</v>
          </cell>
          <cell r="K898">
            <v>11</v>
          </cell>
          <cell r="L898">
            <v>37344</v>
          </cell>
          <cell r="M898" t="str">
            <v>03/02</v>
          </cell>
          <cell r="N898">
            <v>4</v>
          </cell>
          <cell r="P898">
            <v>80000</v>
          </cell>
          <cell r="Q898">
            <v>80000</v>
          </cell>
          <cell r="R898">
            <v>1412</v>
          </cell>
        </row>
        <row r="899">
          <cell r="J899" t="str">
            <v>1/3</v>
          </cell>
          <cell r="K899">
            <v>11</v>
          </cell>
          <cell r="L899">
            <v>37344</v>
          </cell>
          <cell r="M899" t="str">
            <v>03/02</v>
          </cell>
          <cell r="N899">
            <v>4</v>
          </cell>
          <cell r="P899">
            <v>912000</v>
          </cell>
          <cell r="Q899">
            <v>912000</v>
          </cell>
          <cell r="R899">
            <v>1412</v>
          </cell>
        </row>
        <row r="900">
          <cell r="J900" t="str">
            <v>1/3</v>
          </cell>
          <cell r="K900">
            <v>11</v>
          </cell>
          <cell r="L900">
            <v>37344</v>
          </cell>
          <cell r="M900" t="str">
            <v>03/02</v>
          </cell>
          <cell r="N900">
            <v>4</v>
          </cell>
          <cell r="P900">
            <v>510000</v>
          </cell>
          <cell r="Q900">
            <v>510000</v>
          </cell>
          <cell r="R900">
            <v>1412</v>
          </cell>
        </row>
        <row r="901">
          <cell r="J901" t="str">
            <v>1/3</v>
          </cell>
          <cell r="K901">
            <v>11</v>
          </cell>
          <cell r="L901">
            <v>37344</v>
          </cell>
          <cell r="M901" t="str">
            <v>04/02</v>
          </cell>
          <cell r="N901">
            <v>5</v>
          </cell>
          <cell r="P901">
            <v>105000</v>
          </cell>
          <cell r="Q901">
            <v>105000</v>
          </cell>
          <cell r="R901">
            <v>1412</v>
          </cell>
        </row>
        <row r="902">
          <cell r="J902" t="str">
            <v>1/3</v>
          </cell>
          <cell r="K902">
            <v>11</v>
          </cell>
          <cell r="L902">
            <v>37344</v>
          </cell>
          <cell r="M902" t="str">
            <v>04/02</v>
          </cell>
          <cell r="N902">
            <v>5</v>
          </cell>
          <cell r="P902">
            <v>165000</v>
          </cell>
          <cell r="Q902">
            <v>165000</v>
          </cell>
          <cell r="R902">
            <v>1412</v>
          </cell>
        </row>
        <row r="903">
          <cell r="J903" t="str">
            <v>1/3</v>
          </cell>
          <cell r="K903">
            <v>11</v>
          </cell>
          <cell r="L903">
            <v>37344</v>
          </cell>
          <cell r="M903" t="str">
            <v>04/02</v>
          </cell>
          <cell r="N903">
            <v>5</v>
          </cell>
          <cell r="P903">
            <v>195000</v>
          </cell>
          <cell r="Q903">
            <v>195000</v>
          </cell>
          <cell r="R903">
            <v>1412</v>
          </cell>
        </row>
        <row r="904">
          <cell r="J904" t="str">
            <v>1/3</v>
          </cell>
          <cell r="K904">
            <v>11</v>
          </cell>
          <cell r="L904">
            <v>37344</v>
          </cell>
          <cell r="M904" t="str">
            <v>04/02</v>
          </cell>
          <cell r="N904">
            <v>5</v>
          </cell>
          <cell r="P904">
            <v>190000</v>
          </cell>
          <cell r="Q904">
            <v>190000</v>
          </cell>
          <cell r="R904">
            <v>1412</v>
          </cell>
        </row>
        <row r="905">
          <cell r="J905" t="str">
            <v>1/3</v>
          </cell>
          <cell r="K905">
            <v>11</v>
          </cell>
          <cell r="L905">
            <v>37344</v>
          </cell>
          <cell r="M905" t="str">
            <v>04/02</v>
          </cell>
          <cell r="N905">
            <v>5</v>
          </cell>
          <cell r="P905">
            <v>170000</v>
          </cell>
          <cell r="Q905">
            <v>170000</v>
          </cell>
          <cell r="R905">
            <v>1412</v>
          </cell>
        </row>
        <row r="906">
          <cell r="J906" t="str">
            <v>1/3</v>
          </cell>
          <cell r="K906">
            <v>11</v>
          </cell>
          <cell r="L906">
            <v>37344</v>
          </cell>
          <cell r="M906" t="str">
            <v>04/02</v>
          </cell>
          <cell r="N906">
            <v>5</v>
          </cell>
          <cell r="P906">
            <v>120000</v>
          </cell>
          <cell r="Q906">
            <v>120000</v>
          </cell>
          <cell r="R906">
            <v>1412</v>
          </cell>
        </row>
        <row r="907">
          <cell r="J907" t="str">
            <v>1/3</v>
          </cell>
          <cell r="K907">
            <v>11</v>
          </cell>
          <cell r="L907">
            <v>37344</v>
          </cell>
          <cell r="M907" t="str">
            <v>04/02</v>
          </cell>
          <cell r="N907">
            <v>5</v>
          </cell>
          <cell r="P907">
            <v>90000</v>
          </cell>
          <cell r="Q907">
            <v>90000</v>
          </cell>
          <cell r="R907">
            <v>1412</v>
          </cell>
        </row>
        <row r="908">
          <cell r="J908" t="str">
            <v>1/3</v>
          </cell>
          <cell r="K908">
            <v>11</v>
          </cell>
          <cell r="L908">
            <v>37344</v>
          </cell>
          <cell r="M908" t="str">
            <v>04/02</v>
          </cell>
          <cell r="N908">
            <v>5</v>
          </cell>
          <cell r="P908">
            <v>90000</v>
          </cell>
          <cell r="Q908">
            <v>90000</v>
          </cell>
          <cell r="R908">
            <v>1412</v>
          </cell>
        </row>
        <row r="909">
          <cell r="J909" t="str">
            <v>1/3</v>
          </cell>
          <cell r="K909">
            <v>11</v>
          </cell>
          <cell r="L909">
            <v>37344</v>
          </cell>
          <cell r="M909" t="str">
            <v>04/02</v>
          </cell>
          <cell r="N909">
            <v>5</v>
          </cell>
          <cell r="P909">
            <v>95000</v>
          </cell>
          <cell r="Q909">
            <v>95000</v>
          </cell>
          <cell r="R909">
            <v>1412</v>
          </cell>
        </row>
        <row r="910">
          <cell r="J910" t="str">
            <v>1/3</v>
          </cell>
          <cell r="K910">
            <v>11</v>
          </cell>
          <cell r="L910">
            <v>37344</v>
          </cell>
          <cell r="M910" t="str">
            <v>04/02</v>
          </cell>
          <cell r="N910">
            <v>5</v>
          </cell>
          <cell r="P910">
            <v>1250000</v>
          </cell>
          <cell r="Q910">
            <v>1250000</v>
          </cell>
          <cell r="R910">
            <v>1412</v>
          </cell>
        </row>
        <row r="911">
          <cell r="J911" t="str">
            <v>1/3</v>
          </cell>
          <cell r="K911">
            <v>11</v>
          </cell>
          <cell r="L911">
            <v>37344</v>
          </cell>
          <cell r="M911" t="str">
            <v>07/02</v>
          </cell>
          <cell r="N911">
            <v>18</v>
          </cell>
          <cell r="P911">
            <v>60000</v>
          </cell>
          <cell r="Q911">
            <v>60000</v>
          </cell>
          <cell r="R911">
            <v>1412</v>
          </cell>
        </row>
        <row r="912">
          <cell r="J912" t="str">
            <v>1/3</v>
          </cell>
          <cell r="K912">
            <v>11</v>
          </cell>
          <cell r="L912">
            <v>37344</v>
          </cell>
          <cell r="M912">
            <v>0</v>
          </cell>
          <cell r="N912">
            <v>0</v>
          </cell>
          <cell r="P912">
            <v>0</v>
          </cell>
          <cell r="Q912">
            <v>0</v>
          </cell>
          <cell r="R912">
            <v>1412</v>
          </cell>
        </row>
        <row r="913">
          <cell r="J913" t="str">
            <v>1/3</v>
          </cell>
          <cell r="K913">
            <v>11</v>
          </cell>
          <cell r="L913">
            <v>37344</v>
          </cell>
          <cell r="M913" t="str">
            <v>07/03</v>
          </cell>
          <cell r="N913">
            <v>3</v>
          </cell>
          <cell r="P913">
            <v>976000</v>
          </cell>
          <cell r="Q913">
            <v>976000</v>
          </cell>
          <cell r="R913">
            <v>1412</v>
          </cell>
        </row>
        <row r="914">
          <cell r="J914" t="str">
            <v>1/3</v>
          </cell>
          <cell r="K914">
            <v>11</v>
          </cell>
          <cell r="L914">
            <v>37344</v>
          </cell>
          <cell r="M914" t="str">
            <v>07/03</v>
          </cell>
          <cell r="N914">
            <v>3</v>
          </cell>
          <cell r="P914">
            <v>3000000</v>
          </cell>
          <cell r="Q914">
            <v>3000000</v>
          </cell>
          <cell r="R914">
            <v>1412</v>
          </cell>
        </row>
        <row r="915">
          <cell r="J915" t="str">
            <v>1/3</v>
          </cell>
          <cell r="K915">
            <v>11</v>
          </cell>
          <cell r="L915">
            <v>37344</v>
          </cell>
          <cell r="M915" t="str">
            <v>07/03</v>
          </cell>
          <cell r="N915">
            <v>3</v>
          </cell>
          <cell r="P915">
            <v>350000</v>
          </cell>
          <cell r="Q915">
            <v>350000</v>
          </cell>
          <cell r="R915">
            <v>1412</v>
          </cell>
        </row>
        <row r="916">
          <cell r="J916" t="str">
            <v>1/3</v>
          </cell>
          <cell r="K916">
            <v>11</v>
          </cell>
          <cell r="L916">
            <v>37344</v>
          </cell>
          <cell r="M916" t="str">
            <v>08/03</v>
          </cell>
          <cell r="N916">
            <v>3</v>
          </cell>
          <cell r="P916">
            <v>4500000</v>
          </cell>
          <cell r="Q916">
            <v>4500000</v>
          </cell>
          <cell r="R916">
            <v>1412</v>
          </cell>
        </row>
        <row r="917">
          <cell r="J917" t="str">
            <v>1/3</v>
          </cell>
          <cell r="K917">
            <v>11</v>
          </cell>
          <cell r="L917">
            <v>37344</v>
          </cell>
          <cell r="M917" t="str">
            <v>15/03</v>
          </cell>
          <cell r="N917">
            <v>5</v>
          </cell>
          <cell r="P917">
            <v>308000</v>
          </cell>
          <cell r="Q917">
            <v>308000</v>
          </cell>
          <cell r="R917">
            <v>1412</v>
          </cell>
        </row>
        <row r="918">
          <cell r="J918" t="str">
            <v>1/3</v>
          </cell>
          <cell r="K918">
            <v>11</v>
          </cell>
          <cell r="L918">
            <v>37344</v>
          </cell>
          <cell r="M918" t="str">
            <v>15/03</v>
          </cell>
          <cell r="N918">
            <v>5</v>
          </cell>
          <cell r="P918">
            <v>110000</v>
          </cell>
          <cell r="Q918">
            <v>110000</v>
          </cell>
          <cell r="R918">
            <v>1412</v>
          </cell>
        </row>
        <row r="919">
          <cell r="J919" t="str">
            <v>1/3</v>
          </cell>
          <cell r="K919">
            <v>11</v>
          </cell>
          <cell r="L919">
            <v>37344</v>
          </cell>
          <cell r="M919" t="str">
            <v>15/03</v>
          </cell>
          <cell r="N919">
            <v>5</v>
          </cell>
          <cell r="P919">
            <v>330000</v>
          </cell>
          <cell r="Q919">
            <v>330000</v>
          </cell>
          <cell r="R919">
            <v>1412</v>
          </cell>
        </row>
        <row r="920">
          <cell r="J920" t="str">
            <v>1/3</v>
          </cell>
          <cell r="K920">
            <v>11</v>
          </cell>
          <cell r="L920">
            <v>37344</v>
          </cell>
          <cell r="M920" t="str">
            <v>15/03</v>
          </cell>
          <cell r="N920">
            <v>5</v>
          </cell>
          <cell r="P920">
            <v>275000</v>
          </cell>
          <cell r="Q920">
            <v>275000</v>
          </cell>
          <cell r="R920">
            <v>1412</v>
          </cell>
        </row>
        <row r="921">
          <cell r="J921" t="str">
            <v>1/3</v>
          </cell>
          <cell r="K921">
            <v>11</v>
          </cell>
          <cell r="L921">
            <v>37344</v>
          </cell>
          <cell r="M921" t="str">
            <v>15/03</v>
          </cell>
          <cell r="N921">
            <v>5</v>
          </cell>
          <cell r="P921">
            <v>330000</v>
          </cell>
          <cell r="Q921">
            <v>330000</v>
          </cell>
          <cell r="R921">
            <v>1412</v>
          </cell>
        </row>
        <row r="922">
          <cell r="J922" t="str">
            <v>1/3</v>
          </cell>
          <cell r="K922">
            <v>11</v>
          </cell>
          <cell r="L922">
            <v>37344</v>
          </cell>
          <cell r="M922" t="str">
            <v>15/03</v>
          </cell>
          <cell r="N922">
            <v>5</v>
          </cell>
          <cell r="P922">
            <v>550000</v>
          </cell>
          <cell r="Q922">
            <v>550000</v>
          </cell>
          <cell r="R922">
            <v>1412</v>
          </cell>
        </row>
        <row r="923">
          <cell r="J923" t="str">
            <v>1/3</v>
          </cell>
          <cell r="K923">
            <v>11</v>
          </cell>
          <cell r="L923">
            <v>37344</v>
          </cell>
          <cell r="M923" t="str">
            <v>22/03</v>
          </cell>
          <cell r="N923">
            <v>7</v>
          </cell>
          <cell r="P923">
            <v>3900000</v>
          </cell>
          <cell r="Q923">
            <v>3900000</v>
          </cell>
          <cell r="R923">
            <v>1412</v>
          </cell>
        </row>
        <row r="924">
          <cell r="J924" t="str">
            <v>1/3</v>
          </cell>
          <cell r="K924">
            <v>11</v>
          </cell>
          <cell r="L924">
            <v>37344</v>
          </cell>
          <cell r="M924" t="str">
            <v>22/03</v>
          </cell>
          <cell r="N924">
            <v>7</v>
          </cell>
          <cell r="P924">
            <v>1300000</v>
          </cell>
          <cell r="Q924">
            <v>1300000</v>
          </cell>
          <cell r="R924">
            <v>1412</v>
          </cell>
        </row>
        <row r="925">
          <cell r="J925" t="str">
            <v>1/3</v>
          </cell>
          <cell r="K925">
            <v>11</v>
          </cell>
          <cell r="L925">
            <v>37344</v>
          </cell>
          <cell r="M925" t="str">
            <v>22/03</v>
          </cell>
          <cell r="N925">
            <v>7</v>
          </cell>
          <cell r="P925">
            <v>700000</v>
          </cell>
          <cell r="Q925">
            <v>700000</v>
          </cell>
          <cell r="R925">
            <v>1412</v>
          </cell>
        </row>
        <row r="926">
          <cell r="J926" t="str">
            <v>1/3</v>
          </cell>
          <cell r="K926">
            <v>11</v>
          </cell>
          <cell r="L926">
            <v>37344</v>
          </cell>
          <cell r="M926" t="str">
            <v>23/03</v>
          </cell>
          <cell r="N926">
            <v>7</v>
          </cell>
          <cell r="P926">
            <v>286000</v>
          </cell>
          <cell r="Q926">
            <v>286000</v>
          </cell>
          <cell r="R926">
            <v>1412</v>
          </cell>
        </row>
        <row r="927">
          <cell r="J927" t="str">
            <v>1/3</v>
          </cell>
          <cell r="K927">
            <v>11</v>
          </cell>
          <cell r="L927">
            <v>37344</v>
          </cell>
          <cell r="M927" t="str">
            <v>23/03</v>
          </cell>
          <cell r="N927">
            <v>7</v>
          </cell>
          <cell r="P927">
            <v>132000</v>
          </cell>
          <cell r="Q927">
            <v>132000</v>
          </cell>
          <cell r="R927">
            <v>1412</v>
          </cell>
        </row>
        <row r="928">
          <cell r="J928" t="str">
            <v>1/3</v>
          </cell>
          <cell r="K928">
            <v>11</v>
          </cell>
          <cell r="L928">
            <v>37344</v>
          </cell>
          <cell r="M928" t="str">
            <v>23/03</v>
          </cell>
          <cell r="N928">
            <v>7</v>
          </cell>
          <cell r="P928">
            <v>275000</v>
          </cell>
          <cell r="Q928">
            <v>275000</v>
          </cell>
          <cell r="R928">
            <v>1412</v>
          </cell>
        </row>
        <row r="929">
          <cell r="J929" t="str">
            <v>1/3</v>
          </cell>
          <cell r="K929">
            <v>11</v>
          </cell>
          <cell r="L929">
            <v>37344</v>
          </cell>
          <cell r="M929" t="str">
            <v>23/03</v>
          </cell>
          <cell r="N929">
            <v>7</v>
          </cell>
          <cell r="P929">
            <v>59400</v>
          </cell>
          <cell r="Q929">
            <v>59400</v>
          </cell>
          <cell r="R929">
            <v>1412</v>
          </cell>
        </row>
        <row r="930">
          <cell r="J930" t="str">
            <v>1/3</v>
          </cell>
          <cell r="K930">
            <v>11</v>
          </cell>
          <cell r="L930">
            <v>37344</v>
          </cell>
          <cell r="M930" t="str">
            <v>23/03</v>
          </cell>
          <cell r="N930">
            <v>7</v>
          </cell>
          <cell r="P930">
            <v>286000</v>
          </cell>
          <cell r="Q930">
            <v>286000</v>
          </cell>
          <cell r="R930">
            <v>1412</v>
          </cell>
        </row>
        <row r="931">
          <cell r="J931" t="str">
            <v>1/3</v>
          </cell>
          <cell r="K931">
            <v>11</v>
          </cell>
          <cell r="L931">
            <v>37344</v>
          </cell>
          <cell r="M931" t="str">
            <v>46/03</v>
          </cell>
          <cell r="N931">
            <v>16</v>
          </cell>
          <cell r="P931">
            <v>2694069</v>
          </cell>
          <cell r="Q931">
            <v>2694069</v>
          </cell>
          <cell r="R931">
            <v>1412</v>
          </cell>
        </row>
        <row r="932">
          <cell r="J932" t="str">
            <v>1/3</v>
          </cell>
          <cell r="K932">
            <v>11</v>
          </cell>
          <cell r="L932">
            <v>37344</v>
          </cell>
          <cell r="M932" t="str">
            <v>46/03</v>
          </cell>
          <cell r="N932">
            <v>16</v>
          </cell>
          <cell r="P932">
            <v>3345000</v>
          </cell>
          <cell r="Q932">
            <v>3345000</v>
          </cell>
          <cell r="R932">
            <v>1412</v>
          </cell>
        </row>
        <row r="933">
          <cell r="J933" t="str">
            <v>1/3</v>
          </cell>
          <cell r="K933">
            <v>11</v>
          </cell>
          <cell r="L933">
            <v>37344</v>
          </cell>
          <cell r="M933" t="str">
            <v>52/03</v>
          </cell>
          <cell r="N933">
            <v>18</v>
          </cell>
          <cell r="P933">
            <v>1950000</v>
          </cell>
          <cell r="Q933">
            <v>1950000</v>
          </cell>
          <cell r="R933">
            <v>1412</v>
          </cell>
        </row>
        <row r="934">
          <cell r="J934" t="str">
            <v>1/3</v>
          </cell>
          <cell r="K934">
            <v>11</v>
          </cell>
          <cell r="L934">
            <v>37344</v>
          </cell>
          <cell r="M934" t="str">
            <v>52/03</v>
          </cell>
          <cell r="N934">
            <v>18</v>
          </cell>
          <cell r="P934">
            <v>160000</v>
          </cell>
          <cell r="Q934">
            <v>160000</v>
          </cell>
          <cell r="R934">
            <v>1412</v>
          </cell>
        </row>
        <row r="935">
          <cell r="J935" t="str">
            <v>1/3</v>
          </cell>
          <cell r="K935">
            <v>11</v>
          </cell>
          <cell r="L935">
            <v>37344</v>
          </cell>
          <cell r="M935" t="str">
            <v>55/03</v>
          </cell>
          <cell r="N935">
            <v>19</v>
          </cell>
          <cell r="P935">
            <v>187000</v>
          </cell>
          <cell r="Q935">
            <v>187000</v>
          </cell>
          <cell r="R935">
            <v>1412</v>
          </cell>
        </row>
        <row r="936">
          <cell r="J936" t="str">
            <v>1/3</v>
          </cell>
          <cell r="K936">
            <v>11</v>
          </cell>
          <cell r="L936">
            <v>37344</v>
          </cell>
          <cell r="M936" t="str">
            <v>55/03</v>
          </cell>
          <cell r="N936">
            <v>19</v>
          </cell>
          <cell r="P936">
            <v>900000</v>
          </cell>
          <cell r="Q936">
            <v>900000</v>
          </cell>
          <cell r="R936">
            <v>1412</v>
          </cell>
        </row>
        <row r="937">
          <cell r="J937" t="str">
            <v>1/3</v>
          </cell>
          <cell r="K937">
            <v>11</v>
          </cell>
          <cell r="L937">
            <v>37344</v>
          </cell>
          <cell r="M937" t="str">
            <v>55/03</v>
          </cell>
          <cell r="N937">
            <v>19</v>
          </cell>
          <cell r="P937">
            <v>70000</v>
          </cell>
          <cell r="Q937">
            <v>70000</v>
          </cell>
          <cell r="R937">
            <v>1412</v>
          </cell>
        </row>
        <row r="938">
          <cell r="J938" t="str">
            <v>1/3</v>
          </cell>
          <cell r="K938">
            <v>11</v>
          </cell>
          <cell r="L938">
            <v>37344</v>
          </cell>
          <cell r="M938" t="str">
            <v>55/03</v>
          </cell>
          <cell r="N938">
            <v>19</v>
          </cell>
          <cell r="P938">
            <v>70000</v>
          </cell>
          <cell r="Q938">
            <v>70000</v>
          </cell>
          <cell r="R938">
            <v>1412</v>
          </cell>
        </row>
        <row r="939">
          <cell r="J939" t="str">
            <v>1/3</v>
          </cell>
          <cell r="K939">
            <v>11</v>
          </cell>
          <cell r="L939">
            <v>37344</v>
          </cell>
          <cell r="M939" t="str">
            <v>55/03</v>
          </cell>
          <cell r="N939">
            <v>19</v>
          </cell>
          <cell r="P939">
            <v>75000</v>
          </cell>
          <cell r="Q939">
            <v>75000</v>
          </cell>
          <cell r="R939">
            <v>1412</v>
          </cell>
        </row>
        <row r="940">
          <cell r="J940" t="str">
            <v>1/3</v>
          </cell>
          <cell r="K940">
            <v>11</v>
          </cell>
          <cell r="L940">
            <v>37344</v>
          </cell>
          <cell r="M940" t="str">
            <v>55/03</v>
          </cell>
          <cell r="N940">
            <v>19</v>
          </cell>
          <cell r="P940">
            <v>90000</v>
          </cell>
          <cell r="Q940">
            <v>90000</v>
          </cell>
          <cell r="R940">
            <v>1412</v>
          </cell>
        </row>
        <row r="941">
          <cell r="J941" t="str">
            <v>1/3</v>
          </cell>
          <cell r="K941">
            <v>11</v>
          </cell>
          <cell r="L941">
            <v>37344</v>
          </cell>
          <cell r="M941" t="str">
            <v>55/03</v>
          </cell>
          <cell r="N941">
            <v>19</v>
          </cell>
          <cell r="P941">
            <v>90000</v>
          </cell>
          <cell r="Q941">
            <v>90000</v>
          </cell>
          <cell r="R941">
            <v>1412</v>
          </cell>
        </row>
        <row r="942">
          <cell r="J942" t="str">
            <v>1/3</v>
          </cell>
          <cell r="K942">
            <v>11</v>
          </cell>
          <cell r="L942">
            <v>37344</v>
          </cell>
          <cell r="M942" t="str">
            <v>55/03</v>
          </cell>
          <cell r="N942">
            <v>19</v>
          </cell>
          <cell r="P942">
            <v>100000</v>
          </cell>
          <cell r="Q942">
            <v>100000</v>
          </cell>
          <cell r="R942">
            <v>1412</v>
          </cell>
        </row>
        <row r="943">
          <cell r="J943" t="str">
            <v>1/3</v>
          </cell>
          <cell r="K943">
            <v>11</v>
          </cell>
          <cell r="L943">
            <v>37344</v>
          </cell>
          <cell r="M943" t="str">
            <v>55/03</v>
          </cell>
          <cell r="N943">
            <v>19</v>
          </cell>
          <cell r="P943">
            <v>110000</v>
          </cell>
          <cell r="Q943">
            <v>110000</v>
          </cell>
          <cell r="R943">
            <v>1412</v>
          </cell>
        </row>
        <row r="944">
          <cell r="J944" t="str">
            <v>1/3</v>
          </cell>
          <cell r="K944">
            <v>11</v>
          </cell>
          <cell r="L944">
            <v>37344</v>
          </cell>
          <cell r="M944" t="str">
            <v>60/03</v>
          </cell>
          <cell r="N944">
            <v>20</v>
          </cell>
          <cell r="P944">
            <v>175000</v>
          </cell>
          <cell r="Q944">
            <v>175000</v>
          </cell>
          <cell r="R944">
            <v>1412</v>
          </cell>
        </row>
        <row r="945">
          <cell r="J945" t="str">
            <v>1/3</v>
          </cell>
          <cell r="K945">
            <v>11</v>
          </cell>
          <cell r="L945">
            <v>37344</v>
          </cell>
          <cell r="M945" t="str">
            <v>60/03</v>
          </cell>
          <cell r="N945">
            <v>20</v>
          </cell>
          <cell r="P945">
            <v>2909500</v>
          </cell>
          <cell r="Q945">
            <v>2909500</v>
          </cell>
          <cell r="R945">
            <v>1412</v>
          </cell>
        </row>
        <row r="946">
          <cell r="J946" t="str">
            <v>2/4</v>
          </cell>
          <cell r="K946">
            <v>14</v>
          </cell>
          <cell r="L946">
            <v>37371</v>
          </cell>
          <cell r="M946">
            <v>0</v>
          </cell>
          <cell r="N946">
            <v>0</v>
          </cell>
          <cell r="P946">
            <v>27500</v>
          </cell>
          <cell r="Q946">
            <v>27500</v>
          </cell>
          <cell r="R946">
            <v>1412</v>
          </cell>
        </row>
        <row r="947">
          <cell r="J947" t="str">
            <v>2/4</v>
          </cell>
          <cell r="K947">
            <v>14</v>
          </cell>
          <cell r="L947">
            <v>37371</v>
          </cell>
          <cell r="M947" t="str">
            <v>01/03</v>
          </cell>
          <cell r="N947">
            <v>1</v>
          </cell>
          <cell r="P947">
            <v>680000</v>
          </cell>
          <cell r="Q947">
            <v>680000</v>
          </cell>
          <cell r="R947">
            <v>1412</v>
          </cell>
        </row>
        <row r="948">
          <cell r="J948" t="str">
            <v>2/4</v>
          </cell>
          <cell r="K948">
            <v>14</v>
          </cell>
          <cell r="L948">
            <v>37371</v>
          </cell>
          <cell r="M948" t="str">
            <v>01/03</v>
          </cell>
          <cell r="N948">
            <v>1</v>
          </cell>
          <cell r="P948">
            <v>110000</v>
          </cell>
          <cell r="Q948">
            <v>110000</v>
          </cell>
          <cell r="R948">
            <v>1412</v>
          </cell>
        </row>
        <row r="949">
          <cell r="J949" t="str">
            <v>2/4</v>
          </cell>
          <cell r="K949">
            <v>14</v>
          </cell>
          <cell r="L949">
            <v>37371</v>
          </cell>
          <cell r="M949" t="str">
            <v>36/03</v>
          </cell>
          <cell r="N949">
            <v>12</v>
          </cell>
          <cell r="P949">
            <v>100000</v>
          </cell>
          <cell r="Q949">
            <v>100000</v>
          </cell>
          <cell r="R949">
            <v>1412</v>
          </cell>
        </row>
        <row r="950">
          <cell r="J950" t="str">
            <v>2/4</v>
          </cell>
          <cell r="K950">
            <v>14</v>
          </cell>
          <cell r="L950">
            <v>37371</v>
          </cell>
          <cell r="M950" t="str">
            <v>36/03</v>
          </cell>
          <cell r="N950">
            <v>12</v>
          </cell>
          <cell r="P950">
            <v>120000</v>
          </cell>
          <cell r="Q950">
            <v>120000</v>
          </cell>
          <cell r="R950">
            <v>1412</v>
          </cell>
        </row>
        <row r="951">
          <cell r="J951" t="str">
            <v>2/4</v>
          </cell>
          <cell r="K951">
            <v>14</v>
          </cell>
          <cell r="L951">
            <v>37371</v>
          </cell>
          <cell r="M951" t="str">
            <v>36/03</v>
          </cell>
          <cell r="N951">
            <v>12</v>
          </cell>
          <cell r="P951">
            <v>870000</v>
          </cell>
          <cell r="Q951">
            <v>870000</v>
          </cell>
          <cell r="R951">
            <v>1412</v>
          </cell>
        </row>
        <row r="952">
          <cell r="J952" t="str">
            <v>2/4</v>
          </cell>
          <cell r="K952">
            <v>14</v>
          </cell>
          <cell r="L952">
            <v>37371</v>
          </cell>
          <cell r="M952" t="str">
            <v>36/03</v>
          </cell>
          <cell r="N952">
            <v>12</v>
          </cell>
          <cell r="P952">
            <v>550000</v>
          </cell>
          <cell r="Q952">
            <v>550000</v>
          </cell>
          <cell r="R952">
            <v>1412</v>
          </cell>
        </row>
        <row r="953">
          <cell r="J953" t="str">
            <v>2/4</v>
          </cell>
          <cell r="K953">
            <v>14</v>
          </cell>
          <cell r="L953">
            <v>37371</v>
          </cell>
          <cell r="M953" t="str">
            <v>49/03</v>
          </cell>
          <cell r="N953">
            <v>17</v>
          </cell>
          <cell r="P953">
            <v>420000</v>
          </cell>
          <cell r="Q953">
            <v>420000</v>
          </cell>
          <cell r="R953">
            <v>1412</v>
          </cell>
        </row>
        <row r="954">
          <cell r="J954" t="str">
            <v>2/4</v>
          </cell>
          <cell r="K954">
            <v>14</v>
          </cell>
          <cell r="L954">
            <v>37371</v>
          </cell>
          <cell r="M954" t="str">
            <v>49/03</v>
          </cell>
          <cell r="N954">
            <v>17</v>
          </cell>
          <cell r="P954">
            <v>413000</v>
          </cell>
          <cell r="Q954">
            <v>413000</v>
          </cell>
          <cell r="R954">
            <v>1412</v>
          </cell>
        </row>
        <row r="955">
          <cell r="J955" t="str">
            <v>2/4</v>
          </cell>
          <cell r="K955">
            <v>14</v>
          </cell>
          <cell r="L955">
            <v>37371</v>
          </cell>
          <cell r="M955" t="str">
            <v>49/03</v>
          </cell>
          <cell r="N955">
            <v>17</v>
          </cell>
          <cell r="P955">
            <v>25000</v>
          </cell>
          <cell r="Q955">
            <v>25000</v>
          </cell>
          <cell r="R955">
            <v>1412</v>
          </cell>
        </row>
        <row r="956">
          <cell r="J956" t="str">
            <v>2/4</v>
          </cell>
          <cell r="K956">
            <v>14</v>
          </cell>
          <cell r="L956">
            <v>37371</v>
          </cell>
          <cell r="M956" t="str">
            <v>49/03</v>
          </cell>
          <cell r="N956">
            <v>17</v>
          </cell>
          <cell r="P956">
            <v>30000</v>
          </cell>
          <cell r="Q956">
            <v>30000</v>
          </cell>
          <cell r="R956">
            <v>1412</v>
          </cell>
        </row>
        <row r="957">
          <cell r="J957" t="str">
            <v>2/4</v>
          </cell>
          <cell r="K957">
            <v>14</v>
          </cell>
          <cell r="L957">
            <v>37371</v>
          </cell>
          <cell r="M957" t="str">
            <v>49/03</v>
          </cell>
          <cell r="N957">
            <v>17</v>
          </cell>
          <cell r="P957">
            <v>100000</v>
          </cell>
          <cell r="Q957">
            <v>100000</v>
          </cell>
          <cell r="R957">
            <v>1412</v>
          </cell>
        </row>
        <row r="958">
          <cell r="J958" t="str">
            <v>2/4</v>
          </cell>
          <cell r="K958">
            <v>14</v>
          </cell>
          <cell r="L958">
            <v>37371</v>
          </cell>
          <cell r="M958" t="str">
            <v>49/03</v>
          </cell>
          <cell r="N958">
            <v>17</v>
          </cell>
          <cell r="P958">
            <v>305000</v>
          </cell>
          <cell r="Q958">
            <v>305000</v>
          </cell>
          <cell r="R958">
            <v>1412</v>
          </cell>
        </row>
        <row r="959">
          <cell r="J959" t="str">
            <v>2/4</v>
          </cell>
          <cell r="K959">
            <v>14</v>
          </cell>
          <cell r="L959">
            <v>37371</v>
          </cell>
          <cell r="M959" t="str">
            <v>82/03</v>
          </cell>
          <cell r="N959">
            <v>30</v>
          </cell>
          <cell r="P959">
            <v>340000</v>
          </cell>
          <cell r="Q959">
            <v>340000</v>
          </cell>
          <cell r="R959">
            <v>1412</v>
          </cell>
        </row>
        <row r="960">
          <cell r="J960" t="str">
            <v>2/4</v>
          </cell>
          <cell r="K960">
            <v>14</v>
          </cell>
          <cell r="L960">
            <v>37371</v>
          </cell>
          <cell r="M960" t="str">
            <v>82/03</v>
          </cell>
          <cell r="N960">
            <v>30</v>
          </cell>
          <cell r="P960">
            <v>720000</v>
          </cell>
          <cell r="Q960">
            <v>720000</v>
          </cell>
          <cell r="R960">
            <v>1412</v>
          </cell>
        </row>
        <row r="961">
          <cell r="J961" t="str">
            <v>2/4</v>
          </cell>
          <cell r="K961">
            <v>14</v>
          </cell>
          <cell r="L961">
            <v>37371</v>
          </cell>
          <cell r="M961">
            <v>0</v>
          </cell>
          <cell r="N961">
            <v>0</v>
          </cell>
          <cell r="P961">
            <v>33000</v>
          </cell>
          <cell r="Q961">
            <v>33000</v>
          </cell>
          <cell r="R961">
            <v>1412</v>
          </cell>
        </row>
        <row r="962">
          <cell r="J962" t="str">
            <v>2/4</v>
          </cell>
          <cell r="K962">
            <v>14</v>
          </cell>
          <cell r="L962">
            <v>37371</v>
          </cell>
          <cell r="M962">
            <v>0</v>
          </cell>
          <cell r="N962">
            <v>0</v>
          </cell>
          <cell r="P962">
            <v>88000</v>
          </cell>
          <cell r="Q962">
            <v>88000</v>
          </cell>
          <cell r="R962">
            <v>1412</v>
          </cell>
        </row>
        <row r="963">
          <cell r="J963" t="str">
            <v>2/4</v>
          </cell>
          <cell r="K963">
            <v>14</v>
          </cell>
          <cell r="L963">
            <v>37371</v>
          </cell>
          <cell r="M963">
            <v>0</v>
          </cell>
          <cell r="N963">
            <v>0</v>
          </cell>
          <cell r="P963">
            <v>0</v>
          </cell>
          <cell r="Q963">
            <v>0</v>
          </cell>
          <cell r="R963">
            <v>1412</v>
          </cell>
        </row>
        <row r="964">
          <cell r="J964" t="str">
            <v>2/4</v>
          </cell>
          <cell r="K964">
            <v>14</v>
          </cell>
          <cell r="L964">
            <v>37371</v>
          </cell>
          <cell r="M964">
            <v>0</v>
          </cell>
          <cell r="N964">
            <v>0</v>
          </cell>
          <cell r="P964">
            <v>1000000</v>
          </cell>
          <cell r="Q964">
            <v>1000000</v>
          </cell>
          <cell r="R964">
            <v>1412</v>
          </cell>
        </row>
        <row r="965">
          <cell r="J965" t="str">
            <v>2/4</v>
          </cell>
          <cell r="K965">
            <v>14</v>
          </cell>
          <cell r="L965">
            <v>37371</v>
          </cell>
          <cell r="M965" t="str">
            <v>02/04</v>
          </cell>
          <cell r="N965">
            <v>1</v>
          </cell>
          <cell r="P965">
            <v>414000</v>
          </cell>
          <cell r="Q965">
            <v>414000</v>
          </cell>
          <cell r="R965">
            <v>1412</v>
          </cell>
        </row>
        <row r="966">
          <cell r="J966" t="str">
            <v>2/4</v>
          </cell>
          <cell r="K966">
            <v>14</v>
          </cell>
          <cell r="L966">
            <v>37371</v>
          </cell>
          <cell r="M966" t="str">
            <v>02/04</v>
          </cell>
          <cell r="N966">
            <v>1</v>
          </cell>
          <cell r="P966">
            <v>22000</v>
          </cell>
          <cell r="Q966">
            <v>22000</v>
          </cell>
          <cell r="R966">
            <v>1412</v>
          </cell>
        </row>
        <row r="967">
          <cell r="J967" t="str">
            <v>2/4</v>
          </cell>
          <cell r="K967">
            <v>14</v>
          </cell>
          <cell r="L967">
            <v>37371</v>
          </cell>
          <cell r="M967" t="str">
            <v>03/04</v>
          </cell>
          <cell r="N967">
            <v>2</v>
          </cell>
          <cell r="P967">
            <v>220000</v>
          </cell>
          <cell r="Q967">
            <v>220000</v>
          </cell>
          <cell r="R967">
            <v>1412</v>
          </cell>
        </row>
        <row r="968">
          <cell r="J968" t="str">
            <v>2/4</v>
          </cell>
          <cell r="K968">
            <v>14</v>
          </cell>
          <cell r="L968">
            <v>37371</v>
          </cell>
          <cell r="M968" t="str">
            <v>03/04</v>
          </cell>
          <cell r="N968">
            <v>2</v>
          </cell>
          <cell r="P968">
            <v>297000</v>
          </cell>
          <cell r="Q968">
            <v>297000</v>
          </cell>
          <cell r="R968">
            <v>1412</v>
          </cell>
        </row>
        <row r="969">
          <cell r="J969" t="str">
            <v>2/4</v>
          </cell>
          <cell r="K969">
            <v>14</v>
          </cell>
          <cell r="L969">
            <v>37371</v>
          </cell>
          <cell r="M969" t="str">
            <v>03/04</v>
          </cell>
          <cell r="N969">
            <v>2</v>
          </cell>
          <cell r="P969">
            <v>275000</v>
          </cell>
          <cell r="Q969">
            <v>275000</v>
          </cell>
          <cell r="R969">
            <v>1412</v>
          </cell>
        </row>
        <row r="970">
          <cell r="J970" t="str">
            <v>2/4</v>
          </cell>
          <cell r="K970">
            <v>14</v>
          </cell>
          <cell r="L970">
            <v>37371</v>
          </cell>
          <cell r="M970" t="str">
            <v>03/04</v>
          </cell>
          <cell r="N970">
            <v>2</v>
          </cell>
          <cell r="P970">
            <v>165000</v>
          </cell>
          <cell r="Q970">
            <v>165000</v>
          </cell>
          <cell r="R970">
            <v>1412</v>
          </cell>
        </row>
        <row r="971">
          <cell r="J971" t="str">
            <v>2/4</v>
          </cell>
          <cell r="K971">
            <v>14</v>
          </cell>
          <cell r="L971">
            <v>37371</v>
          </cell>
          <cell r="M971" t="str">
            <v>05/04</v>
          </cell>
          <cell r="N971">
            <v>3</v>
          </cell>
          <cell r="P971">
            <v>540000</v>
          </cell>
          <cell r="Q971">
            <v>540000</v>
          </cell>
          <cell r="R971">
            <v>1412</v>
          </cell>
        </row>
        <row r="972">
          <cell r="J972" t="str">
            <v>2/4</v>
          </cell>
          <cell r="K972">
            <v>14</v>
          </cell>
          <cell r="L972">
            <v>37371</v>
          </cell>
          <cell r="M972" t="str">
            <v>08/04</v>
          </cell>
          <cell r="N972">
            <v>7</v>
          </cell>
          <cell r="P972">
            <v>640000</v>
          </cell>
          <cell r="Q972">
            <v>640000</v>
          </cell>
          <cell r="R972">
            <v>1412</v>
          </cell>
        </row>
        <row r="973">
          <cell r="J973" t="str">
            <v>2/4</v>
          </cell>
          <cell r="K973">
            <v>14</v>
          </cell>
          <cell r="L973">
            <v>37371</v>
          </cell>
          <cell r="M973" t="str">
            <v>08/04</v>
          </cell>
          <cell r="N973">
            <v>7</v>
          </cell>
          <cell r="P973">
            <v>480000</v>
          </cell>
          <cell r="Q973">
            <v>480000</v>
          </cell>
          <cell r="R973">
            <v>1412</v>
          </cell>
        </row>
        <row r="974">
          <cell r="J974" t="str">
            <v>2/4</v>
          </cell>
          <cell r="K974">
            <v>14</v>
          </cell>
          <cell r="L974">
            <v>37371</v>
          </cell>
          <cell r="M974" t="str">
            <v>08/04</v>
          </cell>
          <cell r="N974">
            <v>7</v>
          </cell>
          <cell r="P974">
            <v>175000</v>
          </cell>
          <cell r="Q974">
            <v>175000</v>
          </cell>
          <cell r="R974">
            <v>1412</v>
          </cell>
        </row>
        <row r="975">
          <cell r="J975" t="str">
            <v>2/4</v>
          </cell>
          <cell r="K975">
            <v>14</v>
          </cell>
          <cell r="L975">
            <v>37371</v>
          </cell>
          <cell r="M975" t="str">
            <v>08/04</v>
          </cell>
          <cell r="N975">
            <v>7</v>
          </cell>
          <cell r="P975">
            <v>75000</v>
          </cell>
          <cell r="Q975">
            <v>75000</v>
          </cell>
          <cell r="R975">
            <v>1412</v>
          </cell>
        </row>
        <row r="976">
          <cell r="J976" t="str">
            <v>2/4</v>
          </cell>
          <cell r="K976">
            <v>14</v>
          </cell>
          <cell r="L976">
            <v>37371</v>
          </cell>
          <cell r="M976" t="str">
            <v>11/04</v>
          </cell>
          <cell r="N976">
            <v>8</v>
          </cell>
          <cell r="P976">
            <v>560000</v>
          </cell>
          <cell r="Q976">
            <v>560000</v>
          </cell>
          <cell r="R976">
            <v>1412</v>
          </cell>
        </row>
        <row r="977">
          <cell r="J977" t="str">
            <v>2/4</v>
          </cell>
          <cell r="K977">
            <v>14</v>
          </cell>
          <cell r="L977">
            <v>37371</v>
          </cell>
          <cell r="M977" t="str">
            <v>11/04</v>
          </cell>
          <cell r="N977">
            <v>8</v>
          </cell>
          <cell r="P977">
            <v>680000</v>
          </cell>
          <cell r="Q977">
            <v>680000</v>
          </cell>
          <cell r="R977">
            <v>1412</v>
          </cell>
        </row>
        <row r="978">
          <cell r="J978" t="str">
            <v>2/4</v>
          </cell>
          <cell r="K978">
            <v>14</v>
          </cell>
          <cell r="L978">
            <v>37371</v>
          </cell>
          <cell r="M978" t="str">
            <v>11/04</v>
          </cell>
          <cell r="N978">
            <v>8</v>
          </cell>
          <cell r="P978">
            <v>336000</v>
          </cell>
          <cell r="Q978">
            <v>336000</v>
          </cell>
          <cell r="R978">
            <v>1412</v>
          </cell>
        </row>
        <row r="979">
          <cell r="J979" t="str">
            <v>2/4</v>
          </cell>
          <cell r="K979">
            <v>14</v>
          </cell>
          <cell r="L979">
            <v>37371</v>
          </cell>
          <cell r="M979" t="str">
            <v>13/04</v>
          </cell>
          <cell r="N979">
            <v>10</v>
          </cell>
          <cell r="P979">
            <v>850000</v>
          </cell>
          <cell r="Q979">
            <v>850000</v>
          </cell>
          <cell r="R979">
            <v>1412</v>
          </cell>
        </row>
        <row r="980">
          <cell r="J980" t="str">
            <v>2/4</v>
          </cell>
          <cell r="K980">
            <v>14</v>
          </cell>
          <cell r="L980">
            <v>37371</v>
          </cell>
          <cell r="M980" t="str">
            <v>14/04</v>
          </cell>
          <cell r="N980">
            <v>10</v>
          </cell>
          <cell r="P980">
            <v>270000</v>
          </cell>
          <cell r="Q980">
            <v>270000</v>
          </cell>
          <cell r="R980">
            <v>1412</v>
          </cell>
        </row>
        <row r="981">
          <cell r="J981" t="str">
            <v>2/4</v>
          </cell>
          <cell r="K981">
            <v>14</v>
          </cell>
          <cell r="L981">
            <v>37371</v>
          </cell>
          <cell r="M981" t="str">
            <v>14/04</v>
          </cell>
          <cell r="N981">
            <v>10</v>
          </cell>
          <cell r="P981">
            <v>5320150</v>
          </cell>
          <cell r="Q981">
            <v>5320150</v>
          </cell>
          <cell r="R981">
            <v>1412</v>
          </cell>
        </row>
        <row r="982">
          <cell r="J982" t="str">
            <v>2/4</v>
          </cell>
          <cell r="K982">
            <v>14</v>
          </cell>
          <cell r="L982">
            <v>37371</v>
          </cell>
          <cell r="M982" t="str">
            <v>15/04</v>
          </cell>
          <cell r="N982">
            <v>11</v>
          </cell>
          <cell r="P982">
            <v>1903500</v>
          </cell>
          <cell r="Q982">
            <v>1903500</v>
          </cell>
          <cell r="R982">
            <v>1412</v>
          </cell>
        </row>
        <row r="983">
          <cell r="J983" t="str">
            <v>2/4</v>
          </cell>
          <cell r="K983">
            <v>14</v>
          </cell>
          <cell r="L983">
            <v>37371</v>
          </cell>
          <cell r="M983" t="str">
            <v>17/04</v>
          </cell>
          <cell r="N983">
            <v>15</v>
          </cell>
          <cell r="P983">
            <v>2152500</v>
          </cell>
          <cell r="Q983">
            <v>2152500</v>
          </cell>
          <cell r="R983">
            <v>1412</v>
          </cell>
        </row>
        <row r="984">
          <cell r="J984" t="str">
            <v>2/4</v>
          </cell>
          <cell r="K984">
            <v>14</v>
          </cell>
          <cell r="L984">
            <v>37371</v>
          </cell>
          <cell r="M984" t="str">
            <v>20/04</v>
          </cell>
          <cell r="N984">
            <v>16</v>
          </cell>
          <cell r="P984">
            <v>164000</v>
          </cell>
          <cell r="Q984">
            <v>164000</v>
          </cell>
          <cell r="R984">
            <v>1412</v>
          </cell>
        </row>
        <row r="985">
          <cell r="J985" t="str">
            <v>2/5</v>
          </cell>
          <cell r="K985">
            <v>18</v>
          </cell>
          <cell r="L985">
            <v>37391</v>
          </cell>
          <cell r="M985" t="str">
            <v>04/03</v>
          </cell>
          <cell r="N985">
            <v>2</v>
          </cell>
          <cell r="P985">
            <v>56000</v>
          </cell>
          <cell r="Q985">
            <v>56000</v>
          </cell>
          <cell r="R985">
            <v>1412</v>
          </cell>
        </row>
        <row r="986">
          <cell r="J986" t="str">
            <v>2/5</v>
          </cell>
          <cell r="K986">
            <v>18</v>
          </cell>
          <cell r="L986">
            <v>37391</v>
          </cell>
          <cell r="M986" t="str">
            <v>04/03</v>
          </cell>
          <cell r="N986">
            <v>2</v>
          </cell>
          <cell r="P986">
            <v>240000</v>
          </cell>
          <cell r="Q986">
            <v>240000</v>
          </cell>
          <cell r="R986">
            <v>1412</v>
          </cell>
        </row>
        <row r="987">
          <cell r="J987" t="str">
            <v>2/5</v>
          </cell>
          <cell r="K987">
            <v>18</v>
          </cell>
          <cell r="L987">
            <v>37391</v>
          </cell>
          <cell r="M987" t="str">
            <v>04/03</v>
          </cell>
          <cell r="N987">
            <v>2</v>
          </cell>
          <cell r="P987">
            <v>720000</v>
          </cell>
          <cell r="Q987">
            <v>720000</v>
          </cell>
          <cell r="R987">
            <v>1412</v>
          </cell>
        </row>
        <row r="988">
          <cell r="J988" t="str">
            <v>2/5</v>
          </cell>
          <cell r="K988">
            <v>18</v>
          </cell>
          <cell r="L988">
            <v>37391</v>
          </cell>
          <cell r="M988" t="str">
            <v>04/03</v>
          </cell>
          <cell r="N988">
            <v>2</v>
          </cell>
          <cell r="P988">
            <v>294000</v>
          </cell>
          <cell r="Q988">
            <v>294000</v>
          </cell>
          <cell r="R988">
            <v>1412</v>
          </cell>
        </row>
        <row r="989">
          <cell r="J989" t="str">
            <v>2/5</v>
          </cell>
          <cell r="K989">
            <v>18</v>
          </cell>
          <cell r="L989">
            <v>37391</v>
          </cell>
          <cell r="M989" t="str">
            <v>04/03</v>
          </cell>
          <cell r="N989">
            <v>2</v>
          </cell>
          <cell r="P989">
            <v>260000</v>
          </cell>
          <cell r="Q989">
            <v>260000</v>
          </cell>
          <cell r="R989">
            <v>1412</v>
          </cell>
        </row>
        <row r="990">
          <cell r="J990" t="str">
            <v>2/5</v>
          </cell>
          <cell r="K990">
            <v>18</v>
          </cell>
          <cell r="L990">
            <v>37391</v>
          </cell>
          <cell r="M990" t="str">
            <v>04/03</v>
          </cell>
          <cell r="N990">
            <v>2</v>
          </cell>
          <cell r="P990">
            <v>78000</v>
          </cell>
          <cell r="Q990">
            <v>78000</v>
          </cell>
          <cell r="R990">
            <v>1412</v>
          </cell>
        </row>
        <row r="991">
          <cell r="J991" t="str">
            <v>2/5</v>
          </cell>
          <cell r="K991">
            <v>18</v>
          </cell>
          <cell r="L991">
            <v>37391</v>
          </cell>
          <cell r="M991" t="str">
            <v>04/03</v>
          </cell>
          <cell r="N991">
            <v>2</v>
          </cell>
          <cell r="P991">
            <v>144000</v>
          </cell>
          <cell r="Q991">
            <v>144000</v>
          </cell>
          <cell r="R991">
            <v>1412</v>
          </cell>
        </row>
        <row r="992">
          <cell r="J992" t="str">
            <v>2/5</v>
          </cell>
          <cell r="K992">
            <v>18</v>
          </cell>
          <cell r="L992">
            <v>37391</v>
          </cell>
          <cell r="M992" t="str">
            <v>04/03</v>
          </cell>
          <cell r="N992">
            <v>2</v>
          </cell>
          <cell r="P992">
            <v>40000</v>
          </cell>
          <cell r="Q992">
            <v>40000</v>
          </cell>
          <cell r="R992">
            <v>1412</v>
          </cell>
        </row>
        <row r="993">
          <cell r="J993" t="str">
            <v>2/5</v>
          </cell>
          <cell r="K993">
            <v>18</v>
          </cell>
          <cell r="L993">
            <v>37391</v>
          </cell>
          <cell r="M993" t="str">
            <v>04/03</v>
          </cell>
          <cell r="N993">
            <v>2</v>
          </cell>
          <cell r="P993">
            <v>240000</v>
          </cell>
          <cell r="Q993">
            <v>240000</v>
          </cell>
          <cell r="R993">
            <v>1412</v>
          </cell>
        </row>
        <row r="994">
          <cell r="J994" t="str">
            <v>2/5</v>
          </cell>
          <cell r="K994">
            <v>18</v>
          </cell>
          <cell r="L994">
            <v>37391</v>
          </cell>
          <cell r="M994" t="str">
            <v>04/03</v>
          </cell>
          <cell r="N994">
            <v>2</v>
          </cell>
          <cell r="P994">
            <v>324000</v>
          </cell>
          <cell r="Q994">
            <v>324000</v>
          </cell>
          <cell r="R994">
            <v>1412</v>
          </cell>
        </row>
        <row r="995">
          <cell r="J995" t="str">
            <v>2/5</v>
          </cell>
          <cell r="K995">
            <v>18</v>
          </cell>
          <cell r="L995">
            <v>37391</v>
          </cell>
          <cell r="M995" t="str">
            <v>04/03</v>
          </cell>
          <cell r="N995">
            <v>2</v>
          </cell>
          <cell r="P995">
            <v>24000</v>
          </cell>
          <cell r="Q995">
            <v>24000</v>
          </cell>
          <cell r="R995">
            <v>1412</v>
          </cell>
        </row>
        <row r="996">
          <cell r="J996" t="str">
            <v>2/5</v>
          </cell>
          <cell r="K996">
            <v>18</v>
          </cell>
          <cell r="L996">
            <v>37391</v>
          </cell>
          <cell r="M996" t="str">
            <v>05/03</v>
          </cell>
          <cell r="N996">
            <v>2</v>
          </cell>
          <cell r="P996">
            <v>204000</v>
          </cell>
          <cell r="Q996">
            <v>204000</v>
          </cell>
          <cell r="R996">
            <v>1412</v>
          </cell>
        </row>
        <row r="997">
          <cell r="J997" t="str">
            <v>2/5</v>
          </cell>
          <cell r="K997">
            <v>18</v>
          </cell>
          <cell r="L997">
            <v>37391</v>
          </cell>
          <cell r="M997" t="str">
            <v>05/03</v>
          </cell>
          <cell r="N997">
            <v>2</v>
          </cell>
          <cell r="P997">
            <v>2970000</v>
          </cell>
          <cell r="Q997">
            <v>2970000</v>
          </cell>
          <cell r="R997">
            <v>1412</v>
          </cell>
        </row>
        <row r="998">
          <cell r="J998" t="str">
            <v>2/5</v>
          </cell>
          <cell r="K998">
            <v>18</v>
          </cell>
          <cell r="L998">
            <v>37391</v>
          </cell>
          <cell r="M998" t="str">
            <v>05/03</v>
          </cell>
          <cell r="N998">
            <v>2</v>
          </cell>
          <cell r="P998">
            <v>50400</v>
          </cell>
          <cell r="Q998">
            <v>50400</v>
          </cell>
          <cell r="R998">
            <v>1412</v>
          </cell>
        </row>
        <row r="999">
          <cell r="J999" t="str">
            <v>2/5</v>
          </cell>
          <cell r="K999">
            <v>18</v>
          </cell>
          <cell r="L999">
            <v>37391</v>
          </cell>
          <cell r="M999" t="str">
            <v>15/03</v>
          </cell>
          <cell r="N999">
            <v>5</v>
          </cell>
          <cell r="P999">
            <v>10000</v>
          </cell>
          <cell r="Q999">
            <v>10000</v>
          </cell>
          <cell r="R999">
            <v>1412</v>
          </cell>
        </row>
        <row r="1000">
          <cell r="J1000" t="str">
            <v>2/5</v>
          </cell>
          <cell r="K1000">
            <v>18</v>
          </cell>
          <cell r="L1000">
            <v>37391</v>
          </cell>
          <cell r="M1000" t="str">
            <v>15/03</v>
          </cell>
          <cell r="N1000">
            <v>5</v>
          </cell>
          <cell r="P1000">
            <v>28000</v>
          </cell>
          <cell r="Q1000">
            <v>28000</v>
          </cell>
          <cell r="R1000">
            <v>1412</v>
          </cell>
        </row>
        <row r="1001">
          <cell r="J1001" t="str">
            <v>2/5</v>
          </cell>
          <cell r="K1001">
            <v>18</v>
          </cell>
          <cell r="L1001">
            <v>37391</v>
          </cell>
          <cell r="M1001" t="str">
            <v>18/03</v>
          </cell>
          <cell r="N1001">
            <v>6</v>
          </cell>
          <cell r="P1001">
            <v>58000</v>
          </cell>
          <cell r="Q1001">
            <v>58000</v>
          </cell>
          <cell r="R1001">
            <v>1412</v>
          </cell>
        </row>
        <row r="1002">
          <cell r="J1002" t="str">
            <v>2/5</v>
          </cell>
          <cell r="K1002">
            <v>18</v>
          </cell>
          <cell r="L1002">
            <v>37391</v>
          </cell>
          <cell r="M1002" t="str">
            <v>18/03</v>
          </cell>
          <cell r="N1002">
            <v>6</v>
          </cell>
          <cell r="P1002">
            <v>20000</v>
          </cell>
          <cell r="Q1002">
            <v>20000</v>
          </cell>
          <cell r="R1002">
            <v>1412</v>
          </cell>
        </row>
        <row r="1003">
          <cell r="J1003" t="str">
            <v>2/5</v>
          </cell>
          <cell r="K1003">
            <v>18</v>
          </cell>
          <cell r="L1003">
            <v>37391</v>
          </cell>
          <cell r="M1003" t="str">
            <v>06/04</v>
          </cell>
          <cell r="N1003">
            <v>5</v>
          </cell>
          <cell r="P1003">
            <v>400000</v>
          </cell>
          <cell r="Q1003">
            <v>400000</v>
          </cell>
          <cell r="R1003">
            <v>1412</v>
          </cell>
        </row>
        <row r="1004">
          <cell r="J1004" t="str">
            <v>3/5</v>
          </cell>
          <cell r="K1004">
            <v>19</v>
          </cell>
          <cell r="L1004">
            <v>37398</v>
          </cell>
          <cell r="M1004" t="str">
            <v>01/05</v>
          </cell>
          <cell r="N1004">
            <v>2</v>
          </cell>
          <cell r="P1004">
            <v>22500000</v>
          </cell>
          <cell r="Q1004">
            <v>22500000</v>
          </cell>
          <cell r="R1004">
            <v>1412</v>
          </cell>
        </row>
        <row r="1005">
          <cell r="J1005" t="str">
            <v>2/5</v>
          </cell>
          <cell r="K1005">
            <v>18</v>
          </cell>
          <cell r="L1005">
            <v>37391</v>
          </cell>
          <cell r="M1005" t="str">
            <v>02/05</v>
          </cell>
          <cell r="N1005">
            <v>2</v>
          </cell>
          <cell r="P1005">
            <v>432000</v>
          </cell>
          <cell r="Q1005">
            <v>432000</v>
          </cell>
          <cell r="R1005">
            <v>1412</v>
          </cell>
        </row>
        <row r="1006">
          <cell r="J1006" t="str">
            <v>2/5</v>
          </cell>
          <cell r="K1006">
            <v>18</v>
          </cell>
          <cell r="L1006">
            <v>37391</v>
          </cell>
          <cell r="M1006" t="str">
            <v>02/05</v>
          </cell>
          <cell r="N1006">
            <v>2</v>
          </cell>
          <cell r="P1006">
            <v>750000</v>
          </cell>
          <cell r="Q1006">
            <v>750000</v>
          </cell>
          <cell r="R1006">
            <v>1412</v>
          </cell>
        </row>
        <row r="1007">
          <cell r="J1007" t="str">
            <v>2/5</v>
          </cell>
          <cell r="K1007">
            <v>18</v>
          </cell>
          <cell r="L1007">
            <v>37391</v>
          </cell>
          <cell r="M1007" t="str">
            <v>02/05</v>
          </cell>
          <cell r="N1007">
            <v>2</v>
          </cell>
          <cell r="P1007">
            <v>85000</v>
          </cell>
          <cell r="Q1007">
            <v>85000</v>
          </cell>
          <cell r="R1007">
            <v>1412</v>
          </cell>
        </row>
        <row r="1008">
          <cell r="J1008" t="str">
            <v>2/5</v>
          </cell>
          <cell r="K1008">
            <v>18</v>
          </cell>
          <cell r="L1008">
            <v>37391</v>
          </cell>
          <cell r="M1008" t="str">
            <v>02/05</v>
          </cell>
          <cell r="N1008">
            <v>2</v>
          </cell>
          <cell r="P1008">
            <v>35000</v>
          </cell>
          <cell r="Q1008">
            <v>35000</v>
          </cell>
          <cell r="R1008">
            <v>1412</v>
          </cell>
        </row>
        <row r="1009">
          <cell r="J1009" t="str">
            <v>2/5</v>
          </cell>
          <cell r="K1009">
            <v>18</v>
          </cell>
          <cell r="L1009">
            <v>37391</v>
          </cell>
          <cell r="M1009" t="str">
            <v>02/05</v>
          </cell>
          <cell r="N1009">
            <v>2</v>
          </cell>
          <cell r="P1009">
            <v>32000</v>
          </cell>
          <cell r="Q1009">
            <v>32000</v>
          </cell>
          <cell r="R1009">
            <v>1412</v>
          </cell>
        </row>
        <row r="1010">
          <cell r="J1010" t="str">
            <v>2/5</v>
          </cell>
          <cell r="K1010">
            <v>18</v>
          </cell>
          <cell r="L1010">
            <v>37391</v>
          </cell>
          <cell r="M1010" t="str">
            <v>02/05</v>
          </cell>
          <cell r="N1010">
            <v>2</v>
          </cell>
          <cell r="P1010">
            <v>84000</v>
          </cell>
          <cell r="Q1010">
            <v>84000</v>
          </cell>
          <cell r="R1010">
            <v>1412</v>
          </cell>
        </row>
        <row r="1011">
          <cell r="J1011" t="str">
            <v>2/5</v>
          </cell>
          <cell r="K1011">
            <v>18</v>
          </cell>
          <cell r="L1011">
            <v>37391</v>
          </cell>
          <cell r="M1011" t="str">
            <v>02/05</v>
          </cell>
          <cell r="N1011">
            <v>2</v>
          </cell>
          <cell r="P1011">
            <v>13000</v>
          </cell>
          <cell r="Q1011">
            <v>13000</v>
          </cell>
          <cell r="R1011">
            <v>1412</v>
          </cell>
        </row>
        <row r="1012">
          <cell r="J1012" t="str">
            <v>2/5</v>
          </cell>
          <cell r="K1012">
            <v>18</v>
          </cell>
          <cell r="L1012">
            <v>37391</v>
          </cell>
          <cell r="M1012" t="str">
            <v>02/05</v>
          </cell>
          <cell r="N1012">
            <v>2</v>
          </cell>
          <cell r="P1012">
            <v>40000</v>
          </cell>
          <cell r="Q1012">
            <v>40000</v>
          </cell>
          <cell r="R1012">
            <v>1412</v>
          </cell>
        </row>
        <row r="1013">
          <cell r="J1013" t="str">
            <v>2/5</v>
          </cell>
          <cell r="K1013">
            <v>18</v>
          </cell>
          <cell r="L1013">
            <v>37391</v>
          </cell>
          <cell r="M1013" t="str">
            <v>06/05</v>
          </cell>
          <cell r="N1013">
            <v>3</v>
          </cell>
          <cell r="P1013">
            <v>156000</v>
          </cell>
          <cell r="Q1013">
            <v>156000</v>
          </cell>
          <cell r="R1013">
            <v>1412</v>
          </cell>
        </row>
        <row r="1014">
          <cell r="J1014" t="str">
            <v>2/5</v>
          </cell>
          <cell r="K1014">
            <v>18</v>
          </cell>
          <cell r="L1014">
            <v>37391</v>
          </cell>
          <cell r="M1014" t="str">
            <v>06/05</v>
          </cell>
          <cell r="N1014">
            <v>3</v>
          </cell>
          <cell r="P1014">
            <v>85000</v>
          </cell>
          <cell r="Q1014">
            <v>85000</v>
          </cell>
          <cell r="R1014">
            <v>1412</v>
          </cell>
        </row>
        <row r="1015">
          <cell r="J1015" t="str">
            <v>2/5</v>
          </cell>
          <cell r="K1015">
            <v>18</v>
          </cell>
          <cell r="L1015">
            <v>37391</v>
          </cell>
          <cell r="M1015" t="str">
            <v>06/05</v>
          </cell>
          <cell r="N1015">
            <v>3</v>
          </cell>
          <cell r="P1015">
            <v>400000</v>
          </cell>
          <cell r="Q1015">
            <v>400000</v>
          </cell>
          <cell r="R1015">
            <v>1412</v>
          </cell>
        </row>
        <row r="1016">
          <cell r="J1016" t="str">
            <v>2/5</v>
          </cell>
          <cell r="K1016">
            <v>18</v>
          </cell>
          <cell r="L1016">
            <v>37391</v>
          </cell>
          <cell r="M1016" t="str">
            <v>09/05</v>
          </cell>
          <cell r="N1016">
            <v>5</v>
          </cell>
          <cell r="P1016">
            <v>168000</v>
          </cell>
          <cell r="Q1016">
            <v>168000</v>
          </cell>
          <cell r="R1016">
            <v>1412</v>
          </cell>
        </row>
        <row r="1017">
          <cell r="J1017" t="str">
            <v>2/5</v>
          </cell>
          <cell r="K1017">
            <v>18</v>
          </cell>
          <cell r="L1017">
            <v>37391</v>
          </cell>
          <cell r="M1017" t="str">
            <v>09/05</v>
          </cell>
          <cell r="N1017">
            <v>5</v>
          </cell>
          <cell r="P1017">
            <v>130000</v>
          </cell>
          <cell r="Q1017">
            <v>130000</v>
          </cell>
          <cell r="R1017">
            <v>1412</v>
          </cell>
        </row>
        <row r="1018">
          <cell r="J1018" t="str">
            <v>2/5</v>
          </cell>
          <cell r="K1018">
            <v>18</v>
          </cell>
          <cell r="L1018">
            <v>37391</v>
          </cell>
          <cell r="M1018" t="str">
            <v>09/05</v>
          </cell>
          <cell r="N1018">
            <v>5</v>
          </cell>
          <cell r="P1018">
            <v>120000</v>
          </cell>
          <cell r="Q1018">
            <v>120000</v>
          </cell>
          <cell r="R1018">
            <v>1412</v>
          </cell>
        </row>
        <row r="1019">
          <cell r="J1019" t="str">
            <v>2/5</v>
          </cell>
          <cell r="K1019">
            <v>18</v>
          </cell>
          <cell r="L1019">
            <v>37391</v>
          </cell>
          <cell r="M1019" t="str">
            <v>09/05</v>
          </cell>
          <cell r="N1019">
            <v>5</v>
          </cell>
          <cell r="P1019">
            <v>420000</v>
          </cell>
          <cell r="Q1019">
            <v>420000</v>
          </cell>
          <cell r="R1019">
            <v>1412</v>
          </cell>
        </row>
        <row r="1020">
          <cell r="J1020" t="str">
            <v>2/5</v>
          </cell>
          <cell r="K1020">
            <v>18</v>
          </cell>
          <cell r="L1020">
            <v>37391</v>
          </cell>
          <cell r="M1020" t="str">
            <v>11/05</v>
          </cell>
          <cell r="N1020">
            <v>6</v>
          </cell>
          <cell r="P1020">
            <v>60000</v>
          </cell>
          <cell r="Q1020">
            <v>60000</v>
          </cell>
          <cell r="R1020">
            <v>1412</v>
          </cell>
        </row>
        <row r="1021">
          <cell r="J1021" t="str">
            <v>2/5</v>
          </cell>
          <cell r="K1021">
            <v>18</v>
          </cell>
          <cell r="L1021">
            <v>37391</v>
          </cell>
          <cell r="M1021" t="str">
            <v>11/05</v>
          </cell>
          <cell r="N1021">
            <v>6</v>
          </cell>
          <cell r="P1021">
            <v>1537500</v>
          </cell>
          <cell r="Q1021">
            <v>1537500</v>
          </cell>
          <cell r="R1021">
            <v>1412</v>
          </cell>
        </row>
        <row r="1022">
          <cell r="J1022" t="str">
            <v>2/5</v>
          </cell>
          <cell r="K1022">
            <v>18</v>
          </cell>
          <cell r="L1022">
            <v>37391</v>
          </cell>
          <cell r="M1022" t="str">
            <v>11/05</v>
          </cell>
          <cell r="N1022">
            <v>6</v>
          </cell>
          <cell r="P1022">
            <v>2900000</v>
          </cell>
          <cell r="Q1022">
            <v>2900000</v>
          </cell>
          <cell r="R1022">
            <v>1412</v>
          </cell>
        </row>
        <row r="1023">
          <cell r="J1023" t="str">
            <v>2/5</v>
          </cell>
          <cell r="K1023">
            <v>18</v>
          </cell>
          <cell r="L1023">
            <v>37391</v>
          </cell>
          <cell r="M1023" t="str">
            <v>14/05</v>
          </cell>
          <cell r="N1023">
            <v>7</v>
          </cell>
          <cell r="P1023">
            <v>300000</v>
          </cell>
          <cell r="Q1023">
            <v>300000</v>
          </cell>
          <cell r="R1023">
            <v>1412</v>
          </cell>
        </row>
        <row r="1024">
          <cell r="J1024" t="str">
            <v>2/5</v>
          </cell>
          <cell r="K1024">
            <v>18</v>
          </cell>
          <cell r="L1024">
            <v>37391</v>
          </cell>
          <cell r="M1024" t="str">
            <v>14/05</v>
          </cell>
          <cell r="N1024">
            <v>7</v>
          </cell>
          <cell r="P1024">
            <v>30000</v>
          </cell>
          <cell r="Q1024">
            <v>30000</v>
          </cell>
          <cell r="R1024">
            <v>1412</v>
          </cell>
        </row>
        <row r="1025">
          <cell r="J1025" t="str">
            <v>2/5</v>
          </cell>
          <cell r="K1025">
            <v>18</v>
          </cell>
          <cell r="L1025">
            <v>37391</v>
          </cell>
          <cell r="M1025" t="str">
            <v>14/05</v>
          </cell>
          <cell r="N1025">
            <v>7</v>
          </cell>
          <cell r="P1025">
            <v>540000</v>
          </cell>
          <cell r="Q1025">
            <v>540000</v>
          </cell>
          <cell r="R1025">
            <v>1412</v>
          </cell>
        </row>
        <row r="1026">
          <cell r="J1026" t="str">
            <v>2/5</v>
          </cell>
          <cell r="K1026">
            <v>18</v>
          </cell>
          <cell r="L1026">
            <v>37391</v>
          </cell>
          <cell r="M1026" t="str">
            <v>14/05</v>
          </cell>
          <cell r="N1026">
            <v>7</v>
          </cell>
          <cell r="P1026">
            <v>350000</v>
          </cell>
          <cell r="Q1026">
            <v>350000</v>
          </cell>
          <cell r="R1026">
            <v>1412</v>
          </cell>
        </row>
        <row r="1027">
          <cell r="J1027" t="str">
            <v>2/5</v>
          </cell>
          <cell r="K1027">
            <v>18</v>
          </cell>
          <cell r="L1027">
            <v>37391</v>
          </cell>
          <cell r="M1027" t="str">
            <v>14/05</v>
          </cell>
          <cell r="N1027">
            <v>7</v>
          </cell>
          <cell r="P1027">
            <v>250000</v>
          </cell>
          <cell r="Q1027">
            <v>250000</v>
          </cell>
          <cell r="R1027">
            <v>1412</v>
          </cell>
        </row>
        <row r="1028">
          <cell r="J1028" t="str">
            <v>5/1</v>
          </cell>
          <cell r="K1028">
            <v>5</v>
          </cell>
          <cell r="L1028">
            <v>37280</v>
          </cell>
          <cell r="M1028" t="str">
            <v>05/01</v>
          </cell>
          <cell r="N1028">
            <v>2</v>
          </cell>
          <cell r="P1028">
            <v>1150000</v>
          </cell>
          <cell r="Q1028">
            <v>1150000</v>
          </cell>
          <cell r="R1028">
            <v>1413</v>
          </cell>
        </row>
        <row r="1029">
          <cell r="J1029" t="str">
            <v>5/1</v>
          </cell>
          <cell r="K1029">
            <v>5</v>
          </cell>
          <cell r="L1029">
            <v>37280</v>
          </cell>
          <cell r="M1029" t="str">
            <v>06/01</v>
          </cell>
          <cell r="N1029">
            <v>2</v>
          </cell>
          <cell r="P1029">
            <v>425000</v>
          </cell>
          <cell r="Q1029">
            <v>425000</v>
          </cell>
          <cell r="R1029">
            <v>1413</v>
          </cell>
        </row>
        <row r="1030">
          <cell r="J1030" t="str">
            <v>5/1</v>
          </cell>
          <cell r="K1030">
            <v>5</v>
          </cell>
          <cell r="L1030">
            <v>37280</v>
          </cell>
          <cell r="M1030" t="str">
            <v>06/01</v>
          </cell>
          <cell r="N1030">
            <v>2</v>
          </cell>
          <cell r="P1030">
            <v>72000</v>
          </cell>
          <cell r="Q1030">
            <v>72000</v>
          </cell>
          <cell r="R1030">
            <v>1413</v>
          </cell>
        </row>
        <row r="1031">
          <cell r="J1031" t="str">
            <v>5/1</v>
          </cell>
          <cell r="K1031">
            <v>5</v>
          </cell>
          <cell r="L1031">
            <v>37280</v>
          </cell>
          <cell r="M1031" t="str">
            <v>06/01</v>
          </cell>
          <cell r="N1031">
            <v>2</v>
          </cell>
          <cell r="P1031">
            <v>80000</v>
          </cell>
          <cell r="Q1031">
            <v>80000</v>
          </cell>
          <cell r="R1031">
            <v>1413</v>
          </cell>
        </row>
        <row r="1032">
          <cell r="J1032" t="str">
            <v>5/1</v>
          </cell>
          <cell r="K1032">
            <v>5</v>
          </cell>
          <cell r="L1032">
            <v>37280</v>
          </cell>
          <cell r="M1032" t="str">
            <v>06/01</v>
          </cell>
          <cell r="N1032">
            <v>2</v>
          </cell>
          <cell r="P1032">
            <v>24000</v>
          </cell>
          <cell r="Q1032">
            <v>24000</v>
          </cell>
          <cell r="R1032">
            <v>1413</v>
          </cell>
        </row>
        <row r="1033">
          <cell r="J1033" t="str">
            <v>5/1</v>
          </cell>
          <cell r="K1033">
            <v>5</v>
          </cell>
          <cell r="L1033">
            <v>37280</v>
          </cell>
          <cell r="M1033" t="str">
            <v>06/01</v>
          </cell>
          <cell r="N1033">
            <v>2</v>
          </cell>
          <cell r="P1033">
            <v>100000</v>
          </cell>
          <cell r="Q1033">
            <v>100000</v>
          </cell>
          <cell r="R1033">
            <v>1413</v>
          </cell>
        </row>
        <row r="1034">
          <cell r="J1034" t="str">
            <v>5/1</v>
          </cell>
          <cell r="K1034">
            <v>5</v>
          </cell>
          <cell r="L1034">
            <v>37280</v>
          </cell>
          <cell r="M1034" t="str">
            <v>06/01</v>
          </cell>
          <cell r="N1034">
            <v>2</v>
          </cell>
          <cell r="P1034">
            <v>70000</v>
          </cell>
          <cell r="Q1034">
            <v>70000</v>
          </cell>
          <cell r="R1034">
            <v>1413</v>
          </cell>
        </row>
        <row r="1035">
          <cell r="J1035" t="str">
            <v>5/1</v>
          </cell>
          <cell r="K1035">
            <v>5</v>
          </cell>
          <cell r="L1035">
            <v>37280</v>
          </cell>
          <cell r="M1035" t="str">
            <v>06/01</v>
          </cell>
          <cell r="N1035">
            <v>2</v>
          </cell>
          <cell r="P1035">
            <v>50000</v>
          </cell>
          <cell r="Q1035">
            <v>50000</v>
          </cell>
          <cell r="R1035">
            <v>1413</v>
          </cell>
        </row>
        <row r="1036">
          <cell r="J1036" t="str">
            <v>5/1</v>
          </cell>
          <cell r="K1036">
            <v>5</v>
          </cell>
          <cell r="L1036">
            <v>37280</v>
          </cell>
          <cell r="M1036" t="str">
            <v>06/01</v>
          </cell>
          <cell r="N1036">
            <v>2</v>
          </cell>
          <cell r="P1036">
            <v>100000</v>
          </cell>
          <cell r="Q1036">
            <v>100000</v>
          </cell>
          <cell r="R1036">
            <v>1413</v>
          </cell>
        </row>
        <row r="1037">
          <cell r="J1037" t="str">
            <v>5/1</v>
          </cell>
          <cell r="K1037">
            <v>5</v>
          </cell>
          <cell r="L1037">
            <v>37280</v>
          </cell>
          <cell r="M1037" t="str">
            <v>06/01</v>
          </cell>
          <cell r="N1037">
            <v>2</v>
          </cell>
          <cell r="P1037">
            <v>90000</v>
          </cell>
          <cell r="Q1037">
            <v>90000</v>
          </cell>
          <cell r="R1037">
            <v>1413</v>
          </cell>
        </row>
        <row r="1038">
          <cell r="J1038" t="str">
            <v>5/1</v>
          </cell>
          <cell r="K1038">
            <v>5</v>
          </cell>
          <cell r="L1038">
            <v>37280</v>
          </cell>
          <cell r="M1038" t="str">
            <v>06/01</v>
          </cell>
          <cell r="N1038">
            <v>2</v>
          </cell>
          <cell r="P1038">
            <v>162000</v>
          </cell>
          <cell r="Q1038">
            <v>162000</v>
          </cell>
          <cell r="R1038">
            <v>1413</v>
          </cell>
        </row>
        <row r="1039">
          <cell r="J1039" t="str">
            <v>5/1</v>
          </cell>
          <cell r="K1039">
            <v>5</v>
          </cell>
          <cell r="L1039">
            <v>37280</v>
          </cell>
          <cell r="M1039" t="str">
            <v>06/01</v>
          </cell>
          <cell r="N1039">
            <v>2</v>
          </cell>
          <cell r="P1039">
            <v>77000</v>
          </cell>
          <cell r="Q1039">
            <v>77000</v>
          </cell>
          <cell r="R1039">
            <v>1413</v>
          </cell>
        </row>
        <row r="1040">
          <cell r="J1040" t="str">
            <v>5/1</v>
          </cell>
          <cell r="K1040">
            <v>5</v>
          </cell>
          <cell r="L1040">
            <v>37280</v>
          </cell>
          <cell r="M1040" t="str">
            <v>12/01</v>
          </cell>
          <cell r="N1040">
            <v>4</v>
          </cell>
          <cell r="P1040">
            <v>120000</v>
          </cell>
          <cell r="Q1040">
            <v>120000</v>
          </cell>
          <cell r="R1040">
            <v>1413</v>
          </cell>
        </row>
        <row r="1041">
          <cell r="J1041" t="str">
            <v>5/1</v>
          </cell>
          <cell r="K1041">
            <v>5</v>
          </cell>
          <cell r="L1041">
            <v>37280</v>
          </cell>
          <cell r="M1041" t="str">
            <v>12/01</v>
          </cell>
          <cell r="N1041">
            <v>4</v>
          </cell>
          <cell r="P1041">
            <v>63000</v>
          </cell>
          <cell r="Q1041">
            <v>63000</v>
          </cell>
          <cell r="R1041">
            <v>1413</v>
          </cell>
        </row>
        <row r="1042">
          <cell r="J1042" t="str">
            <v>5/1</v>
          </cell>
          <cell r="K1042">
            <v>5</v>
          </cell>
          <cell r="L1042">
            <v>37280</v>
          </cell>
          <cell r="M1042" t="str">
            <v>12/01</v>
          </cell>
          <cell r="N1042">
            <v>4</v>
          </cell>
          <cell r="P1042">
            <v>60000</v>
          </cell>
          <cell r="Q1042">
            <v>60000</v>
          </cell>
          <cell r="R1042">
            <v>1413</v>
          </cell>
        </row>
        <row r="1043">
          <cell r="J1043" t="str">
            <v>5/1</v>
          </cell>
          <cell r="K1043">
            <v>5</v>
          </cell>
          <cell r="L1043">
            <v>37280</v>
          </cell>
          <cell r="M1043" t="str">
            <v>12/01</v>
          </cell>
          <cell r="N1043">
            <v>4</v>
          </cell>
          <cell r="P1043">
            <v>300000</v>
          </cell>
          <cell r="Q1043">
            <v>300000</v>
          </cell>
          <cell r="R1043">
            <v>1413</v>
          </cell>
        </row>
        <row r="1044">
          <cell r="J1044" t="str">
            <v>5/1</v>
          </cell>
          <cell r="K1044">
            <v>5</v>
          </cell>
          <cell r="L1044">
            <v>37280</v>
          </cell>
          <cell r="M1044" t="str">
            <v>12/01</v>
          </cell>
          <cell r="N1044">
            <v>4</v>
          </cell>
          <cell r="P1044">
            <v>160000</v>
          </cell>
          <cell r="Q1044">
            <v>160000</v>
          </cell>
          <cell r="R1044">
            <v>1413</v>
          </cell>
        </row>
        <row r="1045">
          <cell r="J1045" t="str">
            <v>5/1</v>
          </cell>
          <cell r="K1045">
            <v>5</v>
          </cell>
          <cell r="L1045">
            <v>37280</v>
          </cell>
          <cell r="M1045" t="str">
            <v>12/01</v>
          </cell>
          <cell r="N1045">
            <v>4</v>
          </cell>
          <cell r="P1045">
            <v>360000</v>
          </cell>
          <cell r="Q1045">
            <v>360000</v>
          </cell>
          <cell r="R1045">
            <v>1413</v>
          </cell>
        </row>
        <row r="1046">
          <cell r="J1046" t="str">
            <v>5/1</v>
          </cell>
          <cell r="K1046">
            <v>5</v>
          </cell>
          <cell r="L1046">
            <v>37280</v>
          </cell>
          <cell r="M1046" t="str">
            <v>17/01</v>
          </cell>
          <cell r="N1046">
            <v>5</v>
          </cell>
          <cell r="P1046">
            <v>330000</v>
          </cell>
          <cell r="Q1046">
            <v>330000</v>
          </cell>
          <cell r="R1046">
            <v>1413</v>
          </cell>
        </row>
        <row r="1047">
          <cell r="J1047" t="str">
            <v>5/1</v>
          </cell>
          <cell r="K1047">
            <v>5</v>
          </cell>
          <cell r="L1047">
            <v>37280</v>
          </cell>
          <cell r="M1047" t="str">
            <v>20/01</v>
          </cell>
          <cell r="N1047">
            <v>6</v>
          </cell>
          <cell r="P1047">
            <v>180000</v>
          </cell>
          <cell r="Q1047">
            <v>180000</v>
          </cell>
          <cell r="R1047">
            <v>1413</v>
          </cell>
        </row>
        <row r="1048">
          <cell r="J1048" t="str">
            <v>5/1</v>
          </cell>
          <cell r="K1048">
            <v>5</v>
          </cell>
          <cell r="L1048">
            <v>37280</v>
          </cell>
          <cell r="M1048" t="str">
            <v>20/01</v>
          </cell>
          <cell r="N1048">
            <v>6</v>
          </cell>
          <cell r="P1048">
            <v>140000</v>
          </cell>
          <cell r="Q1048">
            <v>140000</v>
          </cell>
          <cell r="R1048">
            <v>1413</v>
          </cell>
        </row>
        <row r="1049">
          <cell r="J1049" t="str">
            <v>5/1</v>
          </cell>
          <cell r="K1049">
            <v>5</v>
          </cell>
          <cell r="L1049">
            <v>37280</v>
          </cell>
          <cell r="M1049" t="str">
            <v>20/01</v>
          </cell>
          <cell r="N1049">
            <v>6</v>
          </cell>
          <cell r="P1049">
            <v>100000</v>
          </cell>
          <cell r="Q1049">
            <v>100000</v>
          </cell>
          <cell r="R1049">
            <v>1413</v>
          </cell>
        </row>
        <row r="1050">
          <cell r="J1050" t="str">
            <v>5/1</v>
          </cell>
          <cell r="K1050">
            <v>5</v>
          </cell>
          <cell r="L1050">
            <v>37280</v>
          </cell>
          <cell r="M1050" t="str">
            <v>20/01</v>
          </cell>
          <cell r="N1050">
            <v>6</v>
          </cell>
          <cell r="P1050">
            <v>280000</v>
          </cell>
          <cell r="Q1050">
            <v>280000</v>
          </cell>
          <cell r="R1050">
            <v>1413</v>
          </cell>
        </row>
        <row r="1051">
          <cell r="J1051" t="str">
            <v>5/1</v>
          </cell>
          <cell r="K1051">
            <v>5</v>
          </cell>
          <cell r="L1051">
            <v>37280</v>
          </cell>
          <cell r="M1051" t="str">
            <v>20/01</v>
          </cell>
          <cell r="N1051">
            <v>6</v>
          </cell>
          <cell r="P1051">
            <v>130000</v>
          </cell>
          <cell r="Q1051">
            <v>130000</v>
          </cell>
          <cell r="R1051">
            <v>1413</v>
          </cell>
        </row>
        <row r="1052">
          <cell r="J1052" t="str">
            <v>5/1</v>
          </cell>
          <cell r="K1052">
            <v>5</v>
          </cell>
          <cell r="L1052">
            <v>37280</v>
          </cell>
          <cell r="M1052" t="str">
            <v>37/01</v>
          </cell>
          <cell r="N1052">
            <v>12</v>
          </cell>
          <cell r="P1052">
            <v>416000</v>
          </cell>
          <cell r="Q1052">
            <v>416000</v>
          </cell>
          <cell r="R1052">
            <v>1413</v>
          </cell>
        </row>
        <row r="1053">
          <cell r="J1053" t="str">
            <v>5/1</v>
          </cell>
          <cell r="K1053">
            <v>5</v>
          </cell>
          <cell r="L1053">
            <v>37280</v>
          </cell>
          <cell r="M1053" t="str">
            <v>44/01</v>
          </cell>
          <cell r="N1053">
            <v>17</v>
          </cell>
          <cell r="P1053">
            <v>330000</v>
          </cell>
          <cell r="Q1053">
            <v>330000</v>
          </cell>
          <cell r="R1053">
            <v>1413</v>
          </cell>
        </row>
        <row r="1054">
          <cell r="J1054" t="str">
            <v>3/4</v>
          </cell>
          <cell r="K1054">
            <v>15</v>
          </cell>
          <cell r="L1054">
            <v>37368</v>
          </cell>
          <cell r="M1054" t="str">
            <v>16/02</v>
          </cell>
          <cell r="N1054">
            <v>24</v>
          </cell>
          <cell r="P1054">
            <v>300000</v>
          </cell>
          <cell r="Q1054">
            <v>300000</v>
          </cell>
          <cell r="R1054">
            <v>1413</v>
          </cell>
        </row>
        <row r="1055">
          <cell r="J1055" t="str">
            <v>3/4</v>
          </cell>
          <cell r="K1055">
            <v>15</v>
          </cell>
          <cell r="L1055">
            <v>37368</v>
          </cell>
          <cell r="M1055" t="str">
            <v>19/02</v>
          </cell>
          <cell r="N1055">
            <v>24</v>
          </cell>
          <cell r="P1055">
            <v>575000</v>
          </cell>
          <cell r="Q1055">
            <v>575000</v>
          </cell>
          <cell r="R1055">
            <v>1413</v>
          </cell>
        </row>
        <row r="1056">
          <cell r="J1056" t="str">
            <v>3/4</v>
          </cell>
          <cell r="K1056">
            <v>15</v>
          </cell>
          <cell r="L1056">
            <v>37368</v>
          </cell>
          <cell r="M1056" t="str">
            <v>19/02</v>
          </cell>
          <cell r="N1056">
            <v>24</v>
          </cell>
          <cell r="P1056">
            <v>200000</v>
          </cell>
          <cell r="Q1056">
            <v>200000</v>
          </cell>
          <cell r="R1056">
            <v>1413</v>
          </cell>
        </row>
        <row r="1057">
          <cell r="J1057" t="str">
            <v>3/4</v>
          </cell>
          <cell r="K1057">
            <v>15</v>
          </cell>
          <cell r="L1057">
            <v>37368</v>
          </cell>
          <cell r="M1057" t="str">
            <v>19/02</v>
          </cell>
          <cell r="N1057">
            <v>24</v>
          </cell>
          <cell r="P1057">
            <v>510000</v>
          </cell>
          <cell r="Q1057">
            <v>510000</v>
          </cell>
          <cell r="R1057">
            <v>1413</v>
          </cell>
        </row>
        <row r="1058">
          <cell r="J1058" t="str">
            <v>3/4</v>
          </cell>
          <cell r="K1058">
            <v>15</v>
          </cell>
          <cell r="L1058">
            <v>37368</v>
          </cell>
          <cell r="M1058" t="str">
            <v>19/02</v>
          </cell>
          <cell r="N1058">
            <v>24</v>
          </cell>
          <cell r="P1058">
            <v>150000</v>
          </cell>
          <cell r="Q1058">
            <v>150000</v>
          </cell>
          <cell r="R1058">
            <v>1413</v>
          </cell>
        </row>
        <row r="1059">
          <cell r="J1059" t="str">
            <v>4/5</v>
          </cell>
          <cell r="K1059">
            <v>20</v>
          </cell>
          <cell r="L1059">
            <v>37401</v>
          </cell>
          <cell r="M1059" t="str">
            <v>22/02</v>
          </cell>
          <cell r="N1059">
            <v>25</v>
          </cell>
          <cell r="P1059">
            <v>170000</v>
          </cell>
          <cell r="Q1059">
            <v>170000</v>
          </cell>
          <cell r="R1059">
            <v>1413</v>
          </cell>
        </row>
        <row r="1060">
          <cell r="J1060" t="str">
            <v>4/5</v>
          </cell>
          <cell r="K1060">
            <v>20</v>
          </cell>
          <cell r="L1060">
            <v>37401</v>
          </cell>
          <cell r="M1060" t="str">
            <v>59/03</v>
          </cell>
          <cell r="N1060">
            <v>20</v>
          </cell>
          <cell r="P1060">
            <v>336000</v>
          </cell>
          <cell r="Q1060">
            <v>336000</v>
          </cell>
          <cell r="R1060">
            <v>1413</v>
          </cell>
        </row>
        <row r="1061">
          <cell r="J1061" t="str">
            <v>4/5</v>
          </cell>
          <cell r="K1061">
            <v>20</v>
          </cell>
          <cell r="L1061">
            <v>37401</v>
          </cell>
          <cell r="M1061" t="str">
            <v>62/03</v>
          </cell>
          <cell r="N1061">
            <v>21</v>
          </cell>
          <cell r="P1061">
            <v>1527751</v>
          </cell>
          <cell r="Q1061">
            <v>1527751</v>
          </cell>
          <cell r="R1061">
            <v>1413</v>
          </cell>
        </row>
        <row r="1062">
          <cell r="J1062" t="str">
            <v>1/6</v>
          </cell>
          <cell r="K1062">
            <v>23</v>
          </cell>
          <cell r="L1062">
            <v>37429</v>
          </cell>
          <cell r="M1062" t="str">
            <v>76/03</v>
          </cell>
          <cell r="N1062">
            <v>29</v>
          </cell>
          <cell r="P1062">
            <v>465500</v>
          </cell>
          <cell r="Q1062">
            <v>465500</v>
          </cell>
          <cell r="R1062">
            <v>1413</v>
          </cell>
        </row>
        <row r="1063">
          <cell r="J1063" t="str">
            <v>1/6</v>
          </cell>
          <cell r="K1063">
            <v>23</v>
          </cell>
          <cell r="L1063">
            <v>37429</v>
          </cell>
          <cell r="M1063" t="str">
            <v>20/05</v>
          </cell>
          <cell r="N1063">
            <v>14</v>
          </cell>
          <cell r="P1063">
            <v>1100000</v>
          </cell>
          <cell r="Q1063">
            <v>1100000</v>
          </cell>
          <cell r="R1063">
            <v>1413</v>
          </cell>
        </row>
        <row r="1064">
          <cell r="J1064" t="str">
            <v>1/6</v>
          </cell>
          <cell r="K1064">
            <v>23</v>
          </cell>
          <cell r="L1064">
            <v>37429</v>
          </cell>
          <cell r="M1064" t="str">
            <v>32/05</v>
          </cell>
          <cell r="N1064">
            <v>29</v>
          </cell>
          <cell r="P1064">
            <v>351750</v>
          </cell>
          <cell r="Q1064">
            <v>351750</v>
          </cell>
          <cell r="R1064">
            <v>1413</v>
          </cell>
        </row>
        <row r="1065">
          <cell r="J1065" t="str">
            <v>1/6</v>
          </cell>
          <cell r="K1065">
            <v>23</v>
          </cell>
          <cell r="L1065">
            <v>37429</v>
          </cell>
          <cell r="M1065" t="str">
            <v>32/05</v>
          </cell>
          <cell r="N1065">
            <v>29</v>
          </cell>
          <cell r="P1065">
            <v>175000</v>
          </cell>
          <cell r="Q1065">
            <v>175000</v>
          </cell>
          <cell r="R1065">
            <v>1413</v>
          </cell>
        </row>
        <row r="1066">
          <cell r="J1066" t="str">
            <v>1/6</v>
          </cell>
          <cell r="K1066">
            <v>23</v>
          </cell>
          <cell r="L1066">
            <v>37429</v>
          </cell>
          <cell r="M1066" t="str">
            <v>34/05</v>
          </cell>
          <cell r="N1066">
            <v>30</v>
          </cell>
          <cell r="P1066">
            <v>4874000</v>
          </cell>
          <cell r="Q1066">
            <v>4874000</v>
          </cell>
          <cell r="R1066">
            <v>1413</v>
          </cell>
        </row>
        <row r="1067">
          <cell r="J1067" t="str">
            <v>1/6</v>
          </cell>
          <cell r="K1067">
            <v>23</v>
          </cell>
          <cell r="L1067">
            <v>37429</v>
          </cell>
          <cell r="M1067" t="str">
            <v>03/06</v>
          </cell>
          <cell r="N1067">
            <v>14</v>
          </cell>
          <cell r="P1067">
            <v>500000</v>
          </cell>
          <cell r="Q1067">
            <v>500000</v>
          </cell>
          <cell r="R1067">
            <v>1413</v>
          </cell>
        </row>
        <row r="1068">
          <cell r="J1068" t="str">
            <v>1/6</v>
          </cell>
          <cell r="K1068">
            <v>23</v>
          </cell>
          <cell r="L1068">
            <v>37429</v>
          </cell>
          <cell r="M1068" t="str">
            <v>03/06</v>
          </cell>
          <cell r="N1068">
            <v>14</v>
          </cell>
          <cell r="P1068">
            <v>200000</v>
          </cell>
          <cell r="Q1068">
            <v>200000</v>
          </cell>
          <cell r="R1068">
            <v>1413</v>
          </cell>
        </row>
        <row r="1069">
          <cell r="J1069" t="str">
            <v>1/6</v>
          </cell>
          <cell r="K1069">
            <v>23</v>
          </cell>
          <cell r="L1069">
            <v>37429</v>
          </cell>
          <cell r="M1069" t="str">
            <v>05/06</v>
          </cell>
          <cell r="N1069">
            <v>20</v>
          </cell>
          <cell r="P1069">
            <v>200000</v>
          </cell>
          <cell r="Q1069">
            <v>200000</v>
          </cell>
          <cell r="R1069">
            <v>1413</v>
          </cell>
        </row>
        <row r="1070">
          <cell r="J1070" t="str">
            <v>1/6</v>
          </cell>
          <cell r="K1070">
            <v>23</v>
          </cell>
          <cell r="L1070">
            <v>37429</v>
          </cell>
          <cell r="M1070" t="str">
            <v>05/06</v>
          </cell>
          <cell r="N1070">
            <v>20</v>
          </cell>
          <cell r="P1070">
            <v>200000</v>
          </cell>
          <cell r="Q1070">
            <v>200000</v>
          </cell>
          <cell r="R1070">
            <v>1413</v>
          </cell>
        </row>
        <row r="1071">
          <cell r="J1071" t="str">
            <v>4/7</v>
          </cell>
          <cell r="K1071">
            <v>29</v>
          </cell>
          <cell r="L1071">
            <v>37464</v>
          </cell>
          <cell r="M1071">
            <v>0</v>
          </cell>
          <cell r="N1071">
            <v>0</v>
          </cell>
          <cell r="P1071">
            <v>220000</v>
          </cell>
          <cell r="Q1071">
            <v>220000</v>
          </cell>
          <cell r="R1071">
            <v>1413</v>
          </cell>
        </row>
        <row r="1072">
          <cell r="J1072" t="str">
            <v>4/7</v>
          </cell>
          <cell r="K1072">
            <v>29</v>
          </cell>
          <cell r="L1072">
            <v>37464</v>
          </cell>
          <cell r="M1072" t="str">
            <v>21/03</v>
          </cell>
          <cell r="N1072">
            <v>7</v>
          </cell>
          <cell r="P1072">
            <v>960500</v>
          </cell>
          <cell r="Q1072">
            <v>960500</v>
          </cell>
          <cell r="R1072">
            <v>1413</v>
          </cell>
        </row>
        <row r="1073">
          <cell r="J1073" t="str">
            <v>4/7</v>
          </cell>
          <cell r="K1073">
            <v>29</v>
          </cell>
          <cell r="L1073">
            <v>37464</v>
          </cell>
          <cell r="M1073" t="str">
            <v>37/03</v>
          </cell>
          <cell r="N1073">
            <v>13</v>
          </cell>
          <cell r="P1073">
            <v>120000</v>
          </cell>
          <cell r="Q1073">
            <v>120000</v>
          </cell>
          <cell r="R1073">
            <v>1413</v>
          </cell>
        </row>
        <row r="1074">
          <cell r="J1074" t="str">
            <v>4/7</v>
          </cell>
          <cell r="K1074">
            <v>29</v>
          </cell>
          <cell r="L1074">
            <v>37464</v>
          </cell>
          <cell r="M1074" t="str">
            <v>37/03</v>
          </cell>
          <cell r="N1074">
            <v>13</v>
          </cell>
          <cell r="P1074">
            <v>420000</v>
          </cell>
          <cell r="Q1074">
            <v>420000</v>
          </cell>
          <cell r="R1074">
            <v>1413</v>
          </cell>
        </row>
        <row r="1075">
          <cell r="J1075" t="str">
            <v>4/7</v>
          </cell>
          <cell r="K1075">
            <v>29</v>
          </cell>
          <cell r="L1075">
            <v>37464</v>
          </cell>
          <cell r="M1075" t="str">
            <v>37/03</v>
          </cell>
          <cell r="N1075">
            <v>13</v>
          </cell>
          <cell r="P1075">
            <v>80000</v>
          </cell>
          <cell r="Q1075">
            <v>80000</v>
          </cell>
          <cell r="R1075">
            <v>1413</v>
          </cell>
        </row>
        <row r="1076">
          <cell r="J1076" t="str">
            <v>4/7</v>
          </cell>
          <cell r="K1076">
            <v>29</v>
          </cell>
          <cell r="L1076">
            <v>37464</v>
          </cell>
          <cell r="M1076" t="str">
            <v>40/03</v>
          </cell>
          <cell r="N1076">
            <v>14</v>
          </cell>
          <cell r="P1076">
            <v>45000</v>
          </cell>
          <cell r="Q1076">
            <v>45000</v>
          </cell>
          <cell r="R1076">
            <v>1413</v>
          </cell>
        </row>
        <row r="1077">
          <cell r="J1077" t="str">
            <v>4/7</v>
          </cell>
          <cell r="K1077">
            <v>29</v>
          </cell>
          <cell r="L1077">
            <v>37464</v>
          </cell>
          <cell r="M1077" t="str">
            <v>40/03</v>
          </cell>
          <cell r="N1077">
            <v>14</v>
          </cell>
          <cell r="P1077">
            <v>85000</v>
          </cell>
          <cell r="Q1077">
            <v>85000</v>
          </cell>
          <cell r="R1077">
            <v>1413</v>
          </cell>
        </row>
        <row r="1078">
          <cell r="J1078" t="str">
            <v>4/7</v>
          </cell>
          <cell r="K1078">
            <v>29</v>
          </cell>
          <cell r="L1078">
            <v>37464</v>
          </cell>
          <cell r="M1078" t="str">
            <v>40/03</v>
          </cell>
          <cell r="N1078">
            <v>14</v>
          </cell>
          <cell r="P1078">
            <v>150000</v>
          </cell>
          <cell r="Q1078">
            <v>150000</v>
          </cell>
          <cell r="R1078">
            <v>1413</v>
          </cell>
        </row>
        <row r="1079">
          <cell r="J1079" t="str">
            <v>4/7</v>
          </cell>
          <cell r="K1079">
            <v>29</v>
          </cell>
          <cell r="L1079">
            <v>37464</v>
          </cell>
          <cell r="M1079" t="str">
            <v>40/03</v>
          </cell>
          <cell r="N1079">
            <v>14</v>
          </cell>
          <cell r="P1079">
            <v>114000</v>
          </cell>
          <cell r="Q1079">
            <v>114000</v>
          </cell>
          <cell r="R1079">
            <v>1413</v>
          </cell>
        </row>
        <row r="1080">
          <cell r="J1080" t="str">
            <v>4/7</v>
          </cell>
          <cell r="K1080">
            <v>29</v>
          </cell>
          <cell r="L1080">
            <v>37464</v>
          </cell>
          <cell r="M1080" t="str">
            <v>43/03</v>
          </cell>
          <cell r="N1080">
            <v>15</v>
          </cell>
          <cell r="P1080">
            <v>36000</v>
          </cell>
          <cell r="Q1080">
            <v>36000</v>
          </cell>
          <cell r="R1080">
            <v>1413</v>
          </cell>
        </row>
        <row r="1081">
          <cell r="J1081" t="str">
            <v>4/7</v>
          </cell>
          <cell r="K1081">
            <v>29</v>
          </cell>
          <cell r="L1081">
            <v>37464</v>
          </cell>
          <cell r="M1081" t="str">
            <v>43/03</v>
          </cell>
          <cell r="N1081">
            <v>15</v>
          </cell>
          <cell r="P1081">
            <v>162000</v>
          </cell>
          <cell r="Q1081">
            <v>162000</v>
          </cell>
          <cell r="R1081">
            <v>1413</v>
          </cell>
        </row>
        <row r="1082">
          <cell r="J1082" t="str">
            <v>4/7</v>
          </cell>
          <cell r="K1082">
            <v>29</v>
          </cell>
          <cell r="L1082">
            <v>37464</v>
          </cell>
          <cell r="M1082" t="str">
            <v>43/03</v>
          </cell>
          <cell r="N1082">
            <v>15</v>
          </cell>
          <cell r="P1082">
            <v>72000</v>
          </cell>
          <cell r="Q1082">
            <v>72000</v>
          </cell>
          <cell r="R1082">
            <v>1413</v>
          </cell>
        </row>
        <row r="1083">
          <cell r="J1083" t="str">
            <v>4/7</v>
          </cell>
          <cell r="K1083">
            <v>29</v>
          </cell>
          <cell r="L1083">
            <v>37464</v>
          </cell>
          <cell r="M1083" t="str">
            <v>45/03</v>
          </cell>
          <cell r="N1083">
            <v>16</v>
          </cell>
          <cell r="P1083">
            <v>60000</v>
          </cell>
          <cell r="Q1083">
            <v>60000</v>
          </cell>
          <cell r="R1083">
            <v>1413</v>
          </cell>
        </row>
        <row r="1084">
          <cell r="J1084" t="str">
            <v>4/7</v>
          </cell>
          <cell r="K1084">
            <v>29</v>
          </cell>
          <cell r="L1084">
            <v>37464</v>
          </cell>
          <cell r="M1084" t="str">
            <v>45/03</v>
          </cell>
          <cell r="N1084">
            <v>16</v>
          </cell>
          <cell r="P1084">
            <v>230000</v>
          </cell>
          <cell r="Q1084">
            <v>230000</v>
          </cell>
          <cell r="R1084">
            <v>1413</v>
          </cell>
        </row>
        <row r="1085">
          <cell r="J1085" t="str">
            <v>4/7</v>
          </cell>
          <cell r="K1085">
            <v>29</v>
          </cell>
          <cell r="L1085">
            <v>37464</v>
          </cell>
          <cell r="M1085" t="str">
            <v>45/03</v>
          </cell>
          <cell r="N1085">
            <v>16</v>
          </cell>
          <cell r="P1085">
            <v>200000</v>
          </cell>
          <cell r="Q1085">
            <v>200000</v>
          </cell>
          <cell r="R1085">
            <v>1413</v>
          </cell>
        </row>
        <row r="1086">
          <cell r="J1086" t="str">
            <v>4/7</v>
          </cell>
          <cell r="K1086">
            <v>29</v>
          </cell>
          <cell r="L1086">
            <v>37464</v>
          </cell>
          <cell r="M1086" t="str">
            <v>45/03</v>
          </cell>
          <cell r="N1086">
            <v>16</v>
          </cell>
          <cell r="P1086">
            <v>196000</v>
          </cell>
          <cell r="Q1086">
            <v>196000</v>
          </cell>
          <cell r="R1086">
            <v>1413</v>
          </cell>
        </row>
        <row r="1087">
          <cell r="J1087" t="str">
            <v>4/7</v>
          </cell>
          <cell r="K1087">
            <v>29</v>
          </cell>
          <cell r="L1087">
            <v>37464</v>
          </cell>
          <cell r="M1087" t="str">
            <v>45/03</v>
          </cell>
          <cell r="N1087">
            <v>16</v>
          </cell>
          <cell r="P1087">
            <v>171000</v>
          </cell>
          <cell r="Q1087">
            <v>171000</v>
          </cell>
          <cell r="R1087">
            <v>1413</v>
          </cell>
        </row>
        <row r="1088">
          <cell r="J1088" t="str">
            <v>4/7</v>
          </cell>
          <cell r="K1088">
            <v>29</v>
          </cell>
          <cell r="L1088">
            <v>37464</v>
          </cell>
          <cell r="M1088" t="str">
            <v>45/03</v>
          </cell>
          <cell r="N1088">
            <v>16</v>
          </cell>
          <cell r="P1088">
            <v>170000</v>
          </cell>
          <cell r="Q1088">
            <v>170000</v>
          </cell>
          <cell r="R1088">
            <v>1413</v>
          </cell>
        </row>
        <row r="1089">
          <cell r="J1089" t="str">
            <v>4/7</v>
          </cell>
          <cell r="K1089">
            <v>29</v>
          </cell>
          <cell r="L1089">
            <v>37464</v>
          </cell>
          <cell r="M1089" t="str">
            <v>45/03</v>
          </cell>
          <cell r="N1089">
            <v>16</v>
          </cell>
          <cell r="P1089">
            <v>46000</v>
          </cell>
          <cell r="Q1089">
            <v>46000</v>
          </cell>
          <cell r="R1089">
            <v>1413</v>
          </cell>
        </row>
        <row r="1090">
          <cell r="J1090" t="str">
            <v>4/7</v>
          </cell>
          <cell r="K1090">
            <v>29</v>
          </cell>
          <cell r="L1090">
            <v>37464</v>
          </cell>
          <cell r="M1090" t="str">
            <v>48/03</v>
          </cell>
          <cell r="N1090">
            <v>17</v>
          </cell>
          <cell r="P1090">
            <v>40000</v>
          </cell>
          <cell r="Q1090">
            <v>40000</v>
          </cell>
          <cell r="R1090">
            <v>1413</v>
          </cell>
        </row>
        <row r="1091">
          <cell r="J1091" t="str">
            <v>4/7</v>
          </cell>
          <cell r="K1091">
            <v>29</v>
          </cell>
          <cell r="L1091">
            <v>37464</v>
          </cell>
          <cell r="M1091" t="str">
            <v>48/03</v>
          </cell>
          <cell r="N1091">
            <v>17</v>
          </cell>
          <cell r="P1091">
            <v>120000</v>
          </cell>
          <cell r="Q1091">
            <v>120000</v>
          </cell>
          <cell r="R1091">
            <v>1413</v>
          </cell>
        </row>
        <row r="1092">
          <cell r="J1092" t="str">
            <v>4/7</v>
          </cell>
          <cell r="K1092">
            <v>29</v>
          </cell>
          <cell r="L1092">
            <v>37464</v>
          </cell>
          <cell r="M1092" t="str">
            <v>48/03</v>
          </cell>
          <cell r="N1092">
            <v>17</v>
          </cell>
          <cell r="P1092">
            <v>80000</v>
          </cell>
          <cell r="Q1092">
            <v>80000</v>
          </cell>
          <cell r="R1092">
            <v>1413</v>
          </cell>
        </row>
        <row r="1093">
          <cell r="J1093" t="str">
            <v>4/7</v>
          </cell>
          <cell r="K1093">
            <v>29</v>
          </cell>
          <cell r="L1093">
            <v>37464</v>
          </cell>
          <cell r="M1093" t="str">
            <v>48/03</v>
          </cell>
          <cell r="N1093">
            <v>17</v>
          </cell>
          <cell r="P1093">
            <v>345000</v>
          </cell>
          <cell r="Q1093">
            <v>345000</v>
          </cell>
          <cell r="R1093">
            <v>1413</v>
          </cell>
        </row>
        <row r="1094">
          <cell r="J1094" t="str">
            <v>4/7</v>
          </cell>
          <cell r="K1094">
            <v>29</v>
          </cell>
          <cell r="L1094">
            <v>37464</v>
          </cell>
          <cell r="M1094" t="str">
            <v>48/03</v>
          </cell>
          <cell r="N1094">
            <v>17</v>
          </cell>
          <cell r="P1094">
            <v>75000</v>
          </cell>
          <cell r="Q1094">
            <v>75000</v>
          </cell>
          <cell r="R1094">
            <v>1413</v>
          </cell>
        </row>
        <row r="1095">
          <cell r="J1095" t="str">
            <v>4/7</v>
          </cell>
          <cell r="K1095">
            <v>29</v>
          </cell>
          <cell r="L1095">
            <v>37464</v>
          </cell>
          <cell r="M1095" t="str">
            <v>87/03</v>
          </cell>
          <cell r="N1095">
            <v>30</v>
          </cell>
          <cell r="P1095">
            <v>79200</v>
          </cell>
          <cell r="Q1095">
            <v>79200</v>
          </cell>
          <cell r="R1095">
            <v>1413</v>
          </cell>
        </row>
        <row r="1096">
          <cell r="J1096" t="str">
            <v>4/7</v>
          </cell>
          <cell r="K1096">
            <v>29</v>
          </cell>
          <cell r="L1096">
            <v>37464</v>
          </cell>
          <cell r="M1096" t="str">
            <v>87/03</v>
          </cell>
          <cell r="N1096">
            <v>30</v>
          </cell>
          <cell r="P1096">
            <v>30000</v>
          </cell>
          <cell r="Q1096">
            <v>30000</v>
          </cell>
          <cell r="R1096">
            <v>1413</v>
          </cell>
        </row>
        <row r="1097">
          <cell r="J1097" t="str">
            <v>4/7</v>
          </cell>
          <cell r="K1097">
            <v>29</v>
          </cell>
          <cell r="L1097">
            <v>37464</v>
          </cell>
          <cell r="M1097" t="str">
            <v>28/05</v>
          </cell>
          <cell r="N1097">
            <v>17</v>
          </cell>
          <cell r="P1097">
            <v>252000</v>
          </cell>
          <cell r="Q1097">
            <v>252000</v>
          </cell>
          <cell r="R1097">
            <v>1413</v>
          </cell>
        </row>
        <row r="1098">
          <cell r="J1098" t="str">
            <v>4/7</v>
          </cell>
          <cell r="K1098">
            <v>29</v>
          </cell>
          <cell r="L1098">
            <v>37464</v>
          </cell>
          <cell r="M1098">
            <v>0</v>
          </cell>
          <cell r="N1098">
            <v>0</v>
          </cell>
          <cell r="P1098">
            <v>1200000</v>
          </cell>
          <cell r="Q1098">
            <v>1200000</v>
          </cell>
          <cell r="R1098">
            <v>1413</v>
          </cell>
        </row>
        <row r="1099">
          <cell r="J1099" t="str">
            <v>4/7</v>
          </cell>
          <cell r="K1099">
            <v>29</v>
          </cell>
          <cell r="L1099">
            <v>37464</v>
          </cell>
          <cell r="M1099" t="str">
            <v>06/07</v>
          </cell>
          <cell r="N1099">
            <v>3</v>
          </cell>
          <cell r="P1099">
            <v>2800000</v>
          </cell>
          <cell r="Q1099">
            <v>2800000</v>
          </cell>
          <cell r="R1099">
            <v>1413</v>
          </cell>
        </row>
        <row r="1100">
          <cell r="J1100" t="str">
            <v>4/7</v>
          </cell>
          <cell r="K1100">
            <v>29</v>
          </cell>
          <cell r="L1100">
            <v>37464</v>
          </cell>
          <cell r="M1100" t="str">
            <v>18/07</v>
          </cell>
          <cell r="N1100">
            <v>8</v>
          </cell>
          <cell r="P1100">
            <v>5000000</v>
          </cell>
          <cell r="Q1100">
            <v>5000000</v>
          </cell>
          <cell r="R1100">
            <v>1413</v>
          </cell>
        </row>
        <row r="1101">
          <cell r="J1101" t="str">
            <v>4/7</v>
          </cell>
          <cell r="K1101">
            <v>29</v>
          </cell>
          <cell r="L1101">
            <v>37464</v>
          </cell>
          <cell r="M1101" t="str">
            <v>30/07</v>
          </cell>
          <cell r="N1101">
            <v>10</v>
          </cell>
          <cell r="P1101">
            <v>150000</v>
          </cell>
          <cell r="Q1101">
            <v>150000</v>
          </cell>
          <cell r="R1101">
            <v>1413</v>
          </cell>
        </row>
        <row r="1102">
          <cell r="J1102" t="str">
            <v>4/7</v>
          </cell>
          <cell r="K1102">
            <v>29</v>
          </cell>
          <cell r="L1102">
            <v>37464</v>
          </cell>
          <cell r="M1102" t="str">
            <v>30/07</v>
          </cell>
          <cell r="N1102">
            <v>10</v>
          </cell>
          <cell r="P1102">
            <v>85000</v>
          </cell>
          <cell r="Q1102">
            <v>85000</v>
          </cell>
          <cell r="R1102">
            <v>1413</v>
          </cell>
        </row>
        <row r="1103">
          <cell r="J1103" t="str">
            <v>4/7</v>
          </cell>
          <cell r="K1103">
            <v>29</v>
          </cell>
          <cell r="L1103">
            <v>37464</v>
          </cell>
          <cell r="M1103" t="str">
            <v>30/07</v>
          </cell>
          <cell r="N1103">
            <v>10</v>
          </cell>
          <cell r="P1103">
            <v>480000</v>
          </cell>
          <cell r="Q1103">
            <v>480000</v>
          </cell>
          <cell r="R1103">
            <v>1413</v>
          </cell>
        </row>
        <row r="1104">
          <cell r="J1104" t="str">
            <v>4/7</v>
          </cell>
          <cell r="K1104">
            <v>29</v>
          </cell>
          <cell r="L1104">
            <v>37464</v>
          </cell>
          <cell r="M1104" t="str">
            <v>30/07</v>
          </cell>
          <cell r="N1104">
            <v>10</v>
          </cell>
          <cell r="P1104">
            <v>70000</v>
          </cell>
          <cell r="Q1104">
            <v>70000</v>
          </cell>
          <cell r="R1104">
            <v>1413</v>
          </cell>
        </row>
        <row r="1105">
          <cell r="J1105" t="str">
            <v>4/7</v>
          </cell>
          <cell r="K1105">
            <v>29</v>
          </cell>
          <cell r="L1105">
            <v>37464</v>
          </cell>
          <cell r="M1105" t="str">
            <v>30/07</v>
          </cell>
          <cell r="N1105">
            <v>10</v>
          </cell>
          <cell r="P1105">
            <v>160000</v>
          </cell>
          <cell r="Q1105">
            <v>160000</v>
          </cell>
          <cell r="R1105">
            <v>1413</v>
          </cell>
        </row>
        <row r="1106">
          <cell r="J1106" t="str">
            <v>4/7</v>
          </cell>
          <cell r="K1106">
            <v>29</v>
          </cell>
          <cell r="L1106">
            <v>37464</v>
          </cell>
          <cell r="M1106" t="str">
            <v>37/07</v>
          </cell>
          <cell r="N1106">
            <v>12</v>
          </cell>
          <cell r="P1106">
            <v>15233400</v>
          </cell>
          <cell r="Q1106">
            <v>15233400</v>
          </cell>
          <cell r="R1106">
            <v>1413</v>
          </cell>
        </row>
        <row r="1107">
          <cell r="J1107" t="str">
            <v>4/7</v>
          </cell>
          <cell r="K1107">
            <v>29</v>
          </cell>
          <cell r="L1107">
            <v>37464</v>
          </cell>
          <cell r="M1107" t="str">
            <v>37/07</v>
          </cell>
          <cell r="N1107">
            <v>12</v>
          </cell>
          <cell r="P1107">
            <v>35000</v>
          </cell>
          <cell r="Q1107">
            <v>35000</v>
          </cell>
          <cell r="R1107">
            <v>1413</v>
          </cell>
        </row>
        <row r="1108">
          <cell r="J1108" t="str">
            <v>4/7</v>
          </cell>
          <cell r="K1108">
            <v>29</v>
          </cell>
          <cell r="L1108">
            <v>37464</v>
          </cell>
          <cell r="M1108" t="str">
            <v>37/07</v>
          </cell>
          <cell r="N1108">
            <v>12</v>
          </cell>
          <cell r="P1108">
            <v>10000</v>
          </cell>
          <cell r="Q1108">
            <v>10000</v>
          </cell>
          <cell r="R1108">
            <v>1413</v>
          </cell>
        </row>
        <row r="1109">
          <cell r="J1109" t="str">
            <v>4/7</v>
          </cell>
          <cell r="K1109">
            <v>29</v>
          </cell>
          <cell r="L1109">
            <v>37464</v>
          </cell>
          <cell r="M1109" t="str">
            <v>40/07</v>
          </cell>
          <cell r="N1109">
            <v>13</v>
          </cell>
          <cell r="P1109">
            <v>2400000</v>
          </cell>
          <cell r="Q1109">
            <v>2400000</v>
          </cell>
          <cell r="R1109">
            <v>1413</v>
          </cell>
        </row>
        <row r="1110">
          <cell r="J1110" t="str">
            <v>4/7</v>
          </cell>
          <cell r="K1110">
            <v>29</v>
          </cell>
          <cell r="L1110">
            <v>37464</v>
          </cell>
          <cell r="M1110" t="str">
            <v>40/07</v>
          </cell>
          <cell r="N1110">
            <v>13</v>
          </cell>
          <cell r="P1110">
            <v>84000</v>
          </cell>
          <cell r="Q1110">
            <v>84000</v>
          </cell>
          <cell r="R1110">
            <v>1413</v>
          </cell>
        </row>
        <row r="1111">
          <cell r="J1111" t="str">
            <v>4/7</v>
          </cell>
          <cell r="K1111">
            <v>29</v>
          </cell>
          <cell r="L1111">
            <v>37464</v>
          </cell>
          <cell r="M1111" t="str">
            <v>40/07</v>
          </cell>
          <cell r="N1111">
            <v>13</v>
          </cell>
          <cell r="P1111">
            <v>40000</v>
          </cell>
          <cell r="Q1111">
            <v>40000</v>
          </cell>
          <cell r="R1111">
            <v>1413</v>
          </cell>
        </row>
        <row r="1112">
          <cell r="J1112" t="str">
            <v>4/7</v>
          </cell>
          <cell r="K1112">
            <v>29</v>
          </cell>
          <cell r="L1112">
            <v>37464</v>
          </cell>
          <cell r="M1112" t="str">
            <v>40/07</v>
          </cell>
          <cell r="N1112">
            <v>13</v>
          </cell>
          <cell r="P1112">
            <v>348000</v>
          </cell>
          <cell r="Q1112">
            <v>348000</v>
          </cell>
          <cell r="R1112">
            <v>1413</v>
          </cell>
        </row>
        <row r="1113">
          <cell r="J1113" t="str">
            <v>4/7</v>
          </cell>
          <cell r="K1113">
            <v>29</v>
          </cell>
          <cell r="L1113">
            <v>37464</v>
          </cell>
          <cell r="M1113" t="str">
            <v>46/07</v>
          </cell>
          <cell r="N1113">
            <v>15</v>
          </cell>
          <cell r="P1113">
            <v>900000</v>
          </cell>
          <cell r="Q1113">
            <v>900000</v>
          </cell>
          <cell r="R1113">
            <v>1413</v>
          </cell>
        </row>
        <row r="1114">
          <cell r="J1114" t="str">
            <v>4/7</v>
          </cell>
          <cell r="K1114">
            <v>29</v>
          </cell>
          <cell r="L1114">
            <v>37464</v>
          </cell>
          <cell r="M1114" t="str">
            <v>46/07</v>
          </cell>
          <cell r="N1114">
            <v>15</v>
          </cell>
          <cell r="P1114">
            <v>30000</v>
          </cell>
          <cell r="Q1114">
            <v>30000</v>
          </cell>
          <cell r="R1114">
            <v>1413</v>
          </cell>
        </row>
        <row r="1115">
          <cell r="J1115" t="str">
            <v>4/7</v>
          </cell>
          <cell r="K1115">
            <v>29</v>
          </cell>
          <cell r="L1115">
            <v>37464</v>
          </cell>
          <cell r="M1115" t="str">
            <v>46/07</v>
          </cell>
          <cell r="N1115">
            <v>15</v>
          </cell>
          <cell r="P1115">
            <v>18000</v>
          </cell>
          <cell r="Q1115">
            <v>18000</v>
          </cell>
          <cell r="R1115">
            <v>1413</v>
          </cell>
        </row>
        <row r="1116">
          <cell r="J1116" t="str">
            <v>4/7</v>
          </cell>
          <cell r="K1116">
            <v>29</v>
          </cell>
          <cell r="L1116">
            <v>37464</v>
          </cell>
          <cell r="M1116" t="str">
            <v>46/07</v>
          </cell>
          <cell r="N1116">
            <v>15</v>
          </cell>
          <cell r="P1116">
            <v>140000</v>
          </cell>
          <cell r="Q1116">
            <v>140000</v>
          </cell>
          <cell r="R1116">
            <v>1413</v>
          </cell>
        </row>
        <row r="1117">
          <cell r="J1117" t="str">
            <v>4/7</v>
          </cell>
          <cell r="K1117">
            <v>29</v>
          </cell>
          <cell r="L1117">
            <v>37464</v>
          </cell>
          <cell r="M1117" t="str">
            <v>46/07</v>
          </cell>
          <cell r="N1117">
            <v>15</v>
          </cell>
          <cell r="P1117">
            <v>20000</v>
          </cell>
          <cell r="Q1117">
            <v>20000</v>
          </cell>
          <cell r="R1117">
            <v>1413</v>
          </cell>
        </row>
        <row r="1118">
          <cell r="J1118" t="str">
            <v>4/7</v>
          </cell>
          <cell r="K1118">
            <v>29</v>
          </cell>
          <cell r="L1118">
            <v>37464</v>
          </cell>
          <cell r="M1118" t="str">
            <v>46/07</v>
          </cell>
          <cell r="N1118">
            <v>15</v>
          </cell>
          <cell r="P1118">
            <v>60000</v>
          </cell>
          <cell r="Q1118">
            <v>60000</v>
          </cell>
          <cell r="R1118">
            <v>1413</v>
          </cell>
        </row>
        <row r="1119">
          <cell r="J1119" t="str">
            <v>4/7</v>
          </cell>
          <cell r="K1119">
            <v>29</v>
          </cell>
          <cell r="L1119">
            <v>37464</v>
          </cell>
          <cell r="M1119" t="str">
            <v>48/07</v>
          </cell>
          <cell r="N1119">
            <v>16</v>
          </cell>
          <cell r="P1119">
            <v>960000</v>
          </cell>
          <cell r="Q1119">
            <v>960000</v>
          </cell>
          <cell r="R1119">
            <v>1413</v>
          </cell>
        </row>
        <row r="1120">
          <cell r="J1120" t="str">
            <v>4/7</v>
          </cell>
          <cell r="K1120">
            <v>29</v>
          </cell>
          <cell r="L1120">
            <v>37464</v>
          </cell>
          <cell r="M1120" t="str">
            <v>48/07</v>
          </cell>
          <cell r="N1120">
            <v>16</v>
          </cell>
          <cell r="P1120">
            <v>750000</v>
          </cell>
          <cell r="Q1120">
            <v>750000</v>
          </cell>
          <cell r="R1120">
            <v>1413</v>
          </cell>
        </row>
        <row r="1121">
          <cell r="J1121" t="str">
            <v>4/7</v>
          </cell>
          <cell r="K1121">
            <v>29</v>
          </cell>
          <cell r="L1121">
            <v>37464</v>
          </cell>
          <cell r="M1121" t="str">
            <v>48/07</v>
          </cell>
          <cell r="N1121">
            <v>16</v>
          </cell>
          <cell r="P1121">
            <v>250000</v>
          </cell>
          <cell r="Q1121">
            <v>250000</v>
          </cell>
          <cell r="R1121">
            <v>1413</v>
          </cell>
        </row>
        <row r="1122">
          <cell r="J1122" t="str">
            <v>4/7</v>
          </cell>
          <cell r="K1122">
            <v>29</v>
          </cell>
          <cell r="L1122">
            <v>37464</v>
          </cell>
          <cell r="M1122" t="str">
            <v>48/07</v>
          </cell>
          <cell r="N1122">
            <v>16</v>
          </cell>
          <cell r="P1122">
            <v>15000</v>
          </cell>
          <cell r="Q1122">
            <v>15000</v>
          </cell>
          <cell r="R1122">
            <v>1413</v>
          </cell>
        </row>
        <row r="1123">
          <cell r="J1123" t="str">
            <v>4/7</v>
          </cell>
          <cell r="K1123">
            <v>29</v>
          </cell>
          <cell r="L1123">
            <v>37464</v>
          </cell>
          <cell r="M1123" t="str">
            <v>49/07</v>
          </cell>
          <cell r="N1123">
            <v>16</v>
          </cell>
          <cell r="P1123">
            <v>104000</v>
          </cell>
          <cell r="Q1123">
            <v>104000</v>
          </cell>
          <cell r="R1123">
            <v>1413</v>
          </cell>
        </row>
        <row r="1124">
          <cell r="J1124" t="str">
            <v>4/7</v>
          </cell>
          <cell r="K1124">
            <v>29</v>
          </cell>
          <cell r="L1124">
            <v>37464</v>
          </cell>
          <cell r="M1124" t="str">
            <v>49/07</v>
          </cell>
          <cell r="N1124">
            <v>16</v>
          </cell>
          <cell r="P1124">
            <v>42000</v>
          </cell>
          <cell r="Q1124">
            <v>42000</v>
          </cell>
          <cell r="R1124">
            <v>1413</v>
          </cell>
        </row>
        <row r="1125">
          <cell r="J1125" t="str">
            <v>4/7</v>
          </cell>
          <cell r="K1125">
            <v>29</v>
          </cell>
          <cell r="L1125">
            <v>37464</v>
          </cell>
          <cell r="M1125" t="str">
            <v>49/07</v>
          </cell>
          <cell r="N1125">
            <v>16</v>
          </cell>
          <cell r="P1125">
            <v>180000</v>
          </cell>
          <cell r="Q1125">
            <v>180000</v>
          </cell>
          <cell r="R1125">
            <v>1413</v>
          </cell>
        </row>
        <row r="1126">
          <cell r="J1126" t="str">
            <v>4/7</v>
          </cell>
          <cell r="K1126">
            <v>29</v>
          </cell>
          <cell r="L1126">
            <v>37464</v>
          </cell>
          <cell r="M1126" t="str">
            <v>49/07</v>
          </cell>
          <cell r="N1126">
            <v>16</v>
          </cell>
          <cell r="P1126">
            <v>60000</v>
          </cell>
          <cell r="Q1126">
            <v>60000</v>
          </cell>
          <cell r="R1126">
            <v>1413</v>
          </cell>
        </row>
        <row r="1127">
          <cell r="J1127" t="str">
            <v>4/7</v>
          </cell>
          <cell r="K1127">
            <v>29</v>
          </cell>
          <cell r="L1127">
            <v>37464</v>
          </cell>
          <cell r="M1127" t="str">
            <v>49/07</v>
          </cell>
          <cell r="N1127">
            <v>16</v>
          </cell>
          <cell r="P1127">
            <v>35000</v>
          </cell>
          <cell r="Q1127">
            <v>35000</v>
          </cell>
          <cell r="R1127">
            <v>1413</v>
          </cell>
        </row>
        <row r="1128">
          <cell r="J1128" t="str">
            <v>4/7</v>
          </cell>
          <cell r="K1128">
            <v>29</v>
          </cell>
          <cell r="L1128">
            <v>37464</v>
          </cell>
          <cell r="M1128" t="str">
            <v>49/07</v>
          </cell>
          <cell r="N1128">
            <v>16</v>
          </cell>
          <cell r="P1128">
            <v>600000</v>
          </cell>
          <cell r="Q1128">
            <v>600000</v>
          </cell>
          <cell r="R1128">
            <v>1413</v>
          </cell>
        </row>
        <row r="1129">
          <cell r="J1129" t="str">
            <v>4/7</v>
          </cell>
          <cell r="K1129">
            <v>29</v>
          </cell>
          <cell r="L1129">
            <v>37464</v>
          </cell>
          <cell r="M1129" t="str">
            <v>49/07</v>
          </cell>
          <cell r="N1129">
            <v>16</v>
          </cell>
          <cell r="P1129">
            <v>50000</v>
          </cell>
          <cell r="Q1129">
            <v>50000</v>
          </cell>
          <cell r="R1129">
            <v>1413</v>
          </cell>
        </row>
        <row r="1130">
          <cell r="J1130" t="str">
            <v>4/7</v>
          </cell>
          <cell r="K1130">
            <v>29</v>
          </cell>
          <cell r="L1130">
            <v>37464</v>
          </cell>
          <cell r="M1130" t="str">
            <v>53/07</v>
          </cell>
          <cell r="N1130">
            <v>17</v>
          </cell>
          <cell r="P1130">
            <v>70000</v>
          </cell>
          <cell r="Q1130">
            <v>70000</v>
          </cell>
          <cell r="R1130">
            <v>1413</v>
          </cell>
        </row>
        <row r="1131">
          <cell r="J1131" t="str">
            <v>4/7</v>
          </cell>
          <cell r="K1131">
            <v>29</v>
          </cell>
          <cell r="L1131">
            <v>37464</v>
          </cell>
          <cell r="M1131" t="str">
            <v>53/07</v>
          </cell>
          <cell r="N1131">
            <v>17</v>
          </cell>
          <cell r="P1131">
            <v>85000</v>
          </cell>
          <cell r="Q1131">
            <v>85000</v>
          </cell>
          <cell r="R1131">
            <v>1413</v>
          </cell>
        </row>
        <row r="1132">
          <cell r="J1132" t="str">
            <v>4/7</v>
          </cell>
          <cell r="K1132">
            <v>29</v>
          </cell>
          <cell r="L1132">
            <v>37464</v>
          </cell>
          <cell r="M1132" t="str">
            <v>53/07</v>
          </cell>
          <cell r="N1132">
            <v>17</v>
          </cell>
          <cell r="P1132">
            <v>70000</v>
          </cell>
          <cell r="Q1132">
            <v>70000</v>
          </cell>
          <cell r="R1132">
            <v>1413</v>
          </cell>
        </row>
        <row r="1133">
          <cell r="J1133" t="str">
            <v>4/7</v>
          </cell>
          <cell r="K1133">
            <v>29</v>
          </cell>
          <cell r="L1133">
            <v>37464</v>
          </cell>
          <cell r="M1133" t="str">
            <v>53/07</v>
          </cell>
          <cell r="N1133">
            <v>17</v>
          </cell>
          <cell r="P1133">
            <v>45000</v>
          </cell>
          <cell r="Q1133">
            <v>45000</v>
          </cell>
          <cell r="R1133">
            <v>1413</v>
          </cell>
        </row>
        <row r="1134">
          <cell r="J1134" t="str">
            <v>4/7</v>
          </cell>
          <cell r="K1134">
            <v>29</v>
          </cell>
          <cell r="L1134">
            <v>37464</v>
          </cell>
          <cell r="M1134" t="str">
            <v>53/07</v>
          </cell>
          <cell r="N1134">
            <v>17</v>
          </cell>
          <cell r="P1134">
            <v>35000</v>
          </cell>
          <cell r="Q1134">
            <v>35000</v>
          </cell>
          <cell r="R1134">
            <v>1413</v>
          </cell>
        </row>
        <row r="1135">
          <cell r="J1135" t="str">
            <v>4/7</v>
          </cell>
          <cell r="K1135">
            <v>29</v>
          </cell>
          <cell r="L1135">
            <v>37464</v>
          </cell>
          <cell r="M1135" t="str">
            <v>53/07</v>
          </cell>
          <cell r="N1135">
            <v>17</v>
          </cell>
          <cell r="P1135">
            <v>160000</v>
          </cell>
          <cell r="Q1135">
            <v>160000</v>
          </cell>
          <cell r="R1135">
            <v>1413</v>
          </cell>
        </row>
        <row r="1136">
          <cell r="J1136" t="str">
            <v>4/7</v>
          </cell>
          <cell r="K1136">
            <v>29</v>
          </cell>
          <cell r="L1136">
            <v>37464</v>
          </cell>
          <cell r="M1136" t="str">
            <v>53/07</v>
          </cell>
          <cell r="N1136">
            <v>17</v>
          </cell>
          <cell r="P1136">
            <v>120000</v>
          </cell>
          <cell r="Q1136">
            <v>120000</v>
          </cell>
          <cell r="R1136">
            <v>1413</v>
          </cell>
        </row>
        <row r="1137">
          <cell r="J1137" t="str">
            <v>4/7</v>
          </cell>
          <cell r="K1137">
            <v>29</v>
          </cell>
          <cell r="L1137">
            <v>37464</v>
          </cell>
          <cell r="M1137" t="str">
            <v>59/07</v>
          </cell>
          <cell r="N1137">
            <v>18</v>
          </cell>
          <cell r="P1137">
            <v>21000</v>
          </cell>
          <cell r="Q1137">
            <v>21000</v>
          </cell>
          <cell r="R1137">
            <v>1413</v>
          </cell>
        </row>
        <row r="1138">
          <cell r="J1138" t="str">
            <v>4/7</v>
          </cell>
          <cell r="K1138">
            <v>29</v>
          </cell>
          <cell r="L1138">
            <v>37464</v>
          </cell>
          <cell r="M1138" t="str">
            <v>59/07</v>
          </cell>
          <cell r="N1138">
            <v>18</v>
          </cell>
          <cell r="P1138">
            <v>80000</v>
          </cell>
          <cell r="Q1138">
            <v>80000</v>
          </cell>
          <cell r="R1138">
            <v>1413</v>
          </cell>
        </row>
        <row r="1139">
          <cell r="J1139" t="str">
            <v>4/7</v>
          </cell>
          <cell r="K1139">
            <v>29</v>
          </cell>
          <cell r="L1139">
            <v>37464</v>
          </cell>
          <cell r="M1139" t="str">
            <v>59/07</v>
          </cell>
          <cell r="N1139">
            <v>18</v>
          </cell>
          <cell r="P1139">
            <v>350000</v>
          </cell>
          <cell r="Q1139">
            <v>350000</v>
          </cell>
          <cell r="R1139">
            <v>1413</v>
          </cell>
        </row>
        <row r="1140">
          <cell r="J1140" t="str">
            <v>4/7</v>
          </cell>
          <cell r="K1140">
            <v>29</v>
          </cell>
          <cell r="L1140">
            <v>37464</v>
          </cell>
          <cell r="M1140" t="str">
            <v>59/07</v>
          </cell>
          <cell r="N1140">
            <v>18</v>
          </cell>
          <cell r="P1140">
            <v>120000</v>
          </cell>
          <cell r="Q1140">
            <v>120000</v>
          </cell>
          <cell r="R1140">
            <v>1413</v>
          </cell>
        </row>
        <row r="1141">
          <cell r="J1141" t="str">
            <v>4/7</v>
          </cell>
          <cell r="K1141">
            <v>29</v>
          </cell>
          <cell r="L1141">
            <v>37464</v>
          </cell>
          <cell r="M1141" t="str">
            <v>59/07</v>
          </cell>
          <cell r="N1141">
            <v>18</v>
          </cell>
          <cell r="P1141">
            <v>168000</v>
          </cell>
          <cell r="Q1141">
            <v>168000</v>
          </cell>
          <cell r="R1141">
            <v>1413</v>
          </cell>
        </row>
        <row r="1142">
          <cell r="J1142" t="str">
            <v>4/7</v>
          </cell>
          <cell r="K1142">
            <v>29</v>
          </cell>
          <cell r="L1142">
            <v>37464</v>
          </cell>
          <cell r="M1142" t="str">
            <v>59/07</v>
          </cell>
          <cell r="N1142">
            <v>18</v>
          </cell>
          <cell r="P1142">
            <v>24000</v>
          </cell>
          <cell r="Q1142">
            <v>24000</v>
          </cell>
          <cell r="R1142">
            <v>1413</v>
          </cell>
        </row>
        <row r="1143">
          <cell r="J1143" t="str">
            <v>4/7</v>
          </cell>
          <cell r="K1143">
            <v>29</v>
          </cell>
          <cell r="L1143">
            <v>37464</v>
          </cell>
          <cell r="M1143" t="str">
            <v>59/07</v>
          </cell>
          <cell r="N1143">
            <v>18</v>
          </cell>
          <cell r="P1143">
            <v>48000</v>
          </cell>
          <cell r="Q1143">
            <v>48000</v>
          </cell>
          <cell r="R1143">
            <v>1413</v>
          </cell>
        </row>
        <row r="1144">
          <cell r="J1144" t="str">
            <v>4/7</v>
          </cell>
          <cell r="K1144">
            <v>29</v>
          </cell>
          <cell r="L1144">
            <v>37464</v>
          </cell>
          <cell r="M1144" t="str">
            <v>59/07</v>
          </cell>
          <cell r="N1144">
            <v>18</v>
          </cell>
          <cell r="P1144">
            <v>48000</v>
          </cell>
          <cell r="Q1144">
            <v>48000</v>
          </cell>
          <cell r="R1144">
            <v>1413</v>
          </cell>
        </row>
        <row r="1145">
          <cell r="J1145" t="str">
            <v>4/7</v>
          </cell>
          <cell r="K1145">
            <v>29</v>
          </cell>
          <cell r="L1145">
            <v>37464</v>
          </cell>
          <cell r="M1145">
            <v>0</v>
          </cell>
          <cell r="N1145">
            <v>0</v>
          </cell>
          <cell r="P1145">
            <v>140000</v>
          </cell>
          <cell r="Q1145">
            <v>140000</v>
          </cell>
          <cell r="R1145">
            <v>1413</v>
          </cell>
        </row>
        <row r="1146">
          <cell r="J1146" t="str">
            <v>5/8</v>
          </cell>
          <cell r="K1146">
            <v>41</v>
          </cell>
          <cell r="L1146">
            <v>37498</v>
          </cell>
          <cell r="M1146" t="str">
            <v>13/03</v>
          </cell>
          <cell r="N1146">
            <v>5</v>
          </cell>
          <cell r="P1146">
            <v>51000</v>
          </cell>
          <cell r="Q1146">
            <v>51000</v>
          </cell>
          <cell r="R1146">
            <v>1413</v>
          </cell>
        </row>
        <row r="1147">
          <cell r="J1147" t="str">
            <v>5/8</v>
          </cell>
          <cell r="K1147">
            <v>41</v>
          </cell>
          <cell r="L1147">
            <v>37498</v>
          </cell>
          <cell r="M1147" t="str">
            <v>13/03</v>
          </cell>
          <cell r="N1147">
            <v>5</v>
          </cell>
          <cell r="P1147">
            <v>60000</v>
          </cell>
          <cell r="Q1147">
            <v>60000</v>
          </cell>
          <cell r="R1147">
            <v>1413</v>
          </cell>
        </row>
        <row r="1148">
          <cell r="J1148" t="str">
            <v>5/8</v>
          </cell>
          <cell r="K1148">
            <v>41</v>
          </cell>
          <cell r="L1148">
            <v>37498</v>
          </cell>
          <cell r="M1148" t="str">
            <v>13/03</v>
          </cell>
          <cell r="N1148">
            <v>5</v>
          </cell>
          <cell r="P1148">
            <v>73500</v>
          </cell>
          <cell r="Q1148">
            <v>73500</v>
          </cell>
          <cell r="R1148">
            <v>1413</v>
          </cell>
        </row>
        <row r="1149">
          <cell r="J1149" t="str">
            <v>5/8</v>
          </cell>
          <cell r="K1149">
            <v>41</v>
          </cell>
          <cell r="L1149">
            <v>37498</v>
          </cell>
          <cell r="M1149" t="str">
            <v>13/03</v>
          </cell>
          <cell r="N1149">
            <v>5</v>
          </cell>
          <cell r="P1149">
            <v>12500</v>
          </cell>
          <cell r="Q1149">
            <v>12500</v>
          </cell>
          <cell r="R1149">
            <v>1413</v>
          </cell>
        </row>
        <row r="1150">
          <cell r="J1150" t="str">
            <v>5/8</v>
          </cell>
          <cell r="K1150">
            <v>41</v>
          </cell>
          <cell r="L1150">
            <v>37498</v>
          </cell>
          <cell r="M1150" t="str">
            <v>13/03</v>
          </cell>
          <cell r="N1150">
            <v>5</v>
          </cell>
          <cell r="P1150">
            <v>72000</v>
          </cell>
          <cell r="Q1150">
            <v>72000</v>
          </cell>
          <cell r="R1150">
            <v>1413</v>
          </cell>
        </row>
        <row r="1151">
          <cell r="J1151" t="str">
            <v>5/8</v>
          </cell>
          <cell r="K1151">
            <v>41</v>
          </cell>
          <cell r="L1151">
            <v>37498</v>
          </cell>
          <cell r="M1151" t="str">
            <v>13/03</v>
          </cell>
          <cell r="N1151">
            <v>5</v>
          </cell>
          <cell r="P1151">
            <v>18000</v>
          </cell>
          <cell r="Q1151">
            <v>18000</v>
          </cell>
          <cell r="R1151">
            <v>1413</v>
          </cell>
        </row>
        <row r="1152">
          <cell r="J1152" t="str">
            <v>5/8</v>
          </cell>
          <cell r="K1152">
            <v>41</v>
          </cell>
          <cell r="L1152">
            <v>37498</v>
          </cell>
          <cell r="M1152" t="str">
            <v>14/03</v>
          </cell>
          <cell r="N1152">
            <v>5</v>
          </cell>
          <cell r="P1152">
            <v>209000</v>
          </cell>
          <cell r="Q1152">
            <v>209000</v>
          </cell>
          <cell r="R1152">
            <v>1413</v>
          </cell>
        </row>
        <row r="1153">
          <cell r="J1153" t="str">
            <v>5/8</v>
          </cell>
          <cell r="K1153">
            <v>41</v>
          </cell>
          <cell r="L1153">
            <v>37498</v>
          </cell>
          <cell r="M1153" t="str">
            <v>14/03</v>
          </cell>
          <cell r="N1153">
            <v>5</v>
          </cell>
          <cell r="P1153">
            <v>58000</v>
          </cell>
          <cell r="Q1153">
            <v>58000</v>
          </cell>
          <cell r="R1153">
            <v>1413</v>
          </cell>
        </row>
        <row r="1154">
          <cell r="J1154" t="str">
            <v>5/8</v>
          </cell>
          <cell r="K1154">
            <v>41</v>
          </cell>
          <cell r="L1154">
            <v>37498</v>
          </cell>
          <cell r="M1154" t="str">
            <v>14/03</v>
          </cell>
          <cell r="N1154">
            <v>5</v>
          </cell>
          <cell r="P1154">
            <v>63000</v>
          </cell>
          <cell r="Q1154">
            <v>63000</v>
          </cell>
          <cell r="R1154">
            <v>1413</v>
          </cell>
        </row>
        <row r="1155">
          <cell r="J1155" t="str">
            <v>5/8</v>
          </cell>
          <cell r="K1155">
            <v>41</v>
          </cell>
          <cell r="L1155">
            <v>37498</v>
          </cell>
          <cell r="M1155" t="str">
            <v>14/03</v>
          </cell>
          <cell r="N1155">
            <v>5</v>
          </cell>
          <cell r="P1155">
            <v>212000</v>
          </cell>
          <cell r="Q1155">
            <v>212000</v>
          </cell>
          <cell r="R1155">
            <v>1413</v>
          </cell>
        </row>
        <row r="1156">
          <cell r="J1156" t="str">
            <v>5/8</v>
          </cell>
          <cell r="K1156">
            <v>41</v>
          </cell>
          <cell r="L1156">
            <v>37498</v>
          </cell>
          <cell r="M1156" t="str">
            <v>14/03</v>
          </cell>
          <cell r="N1156">
            <v>5</v>
          </cell>
          <cell r="P1156">
            <v>28000</v>
          </cell>
          <cell r="Q1156">
            <v>28000</v>
          </cell>
          <cell r="R1156">
            <v>1413</v>
          </cell>
        </row>
        <row r="1157">
          <cell r="J1157" t="str">
            <v>5/8</v>
          </cell>
          <cell r="K1157">
            <v>41</v>
          </cell>
          <cell r="L1157">
            <v>37498</v>
          </cell>
          <cell r="M1157" t="str">
            <v>17/03</v>
          </cell>
          <cell r="N1157">
            <v>6</v>
          </cell>
          <cell r="P1157">
            <v>680000</v>
          </cell>
          <cell r="Q1157">
            <v>680000</v>
          </cell>
          <cell r="R1157">
            <v>1413</v>
          </cell>
        </row>
        <row r="1158">
          <cell r="J1158" t="str">
            <v>5/8</v>
          </cell>
          <cell r="K1158">
            <v>41</v>
          </cell>
          <cell r="L1158">
            <v>37498</v>
          </cell>
          <cell r="M1158" t="str">
            <v>17/03</v>
          </cell>
          <cell r="N1158">
            <v>6</v>
          </cell>
          <cell r="P1158">
            <v>22000</v>
          </cell>
          <cell r="Q1158">
            <v>22000</v>
          </cell>
          <cell r="R1158">
            <v>1413</v>
          </cell>
        </row>
        <row r="1159">
          <cell r="J1159" t="str">
            <v>5/8</v>
          </cell>
          <cell r="K1159">
            <v>41</v>
          </cell>
          <cell r="L1159">
            <v>37498</v>
          </cell>
          <cell r="M1159" t="str">
            <v>17/03</v>
          </cell>
          <cell r="N1159">
            <v>6</v>
          </cell>
          <cell r="P1159">
            <v>80000</v>
          </cell>
          <cell r="Q1159">
            <v>80000</v>
          </cell>
          <cell r="R1159">
            <v>1413</v>
          </cell>
        </row>
        <row r="1160">
          <cell r="J1160" t="str">
            <v>5/8</v>
          </cell>
          <cell r="K1160">
            <v>41</v>
          </cell>
          <cell r="L1160">
            <v>37498</v>
          </cell>
          <cell r="M1160" t="str">
            <v>17/03</v>
          </cell>
          <cell r="N1160">
            <v>6</v>
          </cell>
          <cell r="P1160">
            <v>18000</v>
          </cell>
          <cell r="Q1160">
            <v>18000</v>
          </cell>
          <cell r="R1160">
            <v>1413</v>
          </cell>
        </row>
        <row r="1161">
          <cell r="J1161" t="str">
            <v>5/8</v>
          </cell>
          <cell r="K1161">
            <v>41</v>
          </cell>
          <cell r="L1161">
            <v>37498</v>
          </cell>
          <cell r="M1161" t="str">
            <v>17/03</v>
          </cell>
          <cell r="N1161">
            <v>6</v>
          </cell>
          <cell r="P1161">
            <v>640000</v>
          </cell>
          <cell r="Q1161">
            <v>640000</v>
          </cell>
          <cell r="R1161">
            <v>1413</v>
          </cell>
        </row>
        <row r="1162">
          <cell r="J1162" t="str">
            <v>5/8</v>
          </cell>
          <cell r="K1162">
            <v>41</v>
          </cell>
          <cell r="L1162">
            <v>37498</v>
          </cell>
          <cell r="M1162" t="str">
            <v>21/03</v>
          </cell>
          <cell r="N1162">
            <v>7</v>
          </cell>
          <cell r="P1162">
            <v>4000</v>
          </cell>
          <cell r="Q1162">
            <v>4000</v>
          </cell>
          <cell r="R1162">
            <v>1413</v>
          </cell>
        </row>
        <row r="1163">
          <cell r="J1163" t="str">
            <v>5/8</v>
          </cell>
          <cell r="K1163">
            <v>41</v>
          </cell>
          <cell r="L1163">
            <v>37498</v>
          </cell>
          <cell r="M1163" t="str">
            <v>21/03</v>
          </cell>
          <cell r="N1163">
            <v>7</v>
          </cell>
          <cell r="P1163">
            <v>10000</v>
          </cell>
          <cell r="Q1163">
            <v>10000</v>
          </cell>
          <cell r="R1163">
            <v>1413</v>
          </cell>
        </row>
        <row r="1164">
          <cell r="J1164" t="str">
            <v>5/8</v>
          </cell>
          <cell r="K1164">
            <v>41</v>
          </cell>
          <cell r="L1164">
            <v>37498</v>
          </cell>
          <cell r="M1164" t="str">
            <v>21/03</v>
          </cell>
          <cell r="N1164">
            <v>7</v>
          </cell>
          <cell r="P1164">
            <v>360000</v>
          </cell>
          <cell r="Q1164">
            <v>360000</v>
          </cell>
          <cell r="R1164">
            <v>1413</v>
          </cell>
        </row>
        <row r="1165">
          <cell r="J1165" t="str">
            <v>5/8</v>
          </cell>
          <cell r="K1165">
            <v>41</v>
          </cell>
          <cell r="L1165">
            <v>37498</v>
          </cell>
          <cell r="M1165" t="str">
            <v>21/03</v>
          </cell>
          <cell r="N1165">
            <v>7</v>
          </cell>
          <cell r="P1165">
            <v>99000</v>
          </cell>
          <cell r="Q1165">
            <v>99000</v>
          </cell>
          <cell r="R1165">
            <v>1413</v>
          </cell>
        </row>
        <row r="1166">
          <cell r="J1166" t="str">
            <v>5/8</v>
          </cell>
          <cell r="K1166">
            <v>41</v>
          </cell>
          <cell r="L1166">
            <v>37498</v>
          </cell>
          <cell r="M1166" t="str">
            <v>81/03</v>
          </cell>
          <cell r="N1166">
            <v>30</v>
          </cell>
          <cell r="P1166">
            <v>1875000</v>
          </cell>
          <cell r="Q1166">
            <v>1875000</v>
          </cell>
          <cell r="R1166">
            <v>1413</v>
          </cell>
        </row>
        <row r="1167">
          <cell r="J1167" t="str">
            <v>5/8</v>
          </cell>
          <cell r="K1167">
            <v>41</v>
          </cell>
          <cell r="L1167">
            <v>37498</v>
          </cell>
          <cell r="M1167" t="str">
            <v>70/07</v>
          </cell>
          <cell r="N1167">
            <v>20</v>
          </cell>
          <cell r="P1167">
            <v>54000</v>
          </cell>
          <cell r="Q1167">
            <v>54000</v>
          </cell>
          <cell r="R1167">
            <v>1413</v>
          </cell>
        </row>
        <row r="1168">
          <cell r="J1168" t="str">
            <v>4/8</v>
          </cell>
          <cell r="K1168">
            <v>40</v>
          </cell>
          <cell r="L1168">
            <v>37476</v>
          </cell>
          <cell r="M1168" t="str">
            <v>02/08</v>
          </cell>
          <cell r="N1168">
            <v>1</v>
          </cell>
          <cell r="P1168">
            <v>32400000</v>
          </cell>
          <cell r="Q1168">
            <v>32400000</v>
          </cell>
          <cell r="R1168">
            <v>1413</v>
          </cell>
        </row>
        <row r="1169">
          <cell r="J1169" t="str">
            <v>4/8</v>
          </cell>
          <cell r="K1169">
            <v>40</v>
          </cell>
          <cell r="L1169">
            <v>37476</v>
          </cell>
          <cell r="M1169" t="str">
            <v>03/08</v>
          </cell>
          <cell r="N1169">
            <v>1</v>
          </cell>
          <cell r="P1169">
            <v>12852000</v>
          </cell>
          <cell r="Q1169">
            <v>12852000</v>
          </cell>
          <cell r="R1169">
            <v>1413</v>
          </cell>
        </row>
        <row r="1170">
          <cell r="J1170" t="str">
            <v>5/8</v>
          </cell>
          <cell r="K1170">
            <v>41</v>
          </cell>
          <cell r="L1170">
            <v>37498</v>
          </cell>
          <cell r="M1170" t="str">
            <v>11/08</v>
          </cell>
          <cell r="N1170">
            <v>5</v>
          </cell>
          <cell r="P1170">
            <v>20000</v>
          </cell>
          <cell r="Q1170">
            <v>20000</v>
          </cell>
          <cell r="R1170">
            <v>1413</v>
          </cell>
        </row>
        <row r="1171">
          <cell r="J1171" t="str">
            <v>5/8</v>
          </cell>
          <cell r="K1171">
            <v>41</v>
          </cell>
          <cell r="L1171">
            <v>37498</v>
          </cell>
          <cell r="M1171" t="str">
            <v>11/08</v>
          </cell>
          <cell r="N1171">
            <v>5</v>
          </cell>
          <cell r="P1171">
            <v>14000</v>
          </cell>
          <cell r="Q1171">
            <v>14000</v>
          </cell>
          <cell r="R1171">
            <v>1413</v>
          </cell>
        </row>
        <row r="1172">
          <cell r="J1172" t="str">
            <v>5/8</v>
          </cell>
          <cell r="K1172">
            <v>41</v>
          </cell>
          <cell r="L1172">
            <v>37498</v>
          </cell>
          <cell r="M1172" t="str">
            <v>11/08</v>
          </cell>
          <cell r="N1172">
            <v>5</v>
          </cell>
          <cell r="P1172">
            <v>4000</v>
          </cell>
          <cell r="Q1172">
            <v>4000</v>
          </cell>
          <cell r="R1172">
            <v>1413</v>
          </cell>
        </row>
        <row r="1173">
          <cell r="J1173" t="str">
            <v>5/8</v>
          </cell>
          <cell r="K1173">
            <v>41</v>
          </cell>
          <cell r="L1173">
            <v>37498</v>
          </cell>
          <cell r="M1173" t="str">
            <v>11/08</v>
          </cell>
          <cell r="N1173">
            <v>5</v>
          </cell>
          <cell r="P1173">
            <v>36000</v>
          </cell>
          <cell r="Q1173">
            <v>36000</v>
          </cell>
          <cell r="R1173">
            <v>1413</v>
          </cell>
        </row>
        <row r="1174">
          <cell r="J1174" t="str">
            <v>5/8</v>
          </cell>
          <cell r="K1174">
            <v>41</v>
          </cell>
          <cell r="L1174">
            <v>37498</v>
          </cell>
          <cell r="M1174" t="str">
            <v>11/08</v>
          </cell>
          <cell r="N1174">
            <v>5</v>
          </cell>
          <cell r="P1174">
            <v>352000</v>
          </cell>
          <cell r="Q1174">
            <v>352000</v>
          </cell>
          <cell r="R1174">
            <v>1413</v>
          </cell>
        </row>
        <row r="1175">
          <cell r="J1175" t="str">
            <v>5/8</v>
          </cell>
          <cell r="K1175">
            <v>41</v>
          </cell>
          <cell r="L1175">
            <v>37498</v>
          </cell>
          <cell r="M1175" t="str">
            <v>14/08</v>
          </cell>
          <cell r="N1175">
            <v>6</v>
          </cell>
          <cell r="P1175">
            <v>15000</v>
          </cell>
          <cell r="Q1175">
            <v>15000</v>
          </cell>
          <cell r="R1175">
            <v>1413</v>
          </cell>
        </row>
        <row r="1176">
          <cell r="J1176" t="str">
            <v>5/8</v>
          </cell>
          <cell r="K1176">
            <v>41</v>
          </cell>
          <cell r="L1176">
            <v>37498</v>
          </cell>
          <cell r="M1176" t="str">
            <v>14/08</v>
          </cell>
          <cell r="N1176">
            <v>6</v>
          </cell>
          <cell r="P1176">
            <v>310000</v>
          </cell>
          <cell r="Q1176">
            <v>310000</v>
          </cell>
          <cell r="R1176">
            <v>1413</v>
          </cell>
        </row>
        <row r="1177">
          <cell r="J1177" t="str">
            <v>5/8</v>
          </cell>
          <cell r="K1177">
            <v>41</v>
          </cell>
          <cell r="L1177">
            <v>37498</v>
          </cell>
          <cell r="M1177" t="str">
            <v>14/08</v>
          </cell>
          <cell r="N1177">
            <v>6</v>
          </cell>
          <cell r="P1177">
            <v>32000</v>
          </cell>
          <cell r="Q1177">
            <v>32000</v>
          </cell>
          <cell r="R1177">
            <v>1413</v>
          </cell>
        </row>
        <row r="1178">
          <cell r="J1178" t="str">
            <v>5/8</v>
          </cell>
          <cell r="K1178">
            <v>41</v>
          </cell>
          <cell r="L1178">
            <v>37498</v>
          </cell>
          <cell r="M1178" t="str">
            <v>24/08</v>
          </cell>
          <cell r="N1178">
            <v>9</v>
          </cell>
          <cell r="P1178">
            <v>16000</v>
          </cell>
          <cell r="Q1178">
            <v>16000</v>
          </cell>
          <cell r="R1178">
            <v>1413</v>
          </cell>
        </row>
        <row r="1179">
          <cell r="J1179" t="str">
            <v>5/8</v>
          </cell>
          <cell r="K1179">
            <v>41</v>
          </cell>
          <cell r="L1179">
            <v>37498</v>
          </cell>
          <cell r="M1179" t="str">
            <v>24/08</v>
          </cell>
          <cell r="N1179">
            <v>9</v>
          </cell>
          <cell r="P1179">
            <v>399000</v>
          </cell>
          <cell r="Q1179">
            <v>399000</v>
          </cell>
          <cell r="R1179">
            <v>1413</v>
          </cell>
        </row>
        <row r="1180">
          <cell r="J1180" t="str">
            <v>5/8</v>
          </cell>
          <cell r="K1180">
            <v>41</v>
          </cell>
          <cell r="L1180">
            <v>37498</v>
          </cell>
          <cell r="M1180" t="str">
            <v>24/08</v>
          </cell>
          <cell r="N1180">
            <v>9</v>
          </cell>
          <cell r="P1180">
            <v>38000</v>
          </cell>
          <cell r="Q1180">
            <v>38000</v>
          </cell>
          <cell r="R1180">
            <v>1413</v>
          </cell>
        </row>
        <row r="1181">
          <cell r="J1181" t="str">
            <v>5/8</v>
          </cell>
          <cell r="K1181">
            <v>41</v>
          </cell>
          <cell r="L1181">
            <v>37498</v>
          </cell>
          <cell r="M1181" t="str">
            <v>24/08</v>
          </cell>
          <cell r="N1181">
            <v>9</v>
          </cell>
          <cell r="P1181">
            <v>150000</v>
          </cell>
          <cell r="Q1181">
            <v>150000</v>
          </cell>
          <cell r="R1181">
            <v>1413</v>
          </cell>
        </row>
        <row r="1182">
          <cell r="J1182" t="str">
            <v>5/8</v>
          </cell>
          <cell r="K1182">
            <v>41</v>
          </cell>
          <cell r="L1182">
            <v>37498</v>
          </cell>
          <cell r="M1182" t="str">
            <v>24/08</v>
          </cell>
          <cell r="N1182">
            <v>9</v>
          </cell>
          <cell r="P1182">
            <v>20000</v>
          </cell>
          <cell r="Q1182">
            <v>20000</v>
          </cell>
          <cell r="R1182">
            <v>1413</v>
          </cell>
        </row>
        <row r="1183">
          <cell r="J1183" t="str">
            <v>5/8</v>
          </cell>
          <cell r="K1183">
            <v>41</v>
          </cell>
          <cell r="L1183">
            <v>37498</v>
          </cell>
          <cell r="M1183" t="str">
            <v>24/08</v>
          </cell>
          <cell r="N1183">
            <v>9</v>
          </cell>
          <cell r="P1183">
            <v>70000</v>
          </cell>
          <cell r="Q1183">
            <v>70000</v>
          </cell>
          <cell r="R1183">
            <v>1413</v>
          </cell>
        </row>
        <row r="1184">
          <cell r="J1184" t="str">
            <v>5/8</v>
          </cell>
          <cell r="K1184">
            <v>41</v>
          </cell>
          <cell r="L1184">
            <v>37498</v>
          </cell>
          <cell r="M1184" t="str">
            <v>24/08</v>
          </cell>
          <cell r="N1184">
            <v>9</v>
          </cell>
          <cell r="P1184">
            <v>60000</v>
          </cell>
          <cell r="Q1184">
            <v>60000</v>
          </cell>
          <cell r="R1184">
            <v>1413</v>
          </cell>
        </row>
        <row r="1185">
          <cell r="J1185" t="str">
            <v>5/8</v>
          </cell>
          <cell r="K1185">
            <v>41</v>
          </cell>
          <cell r="L1185">
            <v>37498</v>
          </cell>
          <cell r="M1185" t="str">
            <v>27/08</v>
          </cell>
          <cell r="N1185">
            <v>10</v>
          </cell>
          <cell r="P1185">
            <v>14000</v>
          </cell>
          <cell r="Q1185">
            <v>14000</v>
          </cell>
          <cell r="R1185">
            <v>1413</v>
          </cell>
        </row>
        <row r="1186">
          <cell r="J1186" t="str">
            <v>5/8</v>
          </cell>
          <cell r="K1186">
            <v>41</v>
          </cell>
          <cell r="L1186">
            <v>37498</v>
          </cell>
          <cell r="M1186" t="str">
            <v>27/08</v>
          </cell>
          <cell r="N1186">
            <v>10</v>
          </cell>
          <cell r="P1186">
            <v>18000</v>
          </cell>
          <cell r="Q1186">
            <v>18000</v>
          </cell>
          <cell r="R1186">
            <v>1413</v>
          </cell>
        </row>
        <row r="1187">
          <cell r="J1187" t="str">
            <v>5/8</v>
          </cell>
          <cell r="K1187">
            <v>41</v>
          </cell>
          <cell r="L1187">
            <v>37498</v>
          </cell>
          <cell r="M1187" t="str">
            <v>27/08</v>
          </cell>
          <cell r="N1187">
            <v>10</v>
          </cell>
          <cell r="P1187">
            <v>22500</v>
          </cell>
          <cell r="Q1187">
            <v>22500</v>
          </cell>
          <cell r="R1187">
            <v>1413</v>
          </cell>
        </row>
        <row r="1188">
          <cell r="J1188" t="str">
            <v>5/8</v>
          </cell>
          <cell r="K1188">
            <v>41</v>
          </cell>
          <cell r="L1188">
            <v>37498</v>
          </cell>
          <cell r="M1188" t="str">
            <v>27/08</v>
          </cell>
          <cell r="N1188">
            <v>10</v>
          </cell>
          <cell r="P1188">
            <v>6000</v>
          </cell>
          <cell r="Q1188">
            <v>6000</v>
          </cell>
          <cell r="R1188">
            <v>1413</v>
          </cell>
        </row>
        <row r="1189">
          <cell r="J1189" t="str">
            <v>5/9</v>
          </cell>
          <cell r="K1189">
            <v>50</v>
          </cell>
          <cell r="L1189">
            <v>37504</v>
          </cell>
          <cell r="M1189" t="str">
            <v>67/03</v>
          </cell>
          <cell r="N1189">
            <v>22</v>
          </cell>
          <cell r="P1189">
            <v>2335200</v>
          </cell>
          <cell r="Q1189">
            <v>2335200</v>
          </cell>
          <cell r="R1189">
            <v>1413</v>
          </cell>
        </row>
        <row r="1190">
          <cell r="J1190" t="str">
            <v>5/9</v>
          </cell>
          <cell r="K1190">
            <v>50</v>
          </cell>
          <cell r="L1190">
            <v>37504</v>
          </cell>
          <cell r="M1190" t="str">
            <v>67/03</v>
          </cell>
          <cell r="N1190">
            <v>22</v>
          </cell>
          <cell r="P1190">
            <v>9664515</v>
          </cell>
          <cell r="Q1190">
            <v>9664515</v>
          </cell>
          <cell r="R1190">
            <v>1413</v>
          </cell>
        </row>
        <row r="1191">
          <cell r="J1191" t="str">
            <v>5/9</v>
          </cell>
          <cell r="K1191">
            <v>50</v>
          </cell>
          <cell r="L1191">
            <v>37504</v>
          </cell>
          <cell r="M1191" t="str">
            <v>67/03</v>
          </cell>
          <cell r="N1191">
            <v>22</v>
          </cell>
          <cell r="P1191">
            <v>1400000</v>
          </cell>
          <cell r="Q1191">
            <v>1400000</v>
          </cell>
          <cell r="R1191">
            <v>1413</v>
          </cell>
        </row>
        <row r="1192">
          <cell r="J1192" t="str">
            <v>5/9</v>
          </cell>
          <cell r="K1192">
            <v>50</v>
          </cell>
          <cell r="L1192">
            <v>37504</v>
          </cell>
          <cell r="M1192" t="str">
            <v>67/03</v>
          </cell>
          <cell r="N1192">
            <v>22</v>
          </cell>
          <cell r="P1192">
            <v>1956500</v>
          </cell>
          <cell r="Q1192">
            <v>1956500</v>
          </cell>
          <cell r="R1192">
            <v>1413</v>
          </cell>
        </row>
        <row r="1193">
          <cell r="J1193" t="str">
            <v>5/9</v>
          </cell>
          <cell r="K1193">
            <v>50</v>
          </cell>
          <cell r="L1193">
            <v>37504</v>
          </cell>
          <cell r="M1193" t="str">
            <v>67/03</v>
          </cell>
          <cell r="N1193">
            <v>22</v>
          </cell>
          <cell r="P1193">
            <v>4300800</v>
          </cell>
          <cell r="Q1193">
            <v>4300800</v>
          </cell>
          <cell r="R1193">
            <v>1413</v>
          </cell>
        </row>
        <row r="1194">
          <cell r="J1194" t="str">
            <v>3/10</v>
          </cell>
          <cell r="K1194">
            <v>55</v>
          </cell>
          <cell r="L1194">
            <v>37560</v>
          </cell>
          <cell r="M1194" t="str">
            <v>58/03</v>
          </cell>
          <cell r="N1194">
            <v>20</v>
          </cell>
          <cell r="P1194">
            <v>1667599.56</v>
          </cell>
          <cell r="Q1194">
            <v>1667599.56</v>
          </cell>
          <cell r="R1194">
            <v>1413</v>
          </cell>
        </row>
        <row r="1195">
          <cell r="J1195" t="str">
            <v>3/10</v>
          </cell>
          <cell r="K1195">
            <v>55</v>
          </cell>
          <cell r="L1195">
            <v>37560</v>
          </cell>
          <cell r="M1195" t="str">
            <v>58/03</v>
          </cell>
          <cell r="N1195">
            <v>20</v>
          </cell>
          <cell r="P1195">
            <v>330000</v>
          </cell>
          <cell r="Q1195">
            <v>330000</v>
          </cell>
          <cell r="R1195">
            <v>1413</v>
          </cell>
        </row>
        <row r="1196">
          <cell r="J1196" t="str">
            <v>3/10</v>
          </cell>
          <cell r="K1196">
            <v>55</v>
          </cell>
          <cell r="L1196">
            <v>37560</v>
          </cell>
          <cell r="M1196" t="str">
            <v>64/03</v>
          </cell>
          <cell r="N1196">
            <v>21</v>
          </cell>
          <cell r="P1196">
            <v>34100</v>
          </cell>
          <cell r="Q1196">
            <v>34100</v>
          </cell>
          <cell r="R1196">
            <v>1413</v>
          </cell>
        </row>
        <row r="1197">
          <cell r="J1197" t="str">
            <v>3/10</v>
          </cell>
          <cell r="K1197">
            <v>55</v>
          </cell>
          <cell r="L1197">
            <v>37560</v>
          </cell>
          <cell r="M1197" t="str">
            <v>68/03</v>
          </cell>
          <cell r="N1197">
            <v>23</v>
          </cell>
          <cell r="P1197">
            <v>311850</v>
          </cell>
          <cell r="Q1197">
            <v>311850</v>
          </cell>
          <cell r="R1197">
            <v>1413</v>
          </cell>
        </row>
        <row r="1198">
          <cell r="J1198" t="str">
            <v>3/10</v>
          </cell>
          <cell r="K1198">
            <v>55</v>
          </cell>
          <cell r="L1198">
            <v>37560</v>
          </cell>
          <cell r="M1198" t="str">
            <v>68/03</v>
          </cell>
          <cell r="N1198">
            <v>23</v>
          </cell>
          <cell r="P1198">
            <v>76650</v>
          </cell>
          <cell r="Q1198">
            <v>76650</v>
          </cell>
          <cell r="R1198">
            <v>1413</v>
          </cell>
        </row>
        <row r="1199">
          <cell r="J1199" t="str">
            <v>3/10</v>
          </cell>
          <cell r="K1199">
            <v>55</v>
          </cell>
          <cell r="L1199">
            <v>37560</v>
          </cell>
          <cell r="M1199" t="str">
            <v>68/03</v>
          </cell>
          <cell r="N1199">
            <v>23</v>
          </cell>
          <cell r="P1199">
            <v>6300</v>
          </cell>
          <cell r="Q1199">
            <v>6300</v>
          </cell>
          <cell r="R1199">
            <v>1413</v>
          </cell>
        </row>
        <row r="1200">
          <cell r="J1200" t="str">
            <v>3/10</v>
          </cell>
          <cell r="K1200">
            <v>55</v>
          </cell>
          <cell r="L1200">
            <v>37560</v>
          </cell>
          <cell r="M1200" t="str">
            <v>68/03</v>
          </cell>
          <cell r="N1200">
            <v>23</v>
          </cell>
          <cell r="P1200">
            <v>126000</v>
          </cell>
          <cell r="Q1200">
            <v>126000</v>
          </cell>
          <cell r="R1200">
            <v>1413</v>
          </cell>
        </row>
        <row r="1201">
          <cell r="J1201" t="str">
            <v>3/10</v>
          </cell>
          <cell r="K1201">
            <v>55</v>
          </cell>
          <cell r="L1201">
            <v>37560</v>
          </cell>
          <cell r="M1201" t="str">
            <v>68/03</v>
          </cell>
          <cell r="N1201">
            <v>23</v>
          </cell>
          <cell r="P1201">
            <v>504000</v>
          </cell>
          <cell r="Q1201">
            <v>504000</v>
          </cell>
          <cell r="R1201">
            <v>1413</v>
          </cell>
        </row>
        <row r="1202">
          <cell r="J1202" t="str">
            <v>3/10</v>
          </cell>
          <cell r="K1202">
            <v>55</v>
          </cell>
          <cell r="L1202">
            <v>37560</v>
          </cell>
          <cell r="M1202" t="str">
            <v>01/09</v>
          </cell>
          <cell r="N1202">
            <v>1</v>
          </cell>
          <cell r="P1202">
            <v>420000</v>
          </cell>
          <cell r="Q1202">
            <v>420000</v>
          </cell>
          <cell r="R1202">
            <v>1413</v>
          </cell>
        </row>
        <row r="1203">
          <cell r="J1203" t="str">
            <v>3/10</v>
          </cell>
          <cell r="K1203">
            <v>55</v>
          </cell>
          <cell r="L1203">
            <v>37560</v>
          </cell>
          <cell r="M1203" t="str">
            <v>21/09</v>
          </cell>
          <cell r="N1203">
            <v>10</v>
          </cell>
          <cell r="P1203">
            <v>63000</v>
          </cell>
          <cell r="Q1203">
            <v>63000</v>
          </cell>
          <cell r="R1203">
            <v>1413</v>
          </cell>
        </row>
        <row r="1204">
          <cell r="J1204" t="str">
            <v>3/10</v>
          </cell>
          <cell r="K1204">
            <v>55</v>
          </cell>
          <cell r="L1204">
            <v>37560</v>
          </cell>
          <cell r="M1204" t="str">
            <v>21/09</v>
          </cell>
          <cell r="N1204">
            <v>10</v>
          </cell>
          <cell r="P1204">
            <v>29400</v>
          </cell>
          <cell r="Q1204">
            <v>29400</v>
          </cell>
          <cell r="R1204">
            <v>1413</v>
          </cell>
        </row>
        <row r="1205">
          <cell r="J1205" t="str">
            <v>3/10</v>
          </cell>
          <cell r="K1205">
            <v>55</v>
          </cell>
          <cell r="L1205">
            <v>37560</v>
          </cell>
          <cell r="M1205" t="str">
            <v>21/09</v>
          </cell>
          <cell r="N1205">
            <v>10</v>
          </cell>
          <cell r="P1205">
            <v>277200</v>
          </cell>
          <cell r="Q1205">
            <v>277200</v>
          </cell>
          <cell r="R1205">
            <v>1413</v>
          </cell>
        </row>
        <row r="1206">
          <cell r="J1206" t="str">
            <v>3/10</v>
          </cell>
          <cell r="K1206">
            <v>55</v>
          </cell>
          <cell r="L1206">
            <v>37560</v>
          </cell>
          <cell r="M1206" t="str">
            <v>21/09</v>
          </cell>
          <cell r="N1206">
            <v>10</v>
          </cell>
          <cell r="P1206">
            <v>63000</v>
          </cell>
          <cell r="Q1206">
            <v>63000</v>
          </cell>
          <cell r="R1206">
            <v>1413</v>
          </cell>
        </row>
        <row r="1207">
          <cell r="J1207" t="str">
            <v>3/10</v>
          </cell>
          <cell r="K1207">
            <v>55</v>
          </cell>
          <cell r="L1207">
            <v>37560</v>
          </cell>
          <cell r="M1207" t="str">
            <v>30/09</v>
          </cell>
          <cell r="N1207">
            <v>16</v>
          </cell>
          <cell r="P1207">
            <v>15750</v>
          </cell>
          <cell r="Q1207">
            <v>15750</v>
          </cell>
          <cell r="R1207">
            <v>1413</v>
          </cell>
        </row>
        <row r="1208">
          <cell r="J1208" t="str">
            <v>3/10</v>
          </cell>
          <cell r="K1208">
            <v>55</v>
          </cell>
          <cell r="L1208">
            <v>37560</v>
          </cell>
          <cell r="M1208" t="str">
            <v>30/09</v>
          </cell>
          <cell r="N1208">
            <v>16</v>
          </cell>
          <cell r="P1208">
            <v>63000</v>
          </cell>
          <cell r="Q1208">
            <v>63000</v>
          </cell>
          <cell r="R1208">
            <v>1413</v>
          </cell>
        </row>
        <row r="1209">
          <cell r="J1209" t="str">
            <v>3/10</v>
          </cell>
          <cell r="K1209">
            <v>55</v>
          </cell>
          <cell r="L1209">
            <v>37560</v>
          </cell>
          <cell r="M1209" t="str">
            <v>30/09</v>
          </cell>
          <cell r="N1209">
            <v>16</v>
          </cell>
          <cell r="P1209">
            <v>11995</v>
          </cell>
          <cell r="Q1209">
            <v>11995</v>
          </cell>
          <cell r="R1209">
            <v>1413</v>
          </cell>
        </row>
        <row r="1210">
          <cell r="J1210" t="str">
            <v>3/10</v>
          </cell>
          <cell r="K1210">
            <v>55</v>
          </cell>
          <cell r="L1210">
            <v>37560</v>
          </cell>
          <cell r="M1210" t="str">
            <v>30/09</v>
          </cell>
          <cell r="N1210">
            <v>16</v>
          </cell>
          <cell r="P1210">
            <v>4200</v>
          </cell>
          <cell r="Q1210">
            <v>4200</v>
          </cell>
          <cell r="R1210">
            <v>1413</v>
          </cell>
        </row>
        <row r="1211">
          <cell r="J1211" t="str">
            <v>3/10</v>
          </cell>
          <cell r="K1211">
            <v>55</v>
          </cell>
          <cell r="L1211">
            <v>37560</v>
          </cell>
          <cell r="M1211" t="str">
            <v>30/09</v>
          </cell>
          <cell r="N1211">
            <v>16</v>
          </cell>
          <cell r="P1211">
            <v>8400</v>
          </cell>
          <cell r="Q1211">
            <v>8400</v>
          </cell>
          <cell r="R1211">
            <v>1413</v>
          </cell>
        </row>
        <row r="1212">
          <cell r="J1212" t="str">
            <v>3/10</v>
          </cell>
          <cell r="K1212">
            <v>55</v>
          </cell>
          <cell r="L1212">
            <v>37560</v>
          </cell>
          <cell r="M1212" t="str">
            <v>30/09</v>
          </cell>
          <cell r="N1212">
            <v>16</v>
          </cell>
          <cell r="P1212">
            <v>33600</v>
          </cell>
          <cell r="Q1212">
            <v>33600</v>
          </cell>
          <cell r="R1212">
            <v>1413</v>
          </cell>
        </row>
        <row r="1213">
          <cell r="J1213" t="str">
            <v>3/10</v>
          </cell>
          <cell r="K1213">
            <v>55</v>
          </cell>
          <cell r="L1213">
            <v>37560</v>
          </cell>
          <cell r="M1213" t="str">
            <v>30/09</v>
          </cell>
          <cell r="N1213">
            <v>16</v>
          </cell>
          <cell r="P1213">
            <v>15750</v>
          </cell>
          <cell r="Q1213">
            <v>15750</v>
          </cell>
          <cell r="R1213">
            <v>1413</v>
          </cell>
        </row>
        <row r="1214">
          <cell r="J1214" t="str">
            <v>3/10</v>
          </cell>
          <cell r="K1214">
            <v>55</v>
          </cell>
          <cell r="L1214">
            <v>37560</v>
          </cell>
          <cell r="M1214" t="str">
            <v>30/09</v>
          </cell>
          <cell r="N1214">
            <v>16</v>
          </cell>
          <cell r="P1214">
            <v>58800</v>
          </cell>
          <cell r="Q1214">
            <v>58800</v>
          </cell>
          <cell r="R1214">
            <v>1413</v>
          </cell>
        </row>
        <row r="1215">
          <cell r="J1215" t="str">
            <v>3/10</v>
          </cell>
          <cell r="K1215">
            <v>55</v>
          </cell>
          <cell r="L1215">
            <v>37560</v>
          </cell>
          <cell r="M1215" t="str">
            <v>30/09</v>
          </cell>
          <cell r="N1215">
            <v>16</v>
          </cell>
          <cell r="P1215">
            <v>105000</v>
          </cell>
          <cell r="Q1215">
            <v>105000</v>
          </cell>
          <cell r="R1215">
            <v>1413</v>
          </cell>
        </row>
        <row r="1216">
          <cell r="J1216" t="str">
            <v>3/10</v>
          </cell>
          <cell r="K1216">
            <v>55</v>
          </cell>
          <cell r="L1216">
            <v>37560</v>
          </cell>
          <cell r="M1216" t="str">
            <v>30/09</v>
          </cell>
          <cell r="N1216">
            <v>16</v>
          </cell>
          <cell r="P1216">
            <v>2100</v>
          </cell>
          <cell r="Q1216">
            <v>2100</v>
          </cell>
          <cell r="R1216">
            <v>1413</v>
          </cell>
        </row>
        <row r="1217">
          <cell r="J1217" t="str">
            <v>3/10</v>
          </cell>
          <cell r="K1217">
            <v>55</v>
          </cell>
          <cell r="L1217">
            <v>37560</v>
          </cell>
          <cell r="M1217" t="str">
            <v>35/09</v>
          </cell>
          <cell r="N1217">
            <v>17</v>
          </cell>
          <cell r="P1217">
            <v>28400</v>
          </cell>
          <cell r="Q1217">
            <v>28400</v>
          </cell>
          <cell r="R1217">
            <v>1413</v>
          </cell>
        </row>
        <row r="1218">
          <cell r="J1218" t="str">
            <v>3/10</v>
          </cell>
          <cell r="K1218">
            <v>55</v>
          </cell>
          <cell r="L1218">
            <v>37560</v>
          </cell>
          <cell r="M1218" t="str">
            <v>35/09</v>
          </cell>
          <cell r="N1218">
            <v>17</v>
          </cell>
          <cell r="P1218">
            <v>20700</v>
          </cell>
          <cell r="Q1218">
            <v>20700</v>
          </cell>
          <cell r="R1218">
            <v>1413</v>
          </cell>
        </row>
        <row r="1219">
          <cell r="J1219" t="str">
            <v>3/10</v>
          </cell>
          <cell r="K1219">
            <v>55</v>
          </cell>
          <cell r="L1219">
            <v>37560</v>
          </cell>
          <cell r="M1219" t="str">
            <v>35/09</v>
          </cell>
          <cell r="N1219">
            <v>17</v>
          </cell>
          <cell r="P1219">
            <v>12600</v>
          </cell>
          <cell r="Q1219">
            <v>12600</v>
          </cell>
          <cell r="R1219">
            <v>1413</v>
          </cell>
        </row>
        <row r="1220">
          <cell r="J1220" t="str">
            <v>3/10</v>
          </cell>
          <cell r="K1220">
            <v>55</v>
          </cell>
          <cell r="L1220">
            <v>37560</v>
          </cell>
          <cell r="M1220" t="str">
            <v>35/09</v>
          </cell>
          <cell r="N1220">
            <v>17</v>
          </cell>
          <cell r="P1220">
            <v>37800</v>
          </cell>
          <cell r="Q1220">
            <v>37800</v>
          </cell>
          <cell r="R1220">
            <v>1413</v>
          </cell>
        </row>
        <row r="1221">
          <cell r="J1221" t="str">
            <v>3/10</v>
          </cell>
          <cell r="K1221">
            <v>55</v>
          </cell>
          <cell r="L1221">
            <v>37560</v>
          </cell>
          <cell r="M1221" t="str">
            <v>35/09</v>
          </cell>
          <cell r="N1221">
            <v>17</v>
          </cell>
          <cell r="P1221">
            <v>4200</v>
          </cell>
          <cell r="Q1221">
            <v>4200</v>
          </cell>
          <cell r="R1221">
            <v>1413</v>
          </cell>
        </row>
        <row r="1222">
          <cell r="J1222" t="str">
            <v>3/10</v>
          </cell>
          <cell r="K1222">
            <v>55</v>
          </cell>
          <cell r="L1222">
            <v>37560</v>
          </cell>
          <cell r="M1222" t="str">
            <v>35/09</v>
          </cell>
          <cell r="N1222">
            <v>17</v>
          </cell>
          <cell r="P1222">
            <v>28350</v>
          </cell>
          <cell r="Q1222">
            <v>28350</v>
          </cell>
          <cell r="R1222">
            <v>1413</v>
          </cell>
        </row>
        <row r="1223">
          <cell r="J1223" t="str">
            <v>3/10</v>
          </cell>
          <cell r="K1223">
            <v>55</v>
          </cell>
          <cell r="L1223">
            <v>37560</v>
          </cell>
          <cell r="M1223" t="str">
            <v>34/10</v>
          </cell>
          <cell r="N1223">
            <v>18</v>
          </cell>
          <cell r="P1223">
            <v>380000</v>
          </cell>
          <cell r="Q1223">
            <v>380000</v>
          </cell>
          <cell r="R1223">
            <v>1413</v>
          </cell>
        </row>
        <row r="1224">
          <cell r="J1224" t="str">
            <v>3/10</v>
          </cell>
          <cell r="K1224">
            <v>55</v>
          </cell>
          <cell r="L1224">
            <v>37560</v>
          </cell>
          <cell r="M1224" t="str">
            <v>46/10</v>
          </cell>
          <cell r="N1224">
            <v>23</v>
          </cell>
          <cell r="P1224">
            <v>25200</v>
          </cell>
          <cell r="Q1224">
            <v>25200</v>
          </cell>
          <cell r="R1224">
            <v>1413</v>
          </cell>
        </row>
        <row r="1225">
          <cell r="J1225" t="str">
            <v>3/10</v>
          </cell>
          <cell r="K1225">
            <v>55</v>
          </cell>
          <cell r="L1225">
            <v>37560</v>
          </cell>
          <cell r="M1225" t="str">
            <v>48/10</v>
          </cell>
          <cell r="N1225">
            <v>25</v>
          </cell>
          <cell r="P1225">
            <v>1150000</v>
          </cell>
          <cell r="Q1225">
            <v>1150000</v>
          </cell>
          <cell r="R1225">
            <v>1413</v>
          </cell>
        </row>
        <row r="1226">
          <cell r="J1226" t="str">
            <v>3/10</v>
          </cell>
          <cell r="K1226">
            <v>55</v>
          </cell>
          <cell r="L1226">
            <v>37560</v>
          </cell>
          <cell r="M1226" t="str">
            <v>48/10</v>
          </cell>
          <cell r="N1226">
            <v>25</v>
          </cell>
          <cell r="P1226">
            <v>135000</v>
          </cell>
          <cell r="Q1226">
            <v>135000</v>
          </cell>
          <cell r="R1226">
            <v>1413</v>
          </cell>
        </row>
        <row r="1227">
          <cell r="J1227" t="str">
            <v>3/10</v>
          </cell>
          <cell r="K1227">
            <v>55</v>
          </cell>
          <cell r="L1227">
            <v>37560</v>
          </cell>
          <cell r="M1227" t="str">
            <v>48/10</v>
          </cell>
          <cell r="N1227">
            <v>25</v>
          </cell>
          <cell r="P1227">
            <v>202500</v>
          </cell>
          <cell r="Q1227">
            <v>202500</v>
          </cell>
          <cell r="R1227">
            <v>1413</v>
          </cell>
        </row>
        <row r="1228">
          <cell r="J1228" t="str">
            <v>3/10</v>
          </cell>
          <cell r="K1228">
            <v>55</v>
          </cell>
          <cell r="L1228">
            <v>37560</v>
          </cell>
          <cell r="M1228" t="str">
            <v>48/10</v>
          </cell>
          <cell r="N1228">
            <v>25</v>
          </cell>
          <cell r="P1228">
            <v>88000</v>
          </cell>
          <cell r="Q1228">
            <v>88000</v>
          </cell>
          <cell r="R1228">
            <v>1413</v>
          </cell>
        </row>
        <row r="1229">
          <cell r="J1229" t="str">
            <v>6/11</v>
          </cell>
          <cell r="K1229">
            <v>64</v>
          </cell>
          <cell r="L1229">
            <v>37590</v>
          </cell>
          <cell r="M1229" t="str">
            <v>31/03</v>
          </cell>
          <cell r="N1229">
            <v>9</v>
          </cell>
          <cell r="P1229">
            <v>924000</v>
          </cell>
          <cell r="Q1229">
            <v>924000</v>
          </cell>
          <cell r="R1229">
            <v>1413</v>
          </cell>
        </row>
        <row r="1230">
          <cell r="J1230" t="str">
            <v>6/11</v>
          </cell>
          <cell r="K1230">
            <v>64</v>
          </cell>
          <cell r="L1230">
            <v>37590</v>
          </cell>
          <cell r="M1230" t="str">
            <v>31/03</v>
          </cell>
          <cell r="N1230">
            <v>9</v>
          </cell>
          <cell r="P1230">
            <v>1848000</v>
          </cell>
          <cell r="Q1230">
            <v>1848000</v>
          </cell>
          <cell r="R1230">
            <v>1413</v>
          </cell>
        </row>
        <row r="1231">
          <cell r="J1231" t="str">
            <v>5/11</v>
          </cell>
          <cell r="K1231">
            <v>63</v>
          </cell>
          <cell r="L1231">
            <v>37568</v>
          </cell>
          <cell r="M1231">
            <v>0</v>
          </cell>
          <cell r="N1231">
            <v>0</v>
          </cell>
          <cell r="P1231">
            <v>770000</v>
          </cell>
          <cell r="Q1231">
            <v>770000</v>
          </cell>
          <cell r="R1231">
            <v>1413</v>
          </cell>
        </row>
        <row r="1232">
          <cell r="J1232" t="str">
            <v>5/11</v>
          </cell>
          <cell r="K1232">
            <v>63</v>
          </cell>
          <cell r="L1232">
            <v>37568</v>
          </cell>
          <cell r="M1232">
            <v>0</v>
          </cell>
          <cell r="N1232">
            <v>0</v>
          </cell>
          <cell r="P1232">
            <v>90000</v>
          </cell>
          <cell r="Q1232">
            <v>90000</v>
          </cell>
          <cell r="R1232">
            <v>1413</v>
          </cell>
        </row>
        <row r="1233">
          <cell r="J1233" t="str">
            <v>5/11</v>
          </cell>
          <cell r="K1233">
            <v>63</v>
          </cell>
          <cell r="L1233">
            <v>37568</v>
          </cell>
          <cell r="M1233" t="str">
            <v>01/11</v>
          </cell>
          <cell r="N1233">
            <v>1</v>
          </cell>
          <cell r="P1233">
            <v>720000</v>
          </cell>
          <cell r="Q1233">
            <v>720000</v>
          </cell>
          <cell r="R1233">
            <v>1413</v>
          </cell>
        </row>
        <row r="1234">
          <cell r="J1234" t="str">
            <v>5/11</v>
          </cell>
          <cell r="K1234">
            <v>63</v>
          </cell>
          <cell r="L1234">
            <v>37568</v>
          </cell>
          <cell r="M1234" t="str">
            <v>01/11</v>
          </cell>
          <cell r="N1234">
            <v>1</v>
          </cell>
          <cell r="P1234">
            <v>600000</v>
          </cell>
          <cell r="Q1234">
            <v>600000</v>
          </cell>
          <cell r="R1234">
            <v>1413</v>
          </cell>
        </row>
        <row r="1235">
          <cell r="J1235" t="str">
            <v>5/11</v>
          </cell>
          <cell r="K1235">
            <v>63</v>
          </cell>
          <cell r="L1235">
            <v>37568</v>
          </cell>
          <cell r="M1235" t="str">
            <v>01/11</v>
          </cell>
          <cell r="N1235">
            <v>1</v>
          </cell>
          <cell r="P1235">
            <v>360000</v>
          </cell>
          <cell r="Q1235">
            <v>360000</v>
          </cell>
          <cell r="R1235">
            <v>1413</v>
          </cell>
        </row>
        <row r="1236">
          <cell r="J1236" t="str">
            <v>5/11</v>
          </cell>
          <cell r="K1236">
            <v>63</v>
          </cell>
          <cell r="L1236">
            <v>37568</v>
          </cell>
          <cell r="M1236" t="str">
            <v>01/11</v>
          </cell>
          <cell r="N1236">
            <v>1</v>
          </cell>
          <cell r="P1236">
            <v>50000</v>
          </cell>
          <cell r="Q1236">
            <v>50000</v>
          </cell>
          <cell r="R1236">
            <v>1413</v>
          </cell>
        </row>
        <row r="1237">
          <cell r="J1237" t="str">
            <v>5/11</v>
          </cell>
          <cell r="K1237">
            <v>63</v>
          </cell>
          <cell r="L1237">
            <v>37568</v>
          </cell>
          <cell r="M1237" t="str">
            <v>06/11</v>
          </cell>
          <cell r="N1237">
            <v>3</v>
          </cell>
          <cell r="P1237">
            <v>120000</v>
          </cell>
          <cell r="Q1237">
            <v>120000</v>
          </cell>
          <cell r="R1237">
            <v>1413</v>
          </cell>
        </row>
        <row r="1238">
          <cell r="J1238" t="str">
            <v>5/11</v>
          </cell>
          <cell r="K1238">
            <v>63</v>
          </cell>
          <cell r="L1238">
            <v>37568</v>
          </cell>
          <cell r="M1238" t="str">
            <v>06/11</v>
          </cell>
          <cell r="N1238">
            <v>3</v>
          </cell>
          <cell r="P1238">
            <v>200000</v>
          </cell>
          <cell r="Q1238">
            <v>200000</v>
          </cell>
          <cell r="R1238">
            <v>1413</v>
          </cell>
        </row>
        <row r="1239">
          <cell r="J1239" t="str">
            <v>5/11</v>
          </cell>
          <cell r="K1239">
            <v>63</v>
          </cell>
          <cell r="L1239">
            <v>37568</v>
          </cell>
          <cell r="M1239" t="str">
            <v>06/11</v>
          </cell>
          <cell r="N1239">
            <v>3</v>
          </cell>
          <cell r="P1239">
            <v>40000</v>
          </cell>
          <cell r="Q1239">
            <v>40000</v>
          </cell>
          <cell r="R1239">
            <v>1413</v>
          </cell>
        </row>
        <row r="1240">
          <cell r="J1240" t="str">
            <v>5/11</v>
          </cell>
          <cell r="K1240">
            <v>63</v>
          </cell>
          <cell r="L1240">
            <v>37568</v>
          </cell>
          <cell r="M1240" t="str">
            <v>06/11</v>
          </cell>
          <cell r="N1240">
            <v>3</v>
          </cell>
          <cell r="P1240">
            <v>54000</v>
          </cell>
          <cell r="Q1240">
            <v>54000</v>
          </cell>
          <cell r="R1240">
            <v>1413</v>
          </cell>
        </row>
        <row r="1241">
          <cell r="J1241" t="str">
            <v>5/11</v>
          </cell>
          <cell r="K1241">
            <v>63</v>
          </cell>
          <cell r="L1241">
            <v>37568</v>
          </cell>
          <cell r="M1241" t="str">
            <v>07/11</v>
          </cell>
          <cell r="N1241">
            <v>3</v>
          </cell>
          <cell r="P1241">
            <v>4799872</v>
          </cell>
          <cell r="Q1241">
            <v>4799872</v>
          </cell>
          <cell r="R1241">
            <v>1413</v>
          </cell>
        </row>
        <row r="1242">
          <cell r="J1242" t="str">
            <v>5/11</v>
          </cell>
          <cell r="K1242">
            <v>63</v>
          </cell>
          <cell r="L1242">
            <v>37568</v>
          </cell>
          <cell r="M1242" t="str">
            <v>09/11</v>
          </cell>
          <cell r="N1242">
            <v>4</v>
          </cell>
          <cell r="P1242">
            <v>10000</v>
          </cell>
          <cell r="Q1242">
            <v>10000</v>
          </cell>
          <cell r="R1242">
            <v>1413</v>
          </cell>
        </row>
        <row r="1243">
          <cell r="J1243" t="str">
            <v>5/11</v>
          </cell>
          <cell r="K1243">
            <v>63</v>
          </cell>
          <cell r="L1243">
            <v>37568</v>
          </cell>
          <cell r="M1243" t="str">
            <v>09/11</v>
          </cell>
          <cell r="N1243">
            <v>4</v>
          </cell>
          <cell r="P1243">
            <v>30000</v>
          </cell>
          <cell r="Q1243">
            <v>30000</v>
          </cell>
          <cell r="R1243">
            <v>1413</v>
          </cell>
        </row>
        <row r="1244">
          <cell r="J1244" t="str">
            <v>5/11</v>
          </cell>
          <cell r="K1244">
            <v>63</v>
          </cell>
          <cell r="L1244">
            <v>37568</v>
          </cell>
          <cell r="M1244" t="str">
            <v>09/11</v>
          </cell>
          <cell r="N1244">
            <v>4</v>
          </cell>
          <cell r="P1244">
            <v>30000</v>
          </cell>
          <cell r="Q1244">
            <v>30000</v>
          </cell>
          <cell r="R1244">
            <v>1413</v>
          </cell>
        </row>
        <row r="1245">
          <cell r="J1245" t="str">
            <v>5/11</v>
          </cell>
          <cell r="K1245">
            <v>63</v>
          </cell>
          <cell r="L1245">
            <v>37568</v>
          </cell>
          <cell r="M1245" t="str">
            <v>09/11</v>
          </cell>
          <cell r="N1245">
            <v>4</v>
          </cell>
          <cell r="P1245">
            <v>50000</v>
          </cell>
          <cell r="Q1245">
            <v>50000</v>
          </cell>
          <cell r="R1245">
            <v>1413</v>
          </cell>
        </row>
        <row r="1246">
          <cell r="J1246" t="str">
            <v>5/11</v>
          </cell>
          <cell r="K1246">
            <v>63</v>
          </cell>
          <cell r="L1246">
            <v>37568</v>
          </cell>
          <cell r="M1246" t="str">
            <v>09/11</v>
          </cell>
          <cell r="N1246">
            <v>4</v>
          </cell>
          <cell r="P1246">
            <v>900000</v>
          </cell>
          <cell r="Q1246">
            <v>900000</v>
          </cell>
          <cell r="R1246">
            <v>1413</v>
          </cell>
        </row>
        <row r="1247">
          <cell r="J1247" t="str">
            <v>5/11</v>
          </cell>
          <cell r="K1247">
            <v>63</v>
          </cell>
          <cell r="L1247">
            <v>37568</v>
          </cell>
          <cell r="M1247" t="str">
            <v>09/11</v>
          </cell>
          <cell r="N1247">
            <v>4</v>
          </cell>
          <cell r="P1247">
            <v>12000</v>
          </cell>
          <cell r="Q1247">
            <v>12000</v>
          </cell>
          <cell r="R1247">
            <v>1413</v>
          </cell>
        </row>
        <row r="1248">
          <cell r="J1248" t="str">
            <v>5/11</v>
          </cell>
          <cell r="K1248">
            <v>63</v>
          </cell>
          <cell r="L1248">
            <v>37620</v>
          </cell>
          <cell r="M1248" t="str">
            <v>13/11</v>
          </cell>
          <cell r="N1248">
            <v>5</v>
          </cell>
          <cell r="P1248">
            <v>14999600.000000002</v>
          </cell>
          <cell r="Q1248">
            <v>14999600.000000002</v>
          </cell>
          <cell r="R1248">
            <v>1413</v>
          </cell>
        </row>
        <row r="1249">
          <cell r="J1249" t="str">
            <v>6/11</v>
          </cell>
          <cell r="K1249">
            <v>64</v>
          </cell>
          <cell r="L1249">
            <v>37590</v>
          </cell>
          <cell r="M1249" t="str">
            <v>18/11</v>
          </cell>
          <cell r="N1249">
            <v>6</v>
          </cell>
          <cell r="P1249">
            <v>2170000</v>
          </cell>
          <cell r="Q1249">
            <v>2170000</v>
          </cell>
          <cell r="R1249">
            <v>1413</v>
          </cell>
        </row>
        <row r="1250">
          <cell r="J1250" t="str">
            <v>6/11</v>
          </cell>
          <cell r="K1250">
            <v>64</v>
          </cell>
          <cell r="L1250">
            <v>37590</v>
          </cell>
          <cell r="M1250" t="str">
            <v>22/11</v>
          </cell>
          <cell r="N1250">
            <v>7</v>
          </cell>
          <cell r="P1250">
            <v>15000000</v>
          </cell>
          <cell r="Q1250">
            <v>15000000</v>
          </cell>
          <cell r="R1250">
            <v>1413</v>
          </cell>
        </row>
        <row r="1251">
          <cell r="J1251" t="str">
            <v>6/11</v>
          </cell>
          <cell r="K1251">
            <v>64</v>
          </cell>
          <cell r="L1251">
            <v>37590</v>
          </cell>
          <cell r="M1251" t="str">
            <v>58/11</v>
          </cell>
          <cell r="N1251">
            <v>21</v>
          </cell>
          <cell r="P1251">
            <v>4349884</v>
          </cell>
          <cell r="Q1251">
            <v>4349884</v>
          </cell>
          <cell r="R1251">
            <v>1413</v>
          </cell>
        </row>
        <row r="1252">
          <cell r="J1252" t="str">
            <v>5/12</v>
          </cell>
          <cell r="K1252">
            <v>71</v>
          </cell>
          <cell r="L1252">
            <v>37608</v>
          </cell>
          <cell r="M1252">
            <v>0</v>
          </cell>
          <cell r="N1252">
            <v>0</v>
          </cell>
          <cell r="P1252">
            <v>21000</v>
          </cell>
          <cell r="Q1252">
            <v>21000</v>
          </cell>
          <cell r="R1252">
            <v>1413</v>
          </cell>
        </row>
        <row r="1253">
          <cell r="J1253" t="str">
            <v>5/12</v>
          </cell>
          <cell r="K1253">
            <v>71</v>
          </cell>
          <cell r="L1253">
            <v>37608</v>
          </cell>
          <cell r="M1253" t="str">
            <v>40/03</v>
          </cell>
          <cell r="N1253">
            <v>14</v>
          </cell>
          <cell r="P1253">
            <v>1967700</v>
          </cell>
          <cell r="Q1253">
            <v>1967700</v>
          </cell>
          <cell r="R1253">
            <v>1413</v>
          </cell>
        </row>
        <row r="1254">
          <cell r="J1254" t="str">
            <v>5/12</v>
          </cell>
          <cell r="K1254">
            <v>71</v>
          </cell>
          <cell r="L1254">
            <v>37608</v>
          </cell>
          <cell r="M1254" t="str">
            <v>40/03</v>
          </cell>
          <cell r="N1254">
            <v>14</v>
          </cell>
          <cell r="P1254">
            <v>302400</v>
          </cell>
          <cell r="Q1254">
            <v>302400</v>
          </cell>
          <cell r="R1254">
            <v>1413</v>
          </cell>
        </row>
        <row r="1255">
          <cell r="J1255" t="str">
            <v>5/12</v>
          </cell>
          <cell r="K1255">
            <v>71</v>
          </cell>
          <cell r="L1255">
            <v>37608</v>
          </cell>
          <cell r="M1255" t="str">
            <v>40/03</v>
          </cell>
          <cell r="N1255">
            <v>14</v>
          </cell>
          <cell r="P1255">
            <v>1428000</v>
          </cell>
          <cell r="Q1255">
            <v>1428000</v>
          </cell>
          <cell r="R1255">
            <v>1413</v>
          </cell>
        </row>
        <row r="1256">
          <cell r="J1256" t="str">
            <v>5/12</v>
          </cell>
          <cell r="K1256">
            <v>71</v>
          </cell>
          <cell r="L1256">
            <v>37608</v>
          </cell>
          <cell r="M1256" t="str">
            <v>40/03</v>
          </cell>
          <cell r="N1256">
            <v>14</v>
          </cell>
          <cell r="P1256">
            <v>548100</v>
          </cell>
          <cell r="Q1256">
            <v>548100</v>
          </cell>
          <cell r="R1256">
            <v>1413</v>
          </cell>
        </row>
        <row r="1257">
          <cell r="J1257" t="str">
            <v>5/12</v>
          </cell>
          <cell r="K1257">
            <v>71</v>
          </cell>
          <cell r="L1257">
            <v>37608</v>
          </cell>
          <cell r="M1257" t="str">
            <v>88/03</v>
          </cell>
          <cell r="N1257">
            <v>30</v>
          </cell>
          <cell r="P1257">
            <v>3284400</v>
          </cell>
          <cell r="Q1257">
            <v>3284400</v>
          </cell>
          <cell r="R1257">
            <v>1413</v>
          </cell>
        </row>
        <row r="1258">
          <cell r="J1258" t="str">
            <v>5/12</v>
          </cell>
          <cell r="K1258">
            <v>71</v>
          </cell>
          <cell r="L1258">
            <v>37608</v>
          </cell>
          <cell r="M1258" t="str">
            <v>88/03</v>
          </cell>
          <cell r="N1258">
            <v>30</v>
          </cell>
          <cell r="P1258">
            <v>1856400</v>
          </cell>
          <cell r="Q1258">
            <v>1856400</v>
          </cell>
          <cell r="R1258">
            <v>1413</v>
          </cell>
        </row>
        <row r="1259">
          <cell r="J1259" t="str">
            <v>5/12</v>
          </cell>
          <cell r="K1259">
            <v>71</v>
          </cell>
          <cell r="L1259">
            <v>37608</v>
          </cell>
          <cell r="M1259" t="str">
            <v>88/03</v>
          </cell>
          <cell r="N1259">
            <v>30</v>
          </cell>
          <cell r="P1259">
            <v>1351354</v>
          </cell>
          <cell r="Q1259">
            <v>1351354</v>
          </cell>
          <cell r="R1259">
            <v>1413</v>
          </cell>
        </row>
        <row r="1260">
          <cell r="J1260" t="str">
            <v>1/12</v>
          </cell>
          <cell r="K1260">
            <v>63</v>
          </cell>
          <cell r="L1260">
            <v>37620</v>
          </cell>
          <cell r="M1260" t="str">
            <v>13/11</v>
          </cell>
          <cell r="N1260">
            <v>5</v>
          </cell>
          <cell r="P1260">
            <v>693000</v>
          </cell>
          <cell r="Q1260">
            <v>693000</v>
          </cell>
          <cell r="R1260">
            <v>1413</v>
          </cell>
        </row>
        <row r="1261">
          <cell r="J1261" t="str">
            <v>1/12</v>
          </cell>
          <cell r="K1261">
            <v>63</v>
          </cell>
          <cell r="L1261">
            <v>37620</v>
          </cell>
          <cell r="M1261" t="str">
            <v>13/11</v>
          </cell>
          <cell r="N1261">
            <v>5</v>
          </cell>
          <cell r="P1261">
            <v>414000</v>
          </cell>
          <cell r="Q1261">
            <v>414000</v>
          </cell>
          <cell r="R1261">
            <v>1413</v>
          </cell>
        </row>
        <row r="1262">
          <cell r="J1262" t="str">
            <v>1/12</v>
          </cell>
          <cell r="K1262">
            <v>63</v>
          </cell>
          <cell r="L1262">
            <v>37620</v>
          </cell>
          <cell r="M1262" t="str">
            <v>13/11</v>
          </cell>
          <cell r="N1262">
            <v>5</v>
          </cell>
          <cell r="P1262">
            <v>60000</v>
          </cell>
          <cell r="Q1262">
            <v>60000</v>
          </cell>
          <cell r="R1262">
            <v>1413</v>
          </cell>
        </row>
        <row r="1263">
          <cell r="J1263" t="str">
            <v>1/12</v>
          </cell>
          <cell r="K1263">
            <v>63</v>
          </cell>
          <cell r="L1263">
            <v>37620</v>
          </cell>
          <cell r="M1263" t="str">
            <v>13/11</v>
          </cell>
          <cell r="N1263">
            <v>5</v>
          </cell>
          <cell r="P1263">
            <v>60000</v>
          </cell>
          <cell r="Q1263">
            <v>60000</v>
          </cell>
          <cell r="R1263">
            <v>1413</v>
          </cell>
        </row>
        <row r="1264">
          <cell r="J1264" t="str">
            <v>1/12</v>
          </cell>
          <cell r="K1264">
            <v>63</v>
          </cell>
          <cell r="L1264">
            <v>37620</v>
          </cell>
          <cell r="M1264" t="str">
            <v>13/11</v>
          </cell>
          <cell r="N1264">
            <v>5</v>
          </cell>
          <cell r="P1264">
            <v>30000</v>
          </cell>
          <cell r="Q1264">
            <v>30000</v>
          </cell>
          <cell r="R1264">
            <v>1413</v>
          </cell>
        </row>
        <row r="1265">
          <cell r="J1265" t="str">
            <v>1/12</v>
          </cell>
          <cell r="K1265">
            <v>63</v>
          </cell>
          <cell r="L1265">
            <v>37620</v>
          </cell>
          <cell r="M1265" t="str">
            <v>13/11</v>
          </cell>
          <cell r="N1265">
            <v>5</v>
          </cell>
          <cell r="P1265">
            <v>75000</v>
          </cell>
          <cell r="Q1265">
            <v>75000</v>
          </cell>
          <cell r="R1265">
            <v>1413</v>
          </cell>
        </row>
        <row r="1266">
          <cell r="J1266" t="str">
            <v>1/12</v>
          </cell>
          <cell r="K1266">
            <v>63</v>
          </cell>
          <cell r="L1266">
            <v>37620</v>
          </cell>
          <cell r="M1266" t="str">
            <v>13/11</v>
          </cell>
          <cell r="N1266">
            <v>5</v>
          </cell>
          <cell r="P1266">
            <v>460000</v>
          </cell>
          <cell r="Q1266">
            <v>460000</v>
          </cell>
          <cell r="R1266">
            <v>1413</v>
          </cell>
        </row>
        <row r="1267">
          <cell r="J1267" t="str">
            <v>6/12</v>
          </cell>
          <cell r="K1267">
            <v>72</v>
          </cell>
          <cell r="L1267">
            <v>37606</v>
          </cell>
          <cell r="M1267" t="str">
            <v>32/11</v>
          </cell>
          <cell r="N1267">
            <v>10</v>
          </cell>
          <cell r="P1267">
            <v>195500</v>
          </cell>
          <cell r="Q1267">
            <v>195500</v>
          </cell>
          <cell r="R1267">
            <v>1413</v>
          </cell>
        </row>
        <row r="1268">
          <cell r="J1268" t="str">
            <v>6/12</v>
          </cell>
          <cell r="K1268">
            <v>72</v>
          </cell>
          <cell r="L1268">
            <v>37606</v>
          </cell>
          <cell r="M1268" t="str">
            <v>32/11</v>
          </cell>
          <cell r="N1268">
            <v>10</v>
          </cell>
          <cell r="P1268">
            <v>42000</v>
          </cell>
          <cell r="Q1268">
            <v>42000</v>
          </cell>
          <cell r="R1268">
            <v>1413</v>
          </cell>
        </row>
        <row r="1269">
          <cell r="J1269" t="str">
            <v>6/12</v>
          </cell>
          <cell r="K1269">
            <v>72</v>
          </cell>
          <cell r="L1269">
            <v>37606</v>
          </cell>
          <cell r="M1269" t="str">
            <v>32/11</v>
          </cell>
          <cell r="N1269">
            <v>10</v>
          </cell>
          <cell r="P1269">
            <v>12000</v>
          </cell>
          <cell r="Q1269">
            <v>12000</v>
          </cell>
          <cell r="R1269">
            <v>1413</v>
          </cell>
        </row>
        <row r="1270">
          <cell r="J1270" t="str">
            <v>6/12</v>
          </cell>
          <cell r="K1270">
            <v>72</v>
          </cell>
          <cell r="L1270">
            <v>37606</v>
          </cell>
          <cell r="M1270" t="str">
            <v>32/11</v>
          </cell>
          <cell r="N1270">
            <v>10</v>
          </cell>
          <cell r="P1270">
            <v>72000</v>
          </cell>
          <cell r="Q1270">
            <v>72000</v>
          </cell>
          <cell r="R1270">
            <v>1413</v>
          </cell>
        </row>
        <row r="1271">
          <cell r="J1271" t="str">
            <v>6/12</v>
          </cell>
          <cell r="K1271">
            <v>72</v>
          </cell>
          <cell r="L1271">
            <v>37606</v>
          </cell>
          <cell r="M1271" t="str">
            <v>32/12</v>
          </cell>
          <cell r="N1271">
            <v>10</v>
          </cell>
          <cell r="P1271">
            <v>63000</v>
          </cell>
          <cell r="Q1271">
            <v>63000</v>
          </cell>
          <cell r="R1271">
            <v>1413</v>
          </cell>
        </row>
        <row r="1272">
          <cell r="J1272" t="str">
            <v>6/12</v>
          </cell>
          <cell r="K1272">
            <v>72</v>
          </cell>
          <cell r="L1272">
            <v>37606</v>
          </cell>
          <cell r="M1272" t="str">
            <v>32/12</v>
          </cell>
          <cell r="N1272">
            <v>10</v>
          </cell>
          <cell r="P1272">
            <v>16000</v>
          </cell>
          <cell r="Q1272">
            <v>16000</v>
          </cell>
          <cell r="R1272">
            <v>1413</v>
          </cell>
        </row>
        <row r="1273">
          <cell r="J1273" t="str">
            <v>6/12</v>
          </cell>
          <cell r="K1273">
            <v>72</v>
          </cell>
          <cell r="L1273">
            <v>37606</v>
          </cell>
          <cell r="M1273" t="str">
            <v>34/11</v>
          </cell>
          <cell r="N1273">
            <v>10</v>
          </cell>
          <cell r="P1273">
            <v>30000</v>
          </cell>
          <cell r="Q1273">
            <v>30000</v>
          </cell>
          <cell r="R1273">
            <v>1413</v>
          </cell>
        </row>
        <row r="1274">
          <cell r="J1274" t="str">
            <v>6/12</v>
          </cell>
          <cell r="K1274">
            <v>72</v>
          </cell>
          <cell r="L1274">
            <v>37606</v>
          </cell>
          <cell r="M1274" t="str">
            <v>34/11</v>
          </cell>
          <cell r="N1274">
            <v>10</v>
          </cell>
          <cell r="P1274">
            <v>12000</v>
          </cell>
          <cell r="Q1274">
            <v>12000</v>
          </cell>
          <cell r="R1274">
            <v>1413</v>
          </cell>
        </row>
        <row r="1275">
          <cell r="J1275" t="str">
            <v>6/12</v>
          </cell>
          <cell r="K1275">
            <v>72</v>
          </cell>
          <cell r="L1275">
            <v>37606</v>
          </cell>
          <cell r="M1275" t="str">
            <v>34/11</v>
          </cell>
          <cell r="N1275">
            <v>10</v>
          </cell>
          <cell r="P1275">
            <v>100800</v>
          </cell>
          <cell r="Q1275">
            <v>100800</v>
          </cell>
          <cell r="R1275">
            <v>1413</v>
          </cell>
        </row>
        <row r="1276">
          <cell r="J1276" t="str">
            <v>6/12</v>
          </cell>
          <cell r="K1276">
            <v>72</v>
          </cell>
          <cell r="L1276">
            <v>37606</v>
          </cell>
          <cell r="M1276" t="str">
            <v>34/11</v>
          </cell>
          <cell r="N1276">
            <v>10</v>
          </cell>
          <cell r="P1276">
            <v>1196000</v>
          </cell>
          <cell r="Q1276">
            <v>1196000</v>
          </cell>
          <cell r="R1276">
            <v>1413</v>
          </cell>
        </row>
        <row r="1277">
          <cell r="J1277" t="str">
            <v>6/12</v>
          </cell>
          <cell r="K1277">
            <v>72</v>
          </cell>
          <cell r="L1277">
            <v>37606</v>
          </cell>
          <cell r="M1277" t="str">
            <v>34/11</v>
          </cell>
          <cell r="N1277">
            <v>10</v>
          </cell>
          <cell r="P1277">
            <v>112000</v>
          </cell>
          <cell r="Q1277">
            <v>112000</v>
          </cell>
          <cell r="R1277">
            <v>1413</v>
          </cell>
        </row>
        <row r="1278">
          <cell r="J1278" t="str">
            <v>6/12</v>
          </cell>
          <cell r="K1278">
            <v>72</v>
          </cell>
          <cell r="L1278">
            <v>37606</v>
          </cell>
          <cell r="M1278" t="str">
            <v>34/12</v>
          </cell>
          <cell r="N1278">
            <v>10</v>
          </cell>
          <cell r="P1278">
            <v>360000</v>
          </cell>
          <cell r="Q1278">
            <v>360000</v>
          </cell>
          <cell r="R1278">
            <v>1413</v>
          </cell>
        </row>
        <row r="1279">
          <cell r="J1279" t="str">
            <v>7/12</v>
          </cell>
          <cell r="K1279">
            <v>73</v>
          </cell>
          <cell r="L1279">
            <v>37615</v>
          </cell>
          <cell r="M1279" t="str">
            <v>61/11</v>
          </cell>
          <cell r="N1279">
            <v>23</v>
          </cell>
          <cell r="P1279">
            <v>9117612</v>
          </cell>
          <cell r="Q1279">
            <v>9117612</v>
          </cell>
          <cell r="R1279">
            <v>1413</v>
          </cell>
        </row>
        <row r="1280">
          <cell r="J1280" t="str">
            <v>6/12</v>
          </cell>
          <cell r="K1280">
            <v>72</v>
          </cell>
          <cell r="L1280">
            <v>37606</v>
          </cell>
          <cell r="M1280">
            <v>0</v>
          </cell>
          <cell r="N1280">
            <v>0</v>
          </cell>
          <cell r="P1280">
            <v>44000</v>
          </cell>
          <cell r="Q1280">
            <v>44000</v>
          </cell>
          <cell r="R1280">
            <v>1413</v>
          </cell>
        </row>
        <row r="1281">
          <cell r="J1281" t="str">
            <v>6/12</v>
          </cell>
          <cell r="K1281">
            <v>72</v>
          </cell>
          <cell r="L1281">
            <v>37606</v>
          </cell>
          <cell r="M1281" t="str">
            <v>03/12</v>
          </cell>
          <cell r="N1281">
            <v>1</v>
          </cell>
          <cell r="P1281">
            <v>484000</v>
          </cell>
          <cell r="Q1281">
            <v>484000</v>
          </cell>
          <cell r="R1281">
            <v>1413</v>
          </cell>
        </row>
        <row r="1282">
          <cell r="J1282" t="str">
            <v>7/12</v>
          </cell>
          <cell r="K1282">
            <v>73</v>
          </cell>
          <cell r="L1282">
            <v>37615</v>
          </cell>
          <cell r="M1282" t="str">
            <v>13/12</v>
          </cell>
          <cell r="N1282">
            <v>3</v>
          </cell>
          <cell r="P1282">
            <v>2866878</v>
          </cell>
          <cell r="Q1282">
            <v>2866878</v>
          </cell>
          <cell r="R1282">
            <v>1413</v>
          </cell>
        </row>
        <row r="1283">
          <cell r="J1283" t="str">
            <v>6/12</v>
          </cell>
          <cell r="K1283">
            <v>72</v>
          </cell>
          <cell r="L1283">
            <v>37606</v>
          </cell>
          <cell r="M1283" t="str">
            <v>24/12</v>
          </cell>
          <cell r="N1283">
            <v>5</v>
          </cell>
          <cell r="P1283">
            <v>3450000</v>
          </cell>
          <cell r="Q1283">
            <v>3450000</v>
          </cell>
          <cell r="R1283">
            <v>1413</v>
          </cell>
        </row>
        <row r="1284">
          <cell r="J1284" t="str">
            <v>6/12</v>
          </cell>
          <cell r="K1284">
            <v>72</v>
          </cell>
          <cell r="L1284">
            <v>37606</v>
          </cell>
          <cell r="M1284" t="str">
            <v>29/12</v>
          </cell>
          <cell r="N1284">
            <v>7</v>
          </cell>
          <cell r="P1284">
            <v>40000</v>
          </cell>
          <cell r="Q1284">
            <v>40000</v>
          </cell>
          <cell r="R1284">
            <v>1413</v>
          </cell>
        </row>
        <row r="1285">
          <cell r="J1285" t="str">
            <v>6/12</v>
          </cell>
          <cell r="K1285">
            <v>72</v>
          </cell>
          <cell r="L1285">
            <v>37606</v>
          </cell>
          <cell r="M1285" t="str">
            <v>29/12</v>
          </cell>
          <cell r="N1285">
            <v>7</v>
          </cell>
          <cell r="P1285">
            <v>686000</v>
          </cell>
          <cell r="Q1285">
            <v>686000</v>
          </cell>
          <cell r="R1285">
            <v>1413</v>
          </cell>
        </row>
        <row r="1286">
          <cell r="J1286" t="str">
            <v>6/12</v>
          </cell>
          <cell r="K1286">
            <v>72</v>
          </cell>
          <cell r="L1286">
            <v>37606</v>
          </cell>
          <cell r="M1286" t="str">
            <v>29/12</v>
          </cell>
          <cell r="N1286">
            <v>7</v>
          </cell>
          <cell r="P1286">
            <v>9600</v>
          </cell>
          <cell r="Q1286">
            <v>9600</v>
          </cell>
          <cell r="R1286">
            <v>1413</v>
          </cell>
        </row>
        <row r="1287">
          <cell r="J1287" t="str">
            <v>6/12</v>
          </cell>
          <cell r="K1287">
            <v>72</v>
          </cell>
          <cell r="L1287">
            <v>37606</v>
          </cell>
          <cell r="M1287" t="str">
            <v>29/12</v>
          </cell>
          <cell r="N1287">
            <v>7</v>
          </cell>
          <cell r="P1287">
            <v>36000</v>
          </cell>
          <cell r="Q1287">
            <v>36000</v>
          </cell>
          <cell r="R1287">
            <v>1413</v>
          </cell>
        </row>
        <row r="1288">
          <cell r="J1288" t="str">
            <v>5/12</v>
          </cell>
          <cell r="K1288">
            <v>71</v>
          </cell>
          <cell r="L1288">
            <v>37608</v>
          </cell>
          <cell r="M1288" t="str">
            <v>30/12</v>
          </cell>
          <cell r="N1288">
            <v>7</v>
          </cell>
          <cell r="P1288">
            <v>6299832.0000000009</v>
          </cell>
          <cell r="Q1288">
            <v>6299832.0000000009</v>
          </cell>
          <cell r="R1288">
            <v>1413</v>
          </cell>
        </row>
        <row r="1289">
          <cell r="J1289" t="str">
            <v>6/12</v>
          </cell>
          <cell r="K1289">
            <v>72</v>
          </cell>
          <cell r="L1289">
            <v>37606</v>
          </cell>
          <cell r="M1289" t="str">
            <v>34/12</v>
          </cell>
          <cell r="N1289">
            <v>9</v>
          </cell>
          <cell r="P1289">
            <v>340000</v>
          </cell>
          <cell r="Q1289">
            <v>340000</v>
          </cell>
          <cell r="R1289">
            <v>1413</v>
          </cell>
        </row>
        <row r="1290">
          <cell r="J1290" t="str">
            <v>6/12</v>
          </cell>
          <cell r="K1290">
            <v>72</v>
          </cell>
          <cell r="L1290">
            <v>37606</v>
          </cell>
          <cell r="M1290" t="str">
            <v>34/12</v>
          </cell>
          <cell r="N1290">
            <v>9</v>
          </cell>
          <cell r="P1290">
            <v>60000</v>
          </cell>
          <cell r="Q1290">
            <v>60000</v>
          </cell>
          <cell r="R1290">
            <v>1413</v>
          </cell>
        </row>
        <row r="1291">
          <cell r="J1291" t="str">
            <v>5/12</v>
          </cell>
          <cell r="K1291">
            <v>71</v>
          </cell>
          <cell r="L1291">
            <v>37608</v>
          </cell>
          <cell r="M1291" t="str">
            <v>44/12</v>
          </cell>
          <cell r="N1291">
            <v>13</v>
          </cell>
          <cell r="P1291">
            <v>2699928</v>
          </cell>
          <cell r="Q1291">
            <v>2699928</v>
          </cell>
          <cell r="R1291">
            <v>1413</v>
          </cell>
        </row>
        <row r="1292">
          <cell r="J1292" t="str">
            <v>5/12</v>
          </cell>
          <cell r="K1292">
            <v>71</v>
          </cell>
          <cell r="L1292">
            <v>37608</v>
          </cell>
          <cell r="M1292" t="str">
            <v>48/12</v>
          </cell>
          <cell r="N1292">
            <v>14</v>
          </cell>
          <cell r="P1292">
            <v>8893500</v>
          </cell>
          <cell r="Q1292">
            <v>8893500</v>
          </cell>
          <cell r="R1292">
            <v>1413</v>
          </cell>
        </row>
        <row r="1293">
          <cell r="J1293" t="str">
            <v>5/12</v>
          </cell>
          <cell r="K1293">
            <v>71</v>
          </cell>
          <cell r="L1293">
            <v>37608</v>
          </cell>
          <cell r="M1293" t="str">
            <v>48/12</v>
          </cell>
          <cell r="N1293">
            <v>14</v>
          </cell>
          <cell r="P1293">
            <v>9009000</v>
          </cell>
          <cell r="Q1293">
            <v>9009000</v>
          </cell>
          <cell r="R1293">
            <v>1413</v>
          </cell>
        </row>
        <row r="1294">
          <cell r="J1294" t="str">
            <v>5/12</v>
          </cell>
          <cell r="K1294">
            <v>71</v>
          </cell>
          <cell r="L1294">
            <v>37608</v>
          </cell>
          <cell r="M1294" t="str">
            <v>48/12</v>
          </cell>
          <cell r="N1294">
            <v>14</v>
          </cell>
          <cell r="P1294">
            <v>420000</v>
          </cell>
          <cell r="Q1294">
            <v>420000</v>
          </cell>
          <cell r="R1294">
            <v>1413</v>
          </cell>
        </row>
        <row r="1295">
          <cell r="J1295" t="str">
            <v>7/12</v>
          </cell>
          <cell r="K1295">
            <v>73</v>
          </cell>
          <cell r="L1295">
            <v>37615</v>
          </cell>
          <cell r="M1295" t="str">
            <v>61/12</v>
          </cell>
          <cell r="N1295">
            <v>19</v>
          </cell>
          <cell r="P1295">
            <v>22500000</v>
          </cell>
          <cell r="Q1295">
            <v>22500000</v>
          </cell>
          <cell r="R1295">
            <v>1413</v>
          </cell>
        </row>
        <row r="1296">
          <cell r="K1296">
            <v>0</v>
          </cell>
          <cell r="L1296">
            <v>0</v>
          </cell>
          <cell r="M1296" t="str">
            <v>65/12</v>
          </cell>
          <cell r="N1296">
            <v>20</v>
          </cell>
          <cell r="P1296">
            <v>2699928</v>
          </cell>
          <cell r="Q1296">
            <v>2699928</v>
          </cell>
          <cell r="R1296">
            <v>1413</v>
          </cell>
        </row>
        <row r="1297">
          <cell r="J1297" t="str">
            <v>6/1</v>
          </cell>
          <cell r="K1297">
            <v>6</v>
          </cell>
          <cell r="L1297">
            <v>37266</v>
          </cell>
          <cell r="M1297" t="str">
            <v>03/01</v>
          </cell>
          <cell r="N1297">
            <v>2</v>
          </cell>
          <cell r="P1297">
            <v>200000</v>
          </cell>
          <cell r="Q1297">
            <v>200000</v>
          </cell>
          <cell r="R1297">
            <v>1414</v>
          </cell>
        </row>
        <row r="1298">
          <cell r="J1298" t="str">
            <v>6/1</v>
          </cell>
          <cell r="K1298">
            <v>6</v>
          </cell>
          <cell r="L1298">
            <v>37266</v>
          </cell>
          <cell r="M1298" t="str">
            <v>03/01</v>
          </cell>
          <cell r="N1298">
            <v>2</v>
          </cell>
          <cell r="P1298">
            <v>300000</v>
          </cell>
          <cell r="Q1298">
            <v>300000</v>
          </cell>
          <cell r="R1298">
            <v>1414</v>
          </cell>
        </row>
        <row r="1299">
          <cell r="J1299" t="str">
            <v>6/1</v>
          </cell>
          <cell r="K1299">
            <v>6</v>
          </cell>
          <cell r="L1299">
            <v>37266</v>
          </cell>
          <cell r="M1299" t="str">
            <v>03/01</v>
          </cell>
          <cell r="N1299">
            <v>2</v>
          </cell>
          <cell r="P1299">
            <v>3550000</v>
          </cell>
          <cell r="Q1299">
            <v>3550000</v>
          </cell>
          <cell r="R1299">
            <v>1414</v>
          </cell>
        </row>
        <row r="1300">
          <cell r="J1300" t="str">
            <v>6/1</v>
          </cell>
          <cell r="K1300">
            <v>6</v>
          </cell>
          <cell r="L1300">
            <v>37266</v>
          </cell>
          <cell r="M1300" t="str">
            <v>03/01</v>
          </cell>
          <cell r="N1300">
            <v>2</v>
          </cell>
          <cell r="P1300">
            <v>900000</v>
          </cell>
          <cell r="Q1300">
            <v>900000</v>
          </cell>
          <cell r="R1300">
            <v>1414</v>
          </cell>
        </row>
        <row r="1301">
          <cell r="J1301" t="str">
            <v>6/1</v>
          </cell>
          <cell r="K1301">
            <v>6</v>
          </cell>
          <cell r="L1301">
            <v>37266</v>
          </cell>
          <cell r="M1301" t="str">
            <v>04/01</v>
          </cell>
          <cell r="N1301">
            <v>2</v>
          </cell>
          <cell r="P1301">
            <v>4000020</v>
          </cell>
          <cell r="Q1301">
            <v>4000020</v>
          </cell>
          <cell r="R1301">
            <v>1414</v>
          </cell>
        </row>
        <row r="1302">
          <cell r="J1302" t="str">
            <v>6/1</v>
          </cell>
          <cell r="K1302">
            <v>6</v>
          </cell>
          <cell r="L1302">
            <v>37266</v>
          </cell>
          <cell r="M1302" t="str">
            <v>04/01</v>
          </cell>
          <cell r="N1302">
            <v>2</v>
          </cell>
          <cell r="P1302">
            <v>129999.1</v>
          </cell>
          <cell r="Q1302">
            <v>129999.1</v>
          </cell>
          <cell r="R1302">
            <v>1414</v>
          </cell>
        </row>
        <row r="1303">
          <cell r="J1303" t="str">
            <v>6/1</v>
          </cell>
          <cell r="K1303">
            <v>6</v>
          </cell>
          <cell r="L1303">
            <v>37266</v>
          </cell>
          <cell r="M1303" t="str">
            <v>04/01</v>
          </cell>
          <cell r="N1303">
            <v>2</v>
          </cell>
          <cell r="P1303">
            <v>739998.6</v>
          </cell>
          <cell r="Q1303">
            <v>739998.6</v>
          </cell>
          <cell r="R1303">
            <v>1414</v>
          </cell>
        </row>
        <row r="1304">
          <cell r="J1304" t="str">
            <v>6/1</v>
          </cell>
          <cell r="K1304">
            <v>6</v>
          </cell>
          <cell r="L1304">
            <v>37266</v>
          </cell>
          <cell r="M1304" t="str">
            <v>04/01</v>
          </cell>
          <cell r="N1304">
            <v>2</v>
          </cell>
          <cell r="P1304">
            <v>99998.8</v>
          </cell>
          <cell r="Q1304">
            <v>99998.8</v>
          </cell>
          <cell r="R1304">
            <v>1414</v>
          </cell>
        </row>
        <row r="1305">
          <cell r="J1305" t="str">
            <v>6/1</v>
          </cell>
          <cell r="K1305">
            <v>6</v>
          </cell>
          <cell r="L1305">
            <v>37266</v>
          </cell>
          <cell r="M1305" t="str">
            <v>04/01</v>
          </cell>
          <cell r="N1305">
            <v>2</v>
          </cell>
          <cell r="P1305">
            <v>59994</v>
          </cell>
          <cell r="Q1305">
            <v>59994</v>
          </cell>
          <cell r="R1305">
            <v>1414</v>
          </cell>
        </row>
        <row r="1306">
          <cell r="J1306" t="str">
            <v>6/1</v>
          </cell>
          <cell r="K1306">
            <v>6</v>
          </cell>
          <cell r="L1306">
            <v>37266</v>
          </cell>
          <cell r="M1306" t="str">
            <v>04/01</v>
          </cell>
          <cell r="N1306">
            <v>2</v>
          </cell>
          <cell r="P1306">
            <v>57591.6</v>
          </cell>
          <cell r="Q1306">
            <v>57591.6</v>
          </cell>
          <cell r="R1306">
            <v>1414</v>
          </cell>
        </row>
        <row r="1307">
          <cell r="J1307" t="str">
            <v>6/1</v>
          </cell>
          <cell r="K1307">
            <v>6</v>
          </cell>
          <cell r="L1307">
            <v>37266</v>
          </cell>
          <cell r="M1307" t="str">
            <v>04/01</v>
          </cell>
          <cell r="N1307">
            <v>2</v>
          </cell>
          <cell r="P1307">
            <v>129998</v>
          </cell>
          <cell r="Q1307">
            <v>129998</v>
          </cell>
          <cell r="R1307">
            <v>1414</v>
          </cell>
        </row>
        <row r="1308">
          <cell r="J1308" t="str">
            <v>5/5</v>
          </cell>
          <cell r="K1308">
            <v>21</v>
          </cell>
          <cell r="L1308">
            <v>37393</v>
          </cell>
          <cell r="M1308" t="str">
            <v>33/03</v>
          </cell>
          <cell r="N1308">
            <v>9</v>
          </cell>
          <cell r="P1308">
            <v>970000</v>
          </cell>
          <cell r="Q1308">
            <v>970000</v>
          </cell>
          <cell r="R1308">
            <v>1414</v>
          </cell>
        </row>
        <row r="1309">
          <cell r="J1309" t="str">
            <v>5/7</v>
          </cell>
          <cell r="K1309">
            <v>30</v>
          </cell>
          <cell r="L1309">
            <v>37440</v>
          </cell>
          <cell r="M1309">
            <v>0</v>
          </cell>
          <cell r="N1309">
            <v>0</v>
          </cell>
          <cell r="P1309">
            <v>318000</v>
          </cell>
          <cell r="Q1309">
            <v>318000</v>
          </cell>
          <cell r="R1309">
            <v>1414</v>
          </cell>
        </row>
        <row r="1310">
          <cell r="J1310" t="str">
            <v>5/7</v>
          </cell>
          <cell r="K1310">
            <v>30</v>
          </cell>
          <cell r="L1310">
            <v>37440</v>
          </cell>
          <cell r="M1310">
            <v>0</v>
          </cell>
          <cell r="N1310">
            <v>0</v>
          </cell>
          <cell r="P1310">
            <v>318000</v>
          </cell>
          <cell r="Q1310">
            <v>318000</v>
          </cell>
          <cell r="R1310">
            <v>1414</v>
          </cell>
        </row>
        <row r="1311">
          <cell r="J1311" t="str">
            <v>5/7</v>
          </cell>
          <cell r="K1311">
            <v>30</v>
          </cell>
          <cell r="L1311">
            <v>37440</v>
          </cell>
          <cell r="M1311">
            <v>0</v>
          </cell>
          <cell r="N1311">
            <v>0</v>
          </cell>
          <cell r="P1311">
            <v>90720</v>
          </cell>
          <cell r="Q1311">
            <v>90720</v>
          </cell>
          <cell r="R1311">
            <v>1414</v>
          </cell>
        </row>
        <row r="1312">
          <cell r="J1312" t="str">
            <v>5/7</v>
          </cell>
          <cell r="K1312">
            <v>30</v>
          </cell>
          <cell r="L1312">
            <v>37440</v>
          </cell>
          <cell r="M1312">
            <v>0</v>
          </cell>
          <cell r="N1312">
            <v>0</v>
          </cell>
          <cell r="P1312">
            <v>265000</v>
          </cell>
          <cell r="Q1312">
            <v>265000</v>
          </cell>
          <cell r="R1312">
            <v>1414</v>
          </cell>
        </row>
        <row r="1313">
          <cell r="J1313" t="str">
            <v>5/7</v>
          </cell>
          <cell r="K1313">
            <v>30</v>
          </cell>
          <cell r="L1313">
            <v>37440</v>
          </cell>
          <cell r="M1313">
            <v>0</v>
          </cell>
          <cell r="N1313">
            <v>0</v>
          </cell>
          <cell r="P1313">
            <v>318000</v>
          </cell>
          <cell r="Q1313">
            <v>318000</v>
          </cell>
          <cell r="R1313">
            <v>1414</v>
          </cell>
        </row>
        <row r="1314">
          <cell r="J1314" t="str">
            <v>5/7</v>
          </cell>
          <cell r="K1314">
            <v>30</v>
          </cell>
          <cell r="L1314">
            <v>37440</v>
          </cell>
          <cell r="M1314">
            <v>0</v>
          </cell>
          <cell r="N1314">
            <v>0</v>
          </cell>
          <cell r="P1314">
            <v>212000</v>
          </cell>
          <cell r="Q1314">
            <v>212000</v>
          </cell>
          <cell r="R1314">
            <v>1414</v>
          </cell>
        </row>
        <row r="1315">
          <cell r="J1315" t="str">
            <v>5/7</v>
          </cell>
          <cell r="K1315">
            <v>30</v>
          </cell>
          <cell r="L1315">
            <v>37440</v>
          </cell>
          <cell r="M1315">
            <v>0</v>
          </cell>
          <cell r="N1315">
            <v>0</v>
          </cell>
          <cell r="O1315">
            <v>1285000</v>
          </cell>
          <cell r="P1315">
            <v>265000</v>
          </cell>
          <cell r="Q1315">
            <v>1550000</v>
          </cell>
          <cell r="R1315">
            <v>1414</v>
          </cell>
        </row>
        <row r="1316">
          <cell r="J1316" t="str">
            <v>6/7</v>
          </cell>
          <cell r="K1316">
            <v>31</v>
          </cell>
          <cell r="L1316">
            <v>37468</v>
          </cell>
          <cell r="M1316">
            <v>0</v>
          </cell>
          <cell r="N1316">
            <v>0</v>
          </cell>
          <cell r="P1316">
            <v>265000</v>
          </cell>
          <cell r="Q1316">
            <v>265000</v>
          </cell>
          <cell r="R1316">
            <v>1414</v>
          </cell>
        </row>
        <row r="1317">
          <cell r="J1317" t="str">
            <v>6/7</v>
          </cell>
          <cell r="K1317">
            <v>31</v>
          </cell>
          <cell r="L1317">
            <v>37468</v>
          </cell>
          <cell r="M1317">
            <v>0</v>
          </cell>
          <cell r="N1317">
            <v>0</v>
          </cell>
          <cell r="P1317">
            <v>150000</v>
          </cell>
          <cell r="Q1317">
            <v>150000</v>
          </cell>
          <cell r="R1317">
            <v>1414</v>
          </cell>
        </row>
        <row r="1318">
          <cell r="J1318" t="str">
            <v>6/7</v>
          </cell>
          <cell r="K1318">
            <v>31</v>
          </cell>
          <cell r="L1318">
            <v>37468</v>
          </cell>
          <cell r="M1318">
            <v>0</v>
          </cell>
          <cell r="N1318">
            <v>0</v>
          </cell>
          <cell r="P1318">
            <v>318000</v>
          </cell>
          <cell r="Q1318">
            <v>318000</v>
          </cell>
          <cell r="R1318">
            <v>1414</v>
          </cell>
        </row>
        <row r="1319">
          <cell r="J1319" t="str">
            <v>6/7</v>
          </cell>
          <cell r="K1319">
            <v>31</v>
          </cell>
          <cell r="L1319">
            <v>37468</v>
          </cell>
          <cell r="M1319">
            <v>0</v>
          </cell>
          <cell r="N1319">
            <v>0</v>
          </cell>
          <cell r="P1319">
            <v>318000</v>
          </cell>
          <cell r="Q1319">
            <v>318000</v>
          </cell>
          <cell r="R1319">
            <v>1414</v>
          </cell>
        </row>
        <row r="1320">
          <cell r="J1320" t="str">
            <v>6/7</v>
          </cell>
          <cell r="K1320">
            <v>31</v>
          </cell>
          <cell r="L1320">
            <v>37468</v>
          </cell>
          <cell r="M1320">
            <v>0</v>
          </cell>
          <cell r="N1320">
            <v>0</v>
          </cell>
          <cell r="P1320">
            <v>318000</v>
          </cell>
          <cell r="Q1320">
            <v>318000</v>
          </cell>
          <cell r="R1320">
            <v>1414</v>
          </cell>
        </row>
        <row r="1321">
          <cell r="J1321" t="str">
            <v>6/7</v>
          </cell>
          <cell r="K1321">
            <v>31</v>
          </cell>
          <cell r="L1321">
            <v>37468</v>
          </cell>
          <cell r="M1321">
            <v>0</v>
          </cell>
          <cell r="N1321">
            <v>0</v>
          </cell>
          <cell r="P1321">
            <v>318000</v>
          </cell>
          <cell r="Q1321">
            <v>318000</v>
          </cell>
          <cell r="R1321">
            <v>1414</v>
          </cell>
        </row>
        <row r="1322">
          <cell r="J1322" t="str">
            <v>6/7</v>
          </cell>
          <cell r="K1322">
            <v>31</v>
          </cell>
          <cell r="L1322">
            <v>37468</v>
          </cell>
          <cell r="M1322">
            <v>0</v>
          </cell>
          <cell r="N1322">
            <v>0</v>
          </cell>
          <cell r="P1322">
            <v>318000</v>
          </cell>
          <cell r="Q1322">
            <v>318000</v>
          </cell>
          <cell r="R1322">
            <v>1414</v>
          </cell>
        </row>
        <row r="1323">
          <cell r="J1323" t="str">
            <v>6/7</v>
          </cell>
          <cell r="K1323">
            <v>31</v>
          </cell>
          <cell r="L1323">
            <v>37468</v>
          </cell>
          <cell r="M1323">
            <v>0</v>
          </cell>
          <cell r="N1323">
            <v>0</v>
          </cell>
          <cell r="P1323">
            <v>318000</v>
          </cell>
          <cell r="Q1323">
            <v>318000</v>
          </cell>
          <cell r="R1323">
            <v>1414</v>
          </cell>
        </row>
        <row r="1324">
          <cell r="J1324" t="str">
            <v>6/7</v>
          </cell>
          <cell r="K1324">
            <v>31</v>
          </cell>
          <cell r="L1324">
            <v>37468</v>
          </cell>
          <cell r="M1324">
            <v>0</v>
          </cell>
          <cell r="N1324">
            <v>0</v>
          </cell>
          <cell r="P1324">
            <v>318000</v>
          </cell>
          <cell r="Q1324">
            <v>318000</v>
          </cell>
          <cell r="R1324">
            <v>1414</v>
          </cell>
        </row>
        <row r="1325">
          <cell r="J1325" t="str">
            <v>6/7</v>
          </cell>
          <cell r="K1325">
            <v>31</v>
          </cell>
          <cell r="L1325">
            <v>37468</v>
          </cell>
          <cell r="M1325">
            <v>0</v>
          </cell>
          <cell r="N1325">
            <v>0</v>
          </cell>
          <cell r="P1325">
            <v>318000</v>
          </cell>
          <cell r="Q1325">
            <v>318000</v>
          </cell>
          <cell r="R1325">
            <v>1414</v>
          </cell>
        </row>
        <row r="1326">
          <cell r="J1326" t="str">
            <v>6/7</v>
          </cell>
          <cell r="K1326">
            <v>31</v>
          </cell>
          <cell r="L1326">
            <v>37468</v>
          </cell>
          <cell r="M1326">
            <v>0</v>
          </cell>
          <cell r="N1326">
            <v>0</v>
          </cell>
          <cell r="O1326">
            <v>1545000</v>
          </cell>
          <cell r="P1326">
            <v>140000</v>
          </cell>
          <cell r="Q1326">
            <v>1685000</v>
          </cell>
          <cell r="R1326">
            <v>1414</v>
          </cell>
        </row>
        <row r="1327">
          <cell r="J1327" t="str">
            <v>6/7</v>
          </cell>
          <cell r="K1327">
            <v>31</v>
          </cell>
          <cell r="L1327">
            <v>37468</v>
          </cell>
          <cell r="M1327" t="str">
            <v>35/07</v>
          </cell>
          <cell r="N1327">
            <v>11</v>
          </cell>
          <cell r="P1327">
            <v>240000</v>
          </cell>
          <cell r="Q1327">
            <v>240000</v>
          </cell>
          <cell r="R1327">
            <v>1414</v>
          </cell>
        </row>
        <row r="1328">
          <cell r="J1328" t="str">
            <v>6/7</v>
          </cell>
          <cell r="K1328">
            <v>31</v>
          </cell>
          <cell r="L1328">
            <v>37468</v>
          </cell>
          <cell r="M1328" t="str">
            <v>39/07</v>
          </cell>
          <cell r="N1328">
            <v>13</v>
          </cell>
          <cell r="P1328">
            <v>1200600</v>
          </cell>
          <cell r="Q1328">
            <v>1200600</v>
          </cell>
          <cell r="R1328">
            <v>1414</v>
          </cell>
        </row>
        <row r="1329">
          <cell r="J1329" t="str">
            <v>6/8</v>
          </cell>
          <cell r="K1329">
            <v>42</v>
          </cell>
          <cell r="L1329">
            <v>37499</v>
          </cell>
          <cell r="M1329">
            <v>0</v>
          </cell>
          <cell r="N1329">
            <v>0</v>
          </cell>
          <cell r="P1329">
            <v>318000</v>
          </cell>
          <cell r="Q1329">
            <v>318000</v>
          </cell>
          <cell r="R1329">
            <v>1414</v>
          </cell>
        </row>
        <row r="1330">
          <cell r="J1330" t="str">
            <v>6/8</v>
          </cell>
          <cell r="K1330">
            <v>42</v>
          </cell>
          <cell r="L1330">
            <v>37499</v>
          </cell>
          <cell r="M1330">
            <v>0</v>
          </cell>
          <cell r="N1330">
            <v>0</v>
          </cell>
          <cell r="P1330">
            <v>800000</v>
          </cell>
          <cell r="Q1330">
            <v>800000</v>
          </cell>
          <cell r="R1330">
            <v>1414</v>
          </cell>
        </row>
        <row r="1331">
          <cell r="J1331" t="str">
            <v>6/8</v>
          </cell>
          <cell r="K1331">
            <v>42</v>
          </cell>
          <cell r="L1331">
            <v>37499</v>
          </cell>
          <cell r="M1331">
            <v>0</v>
          </cell>
          <cell r="N1331">
            <v>0</v>
          </cell>
          <cell r="P1331">
            <v>700000</v>
          </cell>
          <cell r="Q1331">
            <v>700000</v>
          </cell>
          <cell r="R1331">
            <v>1414</v>
          </cell>
        </row>
        <row r="1332">
          <cell r="J1332" t="str">
            <v>6/8</v>
          </cell>
          <cell r="K1332">
            <v>42</v>
          </cell>
          <cell r="L1332">
            <v>37499</v>
          </cell>
          <cell r="M1332">
            <v>0</v>
          </cell>
          <cell r="N1332">
            <v>0</v>
          </cell>
          <cell r="P1332">
            <v>1250000</v>
          </cell>
          <cell r="Q1332">
            <v>1250000</v>
          </cell>
          <cell r="R1332">
            <v>1414</v>
          </cell>
        </row>
        <row r="1333">
          <cell r="J1333" t="str">
            <v>6/8</v>
          </cell>
          <cell r="K1333">
            <v>42</v>
          </cell>
          <cell r="L1333">
            <v>37499</v>
          </cell>
          <cell r="M1333">
            <v>0</v>
          </cell>
          <cell r="N1333">
            <v>0</v>
          </cell>
          <cell r="P1333">
            <v>100000</v>
          </cell>
          <cell r="Q1333">
            <v>100000</v>
          </cell>
          <cell r="R1333">
            <v>1414</v>
          </cell>
        </row>
        <row r="1334">
          <cell r="J1334" t="str">
            <v>6/8</v>
          </cell>
          <cell r="K1334">
            <v>42</v>
          </cell>
          <cell r="L1334">
            <v>37499</v>
          </cell>
          <cell r="M1334">
            <v>0</v>
          </cell>
          <cell r="N1334">
            <v>0</v>
          </cell>
          <cell r="P1334">
            <v>150000</v>
          </cell>
          <cell r="Q1334">
            <v>150000</v>
          </cell>
          <cell r="R1334">
            <v>1414</v>
          </cell>
        </row>
        <row r="1335">
          <cell r="J1335" t="str">
            <v>6/8</v>
          </cell>
          <cell r="K1335">
            <v>42</v>
          </cell>
          <cell r="L1335">
            <v>37499</v>
          </cell>
          <cell r="M1335">
            <v>0</v>
          </cell>
          <cell r="N1335">
            <v>0</v>
          </cell>
          <cell r="P1335">
            <v>150000</v>
          </cell>
          <cell r="Q1335">
            <v>150000</v>
          </cell>
          <cell r="R1335">
            <v>1414</v>
          </cell>
        </row>
        <row r="1336">
          <cell r="J1336" t="str">
            <v>6/8</v>
          </cell>
          <cell r="K1336">
            <v>42</v>
          </cell>
          <cell r="L1336">
            <v>37499</v>
          </cell>
          <cell r="M1336">
            <v>0</v>
          </cell>
          <cell r="N1336">
            <v>0</v>
          </cell>
          <cell r="P1336">
            <v>350000</v>
          </cell>
          <cell r="Q1336">
            <v>350000</v>
          </cell>
          <cell r="R1336">
            <v>1414</v>
          </cell>
        </row>
        <row r="1337">
          <cell r="J1337" t="str">
            <v>6/8</v>
          </cell>
          <cell r="K1337">
            <v>42</v>
          </cell>
          <cell r="L1337">
            <v>37499</v>
          </cell>
          <cell r="M1337">
            <v>0</v>
          </cell>
          <cell r="N1337">
            <v>0</v>
          </cell>
          <cell r="P1337">
            <v>200000</v>
          </cell>
          <cell r="Q1337">
            <v>200000</v>
          </cell>
          <cell r="R1337">
            <v>1414</v>
          </cell>
        </row>
        <row r="1338">
          <cell r="J1338" t="str">
            <v>6/8</v>
          </cell>
          <cell r="K1338">
            <v>42</v>
          </cell>
          <cell r="L1338">
            <v>37499</v>
          </cell>
          <cell r="M1338">
            <v>0</v>
          </cell>
          <cell r="N1338">
            <v>0</v>
          </cell>
          <cell r="P1338">
            <v>500000</v>
          </cell>
          <cell r="Q1338">
            <v>500000</v>
          </cell>
          <cell r="R1338">
            <v>1414</v>
          </cell>
        </row>
        <row r="1339">
          <cell r="J1339" t="str">
            <v>6/8</v>
          </cell>
          <cell r="K1339">
            <v>42</v>
          </cell>
          <cell r="L1339">
            <v>37499</v>
          </cell>
          <cell r="M1339">
            <v>0</v>
          </cell>
          <cell r="N1339">
            <v>0</v>
          </cell>
          <cell r="P1339">
            <v>150000</v>
          </cell>
          <cell r="Q1339">
            <v>150000</v>
          </cell>
          <cell r="R1339">
            <v>1414</v>
          </cell>
        </row>
        <row r="1340">
          <cell r="J1340" t="str">
            <v>6/8</v>
          </cell>
          <cell r="K1340">
            <v>42</v>
          </cell>
          <cell r="L1340">
            <v>37499</v>
          </cell>
          <cell r="M1340">
            <v>0</v>
          </cell>
          <cell r="N1340">
            <v>0</v>
          </cell>
          <cell r="P1340">
            <v>500000</v>
          </cell>
          <cell r="Q1340">
            <v>500000</v>
          </cell>
          <cell r="R1340">
            <v>1414</v>
          </cell>
        </row>
        <row r="1341">
          <cell r="J1341" t="str">
            <v>6/8</v>
          </cell>
          <cell r="K1341">
            <v>42</v>
          </cell>
          <cell r="L1341">
            <v>37499</v>
          </cell>
          <cell r="M1341">
            <v>0</v>
          </cell>
          <cell r="N1341">
            <v>0</v>
          </cell>
          <cell r="P1341">
            <v>265000</v>
          </cell>
          <cell r="Q1341">
            <v>265000</v>
          </cell>
          <cell r="R1341">
            <v>1414</v>
          </cell>
        </row>
        <row r="1342">
          <cell r="J1342" t="str">
            <v>6/8</v>
          </cell>
          <cell r="K1342">
            <v>42</v>
          </cell>
          <cell r="L1342">
            <v>37499</v>
          </cell>
          <cell r="M1342">
            <v>0</v>
          </cell>
          <cell r="N1342">
            <v>0</v>
          </cell>
          <cell r="P1342">
            <v>318000</v>
          </cell>
          <cell r="Q1342">
            <v>318000</v>
          </cell>
          <cell r="R1342">
            <v>1414</v>
          </cell>
        </row>
        <row r="1343">
          <cell r="J1343" t="str">
            <v>6/8</v>
          </cell>
          <cell r="K1343">
            <v>42</v>
          </cell>
          <cell r="L1343">
            <v>37499</v>
          </cell>
          <cell r="M1343">
            <v>0</v>
          </cell>
          <cell r="N1343">
            <v>0</v>
          </cell>
          <cell r="P1343">
            <v>318000</v>
          </cell>
          <cell r="Q1343">
            <v>318000</v>
          </cell>
          <cell r="R1343">
            <v>1414</v>
          </cell>
        </row>
        <row r="1344">
          <cell r="J1344" t="str">
            <v>6/8</v>
          </cell>
          <cell r="K1344">
            <v>42</v>
          </cell>
          <cell r="L1344">
            <v>37499</v>
          </cell>
          <cell r="M1344">
            <v>0</v>
          </cell>
          <cell r="N1344">
            <v>0</v>
          </cell>
          <cell r="P1344">
            <v>318000</v>
          </cell>
          <cell r="Q1344">
            <v>318000</v>
          </cell>
          <cell r="R1344">
            <v>1414</v>
          </cell>
        </row>
        <row r="1345">
          <cell r="J1345" t="str">
            <v>6/8</v>
          </cell>
          <cell r="K1345">
            <v>42</v>
          </cell>
          <cell r="L1345">
            <v>37499</v>
          </cell>
          <cell r="M1345">
            <v>0</v>
          </cell>
          <cell r="N1345">
            <v>0</v>
          </cell>
          <cell r="P1345">
            <v>1050000</v>
          </cell>
          <cell r="Q1345">
            <v>1050000</v>
          </cell>
          <cell r="R1345">
            <v>1414</v>
          </cell>
        </row>
        <row r="1346">
          <cell r="J1346" t="str">
            <v>6/8</v>
          </cell>
          <cell r="K1346">
            <v>42</v>
          </cell>
          <cell r="L1346">
            <v>37499</v>
          </cell>
          <cell r="M1346">
            <v>0</v>
          </cell>
          <cell r="N1346">
            <v>0</v>
          </cell>
          <cell r="P1346">
            <v>780000</v>
          </cell>
          <cell r="Q1346">
            <v>780000</v>
          </cell>
          <cell r="R1346">
            <v>1414</v>
          </cell>
        </row>
        <row r="1347">
          <cell r="J1347" t="str">
            <v>6/8</v>
          </cell>
          <cell r="K1347">
            <v>42</v>
          </cell>
          <cell r="L1347">
            <v>37499</v>
          </cell>
          <cell r="M1347">
            <v>0</v>
          </cell>
          <cell r="N1347">
            <v>0</v>
          </cell>
          <cell r="P1347">
            <v>318000</v>
          </cell>
          <cell r="Q1347">
            <v>318000</v>
          </cell>
          <cell r="R1347">
            <v>1414</v>
          </cell>
        </row>
        <row r="1348">
          <cell r="J1348" t="str">
            <v>6/8</v>
          </cell>
          <cell r="K1348">
            <v>42</v>
          </cell>
          <cell r="L1348">
            <v>37499</v>
          </cell>
          <cell r="M1348">
            <v>0</v>
          </cell>
          <cell r="N1348">
            <v>0</v>
          </cell>
          <cell r="P1348">
            <v>318000</v>
          </cell>
          <cell r="Q1348">
            <v>318000</v>
          </cell>
          <cell r="R1348">
            <v>1414</v>
          </cell>
        </row>
        <row r="1349">
          <cell r="J1349" t="str">
            <v>6/8</v>
          </cell>
          <cell r="K1349">
            <v>42</v>
          </cell>
          <cell r="L1349">
            <v>37499</v>
          </cell>
          <cell r="M1349">
            <v>0</v>
          </cell>
          <cell r="N1349">
            <v>0</v>
          </cell>
          <cell r="P1349">
            <v>1500000</v>
          </cell>
          <cell r="Q1349">
            <v>1500000</v>
          </cell>
          <cell r="R1349">
            <v>1414</v>
          </cell>
        </row>
        <row r="1350">
          <cell r="J1350" t="str">
            <v>6/8</v>
          </cell>
          <cell r="K1350">
            <v>42</v>
          </cell>
          <cell r="L1350">
            <v>37499</v>
          </cell>
          <cell r="M1350">
            <v>0</v>
          </cell>
          <cell r="N1350">
            <v>0</v>
          </cell>
          <cell r="P1350">
            <v>318000</v>
          </cell>
          <cell r="Q1350">
            <v>318000</v>
          </cell>
          <cell r="R1350">
            <v>1414</v>
          </cell>
        </row>
        <row r="1351">
          <cell r="J1351" t="str">
            <v>6/8</v>
          </cell>
          <cell r="K1351">
            <v>42</v>
          </cell>
          <cell r="L1351">
            <v>37499</v>
          </cell>
          <cell r="M1351">
            <v>0</v>
          </cell>
          <cell r="N1351">
            <v>0</v>
          </cell>
          <cell r="P1351">
            <v>400000</v>
          </cell>
          <cell r="Q1351">
            <v>400000</v>
          </cell>
          <cell r="R1351">
            <v>1414</v>
          </cell>
        </row>
        <row r="1352">
          <cell r="J1352" t="str">
            <v>6/8</v>
          </cell>
          <cell r="K1352">
            <v>42</v>
          </cell>
          <cell r="L1352">
            <v>37499</v>
          </cell>
          <cell r="M1352">
            <v>0</v>
          </cell>
          <cell r="N1352">
            <v>0</v>
          </cell>
          <cell r="P1352">
            <v>4500000</v>
          </cell>
          <cell r="Q1352">
            <v>4500000</v>
          </cell>
          <cell r="R1352">
            <v>1414</v>
          </cell>
        </row>
        <row r="1353">
          <cell r="J1353" t="str">
            <v>6/8</v>
          </cell>
          <cell r="K1353">
            <v>42</v>
          </cell>
          <cell r="L1353" t="str">
            <v>31/2/02</v>
          </cell>
          <cell r="M1353">
            <v>0</v>
          </cell>
          <cell r="N1353">
            <v>0</v>
          </cell>
          <cell r="P1353">
            <v>200000</v>
          </cell>
          <cell r="Q1353">
            <v>200000</v>
          </cell>
          <cell r="R1353">
            <v>1414</v>
          </cell>
        </row>
        <row r="1354">
          <cell r="J1354" t="str">
            <v>6/8</v>
          </cell>
          <cell r="K1354">
            <v>42</v>
          </cell>
          <cell r="L1354">
            <v>37499</v>
          </cell>
          <cell r="M1354">
            <v>0</v>
          </cell>
          <cell r="N1354">
            <v>0</v>
          </cell>
          <cell r="P1354">
            <v>660000</v>
          </cell>
          <cell r="Q1354">
            <v>660000</v>
          </cell>
          <cell r="R1354">
            <v>1414</v>
          </cell>
        </row>
        <row r="1355">
          <cell r="J1355" t="str">
            <v>6/8</v>
          </cell>
          <cell r="K1355">
            <v>42</v>
          </cell>
          <cell r="L1355">
            <v>37499</v>
          </cell>
          <cell r="M1355">
            <v>0</v>
          </cell>
          <cell r="N1355">
            <v>0</v>
          </cell>
          <cell r="P1355">
            <v>187000</v>
          </cell>
          <cell r="Q1355">
            <v>187000</v>
          </cell>
          <cell r="R1355">
            <v>1414</v>
          </cell>
        </row>
        <row r="1356">
          <cell r="J1356" t="str">
            <v>6/8</v>
          </cell>
          <cell r="K1356">
            <v>42</v>
          </cell>
          <cell r="L1356">
            <v>37499</v>
          </cell>
          <cell r="M1356">
            <v>0</v>
          </cell>
          <cell r="N1356">
            <v>0</v>
          </cell>
          <cell r="P1356">
            <v>209000</v>
          </cell>
          <cell r="Q1356">
            <v>209000</v>
          </cell>
          <cell r="R1356">
            <v>1414</v>
          </cell>
        </row>
        <row r="1357">
          <cell r="J1357" t="str">
            <v>6/8</v>
          </cell>
          <cell r="K1357">
            <v>42</v>
          </cell>
          <cell r="L1357">
            <v>37499</v>
          </cell>
          <cell r="M1357">
            <v>0</v>
          </cell>
          <cell r="N1357">
            <v>0</v>
          </cell>
          <cell r="P1357">
            <v>110000</v>
          </cell>
          <cell r="Q1357">
            <v>110000</v>
          </cell>
          <cell r="R1357">
            <v>1414</v>
          </cell>
        </row>
        <row r="1358">
          <cell r="J1358" t="str">
            <v>6/8</v>
          </cell>
          <cell r="K1358">
            <v>42</v>
          </cell>
          <cell r="L1358">
            <v>37499</v>
          </cell>
          <cell r="M1358">
            <v>0</v>
          </cell>
          <cell r="N1358">
            <v>0</v>
          </cell>
          <cell r="P1358">
            <v>220000</v>
          </cell>
          <cell r="Q1358">
            <v>220000</v>
          </cell>
          <cell r="R1358">
            <v>1414</v>
          </cell>
        </row>
        <row r="1359">
          <cell r="J1359" t="str">
            <v>6/8</v>
          </cell>
          <cell r="K1359">
            <v>42</v>
          </cell>
          <cell r="L1359">
            <v>37499</v>
          </cell>
          <cell r="M1359">
            <v>0</v>
          </cell>
          <cell r="N1359">
            <v>0</v>
          </cell>
          <cell r="O1359">
            <v>1545000</v>
          </cell>
          <cell r="P1359">
            <v>33000</v>
          </cell>
          <cell r="Q1359">
            <v>1578000</v>
          </cell>
          <cell r="R1359">
            <v>1414</v>
          </cell>
        </row>
        <row r="1360">
          <cell r="J1360" t="str">
            <v>6/9</v>
          </cell>
          <cell r="K1360">
            <v>51</v>
          </cell>
          <cell r="L1360">
            <v>37529</v>
          </cell>
          <cell r="M1360">
            <v>0</v>
          </cell>
          <cell r="N1360">
            <v>0</v>
          </cell>
          <cell r="P1360">
            <v>212000</v>
          </cell>
          <cell r="Q1360">
            <v>212000</v>
          </cell>
          <cell r="R1360">
            <v>1414</v>
          </cell>
        </row>
        <row r="1361">
          <cell r="J1361" t="str">
            <v>6/9</v>
          </cell>
          <cell r="K1361">
            <v>51</v>
          </cell>
          <cell r="L1361">
            <v>37529</v>
          </cell>
          <cell r="M1361">
            <v>0</v>
          </cell>
          <cell r="N1361">
            <v>0</v>
          </cell>
          <cell r="P1361">
            <v>318000</v>
          </cell>
          <cell r="Q1361">
            <v>318000</v>
          </cell>
          <cell r="R1361">
            <v>1414</v>
          </cell>
        </row>
        <row r="1362">
          <cell r="J1362" t="str">
            <v>6/9</v>
          </cell>
          <cell r="K1362">
            <v>51</v>
          </cell>
          <cell r="L1362">
            <v>37529</v>
          </cell>
          <cell r="M1362">
            <v>0</v>
          </cell>
          <cell r="N1362">
            <v>0</v>
          </cell>
          <cell r="P1362">
            <v>1100000</v>
          </cell>
          <cell r="Q1362">
            <v>1100000</v>
          </cell>
          <cell r="R1362">
            <v>1414</v>
          </cell>
        </row>
        <row r="1363">
          <cell r="J1363" t="str">
            <v>6/9</v>
          </cell>
          <cell r="K1363">
            <v>51</v>
          </cell>
          <cell r="L1363">
            <v>37529</v>
          </cell>
          <cell r="M1363">
            <v>0</v>
          </cell>
          <cell r="N1363">
            <v>0</v>
          </cell>
          <cell r="P1363">
            <v>318000</v>
          </cell>
          <cell r="Q1363">
            <v>318000</v>
          </cell>
          <cell r="R1363">
            <v>1414</v>
          </cell>
        </row>
        <row r="1364">
          <cell r="J1364" t="str">
            <v>6/9</v>
          </cell>
          <cell r="K1364">
            <v>51</v>
          </cell>
          <cell r="L1364">
            <v>37529</v>
          </cell>
          <cell r="M1364">
            <v>0</v>
          </cell>
          <cell r="N1364">
            <v>0</v>
          </cell>
          <cell r="P1364">
            <v>318000</v>
          </cell>
          <cell r="Q1364">
            <v>318000</v>
          </cell>
          <cell r="R1364">
            <v>1414</v>
          </cell>
        </row>
        <row r="1365">
          <cell r="J1365" t="str">
            <v>6/9</v>
          </cell>
          <cell r="K1365">
            <v>51</v>
          </cell>
          <cell r="L1365">
            <v>37529</v>
          </cell>
          <cell r="M1365">
            <v>0</v>
          </cell>
          <cell r="N1365">
            <v>0</v>
          </cell>
          <cell r="P1365">
            <v>318000</v>
          </cell>
          <cell r="Q1365">
            <v>318000</v>
          </cell>
          <cell r="R1365">
            <v>1414</v>
          </cell>
        </row>
        <row r="1366">
          <cell r="J1366" t="str">
            <v>6/9</v>
          </cell>
          <cell r="K1366">
            <v>51</v>
          </cell>
          <cell r="L1366">
            <v>37529</v>
          </cell>
          <cell r="M1366">
            <v>0</v>
          </cell>
          <cell r="N1366">
            <v>0</v>
          </cell>
          <cell r="P1366">
            <v>318000</v>
          </cell>
          <cell r="Q1366">
            <v>318000</v>
          </cell>
          <cell r="R1366">
            <v>1414</v>
          </cell>
        </row>
        <row r="1367">
          <cell r="J1367" t="str">
            <v>6/9</v>
          </cell>
          <cell r="K1367">
            <v>51</v>
          </cell>
          <cell r="L1367">
            <v>37529</v>
          </cell>
          <cell r="M1367">
            <v>0</v>
          </cell>
          <cell r="N1367">
            <v>0</v>
          </cell>
          <cell r="P1367">
            <v>128000</v>
          </cell>
          <cell r="Q1367">
            <v>128000</v>
          </cell>
          <cell r="R1367">
            <v>1414</v>
          </cell>
        </row>
        <row r="1368">
          <cell r="J1368" t="str">
            <v>6/9</v>
          </cell>
          <cell r="K1368">
            <v>51</v>
          </cell>
          <cell r="L1368">
            <v>37529</v>
          </cell>
          <cell r="M1368">
            <v>0</v>
          </cell>
          <cell r="N1368">
            <v>0</v>
          </cell>
          <cell r="O1368">
            <v>1430000</v>
          </cell>
          <cell r="P1368">
            <v>318000</v>
          </cell>
          <cell r="Q1368">
            <v>1748000</v>
          </cell>
          <cell r="R1368">
            <v>1414</v>
          </cell>
        </row>
        <row r="1369">
          <cell r="J1369" t="str">
            <v>4/10</v>
          </cell>
          <cell r="K1369">
            <v>56</v>
          </cell>
          <cell r="L1369">
            <v>37560</v>
          </cell>
          <cell r="M1369">
            <v>0</v>
          </cell>
          <cell r="N1369">
            <v>0</v>
          </cell>
          <cell r="P1369">
            <v>318000</v>
          </cell>
          <cell r="Q1369">
            <v>318000</v>
          </cell>
          <cell r="R1369">
            <v>1414</v>
          </cell>
        </row>
        <row r="1370">
          <cell r="J1370" t="str">
            <v>4/10</v>
          </cell>
          <cell r="K1370">
            <v>56</v>
          </cell>
          <cell r="L1370">
            <v>37560</v>
          </cell>
          <cell r="M1370">
            <v>0</v>
          </cell>
          <cell r="N1370">
            <v>0</v>
          </cell>
          <cell r="P1370">
            <v>318000</v>
          </cell>
          <cell r="Q1370">
            <v>318000</v>
          </cell>
          <cell r="R1370">
            <v>1414</v>
          </cell>
        </row>
        <row r="1371">
          <cell r="J1371" t="str">
            <v>4/10</v>
          </cell>
          <cell r="K1371">
            <v>56</v>
          </cell>
          <cell r="L1371">
            <v>37560</v>
          </cell>
          <cell r="M1371">
            <v>0</v>
          </cell>
          <cell r="N1371">
            <v>0</v>
          </cell>
          <cell r="P1371">
            <v>318000</v>
          </cell>
          <cell r="Q1371">
            <v>318000</v>
          </cell>
          <cell r="R1371">
            <v>1414</v>
          </cell>
        </row>
        <row r="1372">
          <cell r="J1372" t="str">
            <v>4/10</v>
          </cell>
          <cell r="K1372">
            <v>56</v>
          </cell>
          <cell r="L1372">
            <v>37560</v>
          </cell>
          <cell r="M1372">
            <v>0</v>
          </cell>
          <cell r="N1372">
            <v>0</v>
          </cell>
          <cell r="P1372">
            <v>735000</v>
          </cell>
          <cell r="Q1372">
            <v>735000</v>
          </cell>
          <cell r="R1372">
            <v>1414</v>
          </cell>
        </row>
        <row r="1373">
          <cell r="J1373" t="str">
            <v>4/10</v>
          </cell>
          <cell r="K1373">
            <v>56</v>
          </cell>
          <cell r="L1373">
            <v>37560</v>
          </cell>
          <cell r="M1373">
            <v>0</v>
          </cell>
          <cell r="N1373">
            <v>0</v>
          </cell>
          <cell r="P1373">
            <v>318000</v>
          </cell>
          <cell r="Q1373">
            <v>318000</v>
          </cell>
          <cell r="R1373">
            <v>1414</v>
          </cell>
        </row>
        <row r="1374">
          <cell r="J1374" t="str">
            <v>4/10</v>
          </cell>
          <cell r="K1374">
            <v>56</v>
          </cell>
          <cell r="L1374">
            <v>37560</v>
          </cell>
          <cell r="M1374">
            <v>0</v>
          </cell>
          <cell r="N1374">
            <v>0</v>
          </cell>
          <cell r="P1374">
            <v>318000</v>
          </cell>
          <cell r="Q1374">
            <v>318000</v>
          </cell>
          <cell r="R1374">
            <v>1414</v>
          </cell>
        </row>
        <row r="1375">
          <cell r="J1375" t="str">
            <v>4/10</v>
          </cell>
          <cell r="K1375">
            <v>56</v>
          </cell>
          <cell r="L1375">
            <v>37560</v>
          </cell>
          <cell r="M1375">
            <v>0</v>
          </cell>
          <cell r="N1375">
            <v>0</v>
          </cell>
          <cell r="P1375">
            <v>318000</v>
          </cell>
          <cell r="Q1375">
            <v>318000</v>
          </cell>
          <cell r="R1375">
            <v>1414</v>
          </cell>
        </row>
        <row r="1376">
          <cell r="J1376" t="str">
            <v>4/10</v>
          </cell>
          <cell r="K1376">
            <v>56</v>
          </cell>
          <cell r="L1376">
            <v>37560</v>
          </cell>
          <cell r="M1376">
            <v>0</v>
          </cell>
          <cell r="N1376">
            <v>0</v>
          </cell>
          <cell r="P1376">
            <v>318000</v>
          </cell>
          <cell r="Q1376">
            <v>318000</v>
          </cell>
          <cell r="R1376">
            <v>1414</v>
          </cell>
        </row>
        <row r="1377">
          <cell r="J1377" t="str">
            <v>4/10</v>
          </cell>
          <cell r="K1377">
            <v>56</v>
          </cell>
          <cell r="L1377">
            <v>37560</v>
          </cell>
          <cell r="M1377">
            <v>0</v>
          </cell>
          <cell r="N1377">
            <v>0</v>
          </cell>
          <cell r="P1377">
            <v>265000</v>
          </cell>
          <cell r="Q1377">
            <v>265000</v>
          </cell>
          <cell r="R1377">
            <v>1414</v>
          </cell>
        </row>
        <row r="1378">
          <cell r="J1378" t="str">
            <v>4/10</v>
          </cell>
          <cell r="K1378">
            <v>56</v>
          </cell>
          <cell r="L1378">
            <v>37560</v>
          </cell>
          <cell r="M1378">
            <v>0</v>
          </cell>
          <cell r="N1378">
            <v>0</v>
          </cell>
          <cell r="O1378">
            <v>1480000</v>
          </cell>
          <cell r="P1378">
            <v>318000</v>
          </cell>
          <cell r="Q1378">
            <v>1798000</v>
          </cell>
          <cell r="R1378">
            <v>1414</v>
          </cell>
        </row>
        <row r="1379">
          <cell r="J1379" t="str">
            <v>4/10</v>
          </cell>
          <cell r="K1379">
            <v>56</v>
          </cell>
          <cell r="L1379">
            <v>37560</v>
          </cell>
          <cell r="M1379" t="str">
            <v>59/10</v>
          </cell>
          <cell r="N1379">
            <v>31</v>
          </cell>
          <cell r="P1379">
            <v>8316000</v>
          </cell>
          <cell r="Q1379">
            <v>8316000</v>
          </cell>
          <cell r="R1379">
            <v>1414</v>
          </cell>
        </row>
        <row r="1380">
          <cell r="J1380" t="str">
            <v>7/11</v>
          </cell>
          <cell r="K1380">
            <v>65</v>
          </cell>
          <cell r="L1380">
            <v>37589</v>
          </cell>
          <cell r="M1380">
            <v>0</v>
          </cell>
          <cell r="N1380">
            <v>0</v>
          </cell>
          <cell r="P1380">
            <v>318000</v>
          </cell>
          <cell r="Q1380">
            <v>318000</v>
          </cell>
          <cell r="R1380">
            <v>1414</v>
          </cell>
        </row>
        <row r="1381">
          <cell r="J1381" t="str">
            <v>7/11</v>
          </cell>
          <cell r="K1381">
            <v>65</v>
          </cell>
          <cell r="L1381">
            <v>37589</v>
          </cell>
          <cell r="M1381">
            <v>0</v>
          </cell>
          <cell r="N1381">
            <v>0</v>
          </cell>
          <cell r="P1381">
            <v>340000</v>
          </cell>
          <cell r="Q1381">
            <v>340000</v>
          </cell>
          <cell r="R1381">
            <v>1414</v>
          </cell>
        </row>
        <row r="1382">
          <cell r="J1382" t="str">
            <v>7/11</v>
          </cell>
          <cell r="K1382">
            <v>65</v>
          </cell>
          <cell r="L1382">
            <v>37589</v>
          </cell>
          <cell r="M1382">
            <v>0</v>
          </cell>
          <cell r="N1382">
            <v>0</v>
          </cell>
          <cell r="P1382">
            <v>318000</v>
          </cell>
          <cell r="Q1382">
            <v>318000</v>
          </cell>
          <cell r="R1382">
            <v>1414</v>
          </cell>
        </row>
        <row r="1383">
          <cell r="J1383" t="str">
            <v>7/11</v>
          </cell>
          <cell r="K1383">
            <v>65</v>
          </cell>
          <cell r="L1383">
            <v>37589</v>
          </cell>
          <cell r="M1383">
            <v>0</v>
          </cell>
          <cell r="N1383">
            <v>0</v>
          </cell>
          <cell r="P1383">
            <v>318000</v>
          </cell>
          <cell r="Q1383">
            <v>318000</v>
          </cell>
          <cell r="R1383">
            <v>1414</v>
          </cell>
        </row>
        <row r="1384">
          <cell r="J1384" t="str">
            <v>7/11</v>
          </cell>
          <cell r="K1384">
            <v>65</v>
          </cell>
          <cell r="L1384">
            <v>37589</v>
          </cell>
          <cell r="M1384">
            <v>0</v>
          </cell>
          <cell r="N1384">
            <v>0</v>
          </cell>
          <cell r="P1384">
            <v>318000</v>
          </cell>
          <cell r="Q1384">
            <v>318000</v>
          </cell>
          <cell r="R1384">
            <v>1414</v>
          </cell>
        </row>
        <row r="1385">
          <cell r="J1385" t="str">
            <v>7/11</v>
          </cell>
          <cell r="K1385">
            <v>65</v>
          </cell>
          <cell r="L1385">
            <v>37589</v>
          </cell>
          <cell r="M1385">
            <v>0</v>
          </cell>
          <cell r="N1385">
            <v>0</v>
          </cell>
          <cell r="O1385">
            <v>1295000</v>
          </cell>
          <cell r="P1385">
            <v>318000</v>
          </cell>
          <cell r="Q1385">
            <v>1613000</v>
          </cell>
          <cell r="R1385">
            <v>1414</v>
          </cell>
        </row>
        <row r="1386">
          <cell r="J1386" t="str">
            <v>8/12</v>
          </cell>
          <cell r="K1386">
            <v>74</v>
          </cell>
          <cell r="L1386">
            <v>37620</v>
          </cell>
          <cell r="M1386">
            <v>0</v>
          </cell>
          <cell r="N1386">
            <v>0</v>
          </cell>
          <cell r="P1386">
            <v>140000</v>
          </cell>
          <cell r="Q1386">
            <v>140000</v>
          </cell>
          <cell r="R1386">
            <v>1414</v>
          </cell>
        </row>
        <row r="1387">
          <cell r="J1387" t="str">
            <v>8/12</v>
          </cell>
          <cell r="K1387">
            <v>74</v>
          </cell>
          <cell r="L1387">
            <v>37620</v>
          </cell>
          <cell r="M1387">
            <v>0</v>
          </cell>
          <cell r="N1387">
            <v>0</v>
          </cell>
          <cell r="P1387">
            <v>201400</v>
          </cell>
          <cell r="Q1387">
            <v>201400</v>
          </cell>
          <cell r="R1387">
            <v>1414</v>
          </cell>
        </row>
        <row r="1388">
          <cell r="J1388" t="str">
            <v>8/12</v>
          </cell>
          <cell r="K1388">
            <v>74</v>
          </cell>
          <cell r="L1388">
            <v>37620</v>
          </cell>
          <cell r="M1388">
            <v>0</v>
          </cell>
          <cell r="N1388">
            <v>0</v>
          </cell>
          <cell r="P1388">
            <v>318000</v>
          </cell>
          <cell r="Q1388">
            <v>318000</v>
          </cell>
          <cell r="R1388">
            <v>1414</v>
          </cell>
        </row>
        <row r="1389">
          <cell r="J1389" t="str">
            <v>8/12</v>
          </cell>
          <cell r="K1389">
            <v>74</v>
          </cell>
          <cell r="L1389">
            <v>37620</v>
          </cell>
          <cell r="M1389">
            <v>0</v>
          </cell>
          <cell r="N1389">
            <v>0</v>
          </cell>
          <cell r="P1389">
            <v>318000</v>
          </cell>
          <cell r="Q1389">
            <v>318000</v>
          </cell>
          <cell r="R1389">
            <v>1414</v>
          </cell>
        </row>
        <row r="1390">
          <cell r="J1390" t="str">
            <v>8/12</v>
          </cell>
          <cell r="K1390">
            <v>74</v>
          </cell>
          <cell r="L1390">
            <v>37620</v>
          </cell>
          <cell r="M1390">
            <v>0</v>
          </cell>
          <cell r="N1390">
            <v>0</v>
          </cell>
          <cell r="P1390">
            <v>318000</v>
          </cell>
          <cell r="Q1390">
            <v>318000</v>
          </cell>
          <cell r="R1390">
            <v>1414</v>
          </cell>
        </row>
        <row r="1391">
          <cell r="J1391" t="str">
            <v>8/12</v>
          </cell>
          <cell r="K1391">
            <v>74</v>
          </cell>
          <cell r="L1391">
            <v>37620</v>
          </cell>
          <cell r="M1391">
            <v>0</v>
          </cell>
          <cell r="N1391">
            <v>0</v>
          </cell>
          <cell r="P1391">
            <v>318000</v>
          </cell>
          <cell r="Q1391">
            <v>318000</v>
          </cell>
          <cell r="R1391">
            <v>1414</v>
          </cell>
        </row>
        <row r="1392">
          <cell r="J1392" t="str">
            <v>8/12</v>
          </cell>
          <cell r="K1392">
            <v>74</v>
          </cell>
          <cell r="L1392">
            <v>37620</v>
          </cell>
          <cell r="M1392">
            <v>0</v>
          </cell>
          <cell r="N1392">
            <v>0</v>
          </cell>
          <cell r="P1392">
            <v>318000</v>
          </cell>
          <cell r="Q1392">
            <v>318000</v>
          </cell>
          <cell r="R1392">
            <v>1414</v>
          </cell>
        </row>
        <row r="1393">
          <cell r="J1393" t="str">
            <v>8/12</v>
          </cell>
          <cell r="K1393">
            <v>74</v>
          </cell>
          <cell r="L1393">
            <v>37620</v>
          </cell>
          <cell r="M1393">
            <v>0</v>
          </cell>
          <cell r="N1393">
            <v>0</v>
          </cell>
          <cell r="P1393">
            <v>318000</v>
          </cell>
          <cell r="Q1393">
            <v>318000</v>
          </cell>
          <cell r="R1393">
            <v>1414</v>
          </cell>
        </row>
        <row r="1394">
          <cell r="J1394" t="str">
            <v>8/12</v>
          </cell>
          <cell r="K1394">
            <v>74</v>
          </cell>
          <cell r="L1394">
            <v>37620</v>
          </cell>
          <cell r="M1394">
            <v>0</v>
          </cell>
          <cell r="N1394">
            <v>0</v>
          </cell>
          <cell r="P1394">
            <v>318000</v>
          </cell>
          <cell r="Q1394">
            <v>318000</v>
          </cell>
          <cell r="R1394">
            <v>1414</v>
          </cell>
        </row>
        <row r="1395">
          <cell r="J1395" t="str">
            <v>8/12</v>
          </cell>
          <cell r="K1395">
            <v>74</v>
          </cell>
          <cell r="L1395">
            <v>37620</v>
          </cell>
          <cell r="M1395">
            <v>0</v>
          </cell>
          <cell r="N1395">
            <v>0</v>
          </cell>
          <cell r="P1395">
            <v>318000</v>
          </cell>
          <cell r="Q1395">
            <v>318000</v>
          </cell>
          <cell r="R1395">
            <v>1414</v>
          </cell>
        </row>
        <row r="1396">
          <cell r="J1396" t="str">
            <v>8/12</v>
          </cell>
          <cell r="K1396">
            <v>74</v>
          </cell>
          <cell r="L1396">
            <v>37620</v>
          </cell>
          <cell r="M1396">
            <v>0</v>
          </cell>
          <cell r="N1396">
            <v>0</v>
          </cell>
          <cell r="P1396">
            <v>212000</v>
          </cell>
          <cell r="Q1396">
            <v>212000</v>
          </cell>
          <cell r="R1396">
            <v>1414</v>
          </cell>
        </row>
        <row r="1397">
          <cell r="J1397" t="str">
            <v>8/12</v>
          </cell>
          <cell r="K1397">
            <v>74</v>
          </cell>
          <cell r="L1397">
            <v>37620</v>
          </cell>
          <cell r="M1397">
            <v>0</v>
          </cell>
          <cell r="N1397">
            <v>0</v>
          </cell>
          <cell r="P1397">
            <v>318000</v>
          </cell>
          <cell r="Q1397">
            <v>318000</v>
          </cell>
          <cell r="R1397">
            <v>1414</v>
          </cell>
        </row>
        <row r="1398">
          <cell r="J1398" t="str">
            <v>8/12</v>
          </cell>
          <cell r="K1398">
            <v>74</v>
          </cell>
          <cell r="L1398">
            <v>37620</v>
          </cell>
          <cell r="M1398">
            <v>0</v>
          </cell>
          <cell r="N1398">
            <v>0</v>
          </cell>
          <cell r="P1398">
            <v>3000000</v>
          </cell>
          <cell r="Q1398">
            <v>3000000</v>
          </cell>
          <cell r="R1398">
            <v>1414</v>
          </cell>
        </row>
        <row r="1399">
          <cell r="J1399" t="str">
            <v>8/12</v>
          </cell>
          <cell r="K1399">
            <v>74</v>
          </cell>
          <cell r="L1399">
            <v>37620</v>
          </cell>
          <cell r="M1399">
            <v>0</v>
          </cell>
          <cell r="N1399">
            <v>0</v>
          </cell>
          <cell r="O1399">
            <v>1430000</v>
          </cell>
          <cell r="P1399">
            <v>40000</v>
          </cell>
          <cell r="Q1399">
            <v>1470000</v>
          </cell>
          <cell r="R1399">
            <v>1414</v>
          </cell>
        </row>
        <row r="1400">
          <cell r="K1400" t="e">
            <v>#N/A</v>
          </cell>
          <cell r="L1400" t="e">
            <v>#N/A</v>
          </cell>
          <cell r="M1400" t="str">
            <v>45/01</v>
          </cell>
          <cell r="N1400">
            <v>17</v>
          </cell>
          <cell r="P1400">
            <v>3360000</v>
          </cell>
          <cell r="Q1400">
            <v>3360000</v>
          </cell>
          <cell r="R1400">
            <v>1415</v>
          </cell>
        </row>
        <row r="1401">
          <cell r="J1401" t="str">
            <v>7/1</v>
          </cell>
          <cell r="K1401">
            <v>7</v>
          </cell>
          <cell r="L1401">
            <v>37281</v>
          </cell>
          <cell r="M1401" t="str">
            <v>46/01</v>
          </cell>
          <cell r="N1401">
            <v>17</v>
          </cell>
          <cell r="P1401">
            <v>3985965</v>
          </cell>
          <cell r="Q1401">
            <v>3985965</v>
          </cell>
          <cell r="R1401">
            <v>1415</v>
          </cell>
        </row>
        <row r="1402">
          <cell r="J1402" t="str">
            <v>7/1</v>
          </cell>
          <cell r="K1402">
            <v>7</v>
          </cell>
          <cell r="L1402">
            <v>37281</v>
          </cell>
          <cell r="M1402" t="str">
            <v>46/01</v>
          </cell>
          <cell r="N1402">
            <v>17</v>
          </cell>
          <cell r="P1402">
            <v>6800000</v>
          </cell>
          <cell r="Q1402">
            <v>6800000</v>
          </cell>
          <cell r="R1402">
            <v>1415</v>
          </cell>
        </row>
        <row r="1403">
          <cell r="J1403" t="str">
            <v>2/6</v>
          </cell>
          <cell r="K1403">
            <v>24</v>
          </cell>
          <cell r="L1403">
            <v>37421</v>
          </cell>
          <cell r="M1403">
            <v>0</v>
          </cell>
          <cell r="N1403">
            <v>0</v>
          </cell>
          <cell r="P1403">
            <v>318000</v>
          </cell>
          <cell r="Q1403">
            <v>318000</v>
          </cell>
          <cell r="R1403">
            <v>1415</v>
          </cell>
        </row>
        <row r="1404">
          <cell r="J1404" t="str">
            <v>5/10</v>
          </cell>
          <cell r="K1404">
            <v>57</v>
          </cell>
          <cell r="L1404">
            <v>37557</v>
          </cell>
          <cell r="M1404">
            <v>0</v>
          </cell>
          <cell r="N1404">
            <v>0</v>
          </cell>
          <cell r="P1404">
            <v>6394500</v>
          </cell>
          <cell r="Q1404">
            <v>6394500</v>
          </cell>
          <cell r="R1404">
            <v>1415</v>
          </cell>
        </row>
        <row r="1405">
          <cell r="J1405" t="str">
            <v>5/10</v>
          </cell>
          <cell r="K1405">
            <v>57</v>
          </cell>
          <cell r="L1405">
            <v>37557</v>
          </cell>
          <cell r="M1405" t="str">
            <v>43/10</v>
          </cell>
          <cell r="N1405">
            <v>22</v>
          </cell>
          <cell r="P1405">
            <v>6600000</v>
          </cell>
          <cell r="Q1405">
            <v>6600000</v>
          </cell>
          <cell r="R1405">
            <v>1415</v>
          </cell>
        </row>
        <row r="1406">
          <cell r="J1406" t="str">
            <v>8/11</v>
          </cell>
          <cell r="K1406">
            <v>66</v>
          </cell>
          <cell r="L1406">
            <v>37588</v>
          </cell>
          <cell r="M1406">
            <v>0</v>
          </cell>
          <cell r="N1406">
            <v>0</v>
          </cell>
          <cell r="P1406">
            <v>500000</v>
          </cell>
          <cell r="Q1406">
            <v>500000</v>
          </cell>
          <cell r="R1406">
            <v>1415</v>
          </cell>
        </row>
        <row r="1407">
          <cell r="J1407" t="str">
            <v>8/11</v>
          </cell>
          <cell r="K1407">
            <v>66</v>
          </cell>
          <cell r="L1407">
            <v>37588</v>
          </cell>
          <cell r="M1407" t="str">
            <v>48/11</v>
          </cell>
          <cell r="N1407">
            <v>18</v>
          </cell>
          <cell r="P1407">
            <v>1716000</v>
          </cell>
          <cell r="Q1407">
            <v>1716000</v>
          </cell>
          <cell r="R1407">
            <v>1415</v>
          </cell>
        </row>
        <row r="1408">
          <cell r="J1408" t="str">
            <v>7/12</v>
          </cell>
          <cell r="K1408">
            <v>73</v>
          </cell>
          <cell r="L1408">
            <v>37615</v>
          </cell>
          <cell r="M1408" t="str">
            <v>14/12</v>
          </cell>
          <cell r="N1408">
            <v>3</v>
          </cell>
          <cell r="P1408">
            <v>5164415.55</v>
          </cell>
          <cell r="Q1408">
            <v>5164415.55</v>
          </cell>
          <cell r="R1408">
            <v>1413</v>
          </cell>
        </row>
        <row r="1409">
          <cell r="J1409" t="str">
            <v>10/9</v>
          </cell>
          <cell r="K1409">
            <v>52</v>
          </cell>
          <cell r="L1409">
            <v>37524</v>
          </cell>
          <cell r="M1409">
            <v>0</v>
          </cell>
          <cell r="N1409">
            <v>0</v>
          </cell>
          <cell r="P1409">
            <v>266100</v>
          </cell>
          <cell r="Q1409">
            <v>266100</v>
          </cell>
          <cell r="R1409">
            <v>1416</v>
          </cell>
        </row>
        <row r="1410">
          <cell r="J1410" t="str">
            <v>10/9</v>
          </cell>
          <cell r="K1410">
            <v>52</v>
          </cell>
          <cell r="L1410">
            <v>37524</v>
          </cell>
          <cell r="M1410">
            <v>0</v>
          </cell>
          <cell r="N1410">
            <v>0</v>
          </cell>
          <cell r="P1410">
            <v>212000</v>
          </cell>
          <cell r="Q1410">
            <v>212000</v>
          </cell>
          <cell r="R1410">
            <v>1416</v>
          </cell>
        </row>
        <row r="1411">
          <cell r="J1411" t="str">
            <v>10/9</v>
          </cell>
          <cell r="K1411">
            <v>52</v>
          </cell>
          <cell r="L1411">
            <v>37524</v>
          </cell>
          <cell r="M1411">
            <v>0</v>
          </cell>
          <cell r="N1411">
            <v>0</v>
          </cell>
          <cell r="P1411">
            <v>212000</v>
          </cell>
          <cell r="Q1411">
            <v>212000</v>
          </cell>
          <cell r="R1411">
            <v>1416</v>
          </cell>
        </row>
        <row r="1412">
          <cell r="J1412" t="str">
            <v>10/9</v>
          </cell>
          <cell r="K1412">
            <v>52</v>
          </cell>
          <cell r="L1412">
            <v>37524</v>
          </cell>
          <cell r="M1412">
            <v>0</v>
          </cell>
          <cell r="N1412">
            <v>0</v>
          </cell>
          <cell r="P1412">
            <v>212000</v>
          </cell>
          <cell r="Q1412">
            <v>212000</v>
          </cell>
          <cell r="R1412">
            <v>1416</v>
          </cell>
        </row>
        <row r="1413">
          <cell r="J1413" t="str">
            <v>10/9</v>
          </cell>
          <cell r="K1413">
            <v>52</v>
          </cell>
          <cell r="L1413">
            <v>37524</v>
          </cell>
          <cell r="M1413">
            <v>0</v>
          </cell>
          <cell r="N1413">
            <v>0</v>
          </cell>
          <cell r="P1413">
            <v>212000</v>
          </cell>
          <cell r="Q1413">
            <v>212000</v>
          </cell>
          <cell r="R1413">
            <v>1416</v>
          </cell>
        </row>
        <row r="1414">
          <cell r="J1414" t="str">
            <v>10/9</v>
          </cell>
          <cell r="K1414">
            <v>52</v>
          </cell>
          <cell r="L1414">
            <v>37524</v>
          </cell>
          <cell r="M1414">
            <v>0</v>
          </cell>
          <cell r="N1414">
            <v>0</v>
          </cell>
          <cell r="O1414">
            <v>1165000</v>
          </cell>
          <cell r="P1414">
            <v>200020</v>
          </cell>
          <cell r="Q1414">
            <v>1365020</v>
          </cell>
          <cell r="R1414">
            <v>1416</v>
          </cell>
        </row>
        <row r="1415">
          <cell r="J1415" t="str">
            <v>6/10</v>
          </cell>
          <cell r="K1415">
            <v>58</v>
          </cell>
          <cell r="L1415">
            <v>37559</v>
          </cell>
          <cell r="M1415">
            <v>0</v>
          </cell>
          <cell r="N1415">
            <v>0</v>
          </cell>
          <cell r="P1415">
            <v>106000</v>
          </cell>
          <cell r="Q1415">
            <v>106000</v>
          </cell>
          <cell r="R1415">
            <v>1416</v>
          </cell>
        </row>
        <row r="1416">
          <cell r="J1416" t="str">
            <v>6/10</v>
          </cell>
          <cell r="K1416">
            <v>58</v>
          </cell>
          <cell r="L1416">
            <v>37559</v>
          </cell>
          <cell r="M1416">
            <v>0</v>
          </cell>
          <cell r="N1416">
            <v>0</v>
          </cell>
          <cell r="P1416">
            <v>170000</v>
          </cell>
          <cell r="Q1416">
            <v>170000</v>
          </cell>
          <cell r="R1416">
            <v>1416</v>
          </cell>
        </row>
        <row r="1417">
          <cell r="J1417" t="str">
            <v>6/10</v>
          </cell>
          <cell r="K1417">
            <v>58</v>
          </cell>
          <cell r="L1417">
            <v>37559</v>
          </cell>
          <cell r="M1417">
            <v>0</v>
          </cell>
          <cell r="N1417">
            <v>0</v>
          </cell>
          <cell r="P1417">
            <v>106000</v>
          </cell>
          <cell r="Q1417">
            <v>106000</v>
          </cell>
          <cell r="R1417">
            <v>1416</v>
          </cell>
        </row>
        <row r="1418">
          <cell r="J1418" t="str">
            <v>6/10</v>
          </cell>
          <cell r="K1418">
            <v>58</v>
          </cell>
          <cell r="L1418">
            <v>37559</v>
          </cell>
          <cell r="M1418">
            <v>0</v>
          </cell>
          <cell r="N1418">
            <v>0</v>
          </cell>
          <cell r="P1418">
            <v>238500</v>
          </cell>
          <cell r="Q1418">
            <v>238500</v>
          </cell>
          <cell r="R1418">
            <v>1416</v>
          </cell>
        </row>
        <row r="1419">
          <cell r="J1419" t="str">
            <v>6/10</v>
          </cell>
          <cell r="K1419">
            <v>58</v>
          </cell>
          <cell r="L1419">
            <v>37559</v>
          </cell>
          <cell r="M1419">
            <v>0</v>
          </cell>
          <cell r="N1419">
            <v>0</v>
          </cell>
          <cell r="P1419">
            <v>212000</v>
          </cell>
          <cell r="Q1419">
            <v>212000</v>
          </cell>
          <cell r="R1419">
            <v>1416</v>
          </cell>
        </row>
        <row r="1420">
          <cell r="J1420" t="str">
            <v>6/10</v>
          </cell>
          <cell r="K1420">
            <v>58</v>
          </cell>
          <cell r="L1420">
            <v>37559</v>
          </cell>
          <cell r="M1420">
            <v>0</v>
          </cell>
          <cell r="N1420">
            <v>0</v>
          </cell>
          <cell r="P1420">
            <v>181000</v>
          </cell>
          <cell r="Q1420">
            <v>181000</v>
          </cell>
          <cell r="R1420">
            <v>1416</v>
          </cell>
        </row>
        <row r="1421">
          <cell r="J1421" t="str">
            <v>6/10</v>
          </cell>
          <cell r="K1421">
            <v>58</v>
          </cell>
          <cell r="L1421">
            <v>37559</v>
          </cell>
          <cell r="M1421">
            <v>0</v>
          </cell>
          <cell r="N1421">
            <v>0</v>
          </cell>
          <cell r="P1421">
            <v>212000</v>
          </cell>
          <cell r="Q1421">
            <v>212000</v>
          </cell>
          <cell r="R1421">
            <v>1416</v>
          </cell>
        </row>
        <row r="1422">
          <cell r="J1422" t="str">
            <v>6/10</v>
          </cell>
          <cell r="K1422">
            <v>58</v>
          </cell>
          <cell r="L1422">
            <v>37559</v>
          </cell>
          <cell r="M1422">
            <v>0</v>
          </cell>
          <cell r="N1422">
            <v>0</v>
          </cell>
          <cell r="P1422">
            <v>106000</v>
          </cell>
          <cell r="Q1422">
            <v>106000</v>
          </cell>
          <cell r="R1422">
            <v>1416</v>
          </cell>
        </row>
        <row r="1423">
          <cell r="J1423" t="str">
            <v>6/10</v>
          </cell>
          <cell r="K1423">
            <v>58</v>
          </cell>
          <cell r="L1423">
            <v>37559</v>
          </cell>
          <cell r="M1423">
            <v>0</v>
          </cell>
          <cell r="N1423">
            <v>0</v>
          </cell>
          <cell r="P1423">
            <v>211982</v>
          </cell>
          <cell r="Q1423">
            <v>211982</v>
          </cell>
          <cell r="R1423">
            <v>1416</v>
          </cell>
        </row>
        <row r="1424">
          <cell r="J1424" t="str">
            <v>6/10</v>
          </cell>
          <cell r="K1424">
            <v>58</v>
          </cell>
          <cell r="L1424">
            <v>37559</v>
          </cell>
          <cell r="M1424">
            <v>0</v>
          </cell>
          <cell r="N1424">
            <v>0</v>
          </cell>
          <cell r="O1424">
            <v>1035000</v>
          </cell>
          <cell r="P1424">
            <v>265000</v>
          </cell>
          <cell r="Q1424">
            <v>1300000</v>
          </cell>
          <cell r="R1424">
            <v>1416</v>
          </cell>
        </row>
        <row r="1425">
          <cell r="J1425" t="str">
            <v>9/11</v>
          </cell>
          <cell r="K1425">
            <v>67</v>
          </cell>
          <cell r="L1425">
            <v>37589</v>
          </cell>
          <cell r="M1425">
            <v>0</v>
          </cell>
          <cell r="N1425">
            <v>0</v>
          </cell>
          <cell r="P1425">
            <v>212000</v>
          </cell>
          <cell r="Q1425">
            <v>212000</v>
          </cell>
          <cell r="R1425">
            <v>1416</v>
          </cell>
        </row>
        <row r="1426">
          <cell r="J1426" t="str">
            <v>9/11</v>
          </cell>
          <cell r="K1426">
            <v>67</v>
          </cell>
          <cell r="L1426">
            <v>37589</v>
          </cell>
          <cell r="M1426">
            <v>0</v>
          </cell>
          <cell r="N1426">
            <v>0</v>
          </cell>
          <cell r="P1426">
            <v>212000</v>
          </cell>
          <cell r="Q1426">
            <v>212000</v>
          </cell>
          <cell r="R1426">
            <v>1416</v>
          </cell>
        </row>
        <row r="1427">
          <cell r="J1427" t="str">
            <v>9/11</v>
          </cell>
          <cell r="K1427">
            <v>67</v>
          </cell>
          <cell r="L1427">
            <v>37589</v>
          </cell>
          <cell r="M1427">
            <v>0</v>
          </cell>
          <cell r="N1427">
            <v>0</v>
          </cell>
          <cell r="P1427">
            <v>212000</v>
          </cell>
          <cell r="Q1427">
            <v>212000</v>
          </cell>
          <cell r="R1427">
            <v>1416</v>
          </cell>
        </row>
        <row r="1428">
          <cell r="J1428" t="str">
            <v>9/11</v>
          </cell>
          <cell r="K1428">
            <v>67</v>
          </cell>
          <cell r="L1428">
            <v>37589</v>
          </cell>
          <cell r="M1428">
            <v>0</v>
          </cell>
          <cell r="N1428">
            <v>0</v>
          </cell>
          <cell r="P1428">
            <v>212000</v>
          </cell>
          <cell r="Q1428">
            <v>212000</v>
          </cell>
          <cell r="R1428">
            <v>1416</v>
          </cell>
        </row>
        <row r="1429">
          <cell r="J1429" t="str">
            <v>9/11</v>
          </cell>
          <cell r="K1429">
            <v>67</v>
          </cell>
          <cell r="L1429">
            <v>37589</v>
          </cell>
          <cell r="M1429">
            <v>0</v>
          </cell>
          <cell r="N1429">
            <v>0</v>
          </cell>
          <cell r="P1429">
            <v>212000</v>
          </cell>
          <cell r="Q1429">
            <v>212000</v>
          </cell>
          <cell r="R1429">
            <v>1416</v>
          </cell>
        </row>
        <row r="1430">
          <cell r="J1430" t="str">
            <v>9/11</v>
          </cell>
          <cell r="K1430">
            <v>67</v>
          </cell>
          <cell r="L1430">
            <v>37589</v>
          </cell>
          <cell r="M1430">
            <v>0</v>
          </cell>
          <cell r="N1430">
            <v>0</v>
          </cell>
          <cell r="P1430">
            <v>212000</v>
          </cell>
          <cell r="Q1430">
            <v>212000</v>
          </cell>
          <cell r="R1430">
            <v>1416</v>
          </cell>
        </row>
        <row r="1431">
          <cell r="J1431" t="str">
            <v>9/11</v>
          </cell>
          <cell r="K1431">
            <v>67</v>
          </cell>
          <cell r="L1431">
            <v>37589</v>
          </cell>
          <cell r="M1431">
            <v>0</v>
          </cell>
          <cell r="N1431">
            <v>0</v>
          </cell>
          <cell r="P1431">
            <v>212000</v>
          </cell>
          <cell r="Q1431">
            <v>212000</v>
          </cell>
          <cell r="R1431">
            <v>1416</v>
          </cell>
        </row>
        <row r="1432">
          <cell r="J1432" t="str">
            <v>9/11</v>
          </cell>
          <cell r="K1432">
            <v>67</v>
          </cell>
          <cell r="L1432">
            <v>37589</v>
          </cell>
          <cell r="M1432">
            <v>0</v>
          </cell>
          <cell r="N1432">
            <v>0</v>
          </cell>
          <cell r="P1432">
            <v>265000</v>
          </cell>
          <cell r="Q1432">
            <v>265000</v>
          </cell>
          <cell r="R1432">
            <v>1416</v>
          </cell>
        </row>
        <row r="1433">
          <cell r="J1433" t="str">
            <v>9/11</v>
          </cell>
          <cell r="K1433">
            <v>67</v>
          </cell>
          <cell r="L1433">
            <v>37589</v>
          </cell>
          <cell r="M1433">
            <v>0</v>
          </cell>
          <cell r="N1433">
            <v>0</v>
          </cell>
          <cell r="P1433">
            <v>212000</v>
          </cell>
          <cell r="Q1433">
            <v>212000</v>
          </cell>
          <cell r="R1433">
            <v>1416</v>
          </cell>
        </row>
        <row r="1434">
          <cell r="J1434" t="str">
            <v>9/11</v>
          </cell>
          <cell r="K1434">
            <v>67</v>
          </cell>
          <cell r="L1434">
            <v>37589</v>
          </cell>
          <cell r="M1434">
            <v>0</v>
          </cell>
          <cell r="N1434">
            <v>0</v>
          </cell>
          <cell r="O1434">
            <v>975000</v>
          </cell>
          <cell r="P1434">
            <v>212000</v>
          </cell>
          <cell r="Q1434">
            <v>1187000</v>
          </cell>
          <cell r="R1434">
            <v>1416</v>
          </cell>
        </row>
        <row r="1435">
          <cell r="J1435" t="str">
            <v>9/11</v>
          </cell>
          <cell r="K1435">
            <v>67</v>
          </cell>
          <cell r="L1435">
            <v>37589</v>
          </cell>
          <cell r="M1435">
            <v>0</v>
          </cell>
          <cell r="N1435">
            <v>0</v>
          </cell>
          <cell r="P1435">
            <v>164000</v>
          </cell>
          <cell r="Q1435">
            <v>164000</v>
          </cell>
          <cell r="R1435">
            <v>1416</v>
          </cell>
        </row>
        <row r="1436">
          <cell r="J1436" t="str">
            <v>10/12</v>
          </cell>
          <cell r="K1436">
            <v>77</v>
          </cell>
          <cell r="L1436">
            <v>37613</v>
          </cell>
          <cell r="M1436">
            <v>0</v>
          </cell>
          <cell r="N1436">
            <v>0</v>
          </cell>
          <cell r="P1436">
            <v>380000</v>
          </cell>
          <cell r="Q1436">
            <v>380000</v>
          </cell>
          <cell r="R1436">
            <v>1416</v>
          </cell>
        </row>
        <row r="1437">
          <cell r="J1437" t="str">
            <v>9/12</v>
          </cell>
          <cell r="K1437">
            <v>76</v>
          </cell>
          <cell r="L1437">
            <v>37621</v>
          </cell>
          <cell r="M1437">
            <v>0</v>
          </cell>
          <cell r="N1437">
            <v>0</v>
          </cell>
          <cell r="P1437">
            <v>212000</v>
          </cell>
          <cell r="Q1437">
            <v>212000</v>
          </cell>
          <cell r="R1437">
            <v>1416</v>
          </cell>
        </row>
        <row r="1438">
          <cell r="J1438" t="str">
            <v>9/12</v>
          </cell>
          <cell r="K1438">
            <v>76</v>
          </cell>
          <cell r="L1438">
            <v>37621</v>
          </cell>
          <cell r="M1438">
            <v>0</v>
          </cell>
          <cell r="N1438">
            <v>0</v>
          </cell>
          <cell r="P1438">
            <v>53300</v>
          </cell>
          <cell r="Q1438">
            <v>53300</v>
          </cell>
          <cell r="R1438">
            <v>1416</v>
          </cell>
        </row>
        <row r="1439">
          <cell r="J1439" t="str">
            <v>9/12</v>
          </cell>
          <cell r="K1439">
            <v>76</v>
          </cell>
          <cell r="L1439">
            <v>37621</v>
          </cell>
          <cell r="M1439">
            <v>0</v>
          </cell>
          <cell r="N1439">
            <v>0</v>
          </cell>
          <cell r="P1439">
            <v>238500</v>
          </cell>
          <cell r="Q1439">
            <v>238500</v>
          </cell>
          <cell r="R1439">
            <v>1416</v>
          </cell>
        </row>
        <row r="1440">
          <cell r="J1440" t="str">
            <v>9/12</v>
          </cell>
          <cell r="K1440">
            <v>76</v>
          </cell>
          <cell r="L1440">
            <v>37589</v>
          </cell>
          <cell r="M1440">
            <v>0</v>
          </cell>
          <cell r="N1440">
            <v>0</v>
          </cell>
          <cell r="P1440">
            <v>212000</v>
          </cell>
          <cell r="Q1440">
            <v>212000</v>
          </cell>
          <cell r="R1440">
            <v>1416</v>
          </cell>
        </row>
        <row r="1441">
          <cell r="J1441" t="str">
            <v>9/12</v>
          </cell>
          <cell r="K1441">
            <v>76</v>
          </cell>
          <cell r="L1441">
            <v>37621</v>
          </cell>
          <cell r="M1441">
            <v>0</v>
          </cell>
          <cell r="N1441">
            <v>0</v>
          </cell>
          <cell r="P1441">
            <v>212000</v>
          </cell>
          <cell r="Q1441">
            <v>212000</v>
          </cell>
          <cell r="R1441">
            <v>1416</v>
          </cell>
        </row>
        <row r="1442">
          <cell r="J1442" t="str">
            <v>9/12</v>
          </cell>
          <cell r="K1442">
            <v>76</v>
          </cell>
          <cell r="L1442">
            <v>37621</v>
          </cell>
          <cell r="M1442">
            <v>0</v>
          </cell>
          <cell r="N1442">
            <v>0</v>
          </cell>
          <cell r="P1442">
            <v>212000</v>
          </cell>
          <cell r="Q1442">
            <v>212000</v>
          </cell>
          <cell r="R1442">
            <v>1416</v>
          </cell>
        </row>
        <row r="1443">
          <cell r="J1443" t="str">
            <v>9/12</v>
          </cell>
          <cell r="K1443">
            <v>76</v>
          </cell>
          <cell r="L1443">
            <v>37621</v>
          </cell>
          <cell r="M1443">
            <v>0</v>
          </cell>
          <cell r="N1443">
            <v>0</v>
          </cell>
          <cell r="P1443">
            <v>410000</v>
          </cell>
          <cell r="Q1443">
            <v>410000</v>
          </cell>
          <cell r="R1443">
            <v>1416</v>
          </cell>
        </row>
        <row r="1444">
          <cell r="J1444" t="str">
            <v>9/12</v>
          </cell>
          <cell r="K1444">
            <v>76</v>
          </cell>
          <cell r="L1444">
            <v>37621</v>
          </cell>
          <cell r="M1444">
            <v>0</v>
          </cell>
          <cell r="N1444">
            <v>0</v>
          </cell>
          <cell r="O1444">
            <v>1065000</v>
          </cell>
          <cell r="P1444">
            <v>212000</v>
          </cell>
          <cell r="Q1444">
            <v>1277000</v>
          </cell>
          <cell r="R1444">
            <v>1416</v>
          </cell>
        </row>
        <row r="1445">
          <cell r="J1445" t="str">
            <v>8/1</v>
          </cell>
          <cell r="K1445">
            <v>8</v>
          </cell>
          <cell r="L1445">
            <v>37267</v>
          </cell>
          <cell r="M1445">
            <v>0</v>
          </cell>
          <cell r="N1445">
            <v>0</v>
          </cell>
          <cell r="P1445">
            <v>819000</v>
          </cell>
          <cell r="Q1445">
            <v>819000</v>
          </cell>
          <cell r="R1445">
            <v>1417</v>
          </cell>
        </row>
        <row r="1446">
          <cell r="J1446" t="str">
            <v>8/1</v>
          </cell>
          <cell r="K1446">
            <v>8</v>
          </cell>
          <cell r="L1446">
            <v>37267</v>
          </cell>
          <cell r="M1446">
            <v>0</v>
          </cell>
          <cell r="N1446">
            <v>0</v>
          </cell>
          <cell r="P1446">
            <v>1450000</v>
          </cell>
          <cell r="Q1446">
            <v>1450000</v>
          </cell>
          <cell r="R1446">
            <v>1417</v>
          </cell>
        </row>
        <row r="1447">
          <cell r="J1447" t="str">
            <v>8/1</v>
          </cell>
          <cell r="K1447">
            <v>8</v>
          </cell>
          <cell r="L1447">
            <v>37267</v>
          </cell>
          <cell r="M1447" t="str">
            <v>09/01</v>
          </cell>
          <cell r="N1447">
            <v>3</v>
          </cell>
          <cell r="P1447">
            <v>60000</v>
          </cell>
          <cell r="Q1447">
            <v>60000</v>
          </cell>
          <cell r="R1447">
            <v>1417</v>
          </cell>
        </row>
        <row r="1448">
          <cell r="J1448" t="str">
            <v>8/1</v>
          </cell>
          <cell r="K1448">
            <v>8</v>
          </cell>
          <cell r="L1448">
            <v>37267</v>
          </cell>
          <cell r="M1448" t="str">
            <v>09/01</v>
          </cell>
          <cell r="N1448">
            <v>3</v>
          </cell>
          <cell r="P1448">
            <v>79200</v>
          </cell>
          <cell r="Q1448">
            <v>79200</v>
          </cell>
          <cell r="R1448">
            <v>1417</v>
          </cell>
        </row>
        <row r="1449">
          <cell r="J1449" t="str">
            <v>8/1</v>
          </cell>
          <cell r="K1449">
            <v>8</v>
          </cell>
          <cell r="L1449">
            <v>37267</v>
          </cell>
          <cell r="M1449" t="str">
            <v>09/01</v>
          </cell>
          <cell r="N1449">
            <v>3</v>
          </cell>
          <cell r="P1449">
            <v>220000</v>
          </cell>
          <cell r="Q1449">
            <v>220000</v>
          </cell>
          <cell r="R1449">
            <v>1417</v>
          </cell>
        </row>
        <row r="1450">
          <cell r="J1450" t="str">
            <v>8/1</v>
          </cell>
          <cell r="K1450">
            <v>8</v>
          </cell>
          <cell r="L1450">
            <v>37267</v>
          </cell>
          <cell r="M1450" t="str">
            <v>09/01</v>
          </cell>
          <cell r="N1450">
            <v>3</v>
          </cell>
          <cell r="P1450">
            <v>384000</v>
          </cell>
          <cell r="Q1450">
            <v>384000</v>
          </cell>
          <cell r="R1450">
            <v>1417</v>
          </cell>
        </row>
        <row r="1451">
          <cell r="J1451" t="str">
            <v>8/1</v>
          </cell>
          <cell r="K1451">
            <v>8</v>
          </cell>
          <cell r="L1451">
            <v>37267</v>
          </cell>
          <cell r="M1451" t="str">
            <v>09/01</v>
          </cell>
          <cell r="N1451">
            <v>3</v>
          </cell>
          <cell r="P1451">
            <v>104000</v>
          </cell>
          <cell r="Q1451">
            <v>104000</v>
          </cell>
          <cell r="R1451">
            <v>1417</v>
          </cell>
        </row>
        <row r="1452">
          <cell r="J1452" t="str">
            <v>8/1</v>
          </cell>
          <cell r="K1452">
            <v>8</v>
          </cell>
          <cell r="L1452">
            <v>37267</v>
          </cell>
          <cell r="M1452" t="str">
            <v>09/01</v>
          </cell>
          <cell r="N1452">
            <v>3</v>
          </cell>
          <cell r="P1452">
            <v>50000</v>
          </cell>
          <cell r="Q1452">
            <v>50000</v>
          </cell>
          <cell r="R1452">
            <v>1417</v>
          </cell>
        </row>
        <row r="1453">
          <cell r="J1453" t="str">
            <v>8/1</v>
          </cell>
          <cell r="K1453">
            <v>8</v>
          </cell>
          <cell r="L1453">
            <v>37267</v>
          </cell>
          <cell r="M1453" t="str">
            <v>09/01</v>
          </cell>
          <cell r="N1453">
            <v>3</v>
          </cell>
          <cell r="P1453">
            <v>180000</v>
          </cell>
          <cell r="Q1453">
            <v>180000</v>
          </cell>
          <cell r="R1453">
            <v>1417</v>
          </cell>
        </row>
        <row r="1454">
          <cell r="J1454" t="str">
            <v>8/1</v>
          </cell>
          <cell r="K1454">
            <v>8</v>
          </cell>
          <cell r="L1454">
            <v>37267</v>
          </cell>
          <cell r="M1454" t="str">
            <v>09/01</v>
          </cell>
          <cell r="N1454">
            <v>3</v>
          </cell>
          <cell r="P1454">
            <v>700000</v>
          </cell>
          <cell r="Q1454">
            <v>700000</v>
          </cell>
          <cell r="R1454">
            <v>1417</v>
          </cell>
        </row>
        <row r="1455">
          <cell r="J1455" t="str">
            <v>8/1</v>
          </cell>
          <cell r="K1455">
            <v>8</v>
          </cell>
          <cell r="L1455">
            <v>37267</v>
          </cell>
          <cell r="M1455" t="str">
            <v>09/01</v>
          </cell>
          <cell r="N1455">
            <v>3</v>
          </cell>
          <cell r="P1455">
            <v>39000</v>
          </cell>
          <cell r="Q1455">
            <v>39000</v>
          </cell>
          <cell r="R1455">
            <v>1417</v>
          </cell>
        </row>
        <row r="1456">
          <cell r="J1456" t="str">
            <v>8/1</v>
          </cell>
          <cell r="K1456">
            <v>8</v>
          </cell>
          <cell r="L1456">
            <v>37267</v>
          </cell>
          <cell r="M1456" t="str">
            <v>09/01</v>
          </cell>
          <cell r="N1456">
            <v>3</v>
          </cell>
          <cell r="P1456">
            <v>150000</v>
          </cell>
          <cell r="Q1456">
            <v>150000</v>
          </cell>
          <cell r="R1456">
            <v>1417</v>
          </cell>
        </row>
        <row r="1457">
          <cell r="J1457" t="str">
            <v>8/1</v>
          </cell>
          <cell r="K1457">
            <v>8</v>
          </cell>
          <cell r="L1457">
            <v>37267</v>
          </cell>
          <cell r="M1457" t="str">
            <v>09/01</v>
          </cell>
          <cell r="N1457">
            <v>3</v>
          </cell>
          <cell r="P1457">
            <v>80000</v>
          </cell>
          <cell r="Q1457">
            <v>80000</v>
          </cell>
          <cell r="R1457">
            <v>1417</v>
          </cell>
        </row>
        <row r="1458">
          <cell r="J1458" t="str">
            <v>2/3</v>
          </cell>
          <cell r="K1458">
            <v>12</v>
          </cell>
          <cell r="L1458">
            <v>37323</v>
          </cell>
          <cell r="M1458">
            <v>0</v>
          </cell>
          <cell r="N1458">
            <v>0</v>
          </cell>
          <cell r="P1458">
            <v>1450000</v>
          </cell>
          <cell r="Q1458">
            <v>1450000</v>
          </cell>
          <cell r="R1458">
            <v>1417</v>
          </cell>
        </row>
        <row r="1459">
          <cell r="J1459" t="str">
            <v>4/4</v>
          </cell>
          <cell r="K1459">
            <v>16</v>
          </cell>
          <cell r="L1459">
            <v>37362</v>
          </cell>
          <cell r="M1459" t="str">
            <v>02/02</v>
          </cell>
          <cell r="N1459">
            <v>4</v>
          </cell>
          <cell r="P1459">
            <v>1960000</v>
          </cell>
          <cell r="Q1459">
            <v>1960000</v>
          </cell>
          <cell r="R1459">
            <v>1417</v>
          </cell>
        </row>
        <row r="1460">
          <cell r="J1460" t="str">
            <v>4/4</v>
          </cell>
          <cell r="K1460">
            <v>16</v>
          </cell>
          <cell r="L1460">
            <v>37362</v>
          </cell>
          <cell r="M1460" t="str">
            <v>02/02</v>
          </cell>
          <cell r="N1460">
            <v>4</v>
          </cell>
          <cell r="P1460">
            <v>132000</v>
          </cell>
          <cell r="Q1460">
            <v>132000</v>
          </cell>
          <cell r="R1460">
            <v>1417</v>
          </cell>
        </row>
        <row r="1461">
          <cell r="J1461" t="str">
            <v>4/4</v>
          </cell>
          <cell r="K1461">
            <v>16</v>
          </cell>
          <cell r="L1461">
            <v>37362</v>
          </cell>
          <cell r="M1461" t="str">
            <v>02/02</v>
          </cell>
          <cell r="N1461">
            <v>4</v>
          </cell>
          <cell r="P1461">
            <v>320000</v>
          </cell>
          <cell r="Q1461">
            <v>320000</v>
          </cell>
          <cell r="R1461">
            <v>1417</v>
          </cell>
        </row>
        <row r="1462">
          <cell r="J1462" t="str">
            <v>4/4</v>
          </cell>
          <cell r="K1462">
            <v>16</v>
          </cell>
          <cell r="L1462">
            <v>37362</v>
          </cell>
          <cell r="M1462" t="str">
            <v>02/02</v>
          </cell>
          <cell r="N1462">
            <v>4</v>
          </cell>
          <cell r="P1462">
            <v>25000</v>
          </cell>
          <cell r="Q1462">
            <v>25000</v>
          </cell>
          <cell r="R1462">
            <v>1417</v>
          </cell>
        </row>
        <row r="1463">
          <cell r="J1463" t="str">
            <v>4/4</v>
          </cell>
          <cell r="K1463">
            <v>16</v>
          </cell>
          <cell r="L1463">
            <v>37362</v>
          </cell>
          <cell r="M1463" t="str">
            <v>02/02</v>
          </cell>
          <cell r="N1463">
            <v>4</v>
          </cell>
          <cell r="P1463">
            <v>10000</v>
          </cell>
          <cell r="Q1463">
            <v>10000</v>
          </cell>
          <cell r="R1463">
            <v>1417</v>
          </cell>
        </row>
        <row r="1464">
          <cell r="J1464" t="str">
            <v>4/4</v>
          </cell>
          <cell r="K1464">
            <v>16</v>
          </cell>
          <cell r="L1464">
            <v>37362</v>
          </cell>
          <cell r="M1464" t="str">
            <v>75/03</v>
          </cell>
          <cell r="N1464">
            <v>28</v>
          </cell>
          <cell r="P1464">
            <v>1600000</v>
          </cell>
          <cell r="Q1464">
            <v>1600000</v>
          </cell>
          <cell r="R1464">
            <v>1417</v>
          </cell>
        </row>
        <row r="1465">
          <cell r="J1465" t="str">
            <v>4/4</v>
          </cell>
          <cell r="K1465">
            <v>16</v>
          </cell>
          <cell r="L1465">
            <v>37362</v>
          </cell>
          <cell r="M1465" t="str">
            <v>75/03</v>
          </cell>
          <cell r="N1465">
            <v>28</v>
          </cell>
          <cell r="P1465">
            <v>1188000</v>
          </cell>
          <cell r="Q1465">
            <v>1188000</v>
          </cell>
          <cell r="R1465">
            <v>1417</v>
          </cell>
        </row>
        <row r="1466">
          <cell r="J1466" t="str">
            <v>6/5</v>
          </cell>
          <cell r="K1466">
            <v>22</v>
          </cell>
          <cell r="L1466">
            <v>37402</v>
          </cell>
          <cell r="M1466">
            <v>0</v>
          </cell>
          <cell r="N1466">
            <v>0</v>
          </cell>
          <cell r="P1466">
            <v>1700000</v>
          </cell>
          <cell r="Q1466">
            <v>1700000</v>
          </cell>
          <cell r="R1466">
            <v>1417</v>
          </cell>
        </row>
        <row r="1467">
          <cell r="J1467" t="str">
            <v>6/5</v>
          </cell>
          <cell r="K1467">
            <v>22</v>
          </cell>
          <cell r="L1467">
            <v>37402</v>
          </cell>
          <cell r="M1467" t="str">
            <v>18/05</v>
          </cell>
          <cell r="N1467">
            <v>9</v>
          </cell>
          <cell r="P1467">
            <v>1450000</v>
          </cell>
          <cell r="Q1467">
            <v>1450000</v>
          </cell>
          <cell r="R1467">
            <v>1417</v>
          </cell>
        </row>
        <row r="1468">
          <cell r="J1468" t="str">
            <v>6/5</v>
          </cell>
          <cell r="K1468">
            <v>22</v>
          </cell>
          <cell r="L1468">
            <v>37402</v>
          </cell>
          <cell r="M1468" t="str">
            <v>21/05</v>
          </cell>
          <cell r="N1468">
            <v>15</v>
          </cell>
          <cell r="P1468">
            <v>1296750</v>
          </cell>
          <cell r="Q1468">
            <v>1296750</v>
          </cell>
          <cell r="R1468">
            <v>1417</v>
          </cell>
        </row>
        <row r="1469">
          <cell r="J1469" t="str">
            <v>6/5</v>
          </cell>
          <cell r="K1469">
            <v>22</v>
          </cell>
          <cell r="L1469">
            <v>37402</v>
          </cell>
          <cell r="M1469" t="str">
            <v>21/05</v>
          </cell>
          <cell r="N1469">
            <v>15</v>
          </cell>
          <cell r="P1469">
            <v>2016000</v>
          </cell>
          <cell r="Q1469">
            <v>2016000</v>
          </cell>
          <cell r="R1469">
            <v>1417</v>
          </cell>
        </row>
        <row r="1470">
          <cell r="J1470" t="str">
            <v>3/6</v>
          </cell>
          <cell r="K1470">
            <v>25</v>
          </cell>
          <cell r="L1470">
            <v>37794</v>
          </cell>
          <cell r="M1470" t="str">
            <v>84/03</v>
          </cell>
          <cell r="N1470">
            <v>30</v>
          </cell>
          <cell r="P1470">
            <v>3320000</v>
          </cell>
          <cell r="Q1470">
            <v>3320000</v>
          </cell>
          <cell r="R1470">
            <v>1417</v>
          </cell>
        </row>
        <row r="1471">
          <cell r="J1471" t="str">
            <v>3/6</v>
          </cell>
          <cell r="K1471">
            <v>25</v>
          </cell>
          <cell r="L1471">
            <v>37794</v>
          </cell>
          <cell r="M1471">
            <v>0</v>
          </cell>
          <cell r="N1471">
            <v>0</v>
          </cell>
          <cell r="P1471">
            <v>1200000</v>
          </cell>
          <cell r="Q1471">
            <v>1200000</v>
          </cell>
          <cell r="R1471">
            <v>1417</v>
          </cell>
        </row>
        <row r="1472">
          <cell r="J1472" t="str">
            <v>7/7</v>
          </cell>
          <cell r="K1472">
            <v>32</v>
          </cell>
          <cell r="L1472">
            <v>37449</v>
          </cell>
          <cell r="M1472" t="str">
            <v>09/07</v>
          </cell>
          <cell r="N1472">
            <v>4</v>
          </cell>
          <cell r="P1472">
            <v>780000</v>
          </cell>
          <cell r="Q1472">
            <v>780000</v>
          </cell>
          <cell r="R1472">
            <v>1417</v>
          </cell>
        </row>
        <row r="1473">
          <cell r="J1473" t="str">
            <v>7/7</v>
          </cell>
          <cell r="K1473">
            <v>32</v>
          </cell>
          <cell r="L1473">
            <v>37449</v>
          </cell>
          <cell r="M1473" t="str">
            <v>13/07</v>
          </cell>
          <cell r="N1473">
            <v>6</v>
          </cell>
          <cell r="P1473">
            <v>540000</v>
          </cell>
          <cell r="Q1473">
            <v>540000</v>
          </cell>
          <cell r="R1473">
            <v>1417</v>
          </cell>
        </row>
        <row r="1474">
          <cell r="J1474" t="str">
            <v>7/7</v>
          </cell>
          <cell r="K1474">
            <v>32</v>
          </cell>
          <cell r="L1474">
            <v>37449</v>
          </cell>
          <cell r="M1474" t="str">
            <v>13/07</v>
          </cell>
          <cell r="N1474">
            <v>6</v>
          </cell>
          <cell r="P1474">
            <v>180000</v>
          </cell>
          <cell r="Q1474">
            <v>180000</v>
          </cell>
          <cell r="R1474">
            <v>1417</v>
          </cell>
        </row>
        <row r="1475">
          <cell r="J1475" t="str">
            <v>7/7</v>
          </cell>
          <cell r="K1475">
            <v>32</v>
          </cell>
          <cell r="L1475">
            <v>37449</v>
          </cell>
          <cell r="M1475" t="str">
            <v>14/07</v>
          </cell>
          <cell r="N1475">
            <v>7</v>
          </cell>
          <cell r="P1475">
            <v>40000</v>
          </cell>
          <cell r="Q1475">
            <v>40000</v>
          </cell>
          <cell r="R1475">
            <v>1417</v>
          </cell>
        </row>
        <row r="1476">
          <cell r="J1476" t="str">
            <v>7/7</v>
          </cell>
          <cell r="K1476">
            <v>32</v>
          </cell>
          <cell r="L1476">
            <v>37449</v>
          </cell>
          <cell r="M1476" t="str">
            <v>14/07</v>
          </cell>
          <cell r="N1476">
            <v>7</v>
          </cell>
          <cell r="P1476">
            <v>34000</v>
          </cell>
          <cell r="Q1476">
            <v>34000</v>
          </cell>
          <cell r="R1476">
            <v>1417</v>
          </cell>
        </row>
        <row r="1477">
          <cell r="J1477" t="str">
            <v>7/7</v>
          </cell>
          <cell r="K1477">
            <v>32</v>
          </cell>
          <cell r="L1477">
            <v>37449</v>
          </cell>
          <cell r="M1477" t="str">
            <v>14/07</v>
          </cell>
          <cell r="N1477">
            <v>7</v>
          </cell>
          <cell r="P1477">
            <v>321000</v>
          </cell>
          <cell r="Q1477">
            <v>321000</v>
          </cell>
          <cell r="R1477">
            <v>1417</v>
          </cell>
        </row>
        <row r="1478">
          <cell r="J1478" t="str">
            <v>7/7</v>
          </cell>
          <cell r="K1478">
            <v>32</v>
          </cell>
          <cell r="L1478">
            <v>37449</v>
          </cell>
          <cell r="M1478" t="str">
            <v>14/07</v>
          </cell>
          <cell r="N1478">
            <v>7</v>
          </cell>
          <cell r="P1478">
            <v>12600</v>
          </cell>
          <cell r="Q1478">
            <v>12600</v>
          </cell>
          <cell r="R1478">
            <v>1417</v>
          </cell>
        </row>
        <row r="1479">
          <cell r="J1479" t="str">
            <v>7/7</v>
          </cell>
          <cell r="K1479">
            <v>32</v>
          </cell>
          <cell r="L1479">
            <v>37449</v>
          </cell>
          <cell r="M1479" t="str">
            <v>14/07</v>
          </cell>
          <cell r="N1479">
            <v>7</v>
          </cell>
          <cell r="P1479">
            <v>15400</v>
          </cell>
          <cell r="Q1479">
            <v>15400</v>
          </cell>
          <cell r="R1479">
            <v>1417</v>
          </cell>
        </row>
        <row r="1480">
          <cell r="J1480" t="str">
            <v>7/7</v>
          </cell>
          <cell r="K1480">
            <v>32</v>
          </cell>
          <cell r="L1480">
            <v>37449</v>
          </cell>
          <cell r="M1480" t="str">
            <v>14/07</v>
          </cell>
          <cell r="N1480">
            <v>7</v>
          </cell>
          <cell r="P1480">
            <v>22000</v>
          </cell>
          <cell r="Q1480">
            <v>22000</v>
          </cell>
          <cell r="R1480">
            <v>1417</v>
          </cell>
        </row>
        <row r="1481">
          <cell r="J1481" t="str">
            <v>7/7</v>
          </cell>
          <cell r="K1481">
            <v>32</v>
          </cell>
          <cell r="L1481">
            <v>37449</v>
          </cell>
          <cell r="M1481" t="str">
            <v>14/07</v>
          </cell>
          <cell r="N1481">
            <v>7</v>
          </cell>
          <cell r="P1481">
            <v>24000</v>
          </cell>
          <cell r="Q1481">
            <v>24000</v>
          </cell>
          <cell r="R1481">
            <v>1417</v>
          </cell>
        </row>
        <row r="1482">
          <cell r="J1482" t="str">
            <v>7/7</v>
          </cell>
          <cell r="K1482">
            <v>32</v>
          </cell>
          <cell r="L1482">
            <v>37449</v>
          </cell>
          <cell r="M1482" t="str">
            <v>14/07</v>
          </cell>
          <cell r="N1482">
            <v>7</v>
          </cell>
          <cell r="P1482">
            <v>50000</v>
          </cell>
          <cell r="Q1482">
            <v>50000</v>
          </cell>
          <cell r="R1482">
            <v>1417</v>
          </cell>
        </row>
        <row r="1483">
          <cell r="J1483" t="str">
            <v>7/7</v>
          </cell>
          <cell r="K1483">
            <v>32</v>
          </cell>
          <cell r="L1483">
            <v>37449</v>
          </cell>
          <cell r="M1483" t="str">
            <v>14/07</v>
          </cell>
          <cell r="N1483">
            <v>7</v>
          </cell>
          <cell r="P1483">
            <v>27000</v>
          </cell>
          <cell r="Q1483">
            <v>27000</v>
          </cell>
          <cell r="R1483">
            <v>1417</v>
          </cell>
        </row>
        <row r="1484">
          <cell r="J1484" t="str">
            <v>7/7</v>
          </cell>
          <cell r="K1484">
            <v>32</v>
          </cell>
          <cell r="L1484">
            <v>37449</v>
          </cell>
          <cell r="M1484" t="str">
            <v>14/07</v>
          </cell>
          <cell r="N1484">
            <v>7</v>
          </cell>
          <cell r="P1484">
            <v>80000</v>
          </cell>
          <cell r="Q1484">
            <v>80000</v>
          </cell>
          <cell r="R1484">
            <v>1417</v>
          </cell>
        </row>
        <row r="1485">
          <cell r="J1485" t="str">
            <v>7/7</v>
          </cell>
          <cell r="K1485">
            <v>32</v>
          </cell>
          <cell r="L1485">
            <v>37449</v>
          </cell>
          <cell r="M1485" t="str">
            <v>14/07</v>
          </cell>
          <cell r="N1485">
            <v>7</v>
          </cell>
          <cell r="P1485">
            <v>600000</v>
          </cell>
          <cell r="Q1485">
            <v>600000</v>
          </cell>
          <cell r="R1485">
            <v>1417</v>
          </cell>
        </row>
        <row r="1486">
          <cell r="J1486" t="str">
            <v>9/1</v>
          </cell>
          <cell r="K1486">
            <v>9</v>
          </cell>
          <cell r="L1486">
            <v>37282</v>
          </cell>
          <cell r="M1486" t="str">
            <v>18/01</v>
          </cell>
          <cell r="N1486">
            <v>5</v>
          </cell>
          <cell r="P1486">
            <v>38500</v>
          </cell>
          <cell r="Q1486">
            <v>38500</v>
          </cell>
          <cell r="R1486">
            <v>1418</v>
          </cell>
        </row>
        <row r="1487">
          <cell r="J1487" t="str">
            <v>9/1</v>
          </cell>
          <cell r="K1487">
            <v>9</v>
          </cell>
          <cell r="L1487">
            <v>37282</v>
          </cell>
          <cell r="M1487" t="str">
            <v>18/01</v>
          </cell>
          <cell r="N1487">
            <v>5</v>
          </cell>
          <cell r="P1487">
            <v>33000</v>
          </cell>
          <cell r="Q1487">
            <v>33000</v>
          </cell>
          <cell r="R1487">
            <v>1418</v>
          </cell>
        </row>
        <row r="1488">
          <cell r="J1488" t="str">
            <v>9/1</v>
          </cell>
          <cell r="K1488">
            <v>9</v>
          </cell>
          <cell r="L1488">
            <v>37282</v>
          </cell>
          <cell r="M1488" t="str">
            <v>18/01</v>
          </cell>
          <cell r="N1488">
            <v>5</v>
          </cell>
          <cell r="P1488">
            <v>52500</v>
          </cell>
          <cell r="Q1488">
            <v>52500</v>
          </cell>
          <cell r="R1488">
            <v>1418</v>
          </cell>
        </row>
        <row r="1489">
          <cell r="J1489" t="str">
            <v>9/1</v>
          </cell>
          <cell r="K1489">
            <v>9</v>
          </cell>
          <cell r="L1489">
            <v>37282</v>
          </cell>
          <cell r="M1489" t="str">
            <v>18/01</v>
          </cell>
          <cell r="N1489">
            <v>5</v>
          </cell>
          <cell r="P1489">
            <v>60000</v>
          </cell>
          <cell r="Q1489">
            <v>60000</v>
          </cell>
          <cell r="R1489">
            <v>1418</v>
          </cell>
        </row>
        <row r="1490">
          <cell r="J1490" t="str">
            <v>9/1</v>
          </cell>
          <cell r="K1490">
            <v>9</v>
          </cell>
          <cell r="L1490">
            <v>37282</v>
          </cell>
          <cell r="M1490" t="str">
            <v>21/01</v>
          </cell>
          <cell r="N1490">
            <v>6</v>
          </cell>
          <cell r="P1490">
            <v>9000</v>
          </cell>
          <cell r="Q1490">
            <v>9000</v>
          </cell>
          <cell r="R1490">
            <v>1418</v>
          </cell>
        </row>
        <row r="1491">
          <cell r="J1491" t="str">
            <v>9/1</v>
          </cell>
          <cell r="K1491">
            <v>9</v>
          </cell>
          <cell r="L1491">
            <v>37282</v>
          </cell>
          <cell r="M1491" t="str">
            <v>21/01</v>
          </cell>
          <cell r="N1491">
            <v>6</v>
          </cell>
          <cell r="P1491">
            <v>16800</v>
          </cell>
          <cell r="Q1491">
            <v>16800</v>
          </cell>
          <cell r="R1491">
            <v>1418</v>
          </cell>
        </row>
        <row r="1492">
          <cell r="J1492" t="str">
            <v>9/1</v>
          </cell>
          <cell r="K1492">
            <v>9</v>
          </cell>
          <cell r="L1492">
            <v>37282</v>
          </cell>
          <cell r="M1492" t="str">
            <v>21/01</v>
          </cell>
          <cell r="N1492">
            <v>6</v>
          </cell>
          <cell r="P1492">
            <v>44000</v>
          </cell>
          <cell r="Q1492">
            <v>44000</v>
          </cell>
          <cell r="R1492">
            <v>1418</v>
          </cell>
        </row>
        <row r="1493">
          <cell r="J1493" t="str">
            <v>9/1</v>
          </cell>
          <cell r="K1493">
            <v>9</v>
          </cell>
          <cell r="L1493">
            <v>37282</v>
          </cell>
          <cell r="M1493" t="str">
            <v>21/01</v>
          </cell>
          <cell r="N1493">
            <v>6</v>
          </cell>
          <cell r="P1493">
            <v>120000</v>
          </cell>
          <cell r="Q1493">
            <v>120000</v>
          </cell>
          <cell r="R1493">
            <v>1418</v>
          </cell>
        </row>
        <row r="1494">
          <cell r="J1494" t="str">
            <v>9/1</v>
          </cell>
          <cell r="K1494">
            <v>9</v>
          </cell>
          <cell r="L1494">
            <v>37282</v>
          </cell>
          <cell r="M1494" t="str">
            <v>27/01</v>
          </cell>
          <cell r="N1494">
            <v>8</v>
          </cell>
          <cell r="P1494">
            <v>67500</v>
          </cell>
          <cell r="Q1494">
            <v>67500</v>
          </cell>
          <cell r="R1494">
            <v>1418</v>
          </cell>
        </row>
        <row r="1495">
          <cell r="J1495" t="str">
            <v>9/1</v>
          </cell>
          <cell r="K1495">
            <v>9</v>
          </cell>
          <cell r="L1495">
            <v>37282</v>
          </cell>
          <cell r="M1495" t="str">
            <v>27/01</v>
          </cell>
          <cell r="N1495">
            <v>8</v>
          </cell>
          <cell r="P1495">
            <v>6000</v>
          </cell>
          <cell r="Q1495">
            <v>6000</v>
          </cell>
          <cell r="R1495">
            <v>1418</v>
          </cell>
        </row>
        <row r="1496">
          <cell r="J1496" t="str">
            <v>9/1</v>
          </cell>
          <cell r="K1496">
            <v>9</v>
          </cell>
          <cell r="L1496">
            <v>37282</v>
          </cell>
          <cell r="M1496" t="str">
            <v>27/01</v>
          </cell>
          <cell r="N1496">
            <v>8</v>
          </cell>
          <cell r="P1496">
            <v>10000</v>
          </cell>
          <cell r="Q1496">
            <v>10000</v>
          </cell>
          <cell r="R1496">
            <v>1418</v>
          </cell>
        </row>
        <row r="1497">
          <cell r="J1497" t="str">
            <v>9/1</v>
          </cell>
          <cell r="K1497">
            <v>9</v>
          </cell>
          <cell r="L1497">
            <v>37282</v>
          </cell>
          <cell r="M1497" t="str">
            <v>27/01</v>
          </cell>
          <cell r="N1497">
            <v>8</v>
          </cell>
          <cell r="P1497">
            <v>7500</v>
          </cell>
          <cell r="Q1497">
            <v>7500</v>
          </cell>
          <cell r="R1497">
            <v>1418</v>
          </cell>
        </row>
        <row r="1498">
          <cell r="J1498" t="str">
            <v>9/1</v>
          </cell>
          <cell r="K1498">
            <v>9</v>
          </cell>
          <cell r="L1498">
            <v>37282</v>
          </cell>
          <cell r="M1498" t="str">
            <v>27/01</v>
          </cell>
          <cell r="N1498">
            <v>8</v>
          </cell>
          <cell r="P1498">
            <v>3000</v>
          </cell>
          <cell r="Q1498">
            <v>3000</v>
          </cell>
          <cell r="R1498">
            <v>1418</v>
          </cell>
        </row>
        <row r="1499">
          <cell r="J1499" t="str">
            <v>9/1</v>
          </cell>
          <cell r="K1499">
            <v>9</v>
          </cell>
          <cell r="L1499">
            <v>37282</v>
          </cell>
          <cell r="M1499" t="str">
            <v>27/01</v>
          </cell>
          <cell r="N1499">
            <v>8</v>
          </cell>
          <cell r="P1499">
            <v>26400</v>
          </cell>
          <cell r="Q1499">
            <v>26400</v>
          </cell>
          <cell r="R1499">
            <v>1418</v>
          </cell>
        </row>
        <row r="1500">
          <cell r="J1500" t="str">
            <v>9/1</v>
          </cell>
          <cell r="K1500">
            <v>9</v>
          </cell>
          <cell r="L1500">
            <v>37282</v>
          </cell>
          <cell r="M1500" t="str">
            <v>27/01</v>
          </cell>
          <cell r="N1500">
            <v>8</v>
          </cell>
          <cell r="P1500">
            <v>36000</v>
          </cell>
          <cell r="Q1500">
            <v>36000</v>
          </cell>
          <cell r="R1500">
            <v>1418</v>
          </cell>
        </row>
        <row r="1501">
          <cell r="J1501" t="str">
            <v>9/1</v>
          </cell>
          <cell r="K1501">
            <v>9</v>
          </cell>
          <cell r="L1501">
            <v>37282</v>
          </cell>
          <cell r="M1501" t="str">
            <v>27/01</v>
          </cell>
          <cell r="N1501">
            <v>8</v>
          </cell>
          <cell r="P1501">
            <v>82000</v>
          </cell>
          <cell r="Q1501">
            <v>82000</v>
          </cell>
          <cell r="R1501">
            <v>1418</v>
          </cell>
        </row>
        <row r="1502">
          <cell r="J1502" t="str">
            <v>9/1</v>
          </cell>
          <cell r="K1502">
            <v>9</v>
          </cell>
          <cell r="L1502">
            <v>37282</v>
          </cell>
          <cell r="M1502" t="str">
            <v>27/01</v>
          </cell>
          <cell r="N1502">
            <v>8</v>
          </cell>
          <cell r="P1502">
            <v>225000</v>
          </cell>
          <cell r="Q1502">
            <v>225000</v>
          </cell>
          <cell r="R1502">
            <v>1418</v>
          </cell>
        </row>
        <row r="1503">
          <cell r="J1503" t="str">
            <v>9/1</v>
          </cell>
          <cell r="K1503">
            <v>9</v>
          </cell>
          <cell r="L1503">
            <v>37282</v>
          </cell>
          <cell r="M1503" t="str">
            <v>27/01</v>
          </cell>
          <cell r="N1503">
            <v>8</v>
          </cell>
          <cell r="P1503">
            <v>280000</v>
          </cell>
          <cell r="Q1503">
            <v>280000</v>
          </cell>
          <cell r="R1503">
            <v>1418</v>
          </cell>
        </row>
        <row r="1504">
          <cell r="J1504" t="str">
            <v>9/1</v>
          </cell>
          <cell r="K1504">
            <v>9</v>
          </cell>
          <cell r="L1504">
            <v>37282</v>
          </cell>
          <cell r="M1504" t="str">
            <v>29/01</v>
          </cell>
          <cell r="N1504">
            <v>9</v>
          </cell>
          <cell r="P1504">
            <v>7000</v>
          </cell>
          <cell r="Q1504">
            <v>7000</v>
          </cell>
          <cell r="R1504">
            <v>1418</v>
          </cell>
        </row>
        <row r="1505">
          <cell r="J1505" t="str">
            <v>9/1</v>
          </cell>
          <cell r="K1505">
            <v>9</v>
          </cell>
          <cell r="L1505">
            <v>37282</v>
          </cell>
          <cell r="M1505" t="str">
            <v>29/01</v>
          </cell>
          <cell r="N1505">
            <v>9</v>
          </cell>
          <cell r="P1505">
            <v>20000</v>
          </cell>
          <cell r="Q1505">
            <v>20000</v>
          </cell>
          <cell r="R1505">
            <v>1418</v>
          </cell>
        </row>
        <row r="1506">
          <cell r="J1506" t="str">
            <v>9/1</v>
          </cell>
          <cell r="K1506">
            <v>9</v>
          </cell>
          <cell r="L1506">
            <v>37282</v>
          </cell>
          <cell r="M1506" t="str">
            <v>29/01</v>
          </cell>
          <cell r="N1506">
            <v>9</v>
          </cell>
          <cell r="P1506">
            <v>39600</v>
          </cell>
          <cell r="Q1506">
            <v>39600</v>
          </cell>
          <cell r="R1506">
            <v>1418</v>
          </cell>
        </row>
        <row r="1507">
          <cell r="J1507" t="str">
            <v>9/1</v>
          </cell>
          <cell r="K1507">
            <v>9</v>
          </cell>
          <cell r="L1507">
            <v>37282</v>
          </cell>
          <cell r="M1507" t="str">
            <v>29/01</v>
          </cell>
          <cell r="N1507">
            <v>9</v>
          </cell>
          <cell r="P1507">
            <v>135000</v>
          </cell>
          <cell r="Q1507">
            <v>135000</v>
          </cell>
          <cell r="R1507">
            <v>1418</v>
          </cell>
        </row>
        <row r="1508">
          <cell r="J1508" t="str">
            <v>9/1</v>
          </cell>
          <cell r="K1508">
            <v>9</v>
          </cell>
          <cell r="L1508">
            <v>37282</v>
          </cell>
          <cell r="M1508" t="str">
            <v>29/01</v>
          </cell>
          <cell r="N1508">
            <v>9</v>
          </cell>
          <cell r="P1508">
            <v>50000</v>
          </cell>
          <cell r="Q1508">
            <v>50000</v>
          </cell>
          <cell r="R1508">
            <v>1418</v>
          </cell>
        </row>
        <row r="1509">
          <cell r="J1509" t="str">
            <v>9/1</v>
          </cell>
          <cell r="K1509">
            <v>9</v>
          </cell>
          <cell r="L1509">
            <v>37282</v>
          </cell>
          <cell r="M1509" t="str">
            <v>29/01</v>
          </cell>
          <cell r="N1509">
            <v>9</v>
          </cell>
          <cell r="P1509">
            <v>4000</v>
          </cell>
          <cell r="Q1509">
            <v>4000</v>
          </cell>
          <cell r="R1509">
            <v>1418</v>
          </cell>
        </row>
        <row r="1510">
          <cell r="J1510" t="str">
            <v>9/1</v>
          </cell>
          <cell r="K1510">
            <v>9</v>
          </cell>
          <cell r="L1510">
            <v>37282</v>
          </cell>
          <cell r="M1510" t="str">
            <v>29/01</v>
          </cell>
          <cell r="N1510">
            <v>9</v>
          </cell>
          <cell r="P1510">
            <v>432000</v>
          </cell>
          <cell r="Q1510">
            <v>432000</v>
          </cell>
          <cell r="R1510">
            <v>1418</v>
          </cell>
        </row>
        <row r="1511">
          <cell r="J1511" t="str">
            <v>9/1</v>
          </cell>
          <cell r="K1511">
            <v>9</v>
          </cell>
          <cell r="L1511">
            <v>37282</v>
          </cell>
          <cell r="M1511" t="str">
            <v>32/01</v>
          </cell>
          <cell r="N1511">
            <v>10</v>
          </cell>
          <cell r="P1511">
            <v>6000</v>
          </cell>
          <cell r="Q1511">
            <v>6000</v>
          </cell>
          <cell r="R1511">
            <v>1418</v>
          </cell>
        </row>
        <row r="1512">
          <cell r="J1512" t="str">
            <v>9/1</v>
          </cell>
          <cell r="K1512">
            <v>9</v>
          </cell>
          <cell r="L1512">
            <v>37282</v>
          </cell>
          <cell r="M1512" t="str">
            <v>32/01</v>
          </cell>
          <cell r="N1512">
            <v>10</v>
          </cell>
          <cell r="P1512">
            <v>10000</v>
          </cell>
          <cell r="Q1512">
            <v>10000</v>
          </cell>
          <cell r="R1512">
            <v>1418</v>
          </cell>
        </row>
        <row r="1513">
          <cell r="J1513" t="str">
            <v>9/1</v>
          </cell>
          <cell r="K1513">
            <v>9</v>
          </cell>
          <cell r="L1513">
            <v>37282</v>
          </cell>
          <cell r="M1513" t="str">
            <v>32/01</v>
          </cell>
          <cell r="N1513">
            <v>10</v>
          </cell>
          <cell r="P1513">
            <v>8800</v>
          </cell>
          <cell r="Q1513">
            <v>8800</v>
          </cell>
          <cell r="R1513">
            <v>1418</v>
          </cell>
        </row>
        <row r="1514">
          <cell r="J1514" t="str">
            <v>9/1</v>
          </cell>
          <cell r="K1514">
            <v>9</v>
          </cell>
          <cell r="L1514">
            <v>37282</v>
          </cell>
          <cell r="M1514" t="str">
            <v>32/01</v>
          </cell>
          <cell r="N1514">
            <v>10</v>
          </cell>
          <cell r="P1514">
            <v>21000</v>
          </cell>
          <cell r="Q1514">
            <v>21000</v>
          </cell>
          <cell r="R1514">
            <v>1418</v>
          </cell>
        </row>
        <row r="1515">
          <cell r="J1515" t="str">
            <v>9/1</v>
          </cell>
          <cell r="K1515">
            <v>9</v>
          </cell>
          <cell r="L1515">
            <v>37282</v>
          </cell>
          <cell r="M1515" t="str">
            <v>32/01</v>
          </cell>
          <cell r="N1515">
            <v>10</v>
          </cell>
          <cell r="P1515">
            <v>260000</v>
          </cell>
          <cell r="Q1515">
            <v>260000</v>
          </cell>
          <cell r="R1515">
            <v>1418</v>
          </cell>
        </row>
        <row r="1516">
          <cell r="J1516" t="str">
            <v>9/1</v>
          </cell>
          <cell r="K1516">
            <v>9</v>
          </cell>
          <cell r="L1516">
            <v>37282</v>
          </cell>
          <cell r="M1516" t="str">
            <v>32/01</v>
          </cell>
          <cell r="N1516">
            <v>10</v>
          </cell>
          <cell r="P1516">
            <v>418000</v>
          </cell>
          <cell r="Q1516">
            <v>418000</v>
          </cell>
          <cell r="R1516">
            <v>1418</v>
          </cell>
        </row>
        <row r="1517">
          <cell r="J1517" t="str">
            <v>9/1</v>
          </cell>
          <cell r="K1517">
            <v>9</v>
          </cell>
          <cell r="L1517">
            <v>37282</v>
          </cell>
          <cell r="M1517" t="str">
            <v>32/01</v>
          </cell>
          <cell r="N1517">
            <v>10</v>
          </cell>
          <cell r="P1517">
            <v>806000</v>
          </cell>
          <cell r="Q1517">
            <v>806000</v>
          </cell>
          <cell r="R1517">
            <v>1418</v>
          </cell>
        </row>
        <row r="1518">
          <cell r="J1518" t="str">
            <v>9/1</v>
          </cell>
          <cell r="K1518">
            <v>9</v>
          </cell>
          <cell r="L1518">
            <v>37282</v>
          </cell>
          <cell r="M1518" t="str">
            <v>32/01</v>
          </cell>
          <cell r="N1518">
            <v>10</v>
          </cell>
          <cell r="P1518">
            <v>1500000</v>
          </cell>
          <cell r="Q1518">
            <v>1500000</v>
          </cell>
          <cell r="R1518">
            <v>1418</v>
          </cell>
        </row>
        <row r="1519">
          <cell r="J1519" t="str">
            <v>9/1</v>
          </cell>
          <cell r="K1519">
            <v>9</v>
          </cell>
          <cell r="L1519">
            <v>37282</v>
          </cell>
          <cell r="M1519" t="str">
            <v>36/01</v>
          </cell>
          <cell r="N1519">
            <v>12</v>
          </cell>
          <cell r="P1519">
            <v>120000</v>
          </cell>
          <cell r="Q1519">
            <v>120000</v>
          </cell>
          <cell r="R1519">
            <v>1418</v>
          </cell>
        </row>
        <row r="1520">
          <cell r="J1520" t="str">
            <v>9/1</v>
          </cell>
          <cell r="K1520">
            <v>9</v>
          </cell>
          <cell r="L1520">
            <v>37282</v>
          </cell>
          <cell r="M1520" t="str">
            <v>36/01</v>
          </cell>
          <cell r="N1520">
            <v>12</v>
          </cell>
          <cell r="P1520">
            <v>225000</v>
          </cell>
          <cell r="Q1520">
            <v>225000</v>
          </cell>
          <cell r="R1520">
            <v>1418</v>
          </cell>
        </row>
        <row r="1521">
          <cell r="J1521" t="str">
            <v>9/1</v>
          </cell>
          <cell r="K1521">
            <v>9</v>
          </cell>
          <cell r="L1521">
            <v>37282</v>
          </cell>
          <cell r="M1521" t="str">
            <v>36/01</v>
          </cell>
          <cell r="N1521">
            <v>12</v>
          </cell>
          <cell r="P1521">
            <v>50000</v>
          </cell>
          <cell r="Q1521">
            <v>50000</v>
          </cell>
          <cell r="R1521">
            <v>1418</v>
          </cell>
        </row>
        <row r="1522">
          <cell r="J1522" t="str">
            <v>9/1</v>
          </cell>
          <cell r="K1522">
            <v>9</v>
          </cell>
          <cell r="L1522">
            <v>37282</v>
          </cell>
          <cell r="M1522" t="str">
            <v>36/01</v>
          </cell>
          <cell r="N1522">
            <v>12</v>
          </cell>
          <cell r="P1522">
            <v>4000</v>
          </cell>
          <cell r="Q1522">
            <v>4000</v>
          </cell>
          <cell r="R1522">
            <v>1418</v>
          </cell>
        </row>
        <row r="1523">
          <cell r="J1523" t="str">
            <v>9/1</v>
          </cell>
          <cell r="K1523">
            <v>9</v>
          </cell>
          <cell r="L1523">
            <v>37282</v>
          </cell>
          <cell r="M1523" t="str">
            <v>36/01</v>
          </cell>
          <cell r="N1523">
            <v>12</v>
          </cell>
          <cell r="P1523">
            <v>12000</v>
          </cell>
          <cell r="Q1523">
            <v>12000</v>
          </cell>
          <cell r="R1523">
            <v>1418</v>
          </cell>
        </row>
        <row r="1524">
          <cell r="J1524" t="str">
            <v>9/1</v>
          </cell>
          <cell r="K1524">
            <v>9</v>
          </cell>
          <cell r="L1524">
            <v>37282</v>
          </cell>
          <cell r="M1524" t="str">
            <v>36/01</v>
          </cell>
          <cell r="N1524">
            <v>12</v>
          </cell>
          <cell r="P1524">
            <v>144000</v>
          </cell>
          <cell r="Q1524">
            <v>144000</v>
          </cell>
          <cell r="R1524">
            <v>1418</v>
          </cell>
        </row>
        <row r="1525">
          <cell r="J1525" t="str">
            <v>9/1</v>
          </cell>
          <cell r="K1525">
            <v>9</v>
          </cell>
          <cell r="L1525">
            <v>37282</v>
          </cell>
          <cell r="M1525" t="str">
            <v>38/01</v>
          </cell>
          <cell r="N1525">
            <v>14</v>
          </cell>
          <cell r="P1525">
            <v>85000</v>
          </cell>
          <cell r="Q1525">
            <v>85000</v>
          </cell>
          <cell r="R1525">
            <v>1418</v>
          </cell>
        </row>
        <row r="1526">
          <cell r="J1526" t="str">
            <v>9/1</v>
          </cell>
          <cell r="K1526">
            <v>9</v>
          </cell>
          <cell r="L1526">
            <v>37282</v>
          </cell>
          <cell r="M1526" t="str">
            <v>38/01</v>
          </cell>
          <cell r="N1526">
            <v>14</v>
          </cell>
          <cell r="P1526">
            <v>65000</v>
          </cell>
          <cell r="Q1526">
            <v>65000</v>
          </cell>
          <cell r="R1526">
            <v>1418</v>
          </cell>
        </row>
        <row r="1527">
          <cell r="J1527" t="str">
            <v>9/1</v>
          </cell>
          <cell r="K1527">
            <v>9</v>
          </cell>
          <cell r="L1527">
            <v>37282</v>
          </cell>
          <cell r="M1527" t="str">
            <v>38/01</v>
          </cell>
          <cell r="N1527">
            <v>14</v>
          </cell>
          <cell r="P1527">
            <v>9000</v>
          </cell>
          <cell r="Q1527">
            <v>9000</v>
          </cell>
          <cell r="R1527">
            <v>1418</v>
          </cell>
        </row>
        <row r="1528">
          <cell r="J1528" t="str">
            <v>9/1</v>
          </cell>
          <cell r="K1528">
            <v>9</v>
          </cell>
          <cell r="L1528">
            <v>37282</v>
          </cell>
          <cell r="M1528" t="str">
            <v>38/01</v>
          </cell>
          <cell r="N1528">
            <v>14</v>
          </cell>
          <cell r="P1528">
            <v>105000</v>
          </cell>
          <cell r="Q1528">
            <v>105000</v>
          </cell>
          <cell r="R1528">
            <v>1418</v>
          </cell>
        </row>
        <row r="1529">
          <cell r="J1529" t="str">
            <v>9/1</v>
          </cell>
          <cell r="K1529">
            <v>9</v>
          </cell>
          <cell r="L1529">
            <v>37282</v>
          </cell>
          <cell r="M1529" t="str">
            <v>38/01</v>
          </cell>
          <cell r="N1529">
            <v>14</v>
          </cell>
          <cell r="P1529">
            <v>55000</v>
          </cell>
          <cell r="Q1529">
            <v>55000</v>
          </cell>
          <cell r="R1529">
            <v>1418</v>
          </cell>
        </row>
        <row r="1530">
          <cell r="J1530" t="str">
            <v>9/1</v>
          </cell>
          <cell r="K1530">
            <v>9</v>
          </cell>
          <cell r="L1530">
            <v>37282</v>
          </cell>
          <cell r="M1530" t="str">
            <v>38/01</v>
          </cell>
          <cell r="N1530">
            <v>14</v>
          </cell>
          <cell r="P1530">
            <v>35000</v>
          </cell>
          <cell r="Q1530">
            <v>35000</v>
          </cell>
          <cell r="R1530">
            <v>1418</v>
          </cell>
        </row>
        <row r="1531">
          <cell r="J1531" t="str">
            <v>9/1</v>
          </cell>
          <cell r="K1531">
            <v>9</v>
          </cell>
          <cell r="L1531">
            <v>37282</v>
          </cell>
          <cell r="M1531" t="str">
            <v>38/01</v>
          </cell>
          <cell r="N1531">
            <v>14</v>
          </cell>
          <cell r="P1531">
            <v>260000</v>
          </cell>
          <cell r="Q1531">
            <v>260000</v>
          </cell>
          <cell r="R1531">
            <v>1418</v>
          </cell>
        </row>
        <row r="1532">
          <cell r="J1532" t="str">
            <v>9/1</v>
          </cell>
          <cell r="K1532">
            <v>9</v>
          </cell>
          <cell r="L1532">
            <v>37282</v>
          </cell>
          <cell r="M1532" t="str">
            <v>38/01</v>
          </cell>
          <cell r="N1532">
            <v>14</v>
          </cell>
          <cell r="P1532">
            <v>60000</v>
          </cell>
          <cell r="Q1532">
            <v>60000</v>
          </cell>
          <cell r="R1532">
            <v>1418</v>
          </cell>
        </row>
        <row r="1533">
          <cell r="J1533" t="str">
            <v>9/1</v>
          </cell>
          <cell r="K1533">
            <v>9</v>
          </cell>
          <cell r="L1533">
            <v>37282</v>
          </cell>
          <cell r="M1533" t="str">
            <v>38/01</v>
          </cell>
          <cell r="N1533">
            <v>14</v>
          </cell>
          <cell r="P1533">
            <v>85000</v>
          </cell>
          <cell r="Q1533">
            <v>85000</v>
          </cell>
          <cell r="R1533">
            <v>1418</v>
          </cell>
        </row>
        <row r="1534">
          <cell r="J1534" t="str">
            <v>9/1</v>
          </cell>
          <cell r="K1534">
            <v>9</v>
          </cell>
          <cell r="L1534">
            <v>37282</v>
          </cell>
          <cell r="M1534" t="str">
            <v>38/01</v>
          </cell>
          <cell r="N1534">
            <v>14</v>
          </cell>
          <cell r="P1534">
            <v>12000</v>
          </cell>
          <cell r="Q1534">
            <v>12000</v>
          </cell>
          <cell r="R1534">
            <v>1418</v>
          </cell>
        </row>
        <row r="1535">
          <cell r="J1535" t="str">
            <v>9/1</v>
          </cell>
          <cell r="K1535">
            <v>9</v>
          </cell>
          <cell r="L1535">
            <v>37282</v>
          </cell>
          <cell r="M1535" t="str">
            <v>48/01</v>
          </cell>
          <cell r="N1535">
            <v>17</v>
          </cell>
          <cell r="P1535">
            <v>140000</v>
          </cell>
          <cell r="Q1535">
            <v>140000</v>
          </cell>
          <cell r="R1535">
            <v>1418</v>
          </cell>
        </row>
        <row r="1536">
          <cell r="J1536" t="str">
            <v>9/1</v>
          </cell>
          <cell r="K1536">
            <v>9</v>
          </cell>
          <cell r="L1536">
            <v>37282</v>
          </cell>
          <cell r="M1536" t="str">
            <v>48/01</v>
          </cell>
          <cell r="N1536">
            <v>17</v>
          </cell>
          <cell r="P1536">
            <v>228000</v>
          </cell>
          <cell r="Q1536">
            <v>228000</v>
          </cell>
          <cell r="R1536">
            <v>1418</v>
          </cell>
        </row>
        <row r="1537">
          <cell r="J1537" t="str">
            <v>9/1</v>
          </cell>
          <cell r="K1537">
            <v>9</v>
          </cell>
          <cell r="L1537">
            <v>37282</v>
          </cell>
          <cell r="M1537" t="str">
            <v>48/01</v>
          </cell>
          <cell r="N1537">
            <v>17</v>
          </cell>
          <cell r="P1537">
            <v>40000</v>
          </cell>
          <cell r="Q1537">
            <v>40000</v>
          </cell>
          <cell r="R1537">
            <v>1418</v>
          </cell>
        </row>
        <row r="1538">
          <cell r="J1538" t="str">
            <v>9/1</v>
          </cell>
          <cell r="K1538">
            <v>9</v>
          </cell>
          <cell r="L1538">
            <v>37282</v>
          </cell>
          <cell r="M1538" t="str">
            <v>48/01</v>
          </cell>
          <cell r="N1538">
            <v>17</v>
          </cell>
          <cell r="P1538">
            <v>8640004.1999999993</v>
          </cell>
          <cell r="Q1538">
            <v>8640004.1999999993</v>
          </cell>
          <cell r="R1538">
            <v>1418</v>
          </cell>
        </row>
        <row r="1539">
          <cell r="J1539" t="str">
            <v>9/1</v>
          </cell>
          <cell r="K1539">
            <v>9</v>
          </cell>
          <cell r="L1539">
            <v>37282</v>
          </cell>
          <cell r="M1539" t="str">
            <v>48/01</v>
          </cell>
          <cell r="N1539">
            <v>17</v>
          </cell>
          <cell r="P1539">
            <v>1479996</v>
          </cell>
          <cell r="Q1539">
            <v>1479996</v>
          </cell>
          <cell r="R1539">
            <v>1418</v>
          </cell>
        </row>
        <row r="1540">
          <cell r="J1540" t="str">
            <v>9/1</v>
          </cell>
          <cell r="K1540">
            <v>9</v>
          </cell>
          <cell r="L1540">
            <v>37282</v>
          </cell>
          <cell r="M1540" t="str">
            <v>64/01</v>
          </cell>
          <cell r="N1540">
            <v>22</v>
          </cell>
          <cell r="P1540">
            <v>1099998.8999999999</v>
          </cell>
          <cell r="Q1540">
            <v>1099998.8999999999</v>
          </cell>
          <cell r="R1540">
            <v>1418</v>
          </cell>
        </row>
        <row r="1541">
          <cell r="J1541" t="str">
            <v>9/1</v>
          </cell>
          <cell r="K1541">
            <v>9</v>
          </cell>
          <cell r="L1541">
            <v>37282</v>
          </cell>
          <cell r="M1541" t="str">
            <v>64/01</v>
          </cell>
          <cell r="N1541">
            <v>22</v>
          </cell>
          <cell r="P1541">
            <v>1499977.5</v>
          </cell>
          <cell r="Q1541">
            <v>1499977.5</v>
          </cell>
          <cell r="R1541">
            <v>1418</v>
          </cell>
        </row>
        <row r="1542">
          <cell r="J1542" t="str">
            <v>8/7</v>
          </cell>
          <cell r="K1542">
            <v>33</v>
          </cell>
          <cell r="L1542">
            <v>37463</v>
          </cell>
          <cell r="M1542" t="str">
            <v>26/03</v>
          </cell>
          <cell r="N1542">
            <v>8</v>
          </cell>
          <cell r="P1542">
            <v>17969700</v>
          </cell>
          <cell r="Q1542">
            <v>17969700</v>
          </cell>
          <cell r="R1542">
            <v>1418</v>
          </cell>
        </row>
        <row r="1543">
          <cell r="J1543" t="str">
            <v>8/7</v>
          </cell>
          <cell r="K1543">
            <v>33</v>
          </cell>
          <cell r="L1543">
            <v>37463</v>
          </cell>
          <cell r="M1543" t="str">
            <v>34/03</v>
          </cell>
          <cell r="N1543">
            <v>10</v>
          </cell>
          <cell r="P1543">
            <v>340000</v>
          </cell>
          <cell r="Q1543">
            <v>340000</v>
          </cell>
          <cell r="R1543">
            <v>1418</v>
          </cell>
        </row>
        <row r="1544">
          <cell r="J1544" t="str">
            <v>8/7</v>
          </cell>
          <cell r="K1544">
            <v>33</v>
          </cell>
          <cell r="L1544">
            <v>37463</v>
          </cell>
          <cell r="M1544" t="str">
            <v>34/03</v>
          </cell>
          <cell r="N1544">
            <v>10</v>
          </cell>
          <cell r="P1544">
            <v>320000</v>
          </cell>
          <cell r="Q1544">
            <v>320000</v>
          </cell>
          <cell r="R1544">
            <v>1418</v>
          </cell>
        </row>
        <row r="1545">
          <cell r="J1545" t="str">
            <v>8/7</v>
          </cell>
          <cell r="K1545">
            <v>33</v>
          </cell>
          <cell r="L1545">
            <v>37463</v>
          </cell>
          <cell r="M1545" t="str">
            <v>34/03</v>
          </cell>
          <cell r="N1545">
            <v>10</v>
          </cell>
          <cell r="P1545">
            <v>1339000</v>
          </cell>
          <cell r="Q1545">
            <v>1339000</v>
          </cell>
          <cell r="R1545">
            <v>1418</v>
          </cell>
        </row>
        <row r="1546">
          <cell r="J1546" t="str">
            <v>8/7</v>
          </cell>
          <cell r="K1546">
            <v>33</v>
          </cell>
          <cell r="L1546">
            <v>37463</v>
          </cell>
          <cell r="M1546" t="str">
            <v>38/03</v>
          </cell>
          <cell r="N1546">
            <v>13</v>
          </cell>
          <cell r="P1546">
            <v>453600</v>
          </cell>
          <cell r="Q1546">
            <v>453600</v>
          </cell>
          <cell r="R1546">
            <v>1418</v>
          </cell>
        </row>
        <row r="1547">
          <cell r="J1547" t="str">
            <v>8/7</v>
          </cell>
          <cell r="K1547">
            <v>33</v>
          </cell>
          <cell r="L1547">
            <v>37463</v>
          </cell>
          <cell r="M1547" t="str">
            <v>38/03</v>
          </cell>
          <cell r="N1547">
            <v>13</v>
          </cell>
          <cell r="P1547">
            <v>600000</v>
          </cell>
          <cell r="Q1547">
            <v>600000</v>
          </cell>
          <cell r="R1547">
            <v>1418</v>
          </cell>
        </row>
        <row r="1548">
          <cell r="J1548" t="str">
            <v>8/7</v>
          </cell>
          <cell r="K1548">
            <v>33</v>
          </cell>
          <cell r="L1548">
            <v>37463</v>
          </cell>
          <cell r="M1548" t="str">
            <v>38/03</v>
          </cell>
          <cell r="N1548">
            <v>13</v>
          </cell>
          <cell r="P1548">
            <v>512000</v>
          </cell>
          <cell r="Q1548">
            <v>512000</v>
          </cell>
          <cell r="R1548">
            <v>1418</v>
          </cell>
        </row>
        <row r="1549">
          <cell r="J1549" t="str">
            <v>8/7</v>
          </cell>
          <cell r="K1549">
            <v>33</v>
          </cell>
          <cell r="L1549">
            <v>37463</v>
          </cell>
          <cell r="M1549" t="str">
            <v>38/03</v>
          </cell>
          <cell r="N1549">
            <v>13</v>
          </cell>
          <cell r="P1549">
            <v>555000</v>
          </cell>
          <cell r="Q1549">
            <v>555000</v>
          </cell>
          <cell r="R1549">
            <v>1418</v>
          </cell>
        </row>
        <row r="1550">
          <cell r="J1550" t="str">
            <v>8/7</v>
          </cell>
          <cell r="K1550">
            <v>33</v>
          </cell>
          <cell r="L1550">
            <v>37463</v>
          </cell>
          <cell r="M1550" t="str">
            <v>50/03</v>
          </cell>
          <cell r="N1550">
            <v>17</v>
          </cell>
          <cell r="P1550">
            <v>180000</v>
          </cell>
          <cell r="Q1550">
            <v>180000</v>
          </cell>
          <cell r="R1550">
            <v>1418</v>
          </cell>
        </row>
        <row r="1551">
          <cell r="J1551" t="str">
            <v>8/7</v>
          </cell>
          <cell r="K1551">
            <v>33</v>
          </cell>
          <cell r="L1551">
            <v>37463</v>
          </cell>
          <cell r="M1551" t="str">
            <v>50/03</v>
          </cell>
          <cell r="N1551">
            <v>17</v>
          </cell>
          <cell r="P1551">
            <v>60000</v>
          </cell>
          <cell r="Q1551">
            <v>60000</v>
          </cell>
          <cell r="R1551">
            <v>1418</v>
          </cell>
        </row>
        <row r="1552">
          <cell r="J1552" t="str">
            <v>8/7</v>
          </cell>
          <cell r="K1552">
            <v>33</v>
          </cell>
          <cell r="L1552">
            <v>37463</v>
          </cell>
          <cell r="M1552" t="str">
            <v>50/03</v>
          </cell>
          <cell r="N1552">
            <v>17</v>
          </cell>
          <cell r="P1552">
            <v>192000</v>
          </cell>
          <cell r="Q1552">
            <v>192000</v>
          </cell>
          <cell r="R1552">
            <v>1418</v>
          </cell>
        </row>
        <row r="1553">
          <cell r="J1553" t="str">
            <v>8/7</v>
          </cell>
          <cell r="K1553">
            <v>33</v>
          </cell>
          <cell r="L1553">
            <v>37463</v>
          </cell>
          <cell r="M1553" t="str">
            <v>50/03</v>
          </cell>
          <cell r="N1553">
            <v>17</v>
          </cell>
          <cell r="P1553">
            <v>165000</v>
          </cell>
          <cell r="Q1553">
            <v>165000</v>
          </cell>
          <cell r="R1553">
            <v>1418</v>
          </cell>
        </row>
        <row r="1554">
          <cell r="J1554" t="str">
            <v>8/7</v>
          </cell>
          <cell r="K1554">
            <v>33</v>
          </cell>
          <cell r="L1554">
            <v>37463</v>
          </cell>
          <cell r="M1554" t="str">
            <v>50/03</v>
          </cell>
          <cell r="N1554">
            <v>17</v>
          </cell>
          <cell r="P1554">
            <v>45000</v>
          </cell>
          <cell r="Q1554">
            <v>45000</v>
          </cell>
          <cell r="R1554">
            <v>1418</v>
          </cell>
        </row>
        <row r="1555">
          <cell r="J1555" t="str">
            <v>8/7</v>
          </cell>
          <cell r="K1555">
            <v>33</v>
          </cell>
          <cell r="L1555">
            <v>37463</v>
          </cell>
          <cell r="M1555" t="str">
            <v>50/03</v>
          </cell>
          <cell r="N1555">
            <v>17</v>
          </cell>
          <cell r="P1555">
            <v>22000</v>
          </cell>
          <cell r="Q1555">
            <v>22000</v>
          </cell>
          <cell r="R1555">
            <v>1418</v>
          </cell>
        </row>
        <row r="1556">
          <cell r="J1556" t="str">
            <v>8/7</v>
          </cell>
          <cell r="K1556">
            <v>33</v>
          </cell>
          <cell r="L1556">
            <v>37463</v>
          </cell>
          <cell r="M1556" t="str">
            <v>50/03</v>
          </cell>
          <cell r="N1556">
            <v>17</v>
          </cell>
          <cell r="P1556">
            <v>37500</v>
          </cell>
          <cell r="Q1556">
            <v>37500</v>
          </cell>
          <cell r="R1556">
            <v>1418</v>
          </cell>
        </row>
        <row r="1557">
          <cell r="J1557" t="str">
            <v>8/7</v>
          </cell>
          <cell r="K1557">
            <v>33</v>
          </cell>
          <cell r="L1557">
            <v>37463</v>
          </cell>
          <cell r="M1557" t="str">
            <v>50/03</v>
          </cell>
          <cell r="N1557">
            <v>17</v>
          </cell>
          <cell r="P1557">
            <v>30000</v>
          </cell>
          <cell r="Q1557">
            <v>30000</v>
          </cell>
          <cell r="R1557">
            <v>1418</v>
          </cell>
        </row>
        <row r="1558">
          <cell r="J1558" t="str">
            <v>8/7</v>
          </cell>
          <cell r="K1558">
            <v>33</v>
          </cell>
          <cell r="L1558">
            <v>37463</v>
          </cell>
          <cell r="M1558" t="str">
            <v>41/07</v>
          </cell>
          <cell r="N1558">
            <v>13</v>
          </cell>
          <cell r="P1558">
            <v>890022</v>
          </cell>
          <cell r="Q1558">
            <v>890022</v>
          </cell>
          <cell r="R1558">
            <v>1418</v>
          </cell>
        </row>
        <row r="1559">
          <cell r="J1559" t="str">
            <v>10/1</v>
          </cell>
          <cell r="K1559">
            <v>10</v>
          </cell>
          <cell r="L1559">
            <v>37272</v>
          </cell>
          <cell r="M1559">
            <v>0</v>
          </cell>
          <cell r="N1559">
            <v>0</v>
          </cell>
          <cell r="P1559">
            <v>303000</v>
          </cell>
          <cell r="Q1559">
            <v>303000</v>
          </cell>
          <cell r="R1559">
            <v>1419</v>
          </cell>
        </row>
        <row r="1560">
          <cell r="J1560" t="str">
            <v>10/1</v>
          </cell>
          <cell r="K1560">
            <v>10</v>
          </cell>
          <cell r="L1560">
            <v>37272</v>
          </cell>
          <cell r="M1560" t="str">
            <v>43/01</v>
          </cell>
          <cell r="N1560">
            <v>16</v>
          </cell>
          <cell r="P1560">
            <v>2205000</v>
          </cell>
          <cell r="Q1560">
            <v>2205000</v>
          </cell>
          <cell r="R1560">
            <v>1419</v>
          </cell>
        </row>
        <row r="1561">
          <cell r="J1561" t="str">
            <v>9/7</v>
          </cell>
          <cell r="K1561">
            <v>34</v>
          </cell>
          <cell r="L1561">
            <v>37443</v>
          </cell>
          <cell r="M1561" t="str">
            <v>20/03</v>
          </cell>
          <cell r="N1561">
            <v>6</v>
          </cell>
          <cell r="P1561">
            <v>400000</v>
          </cell>
          <cell r="Q1561">
            <v>400000</v>
          </cell>
          <cell r="R1561">
            <v>1419</v>
          </cell>
        </row>
        <row r="1562">
          <cell r="J1562" t="str">
            <v>7/8</v>
          </cell>
          <cell r="K1562">
            <v>43</v>
          </cell>
          <cell r="L1562">
            <v>37494</v>
          </cell>
          <cell r="M1562">
            <v>0</v>
          </cell>
          <cell r="N1562">
            <v>0</v>
          </cell>
          <cell r="P1562">
            <v>1430001.3</v>
          </cell>
          <cell r="Q1562">
            <v>1430001.3</v>
          </cell>
          <cell r="R1562">
            <v>14110</v>
          </cell>
        </row>
        <row r="1563">
          <cell r="J1563" t="str">
            <v>7/8</v>
          </cell>
          <cell r="K1563">
            <v>43</v>
          </cell>
          <cell r="L1563">
            <v>37494</v>
          </cell>
          <cell r="M1563" t="str">
            <v>12/08</v>
          </cell>
          <cell r="N1563">
            <v>6</v>
          </cell>
          <cell r="P1563">
            <v>20393100</v>
          </cell>
          <cell r="Q1563">
            <v>20393100</v>
          </cell>
          <cell r="R1563">
            <v>14110</v>
          </cell>
        </row>
        <row r="1564">
          <cell r="J1564" t="str">
            <v>7/8</v>
          </cell>
          <cell r="K1564">
            <v>43</v>
          </cell>
          <cell r="L1564">
            <v>37494</v>
          </cell>
          <cell r="M1564" t="str">
            <v>47/08</v>
          </cell>
          <cell r="N1564">
            <v>20</v>
          </cell>
          <cell r="P1564">
            <v>17499300</v>
          </cell>
          <cell r="Q1564">
            <v>17499300</v>
          </cell>
          <cell r="R1564">
            <v>14110</v>
          </cell>
        </row>
        <row r="1565">
          <cell r="J1565" t="str">
            <v>10/7</v>
          </cell>
          <cell r="K1565">
            <v>35</v>
          </cell>
          <cell r="L1565">
            <v>37464</v>
          </cell>
          <cell r="M1565" t="str">
            <v>25/07</v>
          </cell>
          <cell r="N1565">
            <v>10</v>
          </cell>
          <cell r="P1565">
            <v>1400000</v>
          </cell>
          <cell r="Q1565">
            <v>1400000</v>
          </cell>
          <cell r="R1565">
            <v>14111</v>
          </cell>
        </row>
        <row r="1566">
          <cell r="J1566" t="str">
            <v>10/7</v>
          </cell>
          <cell r="K1566">
            <v>35</v>
          </cell>
          <cell r="L1566">
            <v>37464</v>
          </cell>
          <cell r="M1566" t="str">
            <v>25/07</v>
          </cell>
          <cell r="N1566">
            <v>10</v>
          </cell>
          <cell r="P1566">
            <v>1400000</v>
          </cell>
          <cell r="Q1566">
            <v>1400000</v>
          </cell>
          <cell r="R1566">
            <v>14111</v>
          </cell>
        </row>
        <row r="1567">
          <cell r="J1567" t="str">
            <v>10/7</v>
          </cell>
          <cell r="K1567">
            <v>35</v>
          </cell>
          <cell r="L1567">
            <v>37464</v>
          </cell>
          <cell r="M1567" t="str">
            <v>25/07</v>
          </cell>
          <cell r="N1567">
            <v>10</v>
          </cell>
          <cell r="P1567">
            <v>400000</v>
          </cell>
          <cell r="Q1567">
            <v>400000</v>
          </cell>
          <cell r="R1567">
            <v>14111</v>
          </cell>
        </row>
        <row r="1568">
          <cell r="J1568" t="str">
            <v>10/7</v>
          </cell>
          <cell r="K1568">
            <v>35</v>
          </cell>
          <cell r="L1568">
            <v>37464</v>
          </cell>
          <cell r="M1568" t="str">
            <v>25/07</v>
          </cell>
          <cell r="N1568">
            <v>10</v>
          </cell>
          <cell r="P1568">
            <v>250000</v>
          </cell>
          <cell r="Q1568">
            <v>250000</v>
          </cell>
          <cell r="R1568">
            <v>14111</v>
          </cell>
        </row>
        <row r="1569">
          <cell r="J1569" t="str">
            <v>10/7</v>
          </cell>
          <cell r="K1569">
            <v>35</v>
          </cell>
          <cell r="L1569">
            <v>37464</v>
          </cell>
          <cell r="M1569" t="str">
            <v>25/07</v>
          </cell>
          <cell r="N1569">
            <v>10</v>
          </cell>
          <cell r="P1569">
            <v>1200000</v>
          </cell>
          <cell r="Q1569">
            <v>1200000</v>
          </cell>
          <cell r="R1569">
            <v>14111</v>
          </cell>
        </row>
        <row r="1570">
          <cell r="J1570" t="str">
            <v>10/7</v>
          </cell>
          <cell r="K1570">
            <v>35</v>
          </cell>
          <cell r="L1570">
            <v>37464</v>
          </cell>
          <cell r="M1570" t="str">
            <v>73/07</v>
          </cell>
          <cell r="N1570">
            <v>22</v>
          </cell>
          <cell r="P1570">
            <v>950000</v>
          </cell>
          <cell r="Q1570">
            <v>950000</v>
          </cell>
          <cell r="R1570">
            <v>14111</v>
          </cell>
        </row>
        <row r="1571">
          <cell r="J1571" t="str">
            <v>11/7</v>
          </cell>
          <cell r="K1571">
            <v>36</v>
          </cell>
          <cell r="L1571">
            <v>37468</v>
          </cell>
          <cell r="M1571" t="str">
            <v>24/07</v>
          </cell>
          <cell r="N1571">
            <v>9</v>
          </cell>
          <cell r="P1571">
            <v>16317000</v>
          </cell>
          <cell r="Q1571">
            <v>16317000</v>
          </cell>
          <cell r="R1571">
            <v>14112</v>
          </cell>
        </row>
        <row r="1572">
          <cell r="J1572" t="str">
            <v>8/8</v>
          </cell>
          <cell r="K1572">
            <v>44</v>
          </cell>
          <cell r="L1572">
            <v>37485</v>
          </cell>
          <cell r="M1572" t="str">
            <v>13/08</v>
          </cell>
          <cell r="N1572">
            <v>6</v>
          </cell>
          <cell r="P1572">
            <v>1200000</v>
          </cell>
          <cell r="Q1572">
            <v>1200000</v>
          </cell>
          <cell r="R1572">
            <v>14112</v>
          </cell>
        </row>
        <row r="1573">
          <cell r="J1573" t="str">
            <v>8/8</v>
          </cell>
          <cell r="K1573">
            <v>44</v>
          </cell>
          <cell r="L1573">
            <v>37485</v>
          </cell>
          <cell r="M1573" t="str">
            <v>36/08</v>
          </cell>
          <cell r="N1573">
            <v>15</v>
          </cell>
          <cell r="P1573">
            <v>3700000</v>
          </cell>
          <cell r="Q1573">
            <v>3700000</v>
          </cell>
          <cell r="R1573">
            <v>14112</v>
          </cell>
        </row>
        <row r="1574">
          <cell r="K1574">
            <v>0</v>
          </cell>
          <cell r="L1574">
            <v>37495</v>
          </cell>
          <cell r="N1574">
            <v>0</v>
          </cell>
          <cell r="P1574">
            <v>10000</v>
          </cell>
          <cell r="Q1574">
            <v>10000</v>
          </cell>
          <cell r="R1574">
            <v>14114</v>
          </cell>
        </row>
        <row r="1575">
          <cell r="K1575">
            <v>0</v>
          </cell>
          <cell r="L1575">
            <v>37495</v>
          </cell>
          <cell r="N1575">
            <v>0</v>
          </cell>
          <cell r="P1575">
            <v>76325</v>
          </cell>
          <cell r="Q1575">
            <v>76325</v>
          </cell>
          <cell r="R1575">
            <v>14114</v>
          </cell>
        </row>
        <row r="1576">
          <cell r="K1576">
            <v>0</v>
          </cell>
          <cell r="L1576">
            <v>37495</v>
          </cell>
          <cell r="N1576">
            <v>0</v>
          </cell>
          <cell r="P1576">
            <v>100000</v>
          </cell>
          <cell r="Q1576">
            <v>100000</v>
          </cell>
          <cell r="R1576">
            <v>14114</v>
          </cell>
        </row>
        <row r="1577">
          <cell r="K1577">
            <v>0</v>
          </cell>
          <cell r="L1577">
            <v>37495</v>
          </cell>
          <cell r="N1577">
            <v>0</v>
          </cell>
          <cell r="P1577">
            <v>1500000</v>
          </cell>
          <cell r="Q1577">
            <v>1500000</v>
          </cell>
          <cell r="R1577">
            <v>14114</v>
          </cell>
        </row>
        <row r="1578">
          <cell r="K1578">
            <v>0</v>
          </cell>
          <cell r="L1578">
            <v>37495</v>
          </cell>
          <cell r="N1578">
            <v>0</v>
          </cell>
          <cell r="P1578">
            <v>1500000</v>
          </cell>
          <cell r="Q1578">
            <v>1500000</v>
          </cell>
          <cell r="R1578">
            <v>14114</v>
          </cell>
        </row>
        <row r="1579">
          <cell r="K1579">
            <v>0</v>
          </cell>
          <cell r="L1579">
            <v>37495</v>
          </cell>
          <cell r="N1579">
            <v>0</v>
          </cell>
          <cell r="P1579">
            <v>1500000</v>
          </cell>
          <cell r="Q1579">
            <v>1500000</v>
          </cell>
          <cell r="R1579">
            <v>14114</v>
          </cell>
        </row>
        <row r="1580">
          <cell r="K1580">
            <v>0</v>
          </cell>
          <cell r="L1580">
            <v>37495</v>
          </cell>
          <cell r="N1580">
            <v>0</v>
          </cell>
          <cell r="P1580">
            <v>306000</v>
          </cell>
          <cell r="Q1580">
            <v>306000</v>
          </cell>
          <cell r="R1580">
            <v>14114</v>
          </cell>
        </row>
        <row r="1581">
          <cell r="K1581">
            <v>0</v>
          </cell>
          <cell r="L1581">
            <v>37495</v>
          </cell>
          <cell r="N1581">
            <v>0</v>
          </cell>
          <cell r="P1581">
            <v>16905000</v>
          </cell>
          <cell r="Q1581">
            <v>16905000</v>
          </cell>
          <cell r="R1581">
            <v>14114</v>
          </cell>
        </row>
        <row r="1582">
          <cell r="K1582">
            <v>0</v>
          </cell>
          <cell r="L1582">
            <v>37495</v>
          </cell>
          <cell r="N1582">
            <v>0</v>
          </cell>
          <cell r="P1582">
            <v>4500000</v>
          </cell>
          <cell r="Q1582">
            <v>4500000</v>
          </cell>
          <cell r="R1582">
            <v>14114</v>
          </cell>
        </row>
        <row r="1583">
          <cell r="K1583">
            <v>0</v>
          </cell>
          <cell r="L1583">
            <v>37495</v>
          </cell>
          <cell r="N1583">
            <v>0</v>
          </cell>
          <cell r="P1583">
            <v>1500000</v>
          </cell>
          <cell r="Q1583">
            <v>1500000</v>
          </cell>
          <cell r="R1583">
            <v>14114</v>
          </cell>
        </row>
        <row r="1584">
          <cell r="K1584">
            <v>0</v>
          </cell>
          <cell r="L1584">
            <v>37495</v>
          </cell>
          <cell r="N1584">
            <v>0</v>
          </cell>
          <cell r="P1584">
            <v>2000000.1</v>
          </cell>
          <cell r="Q1584">
            <v>2000000.1</v>
          </cell>
          <cell r="R1584">
            <v>14114</v>
          </cell>
        </row>
        <row r="1585">
          <cell r="K1585">
            <v>0</v>
          </cell>
          <cell r="L1585">
            <v>37495</v>
          </cell>
          <cell r="N1585">
            <v>0</v>
          </cell>
          <cell r="P1585">
            <v>1200000</v>
          </cell>
          <cell r="Q1585">
            <v>1200000</v>
          </cell>
          <cell r="R1585">
            <v>14114</v>
          </cell>
        </row>
        <row r="1586">
          <cell r="K1586">
            <v>0</v>
          </cell>
          <cell r="L1586">
            <v>37495</v>
          </cell>
          <cell r="N1586">
            <v>0</v>
          </cell>
          <cell r="P1586">
            <v>2415000</v>
          </cell>
          <cell r="Q1586">
            <v>2415000</v>
          </cell>
          <cell r="R1586">
            <v>14114</v>
          </cell>
        </row>
        <row r="1587">
          <cell r="K1587">
            <v>0</v>
          </cell>
          <cell r="L1587">
            <v>37495</v>
          </cell>
          <cell r="N1587">
            <v>0</v>
          </cell>
          <cell r="P1587">
            <v>126000</v>
          </cell>
          <cell r="Q1587">
            <v>126000</v>
          </cell>
          <cell r="R1587">
            <v>14114</v>
          </cell>
        </row>
        <row r="1588">
          <cell r="K1588">
            <v>0</v>
          </cell>
          <cell r="L1588">
            <v>37495</v>
          </cell>
          <cell r="N1588">
            <v>0</v>
          </cell>
          <cell r="P1588">
            <v>4830000</v>
          </cell>
          <cell r="Q1588">
            <v>4830000</v>
          </cell>
          <cell r="R1588">
            <v>14114</v>
          </cell>
        </row>
        <row r="1589">
          <cell r="K1589">
            <v>0</v>
          </cell>
          <cell r="L1589">
            <v>37555</v>
          </cell>
          <cell r="N1589">
            <v>0</v>
          </cell>
          <cell r="P1589">
            <v>140000.29999999999</v>
          </cell>
          <cell r="Q1589">
            <v>140000.29999999999</v>
          </cell>
          <cell r="R1589">
            <v>14114</v>
          </cell>
        </row>
        <row r="1590">
          <cell r="K1590">
            <v>0</v>
          </cell>
          <cell r="L1590">
            <v>37555</v>
          </cell>
          <cell r="N1590">
            <v>0</v>
          </cell>
          <cell r="P1590">
            <v>12075000</v>
          </cell>
          <cell r="Q1590">
            <v>12075000</v>
          </cell>
          <cell r="R1590">
            <v>14114</v>
          </cell>
        </row>
        <row r="1591">
          <cell r="K1591">
            <v>0</v>
          </cell>
          <cell r="L1591">
            <v>37555</v>
          </cell>
          <cell r="N1591">
            <v>0</v>
          </cell>
          <cell r="P1591">
            <v>4830000</v>
          </cell>
          <cell r="Q1591">
            <v>4830000</v>
          </cell>
          <cell r="R1591">
            <v>14114</v>
          </cell>
        </row>
        <row r="1592">
          <cell r="K1592">
            <v>0</v>
          </cell>
          <cell r="L1592">
            <v>37555</v>
          </cell>
          <cell r="N1592">
            <v>0</v>
          </cell>
          <cell r="P1592">
            <v>0</v>
          </cell>
          <cell r="Q1592">
            <v>0</v>
          </cell>
          <cell r="R1592">
            <v>14114</v>
          </cell>
        </row>
        <row r="1593">
          <cell r="K1593">
            <v>0</v>
          </cell>
          <cell r="L1593">
            <v>37555</v>
          </cell>
          <cell r="N1593">
            <v>0</v>
          </cell>
          <cell r="P1593">
            <v>3900000</v>
          </cell>
          <cell r="Q1593">
            <v>3900000</v>
          </cell>
          <cell r="R1593">
            <v>14114</v>
          </cell>
        </row>
        <row r="1594">
          <cell r="K1594">
            <v>0</v>
          </cell>
          <cell r="L1594">
            <v>37555</v>
          </cell>
          <cell r="N1594">
            <v>0</v>
          </cell>
          <cell r="P1594">
            <v>9200000</v>
          </cell>
          <cell r="Q1594">
            <v>9200000</v>
          </cell>
          <cell r="R1594">
            <v>14114</v>
          </cell>
        </row>
        <row r="1595">
          <cell r="K1595">
            <v>0</v>
          </cell>
          <cell r="L1595">
            <v>37555</v>
          </cell>
          <cell r="N1595">
            <v>0</v>
          </cell>
          <cell r="P1595">
            <v>2599999.5</v>
          </cell>
          <cell r="Q1595">
            <v>2599999.5</v>
          </cell>
          <cell r="R1595">
            <v>14114</v>
          </cell>
        </row>
        <row r="1596">
          <cell r="K1596">
            <v>0</v>
          </cell>
          <cell r="L1596">
            <v>37581</v>
          </cell>
          <cell r="N1596">
            <v>0</v>
          </cell>
          <cell r="P1596">
            <v>157500</v>
          </cell>
          <cell r="Q1596">
            <v>157500</v>
          </cell>
          <cell r="R1596">
            <v>14114</v>
          </cell>
        </row>
        <row r="1597">
          <cell r="K1597">
            <v>0</v>
          </cell>
          <cell r="L1597">
            <v>37581</v>
          </cell>
          <cell r="N1597">
            <v>0</v>
          </cell>
          <cell r="P1597">
            <v>672000</v>
          </cell>
          <cell r="Q1597">
            <v>672000</v>
          </cell>
          <cell r="R1597">
            <v>14114</v>
          </cell>
        </row>
        <row r="1598">
          <cell r="K1598">
            <v>0</v>
          </cell>
          <cell r="L1598">
            <v>37581</v>
          </cell>
          <cell r="N1598">
            <v>0</v>
          </cell>
          <cell r="P1598">
            <v>5200000</v>
          </cell>
          <cell r="Q1598">
            <v>5200000</v>
          </cell>
          <cell r="R1598">
            <v>14114</v>
          </cell>
        </row>
        <row r="1599">
          <cell r="K1599">
            <v>0</v>
          </cell>
          <cell r="L1599">
            <v>37611</v>
          </cell>
          <cell r="N1599">
            <v>0</v>
          </cell>
          <cell r="P1599">
            <v>140000</v>
          </cell>
          <cell r="Q1599">
            <v>140000</v>
          </cell>
          <cell r="R1599">
            <v>14114</v>
          </cell>
        </row>
        <row r="1600">
          <cell r="K1600">
            <v>0</v>
          </cell>
          <cell r="L1600">
            <v>37611</v>
          </cell>
          <cell r="N1600">
            <v>0</v>
          </cell>
          <cell r="P1600">
            <v>180000</v>
          </cell>
          <cell r="Q1600">
            <v>180000</v>
          </cell>
          <cell r="R1600">
            <v>14114</v>
          </cell>
        </row>
        <row r="1601">
          <cell r="K1601">
            <v>0</v>
          </cell>
          <cell r="L1601">
            <v>37611</v>
          </cell>
          <cell r="N1601">
            <v>0</v>
          </cell>
          <cell r="P1601">
            <v>9100000</v>
          </cell>
          <cell r="Q1601">
            <v>9100000</v>
          </cell>
          <cell r="R1601">
            <v>14114</v>
          </cell>
        </row>
        <row r="1602">
          <cell r="K1602">
            <v>0</v>
          </cell>
          <cell r="L1602">
            <v>37611</v>
          </cell>
          <cell r="N1602">
            <v>0</v>
          </cell>
          <cell r="P1602">
            <v>1176000</v>
          </cell>
          <cell r="Q1602">
            <v>1176000</v>
          </cell>
          <cell r="R1602">
            <v>14114</v>
          </cell>
        </row>
        <row r="1603">
          <cell r="K1603">
            <v>0</v>
          </cell>
          <cell r="L1603">
            <v>37611</v>
          </cell>
          <cell r="N1603">
            <v>0</v>
          </cell>
          <cell r="P1603">
            <v>588000</v>
          </cell>
          <cell r="Q1603">
            <v>588000</v>
          </cell>
          <cell r="R1603">
            <v>14114</v>
          </cell>
        </row>
        <row r="1604">
          <cell r="K1604">
            <v>0</v>
          </cell>
          <cell r="L1604">
            <v>37611</v>
          </cell>
          <cell r="N1604">
            <v>0</v>
          </cell>
          <cell r="P1604">
            <v>840000</v>
          </cell>
          <cell r="Q1604">
            <v>840000</v>
          </cell>
          <cell r="R1604">
            <v>14114</v>
          </cell>
        </row>
        <row r="1605">
          <cell r="K1605">
            <v>0</v>
          </cell>
          <cell r="L1605">
            <v>0</v>
          </cell>
          <cell r="N1605">
            <v>0</v>
          </cell>
          <cell r="P1605">
            <v>7245000</v>
          </cell>
          <cell r="Q1605">
            <v>7245000</v>
          </cell>
          <cell r="R1605">
            <v>14114</v>
          </cell>
        </row>
        <row r="1606">
          <cell r="K1606">
            <v>0</v>
          </cell>
          <cell r="L1606">
            <v>0</v>
          </cell>
          <cell r="N1606">
            <v>0</v>
          </cell>
          <cell r="P1606">
            <v>1000000</v>
          </cell>
          <cell r="Q1606">
            <v>1000000</v>
          </cell>
          <cell r="R1606">
            <v>14114</v>
          </cell>
        </row>
        <row r="1607">
          <cell r="J1607" t="str">
            <v>9/8</v>
          </cell>
          <cell r="K1607">
            <v>45</v>
          </cell>
          <cell r="L1607">
            <v>37494</v>
          </cell>
          <cell r="M1607">
            <v>0</v>
          </cell>
          <cell r="N1607">
            <v>0</v>
          </cell>
          <cell r="P1607">
            <v>6900000</v>
          </cell>
          <cell r="Q1607">
            <v>6900000</v>
          </cell>
          <cell r="R1607">
            <v>14115</v>
          </cell>
        </row>
        <row r="1608">
          <cell r="J1608" t="str">
            <v>9/8</v>
          </cell>
          <cell r="K1608">
            <v>45</v>
          </cell>
          <cell r="L1608">
            <v>37494</v>
          </cell>
          <cell r="M1608">
            <v>0</v>
          </cell>
          <cell r="N1608">
            <v>0</v>
          </cell>
          <cell r="P1608">
            <v>2450000</v>
          </cell>
          <cell r="Q1608">
            <v>2450000</v>
          </cell>
          <cell r="R1608">
            <v>14115</v>
          </cell>
        </row>
        <row r="1609">
          <cell r="J1609" t="str">
            <v>9/8</v>
          </cell>
          <cell r="K1609">
            <v>45</v>
          </cell>
          <cell r="L1609">
            <v>37494</v>
          </cell>
          <cell r="M1609">
            <v>0</v>
          </cell>
          <cell r="N1609">
            <v>0</v>
          </cell>
          <cell r="P1609">
            <v>4116000</v>
          </cell>
          <cell r="Q1609">
            <v>4116000</v>
          </cell>
          <cell r="R1609">
            <v>14115</v>
          </cell>
        </row>
        <row r="1610">
          <cell r="J1610" t="str">
            <v>9/8</v>
          </cell>
          <cell r="K1610">
            <v>45</v>
          </cell>
          <cell r="L1610">
            <v>37494</v>
          </cell>
          <cell r="M1610">
            <v>0</v>
          </cell>
          <cell r="N1610">
            <v>0</v>
          </cell>
          <cell r="P1610">
            <v>5400000</v>
          </cell>
          <cell r="Q1610">
            <v>5400000</v>
          </cell>
          <cell r="R1610">
            <v>14115</v>
          </cell>
        </row>
        <row r="1611">
          <cell r="J1611" t="str">
            <v>9/8</v>
          </cell>
          <cell r="K1611">
            <v>45</v>
          </cell>
          <cell r="L1611">
            <v>37494</v>
          </cell>
          <cell r="M1611">
            <v>0</v>
          </cell>
          <cell r="N1611">
            <v>0</v>
          </cell>
          <cell r="P1611">
            <v>3300000</v>
          </cell>
          <cell r="Q1611">
            <v>3300000</v>
          </cell>
          <cell r="R1611">
            <v>14115</v>
          </cell>
        </row>
        <row r="1612">
          <cell r="J1612" t="str">
            <v>9/8</v>
          </cell>
          <cell r="K1612">
            <v>45</v>
          </cell>
          <cell r="L1612">
            <v>37494</v>
          </cell>
          <cell r="M1612">
            <v>0</v>
          </cell>
          <cell r="N1612">
            <v>0</v>
          </cell>
          <cell r="P1612">
            <v>3634000</v>
          </cell>
          <cell r="Q1612">
            <v>3634000</v>
          </cell>
          <cell r="R1612">
            <v>14115</v>
          </cell>
        </row>
        <row r="1613">
          <cell r="J1613" t="str">
            <v>11/12</v>
          </cell>
          <cell r="K1613">
            <v>78</v>
          </cell>
          <cell r="L1613">
            <v>37620</v>
          </cell>
          <cell r="M1613">
            <v>0</v>
          </cell>
          <cell r="N1613">
            <v>0</v>
          </cell>
          <cell r="P1613">
            <v>410000</v>
          </cell>
          <cell r="Q1613">
            <v>410000</v>
          </cell>
          <cell r="R1613">
            <v>14116</v>
          </cell>
        </row>
        <row r="1614">
          <cell r="J1614" t="str">
            <v>11/12</v>
          </cell>
          <cell r="K1614">
            <v>78</v>
          </cell>
          <cell r="L1614">
            <v>37620</v>
          </cell>
          <cell r="M1614">
            <v>0</v>
          </cell>
          <cell r="N1614">
            <v>0</v>
          </cell>
          <cell r="P1614">
            <v>410000</v>
          </cell>
          <cell r="Q1614">
            <v>410000</v>
          </cell>
          <cell r="R1614">
            <v>14116</v>
          </cell>
        </row>
        <row r="1615">
          <cell r="J1615" t="str">
            <v>11/12</v>
          </cell>
          <cell r="K1615">
            <v>78</v>
          </cell>
          <cell r="L1615">
            <v>37620</v>
          </cell>
          <cell r="M1615">
            <v>0</v>
          </cell>
          <cell r="N1615">
            <v>0</v>
          </cell>
          <cell r="P1615">
            <v>200900</v>
          </cell>
          <cell r="Q1615">
            <v>200900</v>
          </cell>
          <cell r="R1615">
            <v>14116</v>
          </cell>
        </row>
        <row r="1616">
          <cell r="J1616" t="str">
            <v>11/12</v>
          </cell>
          <cell r="K1616">
            <v>78</v>
          </cell>
          <cell r="L1616">
            <v>37620</v>
          </cell>
          <cell r="M1616">
            <v>0</v>
          </cell>
          <cell r="N1616">
            <v>0</v>
          </cell>
          <cell r="P1616">
            <v>574000</v>
          </cell>
          <cell r="Q1616">
            <v>574000</v>
          </cell>
          <cell r="R1616">
            <v>14116</v>
          </cell>
        </row>
        <row r="1617">
          <cell r="J1617" t="str">
            <v>11/12</v>
          </cell>
          <cell r="K1617">
            <v>78</v>
          </cell>
          <cell r="L1617">
            <v>37620</v>
          </cell>
          <cell r="M1617">
            <v>0</v>
          </cell>
          <cell r="N1617">
            <v>0</v>
          </cell>
          <cell r="P1617">
            <v>410000</v>
          </cell>
          <cell r="Q1617">
            <v>410000</v>
          </cell>
          <cell r="R1617">
            <v>14116</v>
          </cell>
        </row>
        <row r="1618">
          <cell r="J1618" t="str">
            <v>11/12</v>
          </cell>
          <cell r="K1618">
            <v>78</v>
          </cell>
          <cell r="L1618">
            <v>37620</v>
          </cell>
          <cell r="M1618">
            <v>0</v>
          </cell>
          <cell r="N1618">
            <v>0</v>
          </cell>
          <cell r="P1618">
            <v>410000</v>
          </cell>
          <cell r="Q1618">
            <v>410000</v>
          </cell>
          <cell r="R1618">
            <v>14116</v>
          </cell>
        </row>
        <row r="1619">
          <cell r="J1619" t="str">
            <v>11/12</v>
          </cell>
          <cell r="K1619">
            <v>78</v>
          </cell>
          <cell r="L1619">
            <v>37620</v>
          </cell>
          <cell r="M1619">
            <v>0</v>
          </cell>
          <cell r="N1619">
            <v>0</v>
          </cell>
          <cell r="P1619">
            <v>156000</v>
          </cell>
          <cell r="Q1619">
            <v>156000</v>
          </cell>
          <cell r="R1619">
            <v>14116</v>
          </cell>
        </row>
        <row r="1620">
          <cell r="J1620" t="str">
            <v>11/12</v>
          </cell>
          <cell r="K1620">
            <v>78</v>
          </cell>
          <cell r="L1620">
            <v>37620</v>
          </cell>
          <cell r="M1620">
            <v>0</v>
          </cell>
          <cell r="N1620">
            <v>0</v>
          </cell>
          <cell r="O1620">
            <v>875000</v>
          </cell>
          <cell r="P1620">
            <v>328000</v>
          </cell>
          <cell r="Q1620">
            <v>1203000</v>
          </cell>
          <cell r="R1620">
            <v>14116</v>
          </cell>
        </row>
      </sheetData>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
      <sheetName val="BS"/>
      <sheetName val="TB"/>
      <sheetName val="PL"/>
      <sheetName val="PII"/>
      <sheetName val="PIII"/>
      <sheetName val="LCTT"/>
      <sheetName val="Sheet4"/>
      <sheetName val="Sheet5"/>
      <sheetName val="Sheet7"/>
      <sheetName val="pv"/>
      <sheetName val="journal"/>
      <sheetName val="Liability"/>
    </sheetNames>
    <sheetDataSet>
      <sheetData sheetId="0">
        <row r="1">
          <cell r="B1" t="str">
            <v xml:space="preserve">C«ng ty T&amp;T </v>
          </cell>
        </row>
        <row r="2">
          <cell r="B2" t="str">
            <v>C«ng ty T&amp;T H­ng Yªn</v>
          </cell>
        </row>
        <row r="3">
          <cell r="B3" t="str">
            <v>§Þa chØ: Khu c«ng nghiÖp phè nèi</v>
          </cell>
        </row>
        <row r="4">
          <cell r="B4" t="str">
            <v xml:space="preserve">Tel: (054) 864.335     Fax: (054) 864.338 </v>
          </cell>
        </row>
        <row r="7">
          <cell r="B7" t="str">
            <v>Unknow</v>
          </cell>
        </row>
        <row r="8">
          <cell r="B8" t="str">
            <v>Unknow</v>
          </cell>
        </row>
        <row r="9">
          <cell r="B9">
            <v>37257</v>
          </cell>
        </row>
        <row r="10">
          <cell r="B10">
            <v>37621</v>
          </cell>
        </row>
        <row r="11">
          <cell r="B11">
            <v>38579</v>
          </cell>
        </row>
        <row r="12">
          <cell r="B12" t="str">
            <v>Hµ néi</v>
          </cell>
        </row>
        <row r="13">
          <cell r="B13" t="str">
            <v>C¸c ghi chó tõ trang 12 ®Õn 24 trang lµ bé phËn hîp thµnh cña b¸o c¸o tµi chÝnh</v>
          </cell>
        </row>
        <row r="14">
          <cell r="B14" t="str">
            <v>N¨m</v>
          </cell>
        </row>
      </sheetData>
      <sheetData sheetId="1"/>
      <sheetData sheetId="2">
        <row r="2">
          <cell r="A2">
            <v>111.1</v>
          </cell>
          <cell r="D2">
            <v>316302357</v>
          </cell>
          <cell r="E2">
            <v>0</v>
          </cell>
          <cell r="H2">
            <v>31516532734</v>
          </cell>
          <cell r="I2">
            <v>0</v>
          </cell>
        </row>
        <row r="3">
          <cell r="A3">
            <v>111.2</v>
          </cell>
          <cell r="D3">
            <v>655973145</v>
          </cell>
          <cell r="E3">
            <v>0</v>
          </cell>
          <cell r="H3">
            <v>814856211</v>
          </cell>
          <cell r="I3">
            <v>0</v>
          </cell>
        </row>
        <row r="4">
          <cell r="A4">
            <v>112.11</v>
          </cell>
          <cell r="D4">
            <v>0</v>
          </cell>
          <cell r="E4">
            <v>0</v>
          </cell>
          <cell r="H4">
            <v>320389282</v>
          </cell>
          <cell r="I4">
            <v>0</v>
          </cell>
        </row>
        <row r="5">
          <cell r="A5">
            <v>112.12</v>
          </cell>
          <cell r="D5">
            <v>0</v>
          </cell>
          <cell r="E5">
            <v>0</v>
          </cell>
          <cell r="H5">
            <v>1476219</v>
          </cell>
          <cell r="I5">
            <v>0</v>
          </cell>
        </row>
        <row r="6">
          <cell r="A6">
            <v>112.13</v>
          </cell>
          <cell r="D6">
            <v>762279167</v>
          </cell>
          <cell r="E6">
            <v>0</v>
          </cell>
          <cell r="H6">
            <v>97644746</v>
          </cell>
          <cell r="I6">
            <v>0</v>
          </cell>
        </row>
        <row r="7">
          <cell r="A7">
            <v>112.14</v>
          </cell>
          <cell r="D7">
            <v>0</v>
          </cell>
          <cell r="E7">
            <v>0</v>
          </cell>
          <cell r="H7">
            <v>50013725</v>
          </cell>
          <cell r="I7">
            <v>0</v>
          </cell>
        </row>
        <row r="8">
          <cell r="A8">
            <v>112.15</v>
          </cell>
          <cell r="D8">
            <v>0</v>
          </cell>
          <cell r="E8">
            <v>0</v>
          </cell>
          <cell r="H8">
            <v>0</v>
          </cell>
          <cell r="I8">
            <v>0</v>
          </cell>
        </row>
        <row r="9">
          <cell r="A9">
            <v>112.16</v>
          </cell>
          <cell r="D9">
            <v>0</v>
          </cell>
          <cell r="E9">
            <v>0</v>
          </cell>
          <cell r="H9">
            <v>467681</v>
          </cell>
          <cell r="I9">
            <v>0</v>
          </cell>
        </row>
        <row r="10">
          <cell r="A10">
            <v>112.21</v>
          </cell>
          <cell r="D10">
            <v>0</v>
          </cell>
          <cell r="E10">
            <v>0</v>
          </cell>
          <cell r="H10">
            <v>15398</v>
          </cell>
          <cell r="I10">
            <v>0</v>
          </cell>
        </row>
        <row r="11">
          <cell r="A11">
            <v>112.22</v>
          </cell>
          <cell r="D11">
            <v>0</v>
          </cell>
          <cell r="E11">
            <v>0</v>
          </cell>
          <cell r="H11">
            <v>0</v>
          </cell>
          <cell r="I11">
            <v>0</v>
          </cell>
        </row>
        <row r="12">
          <cell r="A12">
            <v>112.23</v>
          </cell>
          <cell r="D12">
            <v>0</v>
          </cell>
          <cell r="E12">
            <v>0</v>
          </cell>
          <cell r="H12">
            <v>0</v>
          </cell>
          <cell r="I12">
            <v>0</v>
          </cell>
        </row>
        <row r="13">
          <cell r="A13">
            <v>112.24</v>
          </cell>
          <cell r="D13">
            <v>0</v>
          </cell>
          <cell r="E13">
            <v>0</v>
          </cell>
          <cell r="H13">
            <v>0</v>
          </cell>
          <cell r="I13">
            <v>0</v>
          </cell>
        </row>
        <row r="14">
          <cell r="A14">
            <v>112.25</v>
          </cell>
          <cell r="D14">
            <v>0</v>
          </cell>
          <cell r="E14">
            <v>0</v>
          </cell>
          <cell r="H14">
            <v>92388000</v>
          </cell>
          <cell r="I14">
            <v>0</v>
          </cell>
        </row>
        <row r="15">
          <cell r="A15">
            <v>112.26</v>
          </cell>
          <cell r="D15">
            <v>0</v>
          </cell>
          <cell r="E15">
            <v>0</v>
          </cell>
          <cell r="H15">
            <v>46194</v>
          </cell>
          <cell r="I15">
            <v>0</v>
          </cell>
        </row>
        <row r="16">
          <cell r="A16">
            <v>112.27</v>
          </cell>
          <cell r="D16">
            <v>0</v>
          </cell>
          <cell r="E16">
            <v>0</v>
          </cell>
          <cell r="H16">
            <v>76990</v>
          </cell>
          <cell r="I16">
            <v>0</v>
          </cell>
        </row>
        <row r="17">
          <cell r="A17">
            <v>131</v>
          </cell>
          <cell r="D17">
            <v>0</v>
          </cell>
          <cell r="E17">
            <v>0</v>
          </cell>
          <cell r="H17">
            <v>156458218577</v>
          </cell>
          <cell r="I17">
            <v>3600784300</v>
          </cell>
        </row>
        <row r="18">
          <cell r="A18">
            <v>133</v>
          </cell>
          <cell r="D18">
            <v>343759156</v>
          </cell>
          <cell r="E18">
            <v>0</v>
          </cell>
          <cell r="H18">
            <v>5524315943</v>
          </cell>
          <cell r="I18">
            <v>0</v>
          </cell>
        </row>
        <row r="19">
          <cell r="A19">
            <v>138</v>
          </cell>
          <cell r="D19">
            <v>7000000</v>
          </cell>
          <cell r="E19">
            <v>0</v>
          </cell>
          <cell r="H19">
            <v>12000000</v>
          </cell>
          <cell r="I19">
            <v>0</v>
          </cell>
        </row>
        <row r="20">
          <cell r="A20">
            <v>152.1</v>
          </cell>
          <cell r="D20">
            <v>0</v>
          </cell>
          <cell r="E20">
            <v>0</v>
          </cell>
          <cell r="H20">
            <v>28121806142.45787</v>
          </cell>
          <cell r="I20">
            <v>0</v>
          </cell>
        </row>
        <row r="21">
          <cell r="A21">
            <v>152.19999999999999</v>
          </cell>
          <cell r="D21">
            <v>0</v>
          </cell>
          <cell r="E21">
            <v>0</v>
          </cell>
          <cell r="H21">
            <v>2895971620.9799995</v>
          </cell>
          <cell r="I21">
            <v>0</v>
          </cell>
        </row>
        <row r="22">
          <cell r="A22">
            <v>152.30000000000001</v>
          </cell>
          <cell r="D22">
            <v>0</v>
          </cell>
          <cell r="E22">
            <v>0</v>
          </cell>
          <cell r="H22">
            <v>0</v>
          </cell>
          <cell r="I22">
            <v>0</v>
          </cell>
        </row>
        <row r="23">
          <cell r="A23">
            <v>153</v>
          </cell>
          <cell r="D23">
            <v>0</v>
          </cell>
          <cell r="E23">
            <v>0</v>
          </cell>
          <cell r="H23">
            <v>0</v>
          </cell>
          <cell r="I23">
            <v>0</v>
          </cell>
        </row>
        <row r="24">
          <cell r="A24">
            <v>154.1</v>
          </cell>
          <cell r="D24">
            <v>0</v>
          </cell>
          <cell r="E24">
            <v>0</v>
          </cell>
          <cell r="H24">
            <v>-0.2909088134765625</v>
          </cell>
          <cell r="I24">
            <v>0</v>
          </cell>
        </row>
        <row r="25">
          <cell r="A25">
            <v>154.19999999999999</v>
          </cell>
          <cell r="D25">
            <v>0</v>
          </cell>
          <cell r="E25">
            <v>0</v>
          </cell>
          <cell r="H25">
            <v>-9.5367431640625E-7</v>
          </cell>
          <cell r="I25">
            <v>0</v>
          </cell>
        </row>
        <row r="26">
          <cell r="A26">
            <v>154.30000000000001</v>
          </cell>
          <cell r="D26">
            <v>0</v>
          </cell>
          <cell r="E26">
            <v>0</v>
          </cell>
          <cell r="H26">
            <v>0</v>
          </cell>
          <cell r="I26">
            <v>0</v>
          </cell>
        </row>
        <row r="27">
          <cell r="A27">
            <v>154.4</v>
          </cell>
          <cell r="D27">
            <v>0</v>
          </cell>
          <cell r="E27">
            <v>0</v>
          </cell>
          <cell r="H27">
            <v>0</v>
          </cell>
          <cell r="I27">
            <v>0</v>
          </cell>
        </row>
        <row r="28">
          <cell r="A28">
            <v>154.5</v>
          </cell>
          <cell r="D28">
            <v>0</v>
          </cell>
          <cell r="E28">
            <v>0</v>
          </cell>
          <cell r="H28">
            <v>0.1300048828125</v>
          </cell>
          <cell r="I28">
            <v>0</v>
          </cell>
        </row>
        <row r="29">
          <cell r="A29">
            <v>154.6</v>
          </cell>
          <cell r="D29">
            <v>0</v>
          </cell>
          <cell r="E29">
            <v>0</v>
          </cell>
          <cell r="H29">
            <v>0</v>
          </cell>
          <cell r="I29">
            <v>0</v>
          </cell>
        </row>
        <row r="30">
          <cell r="A30">
            <v>154.69999999999999</v>
          </cell>
          <cell r="D30">
            <v>0</v>
          </cell>
          <cell r="E30">
            <v>0</v>
          </cell>
          <cell r="H30">
            <v>0</v>
          </cell>
          <cell r="I30">
            <v>0</v>
          </cell>
        </row>
        <row r="31">
          <cell r="A31">
            <v>155.1</v>
          </cell>
          <cell r="D31">
            <v>0</v>
          </cell>
          <cell r="E31">
            <v>0</v>
          </cell>
          <cell r="H31">
            <v>3818337741.8448944</v>
          </cell>
          <cell r="I31">
            <v>0</v>
          </cell>
        </row>
        <row r="32">
          <cell r="A32">
            <v>155.19999999999999</v>
          </cell>
          <cell r="D32">
            <v>0</v>
          </cell>
          <cell r="E32">
            <v>0</v>
          </cell>
          <cell r="H32">
            <v>0</v>
          </cell>
          <cell r="I32">
            <v>0</v>
          </cell>
        </row>
        <row r="33">
          <cell r="A33">
            <v>155.30000000000001</v>
          </cell>
          <cell r="D33">
            <v>0</v>
          </cell>
          <cell r="E33">
            <v>0</v>
          </cell>
          <cell r="H33">
            <v>29545400</v>
          </cell>
          <cell r="I33">
            <v>0</v>
          </cell>
        </row>
        <row r="34">
          <cell r="A34">
            <v>155.4</v>
          </cell>
          <cell r="D34">
            <v>0</v>
          </cell>
          <cell r="E34">
            <v>0</v>
          </cell>
          <cell r="H34">
            <v>28478968.185119629</v>
          </cell>
          <cell r="I34">
            <v>0</v>
          </cell>
        </row>
        <row r="35">
          <cell r="A35">
            <v>155.5</v>
          </cell>
          <cell r="D35">
            <v>0</v>
          </cell>
          <cell r="E35">
            <v>0</v>
          </cell>
          <cell r="H35">
            <v>1315605.1906547546</v>
          </cell>
          <cell r="I35">
            <v>0</v>
          </cell>
        </row>
        <row r="36">
          <cell r="A36">
            <v>155.6</v>
          </cell>
          <cell r="D36">
            <v>0</v>
          </cell>
          <cell r="E36">
            <v>0</v>
          </cell>
          <cell r="H36">
            <v>0</v>
          </cell>
          <cell r="I36">
            <v>0</v>
          </cell>
        </row>
        <row r="37">
          <cell r="A37">
            <v>155.69999999999999</v>
          </cell>
          <cell r="D37">
            <v>0</v>
          </cell>
          <cell r="E37">
            <v>0</v>
          </cell>
          <cell r="H37">
            <v>0</v>
          </cell>
          <cell r="I37">
            <v>0</v>
          </cell>
        </row>
        <row r="38">
          <cell r="A38">
            <v>211.2</v>
          </cell>
          <cell r="D38">
            <v>0</v>
          </cell>
          <cell r="E38">
            <v>0</v>
          </cell>
          <cell r="H38">
            <v>12168665545</v>
          </cell>
          <cell r="I38">
            <v>0</v>
          </cell>
        </row>
        <row r="39">
          <cell r="A39">
            <v>211.3</v>
          </cell>
          <cell r="D39">
            <v>0</v>
          </cell>
          <cell r="E39">
            <v>0</v>
          </cell>
          <cell r="H39">
            <v>34613441313</v>
          </cell>
          <cell r="I39">
            <v>0</v>
          </cell>
        </row>
        <row r="40">
          <cell r="A40">
            <v>211.4</v>
          </cell>
          <cell r="D40">
            <v>0</v>
          </cell>
          <cell r="E40">
            <v>0</v>
          </cell>
          <cell r="H40">
            <v>877524660</v>
          </cell>
          <cell r="I40">
            <v>0</v>
          </cell>
        </row>
        <row r="41">
          <cell r="A41">
            <v>211.5</v>
          </cell>
          <cell r="D41">
            <v>6944709</v>
          </cell>
          <cell r="E41">
            <v>0</v>
          </cell>
          <cell r="H41">
            <v>171625841</v>
          </cell>
          <cell r="I41">
            <v>0</v>
          </cell>
        </row>
        <row r="42">
          <cell r="A42">
            <v>211.6</v>
          </cell>
          <cell r="D42">
            <v>0</v>
          </cell>
          <cell r="E42">
            <v>0</v>
          </cell>
          <cell r="H42">
            <v>34716066</v>
          </cell>
          <cell r="I42">
            <v>0</v>
          </cell>
        </row>
        <row r="43">
          <cell r="A43">
            <v>213.1</v>
          </cell>
          <cell r="D43">
            <v>0</v>
          </cell>
          <cell r="E43">
            <v>0</v>
          </cell>
          <cell r="H43">
            <v>1774427000</v>
          </cell>
          <cell r="I43">
            <v>0</v>
          </cell>
        </row>
        <row r="44">
          <cell r="A44">
            <v>214.12</v>
          </cell>
          <cell r="D44">
            <v>0</v>
          </cell>
          <cell r="E44">
            <v>0</v>
          </cell>
          <cell r="H44">
            <v>0</v>
          </cell>
          <cell r="I44">
            <v>572501593</v>
          </cell>
        </row>
        <row r="45">
          <cell r="A45">
            <v>214.13</v>
          </cell>
          <cell r="D45">
            <v>0</v>
          </cell>
          <cell r="E45">
            <v>0</v>
          </cell>
          <cell r="H45">
            <v>0</v>
          </cell>
          <cell r="I45">
            <v>3993172679</v>
          </cell>
        </row>
        <row r="46">
          <cell r="A46">
            <v>214.14</v>
          </cell>
          <cell r="D46">
            <v>0</v>
          </cell>
          <cell r="E46">
            <v>0</v>
          </cell>
          <cell r="H46">
            <v>0</v>
          </cell>
          <cell r="I46">
            <v>87862296</v>
          </cell>
        </row>
        <row r="47">
          <cell r="A47">
            <v>214.31</v>
          </cell>
          <cell r="D47">
            <v>0</v>
          </cell>
          <cell r="E47">
            <v>0</v>
          </cell>
          <cell r="H47">
            <v>0</v>
          </cell>
          <cell r="I47">
            <v>81327904</v>
          </cell>
        </row>
        <row r="48">
          <cell r="A48">
            <v>214.5</v>
          </cell>
          <cell r="D48">
            <v>0</v>
          </cell>
          <cell r="E48">
            <v>0</v>
          </cell>
          <cell r="H48">
            <v>0</v>
          </cell>
          <cell r="I48">
            <v>36500255</v>
          </cell>
        </row>
        <row r="49">
          <cell r="A49">
            <v>214.6</v>
          </cell>
          <cell r="D49">
            <v>0</v>
          </cell>
          <cell r="E49">
            <v>0</v>
          </cell>
          <cell r="H49">
            <v>0</v>
          </cell>
          <cell r="I49">
            <v>7143526</v>
          </cell>
        </row>
        <row r="50">
          <cell r="A50">
            <v>241</v>
          </cell>
          <cell r="D50">
            <v>8924639885.8666763</v>
          </cell>
          <cell r="E50">
            <v>0</v>
          </cell>
          <cell r="H50">
            <v>4062120260.8666763</v>
          </cell>
          <cell r="I50">
            <v>0</v>
          </cell>
        </row>
        <row r="51">
          <cell r="A51">
            <v>242</v>
          </cell>
          <cell r="D51">
            <v>0</v>
          </cell>
          <cell r="E51">
            <v>0</v>
          </cell>
          <cell r="H51">
            <v>1244318876</v>
          </cell>
          <cell r="I51">
            <v>0</v>
          </cell>
        </row>
        <row r="52">
          <cell r="A52">
            <v>311</v>
          </cell>
          <cell r="D52">
            <v>0</v>
          </cell>
          <cell r="E52">
            <v>0</v>
          </cell>
          <cell r="H52">
            <v>0</v>
          </cell>
          <cell r="I52">
            <v>0</v>
          </cell>
        </row>
        <row r="53">
          <cell r="A53">
            <v>311.10000000000002</v>
          </cell>
          <cell r="D53">
            <v>0</v>
          </cell>
          <cell r="E53">
            <v>0</v>
          </cell>
          <cell r="H53">
            <v>0</v>
          </cell>
          <cell r="I53">
            <v>6700000000</v>
          </cell>
        </row>
        <row r="54">
          <cell r="A54">
            <v>311.2</v>
          </cell>
          <cell r="D54">
            <v>0</v>
          </cell>
          <cell r="E54">
            <v>0</v>
          </cell>
          <cell r="H54">
            <v>0</v>
          </cell>
          <cell r="I54">
            <v>319046560</v>
          </cell>
        </row>
        <row r="55">
          <cell r="A55">
            <v>311.3</v>
          </cell>
          <cell r="D55">
            <v>0</v>
          </cell>
          <cell r="E55">
            <v>0</v>
          </cell>
          <cell r="H55">
            <v>0</v>
          </cell>
          <cell r="I55">
            <v>1132846258</v>
          </cell>
        </row>
        <row r="56">
          <cell r="A56">
            <v>311.39999999999998</v>
          </cell>
          <cell r="D56">
            <v>0</v>
          </cell>
          <cell r="E56">
            <v>115000000</v>
          </cell>
          <cell r="H56">
            <v>0</v>
          </cell>
          <cell r="I56">
            <v>1539594366</v>
          </cell>
        </row>
        <row r="57">
          <cell r="A57">
            <v>311.60000000000002</v>
          </cell>
          <cell r="E57">
            <v>650000000</v>
          </cell>
          <cell r="H57">
            <v>0</v>
          </cell>
          <cell r="I57">
            <v>0</v>
          </cell>
        </row>
        <row r="58">
          <cell r="A58">
            <v>331.1</v>
          </cell>
          <cell r="D58">
            <v>744674543.91969001</v>
          </cell>
          <cell r="E58">
            <v>1823149090.088495</v>
          </cell>
          <cell r="H58">
            <v>7305212086.5</v>
          </cell>
          <cell r="I58">
            <v>31815675475.200001</v>
          </cell>
        </row>
        <row r="59">
          <cell r="A59">
            <v>331.2</v>
          </cell>
          <cell r="D59">
            <v>0</v>
          </cell>
          <cell r="E59">
            <v>0</v>
          </cell>
          <cell r="H59">
            <v>0</v>
          </cell>
          <cell r="I59">
            <v>87721588790</v>
          </cell>
        </row>
        <row r="60">
          <cell r="A60">
            <v>331.3</v>
          </cell>
          <cell r="D60">
            <v>0</v>
          </cell>
          <cell r="E60">
            <v>0</v>
          </cell>
          <cell r="H60">
            <v>16902184</v>
          </cell>
          <cell r="I60">
            <v>2818303110</v>
          </cell>
        </row>
        <row r="61">
          <cell r="A61">
            <v>331.8</v>
          </cell>
          <cell r="D61">
            <v>575577448</v>
          </cell>
          <cell r="E61">
            <v>0</v>
          </cell>
          <cell r="H61">
            <v>1828717915</v>
          </cell>
          <cell r="I61">
            <v>5075000</v>
          </cell>
        </row>
        <row r="62">
          <cell r="A62">
            <v>333.11</v>
          </cell>
          <cell r="D62">
            <v>0</v>
          </cell>
          <cell r="E62">
            <v>0</v>
          </cell>
          <cell r="H62">
            <v>0</v>
          </cell>
          <cell r="I62">
            <v>14968970282</v>
          </cell>
        </row>
        <row r="63">
          <cell r="A63">
            <v>333.12</v>
          </cell>
          <cell r="D63">
            <v>0</v>
          </cell>
          <cell r="E63">
            <v>0</v>
          </cell>
          <cell r="H63">
            <v>0</v>
          </cell>
          <cell r="I63">
            <v>-4048646369</v>
          </cell>
        </row>
        <row r="64">
          <cell r="A64">
            <v>333.2</v>
          </cell>
          <cell r="D64">
            <v>0</v>
          </cell>
          <cell r="E64">
            <v>0</v>
          </cell>
          <cell r="H64">
            <v>0</v>
          </cell>
          <cell r="I64">
            <v>0</v>
          </cell>
        </row>
        <row r="65">
          <cell r="A65">
            <v>333.3</v>
          </cell>
          <cell r="D65">
            <v>0</v>
          </cell>
          <cell r="E65">
            <v>0</v>
          </cell>
          <cell r="H65">
            <v>0</v>
          </cell>
          <cell r="I65">
            <v>-3560510804</v>
          </cell>
        </row>
        <row r="66">
          <cell r="A66">
            <v>333.4</v>
          </cell>
          <cell r="D66">
            <v>0</v>
          </cell>
          <cell r="E66">
            <v>0</v>
          </cell>
          <cell r="H66">
            <v>0</v>
          </cell>
          <cell r="I66">
            <v>0</v>
          </cell>
        </row>
        <row r="67">
          <cell r="A67">
            <v>333.5</v>
          </cell>
          <cell r="D67">
            <v>0</v>
          </cell>
          <cell r="E67">
            <v>0</v>
          </cell>
          <cell r="H67">
            <v>0</v>
          </cell>
          <cell r="I67">
            <v>0</v>
          </cell>
        </row>
        <row r="68">
          <cell r="A68">
            <v>333.6</v>
          </cell>
          <cell r="D68">
            <v>0</v>
          </cell>
          <cell r="E68">
            <v>0</v>
          </cell>
          <cell r="H68">
            <v>0</v>
          </cell>
          <cell r="I68">
            <v>0</v>
          </cell>
        </row>
        <row r="69">
          <cell r="A69">
            <v>333.7</v>
          </cell>
          <cell r="D69">
            <v>0</v>
          </cell>
          <cell r="E69">
            <v>0</v>
          </cell>
          <cell r="H69">
            <v>0</v>
          </cell>
          <cell r="I69">
            <v>0</v>
          </cell>
        </row>
        <row r="70">
          <cell r="A70">
            <v>333.8</v>
          </cell>
          <cell r="D70">
            <v>0</v>
          </cell>
          <cell r="E70">
            <v>-850000</v>
          </cell>
          <cell r="H70">
            <v>0</v>
          </cell>
          <cell r="I70">
            <v>-31064564</v>
          </cell>
        </row>
        <row r="71">
          <cell r="A71">
            <v>334</v>
          </cell>
          <cell r="D71">
            <v>0</v>
          </cell>
          <cell r="E71">
            <v>-56104536</v>
          </cell>
          <cell r="H71">
            <v>0</v>
          </cell>
          <cell r="I71">
            <v>6702129273</v>
          </cell>
        </row>
        <row r="72">
          <cell r="A72">
            <v>338</v>
          </cell>
          <cell r="H72">
            <v>0</v>
          </cell>
          <cell r="I72">
            <v>94554651</v>
          </cell>
        </row>
        <row r="73">
          <cell r="A73">
            <v>338.8</v>
          </cell>
          <cell r="D73">
            <v>0</v>
          </cell>
          <cell r="E73">
            <v>0</v>
          </cell>
          <cell r="H73">
            <v>0</v>
          </cell>
          <cell r="I73">
            <v>18000000</v>
          </cell>
        </row>
        <row r="74">
          <cell r="A74">
            <v>341.5</v>
          </cell>
          <cell r="D74">
            <v>0</v>
          </cell>
          <cell r="E74">
            <v>3255455000</v>
          </cell>
          <cell r="H74">
            <v>0</v>
          </cell>
          <cell r="I74">
            <v>3999910000</v>
          </cell>
        </row>
        <row r="75">
          <cell r="A75">
            <v>341.6</v>
          </cell>
          <cell r="D75">
            <v>0</v>
          </cell>
          <cell r="E75">
            <v>6630224700</v>
          </cell>
          <cell r="H75">
            <v>0</v>
          </cell>
          <cell r="I75">
            <v>7668400000</v>
          </cell>
        </row>
        <row r="76">
          <cell r="A76">
            <v>411.1</v>
          </cell>
          <cell r="D76">
            <v>0</v>
          </cell>
          <cell r="E76">
            <v>626770151</v>
          </cell>
          <cell r="H76">
            <v>0</v>
          </cell>
          <cell r="I76">
            <v>67839407910</v>
          </cell>
        </row>
        <row r="77">
          <cell r="A77">
            <v>411.2</v>
          </cell>
          <cell r="D77">
            <v>0</v>
          </cell>
          <cell r="E77">
            <v>0</v>
          </cell>
          <cell r="H77">
            <v>0</v>
          </cell>
          <cell r="I77">
            <v>33922028020</v>
          </cell>
        </row>
        <row r="78">
          <cell r="A78">
            <v>421</v>
          </cell>
          <cell r="D78">
            <v>0</v>
          </cell>
          <cell r="E78">
            <v>-706493993.12</v>
          </cell>
          <cell r="H78">
            <v>0</v>
          </cell>
          <cell r="I78">
            <v>25876968414.53854</v>
          </cell>
        </row>
        <row r="79">
          <cell r="A79">
            <v>511</v>
          </cell>
          <cell r="D79">
            <v>0</v>
          </cell>
          <cell r="E79">
            <v>0</v>
          </cell>
          <cell r="H79">
            <v>0</v>
          </cell>
          <cell r="I79">
            <v>0</v>
          </cell>
        </row>
        <row r="80">
          <cell r="A80">
            <v>511.2</v>
          </cell>
          <cell r="H80">
            <v>0</v>
          </cell>
          <cell r="I80">
            <v>0</v>
          </cell>
        </row>
        <row r="81">
          <cell r="A81">
            <v>515.1</v>
          </cell>
          <cell r="D81">
            <v>0</v>
          </cell>
          <cell r="E81">
            <v>0</v>
          </cell>
          <cell r="H81">
            <v>0</v>
          </cell>
          <cell r="I81">
            <v>0</v>
          </cell>
        </row>
        <row r="82">
          <cell r="A82">
            <v>515.20000000000005</v>
          </cell>
          <cell r="D82">
            <v>0</v>
          </cell>
          <cell r="E82">
            <v>0</v>
          </cell>
          <cell r="H82">
            <v>0</v>
          </cell>
          <cell r="I82">
            <v>0</v>
          </cell>
        </row>
        <row r="83">
          <cell r="A83">
            <v>621.1</v>
          </cell>
          <cell r="D83">
            <v>0</v>
          </cell>
          <cell r="E83">
            <v>0</v>
          </cell>
          <cell r="H83">
            <v>-0.7090911865234375</v>
          </cell>
          <cell r="I83">
            <v>0</v>
          </cell>
        </row>
        <row r="84">
          <cell r="A84">
            <v>621.20000000000005</v>
          </cell>
          <cell r="D84">
            <v>0</v>
          </cell>
          <cell r="E84">
            <v>0</v>
          </cell>
          <cell r="H84">
            <v>-1.0000009536743164</v>
          </cell>
          <cell r="I84">
            <v>0</v>
          </cell>
        </row>
        <row r="85">
          <cell r="A85">
            <v>621.29999999999995</v>
          </cell>
          <cell r="D85">
            <v>0</v>
          </cell>
          <cell r="E85">
            <v>0</v>
          </cell>
          <cell r="H85">
            <v>0</v>
          </cell>
          <cell r="I85">
            <v>0</v>
          </cell>
        </row>
        <row r="86">
          <cell r="A86">
            <v>621.4</v>
          </cell>
          <cell r="D86">
            <v>0</v>
          </cell>
          <cell r="E86">
            <v>0</v>
          </cell>
          <cell r="H86">
            <v>1.9999980926513672</v>
          </cell>
          <cell r="I86">
            <v>0</v>
          </cell>
        </row>
        <row r="87">
          <cell r="A87">
            <v>621.5</v>
          </cell>
          <cell r="D87">
            <v>0</v>
          </cell>
          <cell r="E87">
            <v>0</v>
          </cell>
          <cell r="H87">
            <v>0</v>
          </cell>
          <cell r="I87">
            <v>0</v>
          </cell>
        </row>
        <row r="88">
          <cell r="A88">
            <v>621.6</v>
          </cell>
          <cell r="D88">
            <v>0</v>
          </cell>
          <cell r="E88">
            <v>0</v>
          </cell>
          <cell r="H88">
            <v>0</v>
          </cell>
          <cell r="I88">
            <v>0</v>
          </cell>
        </row>
        <row r="89">
          <cell r="A89">
            <v>621.70000000000005</v>
          </cell>
          <cell r="D89">
            <v>0</v>
          </cell>
          <cell r="E89">
            <v>0</v>
          </cell>
          <cell r="H89">
            <v>-0.13000011444091797</v>
          </cell>
          <cell r="I89">
            <v>0</v>
          </cell>
        </row>
        <row r="90">
          <cell r="A90">
            <v>622.1</v>
          </cell>
          <cell r="D90">
            <v>0</v>
          </cell>
          <cell r="E90">
            <v>0</v>
          </cell>
          <cell r="H90">
            <v>0</v>
          </cell>
          <cell r="I90">
            <v>0</v>
          </cell>
        </row>
        <row r="91">
          <cell r="A91">
            <v>622.20000000000005</v>
          </cell>
          <cell r="D91">
            <v>0</v>
          </cell>
          <cell r="E91">
            <v>0</v>
          </cell>
          <cell r="H91">
            <v>0</v>
          </cell>
          <cell r="I91">
            <v>0</v>
          </cell>
        </row>
        <row r="92">
          <cell r="A92">
            <v>622.29999999999995</v>
          </cell>
          <cell r="D92">
            <v>0</v>
          </cell>
          <cell r="E92">
            <v>0</v>
          </cell>
          <cell r="H92">
            <v>0</v>
          </cell>
          <cell r="I92">
            <v>0</v>
          </cell>
        </row>
        <row r="93">
          <cell r="A93">
            <v>622.4</v>
          </cell>
          <cell r="D93">
            <v>0</v>
          </cell>
          <cell r="E93">
            <v>0</v>
          </cell>
          <cell r="H93">
            <v>0</v>
          </cell>
          <cell r="I93">
            <v>0</v>
          </cell>
        </row>
        <row r="94">
          <cell r="A94">
            <v>622.5</v>
          </cell>
          <cell r="D94">
            <v>0</v>
          </cell>
          <cell r="E94">
            <v>0</v>
          </cell>
          <cell r="H94">
            <v>0</v>
          </cell>
          <cell r="I94">
            <v>0</v>
          </cell>
        </row>
        <row r="95">
          <cell r="A95">
            <v>622.6</v>
          </cell>
          <cell r="D95">
            <v>0</v>
          </cell>
          <cell r="E95">
            <v>0</v>
          </cell>
          <cell r="H95">
            <v>0</v>
          </cell>
          <cell r="I95">
            <v>0</v>
          </cell>
        </row>
        <row r="96">
          <cell r="A96">
            <v>622.70000000000005</v>
          </cell>
          <cell r="D96">
            <v>0</v>
          </cell>
          <cell r="E96">
            <v>0</v>
          </cell>
          <cell r="H96">
            <v>0</v>
          </cell>
          <cell r="I96">
            <v>0</v>
          </cell>
        </row>
        <row r="97">
          <cell r="A97">
            <v>627.29999999999995</v>
          </cell>
          <cell r="D97">
            <v>0</v>
          </cell>
          <cell r="E97">
            <v>0</v>
          </cell>
          <cell r="H97">
            <v>0</v>
          </cell>
          <cell r="I97">
            <v>0</v>
          </cell>
        </row>
        <row r="98">
          <cell r="A98">
            <v>627.41</v>
          </cell>
          <cell r="D98">
            <v>0</v>
          </cell>
          <cell r="E98">
            <v>0</v>
          </cell>
          <cell r="H98">
            <v>0</v>
          </cell>
          <cell r="I98">
            <v>0</v>
          </cell>
        </row>
        <row r="99">
          <cell r="A99">
            <v>627.41999999999996</v>
          </cell>
          <cell r="D99">
            <v>0</v>
          </cell>
          <cell r="E99">
            <v>0</v>
          </cell>
          <cell r="H99">
            <v>0</v>
          </cell>
          <cell r="I99">
            <v>0</v>
          </cell>
        </row>
        <row r="100">
          <cell r="A100">
            <v>627.42999999999995</v>
          </cell>
          <cell r="D100">
            <v>0</v>
          </cell>
          <cell r="E100">
            <v>0</v>
          </cell>
          <cell r="H100">
            <v>0</v>
          </cell>
          <cell r="I100">
            <v>0</v>
          </cell>
        </row>
        <row r="101">
          <cell r="A101">
            <v>627.44000000000005</v>
          </cell>
          <cell r="D101">
            <v>0</v>
          </cell>
          <cell r="E101">
            <v>0</v>
          </cell>
          <cell r="H101">
            <v>0</v>
          </cell>
          <cell r="I101">
            <v>0</v>
          </cell>
        </row>
        <row r="102">
          <cell r="A102">
            <v>627.45000000000005</v>
          </cell>
          <cell r="D102">
            <v>0</v>
          </cell>
          <cell r="E102">
            <v>0</v>
          </cell>
          <cell r="H102">
            <v>0</v>
          </cell>
          <cell r="I102">
            <v>0</v>
          </cell>
        </row>
        <row r="103">
          <cell r="A103">
            <v>627.46</v>
          </cell>
          <cell r="D103">
            <v>0</v>
          </cell>
          <cell r="E103">
            <v>0</v>
          </cell>
          <cell r="H103">
            <v>0</v>
          </cell>
          <cell r="I103">
            <v>0</v>
          </cell>
        </row>
        <row r="104">
          <cell r="A104">
            <v>627.47</v>
          </cell>
          <cell r="D104">
            <v>0</v>
          </cell>
          <cell r="E104">
            <v>0</v>
          </cell>
          <cell r="H104">
            <v>0</v>
          </cell>
          <cell r="I104">
            <v>0</v>
          </cell>
        </row>
        <row r="105">
          <cell r="A105">
            <v>627.49</v>
          </cell>
          <cell r="D105">
            <v>0</v>
          </cell>
          <cell r="E105">
            <v>0</v>
          </cell>
          <cell r="H105">
            <v>0</v>
          </cell>
          <cell r="I105">
            <v>0</v>
          </cell>
        </row>
        <row r="106">
          <cell r="A106">
            <v>632</v>
          </cell>
          <cell r="D106">
            <v>0</v>
          </cell>
          <cell r="E106">
            <v>0</v>
          </cell>
          <cell r="H106">
            <v>0</v>
          </cell>
          <cell r="I106">
            <v>0</v>
          </cell>
        </row>
        <row r="107">
          <cell r="A107">
            <v>635.1</v>
          </cell>
          <cell r="D107">
            <v>0</v>
          </cell>
          <cell r="E107">
            <v>0</v>
          </cell>
          <cell r="H107">
            <v>0</v>
          </cell>
          <cell r="I107">
            <v>0</v>
          </cell>
        </row>
        <row r="108">
          <cell r="A108">
            <v>635.20000000000005</v>
          </cell>
          <cell r="D108">
            <v>0</v>
          </cell>
          <cell r="E108">
            <v>0</v>
          </cell>
          <cell r="H108">
            <v>0</v>
          </cell>
          <cell r="I108">
            <v>0</v>
          </cell>
        </row>
        <row r="109">
          <cell r="A109">
            <v>642.11</v>
          </cell>
          <cell r="D109">
            <v>0</v>
          </cell>
          <cell r="E109">
            <v>0</v>
          </cell>
          <cell r="H109">
            <v>0</v>
          </cell>
          <cell r="I109">
            <v>0</v>
          </cell>
        </row>
        <row r="110">
          <cell r="A110">
            <v>642.12</v>
          </cell>
          <cell r="D110">
            <v>0</v>
          </cell>
          <cell r="E110">
            <v>0</v>
          </cell>
          <cell r="H110">
            <v>0</v>
          </cell>
          <cell r="I110">
            <v>0</v>
          </cell>
        </row>
        <row r="111">
          <cell r="A111">
            <v>642.13</v>
          </cell>
          <cell r="D111">
            <v>0</v>
          </cell>
          <cell r="E111">
            <v>0</v>
          </cell>
          <cell r="H111">
            <v>0</v>
          </cell>
          <cell r="I111">
            <v>0</v>
          </cell>
        </row>
        <row r="112">
          <cell r="A112">
            <v>642.20000000000005</v>
          </cell>
          <cell r="D112">
            <v>0</v>
          </cell>
          <cell r="E112">
            <v>0</v>
          </cell>
          <cell r="H112">
            <v>0</v>
          </cell>
          <cell r="I112">
            <v>0</v>
          </cell>
        </row>
        <row r="113">
          <cell r="A113">
            <v>642.29999999999995</v>
          </cell>
          <cell r="D113">
            <v>0</v>
          </cell>
          <cell r="E113">
            <v>0</v>
          </cell>
          <cell r="H113">
            <v>0</v>
          </cell>
          <cell r="I113">
            <v>0</v>
          </cell>
        </row>
        <row r="114">
          <cell r="A114">
            <v>642.4</v>
          </cell>
          <cell r="D114">
            <v>0</v>
          </cell>
          <cell r="E114">
            <v>0</v>
          </cell>
          <cell r="H114">
            <v>0</v>
          </cell>
          <cell r="I114">
            <v>0</v>
          </cell>
        </row>
        <row r="115">
          <cell r="A115">
            <v>642.5</v>
          </cell>
          <cell r="D115">
            <v>0</v>
          </cell>
          <cell r="E115">
            <v>0</v>
          </cell>
          <cell r="H115">
            <v>0</v>
          </cell>
          <cell r="I115">
            <v>0</v>
          </cell>
        </row>
        <row r="116">
          <cell r="A116">
            <v>642.70000000000005</v>
          </cell>
          <cell r="D116">
            <v>0</v>
          </cell>
          <cell r="E116">
            <v>0</v>
          </cell>
          <cell r="H116">
            <v>0</v>
          </cell>
          <cell r="I116">
            <v>0</v>
          </cell>
        </row>
        <row r="117">
          <cell r="A117">
            <v>642.79999999999995</v>
          </cell>
          <cell r="D117">
            <v>0</v>
          </cell>
          <cell r="E117">
            <v>0</v>
          </cell>
          <cell r="H117">
            <v>0</v>
          </cell>
          <cell r="I117">
            <v>0</v>
          </cell>
        </row>
        <row r="118">
          <cell r="A118">
            <v>711</v>
          </cell>
          <cell r="D118">
            <v>0</v>
          </cell>
          <cell r="E118">
            <v>0</v>
          </cell>
          <cell r="H118">
            <v>0</v>
          </cell>
          <cell r="I118">
            <v>0</v>
          </cell>
        </row>
        <row r="119">
          <cell r="A119">
            <v>821</v>
          </cell>
          <cell r="D119">
            <v>0</v>
          </cell>
          <cell r="E119">
            <v>0</v>
          </cell>
          <cell r="H119">
            <v>0</v>
          </cell>
          <cell r="I119">
            <v>0</v>
          </cell>
        </row>
        <row r="120">
          <cell r="A120">
            <v>911</v>
          </cell>
          <cell r="D120">
            <v>0</v>
          </cell>
          <cell r="E120">
            <v>0</v>
          </cell>
          <cell r="H120">
            <v>0</v>
          </cell>
          <cell r="I120">
            <v>0</v>
          </cell>
        </row>
      </sheetData>
      <sheetData sheetId="3"/>
      <sheetData sheetId="4"/>
      <sheetData sheetId="5"/>
      <sheetData sheetId="6"/>
      <sheetData sheetId="7"/>
      <sheetData sheetId="8"/>
      <sheetData sheetId="9"/>
      <sheetData sheetId="10"/>
      <sheetData sheetId="11" refreshError="1">
        <row r="2">
          <cell r="G2">
            <v>131</v>
          </cell>
          <cell r="J2">
            <v>2954540</v>
          </cell>
        </row>
        <row r="3">
          <cell r="G3">
            <v>131</v>
          </cell>
          <cell r="J3">
            <v>29545400</v>
          </cell>
        </row>
        <row r="4">
          <cell r="G4">
            <v>155.30000000000001</v>
          </cell>
          <cell r="J4">
            <v>0</v>
          </cell>
        </row>
        <row r="5">
          <cell r="G5">
            <v>333.11</v>
          </cell>
          <cell r="J5">
            <v>0</v>
          </cell>
        </row>
        <row r="6">
          <cell r="G6">
            <v>511</v>
          </cell>
          <cell r="J6">
            <v>0</v>
          </cell>
        </row>
        <row r="7">
          <cell r="G7">
            <v>632</v>
          </cell>
          <cell r="J7">
            <v>29545400</v>
          </cell>
        </row>
        <row r="8">
          <cell r="G8">
            <v>133</v>
          </cell>
          <cell r="J8">
            <v>0</v>
          </cell>
        </row>
        <row r="9">
          <cell r="G9">
            <v>241</v>
          </cell>
          <cell r="J9">
            <v>0</v>
          </cell>
        </row>
        <row r="10">
          <cell r="G10">
            <v>331.1</v>
          </cell>
          <cell r="J10">
            <v>9000</v>
          </cell>
        </row>
        <row r="11">
          <cell r="G11">
            <v>331.1</v>
          </cell>
          <cell r="J11">
            <v>291000</v>
          </cell>
        </row>
        <row r="12">
          <cell r="G12">
            <v>133</v>
          </cell>
          <cell r="J12">
            <v>0</v>
          </cell>
        </row>
        <row r="13">
          <cell r="G13">
            <v>241</v>
          </cell>
          <cell r="J13">
            <v>0</v>
          </cell>
        </row>
        <row r="14">
          <cell r="G14">
            <v>331.1</v>
          </cell>
          <cell r="J14">
            <v>13530</v>
          </cell>
        </row>
        <row r="15">
          <cell r="G15">
            <v>331.1</v>
          </cell>
          <cell r="J15">
            <v>437470</v>
          </cell>
        </row>
        <row r="16">
          <cell r="G16">
            <v>133</v>
          </cell>
          <cell r="J16">
            <v>0</v>
          </cell>
        </row>
        <row r="17">
          <cell r="G17">
            <v>152.1</v>
          </cell>
          <cell r="J17">
            <v>0</v>
          </cell>
        </row>
        <row r="18">
          <cell r="G18">
            <v>331.1</v>
          </cell>
          <cell r="J18">
            <v>61365</v>
          </cell>
        </row>
        <row r="19">
          <cell r="G19">
            <v>331.1</v>
          </cell>
          <cell r="J19">
            <v>1983635</v>
          </cell>
        </row>
        <row r="20">
          <cell r="G20">
            <v>133</v>
          </cell>
          <cell r="J20">
            <v>0</v>
          </cell>
        </row>
        <row r="21">
          <cell r="G21">
            <v>241</v>
          </cell>
          <cell r="J21">
            <v>0</v>
          </cell>
        </row>
        <row r="22">
          <cell r="G22">
            <v>331.1</v>
          </cell>
          <cell r="J22">
            <v>19800</v>
          </cell>
        </row>
        <row r="23">
          <cell r="G23">
            <v>331.1</v>
          </cell>
          <cell r="J23">
            <v>640200</v>
          </cell>
        </row>
        <row r="24">
          <cell r="G24">
            <v>133</v>
          </cell>
          <cell r="J24">
            <v>0</v>
          </cell>
        </row>
        <row r="25">
          <cell r="G25">
            <v>241</v>
          </cell>
          <cell r="J25">
            <v>0</v>
          </cell>
        </row>
        <row r="26">
          <cell r="G26">
            <v>331.1</v>
          </cell>
          <cell r="J26">
            <v>69300</v>
          </cell>
        </row>
        <row r="27">
          <cell r="G27">
            <v>331.1</v>
          </cell>
          <cell r="J27">
            <v>2240700</v>
          </cell>
        </row>
        <row r="28">
          <cell r="G28">
            <v>133</v>
          </cell>
          <cell r="J28">
            <v>0</v>
          </cell>
        </row>
        <row r="29">
          <cell r="G29">
            <v>241</v>
          </cell>
          <cell r="J29">
            <v>0</v>
          </cell>
        </row>
        <row r="30">
          <cell r="G30">
            <v>331.1</v>
          </cell>
          <cell r="J30">
            <v>181400</v>
          </cell>
        </row>
        <row r="31">
          <cell r="G31">
            <v>331.1</v>
          </cell>
          <cell r="J31">
            <v>3627500</v>
          </cell>
        </row>
        <row r="32">
          <cell r="G32">
            <v>133</v>
          </cell>
          <cell r="J32">
            <v>0</v>
          </cell>
        </row>
        <row r="33">
          <cell r="G33">
            <v>241</v>
          </cell>
          <cell r="J33">
            <v>0</v>
          </cell>
        </row>
        <row r="34">
          <cell r="G34">
            <v>331.1</v>
          </cell>
          <cell r="J34">
            <v>846000</v>
          </cell>
        </row>
        <row r="35">
          <cell r="G35">
            <v>331.1</v>
          </cell>
          <cell r="J35">
            <v>16923000</v>
          </cell>
        </row>
        <row r="36">
          <cell r="G36">
            <v>133</v>
          </cell>
          <cell r="J36">
            <v>0</v>
          </cell>
        </row>
        <row r="37">
          <cell r="G37">
            <v>211.5</v>
          </cell>
          <cell r="J37">
            <v>0</v>
          </cell>
        </row>
        <row r="38">
          <cell r="G38">
            <v>331.1</v>
          </cell>
          <cell r="J38">
            <v>652430</v>
          </cell>
        </row>
        <row r="39">
          <cell r="G39">
            <v>331.1</v>
          </cell>
          <cell r="J39">
            <v>13048570</v>
          </cell>
        </row>
        <row r="40">
          <cell r="G40">
            <v>133</v>
          </cell>
          <cell r="J40">
            <v>0</v>
          </cell>
        </row>
        <row r="41">
          <cell r="G41">
            <v>211.5</v>
          </cell>
          <cell r="J41">
            <v>0</v>
          </cell>
        </row>
        <row r="42">
          <cell r="G42">
            <v>331.1</v>
          </cell>
          <cell r="J42">
            <v>617318</v>
          </cell>
        </row>
        <row r="43">
          <cell r="G43">
            <v>331.1</v>
          </cell>
          <cell r="J43">
            <v>6173182</v>
          </cell>
        </row>
        <row r="44">
          <cell r="G44">
            <v>133</v>
          </cell>
          <cell r="J44">
            <v>0</v>
          </cell>
        </row>
        <row r="45">
          <cell r="G45">
            <v>331.1</v>
          </cell>
          <cell r="J45">
            <v>35280</v>
          </cell>
        </row>
        <row r="46">
          <cell r="G46">
            <v>331.1</v>
          </cell>
          <cell r="J46">
            <v>1140720</v>
          </cell>
        </row>
        <row r="47">
          <cell r="G47">
            <v>642.79999999999995</v>
          </cell>
          <cell r="J47">
            <v>0</v>
          </cell>
        </row>
        <row r="48">
          <cell r="G48">
            <v>133</v>
          </cell>
          <cell r="J48">
            <v>0</v>
          </cell>
        </row>
        <row r="49">
          <cell r="G49">
            <v>331.1</v>
          </cell>
          <cell r="J49">
            <v>157148</v>
          </cell>
        </row>
        <row r="50">
          <cell r="G50">
            <v>331.1</v>
          </cell>
          <cell r="J50">
            <v>3142852</v>
          </cell>
        </row>
        <row r="51">
          <cell r="G51">
            <v>642.79999999999995</v>
          </cell>
          <cell r="J51">
            <v>0</v>
          </cell>
        </row>
        <row r="52">
          <cell r="G52">
            <v>133</v>
          </cell>
          <cell r="J52">
            <v>0</v>
          </cell>
        </row>
        <row r="53">
          <cell r="G53">
            <v>241</v>
          </cell>
          <cell r="J53">
            <v>0</v>
          </cell>
        </row>
        <row r="54">
          <cell r="G54">
            <v>331.1</v>
          </cell>
          <cell r="J54">
            <v>4350</v>
          </cell>
        </row>
        <row r="55">
          <cell r="G55">
            <v>331.1</v>
          </cell>
          <cell r="J55">
            <v>140650</v>
          </cell>
        </row>
        <row r="56">
          <cell r="G56">
            <v>133</v>
          </cell>
          <cell r="J56">
            <v>0</v>
          </cell>
        </row>
        <row r="57">
          <cell r="G57">
            <v>331.1</v>
          </cell>
          <cell r="J57">
            <v>27000</v>
          </cell>
        </row>
        <row r="58">
          <cell r="G58">
            <v>331.1</v>
          </cell>
          <cell r="J58">
            <v>873000</v>
          </cell>
        </row>
        <row r="59">
          <cell r="G59">
            <v>642.70000000000005</v>
          </cell>
          <cell r="J59">
            <v>0</v>
          </cell>
        </row>
        <row r="60">
          <cell r="G60">
            <v>133</v>
          </cell>
          <cell r="J60">
            <v>0</v>
          </cell>
        </row>
        <row r="61">
          <cell r="G61">
            <v>331.1</v>
          </cell>
          <cell r="J61">
            <v>150000</v>
          </cell>
        </row>
        <row r="62">
          <cell r="G62">
            <v>331.1</v>
          </cell>
          <cell r="J62">
            <v>1500000</v>
          </cell>
        </row>
        <row r="63">
          <cell r="G63">
            <v>642.79999999999995</v>
          </cell>
          <cell r="J63">
            <v>0</v>
          </cell>
        </row>
        <row r="64">
          <cell r="G64">
            <v>133</v>
          </cell>
          <cell r="J64">
            <v>0</v>
          </cell>
        </row>
        <row r="65">
          <cell r="G65">
            <v>152.1</v>
          </cell>
          <cell r="J65">
            <v>0</v>
          </cell>
        </row>
        <row r="66">
          <cell r="G66">
            <v>331.1</v>
          </cell>
          <cell r="J66">
            <v>12000</v>
          </cell>
        </row>
        <row r="67">
          <cell r="G67">
            <v>331.1</v>
          </cell>
          <cell r="J67">
            <v>388000</v>
          </cell>
        </row>
        <row r="68">
          <cell r="G68">
            <v>133</v>
          </cell>
          <cell r="J68">
            <v>0</v>
          </cell>
        </row>
        <row r="69">
          <cell r="G69">
            <v>331.1</v>
          </cell>
          <cell r="J69">
            <v>81800</v>
          </cell>
        </row>
        <row r="70">
          <cell r="G70">
            <v>331.1</v>
          </cell>
          <cell r="J70">
            <v>818000</v>
          </cell>
        </row>
        <row r="71">
          <cell r="G71">
            <v>642.79999999999995</v>
          </cell>
          <cell r="J71">
            <v>0</v>
          </cell>
        </row>
        <row r="72">
          <cell r="G72">
            <v>133</v>
          </cell>
          <cell r="J72">
            <v>0</v>
          </cell>
        </row>
        <row r="73">
          <cell r="G73">
            <v>331.1</v>
          </cell>
          <cell r="J73">
            <v>8891</v>
          </cell>
        </row>
        <row r="74">
          <cell r="G74">
            <v>331.1</v>
          </cell>
          <cell r="J74">
            <v>88909</v>
          </cell>
        </row>
        <row r="75">
          <cell r="G75">
            <v>642.79999999999995</v>
          </cell>
          <cell r="J75">
            <v>0</v>
          </cell>
        </row>
        <row r="76">
          <cell r="G76">
            <v>133</v>
          </cell>
          <cell r="J76">
            <v>0</v>
          </cell>
        </row>
        <row r="77">
          <cell r="G77">
            <v>331.1</v>
          </cell>
          <cell r="J77">
            <v>9000</v>
          </cell>
        </row>
        <row r="78">
          <cell r="G78">
            <v>331.1</v>
          </cell>
          <cell r="J78">
            <v>90000</v>
          </cell>
        </row>
        <row r="79">
          <cell r="G79">
            <v>642.79999999999995</v>
          </cell>
          <cell r="J79">
            <v>0</v>
          </cell>
        </row>
        <row r="80">
          <cell r="G80">
            <v>133</v>
          </cell>
          <cell r="J80">
            <v>0</v>
          </cell>
        </row>
        <row r="81">
          <cell r="G81">
            <v>152.1</v>
          </cell>
          <cell r="J81">
            <v>0</v>
          </cell>
        </row>
        <row r="82">
          <cell r="G82">
            <v>331.1</v>
          </cell>
          <cell r="J82">
            <v>116100</v>
          </cell>
        </row>
        <row r="83">
          <cell r="G83">
            <v>331.1</v>
          </cell>
          <cell r="J83">
            <v>3753900</v>
          </cell>
        </row>
        <row r="84">
          <cell r="G84">
            <v>133</v>
          </cell>
          <cell r="J84">
            <v>0</v>
          </cell>
        </row>
        <row r="85">
          <cell r="G85">
            <v>331.1</v>
          </cell>
          <cell r="J85">
            <v>17100</v>
          </cell>
        </row>
        <row r="86">
          <cell r="G86">
            <v>331.1</v>
          </cell>
          <cell r="J86">
            <v>552900</v>
          </cell>
        </row>
        <row r="87">
          <cell r="G87">
            <v>642.70000000000005</v>
          </cell>
          <cell r="J87">
            <v>0</v>
          </cell>
        </row>
        <row r="88">
          <cell r="G88">
            <v>133</v>
          </cell>
          <cell r="J88">
            <v>0</v>
          </cell>
        </row>
        <row r="89">
          <cell r="G89">
            <v>152.1</v>
          </cell>
          <cell r="J89">
            <v>0</v>
          </cell>
        </row>
        <row r="90">
          <cell r="G90">
            <v>331.1</v>
          </cell>
          <cell r="J90">
            <v>17272</v>
          </cell>
        </row>
        <row r="91">
          <cell r="G91">
            <v>331.1</v>
          </cell>
          <cell r="J91">
            <v>172720</v>
          </cell>
        </row>
        <row r="92">
          <cell r="G92">
            <v>133</v>
          </cell>
          <cell r="J92">
            <v>0</v>
          </cell>
        </row>
        <row r="93">
          <cell r="G93">
            <v>241</v>
          </cell>
          <cell r="J93">
            <v>0</v>
          </cell>
        </row>
        <row r="94">
          <cell r="G94">
            <v>331.1</v>
          </cell>
          <cell r="J94">
            <v>36795</v>
          </cell>
        </row>
        <row r="95">
          <cell r="G95">
            <v>331.1</v>
          </cell>
          <cell r="J95">
            <v>1189705</v>
          </cell>
        </row>
        <row r="96">
          <cell r="G96">
            <v>133</v>
          </cell>
          <cell r="J96">
            <v>0</v>
          </cell>
        </row>
        <row r="97">
          <cell r="G97">
            <v>152.1</v>
          </cell>
          <cell r="J97">
            <v>0</v>
          </cell>
        </row>
        <row r="98">
          <cell r="G98">
            <v>331.1</v>
          </cell>
          <cell r="J98">
            <v>20800</v>
          </cell>
        </row>
        <row r="99">
          <cell r="G99">
            <v>331.1</v>
          </cell>
          <cell r="J99">
            <v>225200</v>
          </cell>
        </row>
        <row r="100">
          <cell r="G100">
            <v>133</v>
          </cell>
          <cell r="J100">
            <v>0</v>
          </cell>
        </row>
        <row r="101">
          <cell r="G101">
            <v>331.1</v>
          </cell>
          <cell r="J101">
            <v>6600</v>
          </cell>
        </row>
        <row r="102">
          <cell r="G102">
            <v>331.1</v>
          </cell>
          <cell r="J102">
            <v>213400</v>
          </cell>
        </row>
        <row r="103">
          <cell r="G103">
            <v>642.79999999999995</v>
          </cell>
          <cell r="J103">
            <v>0</v>
          </cell>
        </row>
        <row r="104">
          <cell r="G104">
            <v>133</v>
          </cell>
          <cell r="J104">
            <v>0</v>
          </cell>
        </row>
        <row r="105">
          <cell r="G105">
            <v>152.1</v>
          </cell>
          <cell r="J105">
            <v>0</v>
          </cell>
        </row>
        <row r="106">
          <cell r="G106">
            <v>331.1</v>
          </cell>
          <cell r="J106">
            <v>15800</v>
          </cell>
        </row>
        <row r="107">
          <cell r="G107">
            <v>331.1</v>
          </cell>
          <cell r="J107">
            <v>316600</v>
          </cell>
        </row>
        <row r="108">
          <cell r="G108">
            <v>133</v>
          </cell>
          <cell r="J108">
            <v>0</v>
          </cell>
        </row>
        <row r="109">
          <cell r="G109">
            <v>241</v>
          </cell>
          <cell r="J109">
            <v>0</v>
          </cell>
        </row>
        <row r="110">
          <cell r="G110">
            <v>331.1</v>
          </cell>
          <cell r="J110">
            <v>2398020</v>
          </cell>
        </row>
        <row r="111">
          <cell r="G111">
            <v>331.1</v>
          </cell>
          <cell r="J111">
            <v>47960400</v>
          </cell>
        </row>
        <row r="112">
          <cell r="G112">
            <v>133</v>
          </cell>
          <cell r="J112">
            <v>0</v>
          </cell>
        </row>
        <row r="113">
          <cell r="G113">
            <v>331.1</v>
          </cell>
          <cell r="J113">
            <v>998400</v>
          </cell>
        </row>
        <row r="114">
          <cell r="G114">
            <v>331.1</v>
          </cell>
          <cell r="J114">
            <v>9984000</v>
          </cell>
        </row>
        <row r="115">
          <cell r="G115">
            <v>642.70000000000005</v>
          </cell>
          <cell r="J115">
            <v>0</v>
          </cell>
        </row>
        <row r="116">
          <cell r="G116">
            <v>133</v>
          </cell>
          <cell r="J116">
            <v>0</v>
          </cell>
        </row>
        <row r="117">
          <cell r="G117">
            <v>241</v>
          </cell>
          <cell r="J117">
            <v>0</v>
          </cell>
        </row>
        <row r="118">
          <cell r="G118">
            <v>331.1</v>
          </cell>
          <cell r="J118">
            <v>104763</v>
          </cell>
        </row>
        <row r="119">
          <cell r="G119">
            <v>331.1</v>
          </cell>
          <cell r="J119">
            <v>2095237</v>
          </cell>
        </row>
        <row r="120">
          <cell r="G120">
            <v>133</v>
          </cell>
          <cell r="J120">
            <v>0</v>
          </cell>
        </row>
        <row r="121">
          <cell r="G121">
            <v>331.1</v>
          </cell>
          <cell r="J121">
            <v>1679778</v>
          </cell>
        </row>
        <row r="122">
          <cell r="G122">
            <v>331.1</v>
          </cell>
          <cell r="J122">
            <v>16797783</v>
          </cell>
        </row>
        <row r="123">
          <cell r="G123">
            <v>642.70000000000005</v>
          </cell>
          <cell r="J123">
            <v>0</v>
          </cell>
        </row>
        <row r="124">
          <cell r="G124">
            <v>133</v>
          </cell>
          <cell r="J124">
            <v>0</v>
          </cell>
        </row>
        <row r="125">
          <cell r="G125">
            <v>331.1</v>
          </cell>
          <cell r="J125">
            <v>13636</v>
          </cell>
        </row>
        <row r="126">
          <cell r="G126">
            <v>331.1</v>
          </cell>
          <cell r="J126">
            <v>136364</v>
          </cell>
        </row>
        <row r="127">
          <cell r="G127">
            <v>642.20000000000005</v>
          </cell>
          <cell r="J127">
            <v>0</v>
          </cell>
        </row>
        <row r="128">
          <cell r="G128">
            <v>133</v>
          </cell>
          <cell r="J128">
            <v>0</v>
          </cell>
        </row>
        <row r="129">
          <cell r="G129">
            <v>241</v>
          </cell>
          <cell r="J129">
            <v>0</v>
          </cell>
        </row>
        <row r="130">
          <cell r="G130">
            <v>331.1</v>
          </cell>
          <cell r="J130">
            <v>557400</v>
          </cell>
        </row>
        <row r="131">
          <cell r="G131">
            <v>331.1</v>
          </cell>
          <cell r="J131">
            <v>11148800</v>
          </cell>
        </row>
        <row r="132">
          <cell r="G132">
            <v>133</v>
          </cell>
          <cell r="J132">
            <v>0</v>
          </cell>
        </row>
        <row r="133">
          <cell r="G133">
            <v>152.1</v>
          </cell>
          <cell r="J133">
            <v>0</v>
          </cell>
        </row>
        <row r="134">
          <cell r="G134">
            <v>331.1</v>
          </cell>
          <cell r="J134">
            <v>283571</v>
          </cell>
        </row>
        <row r="135">
          <cell r="G135">
            <v>331.1</v>
          </cell>
          <cell r="J135">
            <v>5671423</v>
          </cell>
        </row>
        <row r="136">
          <cell r="G136">
            <v>133</v>
          </cell>
          <cell r="J136">
            <v>0</v>
          </cell>
        </row>
        <row r="137">
          <cell r="G137">
            <v>331.1</v>
          </cell>
          <cell r="J137">
            <v>9000</v>
          </cell>
        </row>
        <row r="138">
          <cell r="G138">
            <v>331.1</v>
          </cell>
          <cell r="J138">
            <v>90000</v>
          </cell>
        </row>
        <row r="139">
          <cell r="G139">
            <v>642.79999999999995</v>
          </cell>
          <cell r="J139">
            <v>0</v>
          </cell>
        </row>
        <row r="140">
          <cell r="G140">
            <v>133</v>
          </cell>
          <cell r="J140">
            <v>0</v>
          </cell>
        </row>
        <row r="141">
          <cell r="G141">
            <v>152.1</v>
          </cell>
          <cell r="J141">
            <v>0</v>
          </cell>
        </row>
        <row r="142">
          <cell r="G142">
            <v>331.1</v>
          </cell>
          <cell r="J142">
            <v>15476</v>
          </cell>
        </row>
        <row r="143">
          <cell r="G143">
            <v>331.1</v>
          </cell>
          <cell r="J143">
            <v>309525</v>
          </cell>
        </row>
        <row r="144">
          <cell r="G144">
            <v>133</v>
          </cell>
          <cell r="J144">
            <v>0</v>
          </cell>
        </row>
        <row r="145">
          <cell r="G145">
            <v>152.1</v>
          </cell>
          <cell r="J145">
            <v>0</v>
          </cell>
        </row>
        <row r="146">
          <cell r="G146">
            <v>331.1</v>
          </cell>
          <cell r="J146">
            <v>26160</v>
          </cell>
        </row>
        <row r="147">
          <cell r="G147">
            <v>331.1</v>
          </cell>
          <cell r="J147">
            <v>845840</v>
          </cell>
        </row>
        <row r="148">
          <cell r="G148">
            <v>133</v>
          </cell>
          <cell r="J148">
            <v>0</v>
          </cell>
        </row>
        <row r="149">
          <cell r="G149">
            <v>331.1</v>
          </cell>
          <cell r="J149">
            <v>1610936</v>
          </cell>
        </row>
        <row r="150">
          <cell r="G150">
            <v>331.1</v>
          </cell>
          <cell r="J150">
            <v>16109354</v>
          </cell>
        </row>
        <row r="151">
          <cell r="G151">
            <v>642.70000000000005</v>
          </cell>
          <cell r="J151">
            <v>0</v>
          </cell>
        </row>
        <row r="152">
          <cell r="G152">
            <v>133</v>
          </cell>
          <cell r="J152">
            <v>0</v>
          </cell>
        </row>
        <row r="153">
          <cell r="G153">
            <v>331.1</v>
          </cell>
          <cell r="J153">
            <v>81386</v>
          </cell>
        </row>
        <row r="154">
          <cell r="G154">
            <v>331.1</v>
          </cell>
          <cell r="J154">
            <v>813862</v>
          </cell>
        </row>
        <row r="155">
          <cell r="G155">
            <v>642.70000000000005</v>
          </cell>
          <cell r="J155">
            <v>0</v>
          </cell>
        </row>
        <row r="156">
          <cell r="G156">
            <v>133</v>
          </cell>
          <cell r="J156">
            <v>0</v>
          </cell>
        </row>
        <row r="157">
          <cell r="G157">
            <v>331.1</v>
          </cell>
          <cell r="J157">
            <v>29000</v>
          </cell>
        </row>
        <row r="158">
          <cell r="G158">
            <v>331.1</v>
          </cell>
          <cell r="J158">
            <v>290000</v>
          </cell>
        </row>
        <row r="159">
          <cell r="G159">
            <v>642.79999999999995</v>
          </cell>
          <cell r="J159">
            <v>0</v>
          </cell>
        </row>
        <row r="160">
          <cell r="G160">
            <v>133</v>
          </cell>
          <cell r="J160">
            <v>0</v>
          </cell>
        </row>
        <row r="161">
          <cell r="G161">
            <v>331.1</v>
          </cell>
          <cell r="J161">
            <v>41273</v>
          </cell>
        </row>
        <row r="162">
          <cell r="G162">
            <v>331.1</v>
          </cell>
          <cell r="J162">
            <v>485000</v>
          </cell>
        </row>
        <row r="163">
          <cell r="G163">
            <v>642.79999999999995</v>
          </cell>
          <cell r="J163">
            <v>0</v>
          </cell>
        </row>
        <row r="164">
          <cell r="G164">
            <v>133</v>
          </cell>
          <cell r="J164">
            <v>0</v>
          </cell>
        </row>
        <row r="165">
          <cell r="G165">
            <v>331.1</v>
          </cell>
          <cell r="J165">
            <v>69050</v>
          </cell>
        </row>
        <row r="166">
          <cell r="G166">
            <v>331.1</v>
          </cell>
          <cell r="J166">
            <v>1380950</v>
          </cell>
        </row>
        <row r="167">
          <cell r="G167">
            <v>642.79999999999995</v>
          </cell>
          <cell r="J167">
            <v>0</v>
          </cell>
        </row>
        <row r="168">
          <cell r="G168">
            <v>133</v>
          </cell>
          <cell r="J168">
            <v>0</v>
          </cell>
        </row>
        <row r="169">
          <cell r="G169">
            <v>331.1</v>
          </cell>
          <cell r="J169">
            <v>8000</v>
          </cell>
        </row>
        <row r="170">
          <cell r="G170">
            <v>331.1</v>
          </cell>
          <cell r="J170">
            <v>157000</v>
          </cell>
        </row>
        <row r="171">
          <cell r="G171">
            <v>642.70000000000005</v>
          </cell>
          <cell r="J171">
            <v>0</v>
          </cell>
        </row>
        <row r="172">
          <cell r="G172">
            <v>133</v>
          </cell>
          <cell r="J172">
            <v>0</v>
          </cell>
        </row>
        <row r="173">
          <cell r="G173">
            <v>331.1</v>
          </cell>
          <cell r="J173">
            <v>88000</v>
          </cell>
        </row>
        <row r="174">
          <cell r="G174">
            <v>331.1</v>
          </cell>
          <cell r="J174">
            <v>880000</v>
          </cell>
        </row>
        <row r="175">
          <cell r="G175">
            <v>642.20000000000005</v>
          </cell>
          <cell r="J175">
            <v>0</v>
          </cell>
        </row>
        <row r="176">
          <cell r="G176">
            <v>133</v>
          </cell>
          <cell r="J176">
            <v>0</v>
          </cell>
        </row>
        <row r="177">
          <cell r="G177">
            <v>331.1</v>
          </cell>
          <cell r="J177">
            <v>70212</v>
          </cell>
        </row>
        <row r="178">
          <cell r="G178">
            <v>331.1</v>
          </cell>
          <cell r="J178">
            <v>702120</v>
          </cell>
        </row>
        <row r="179">
          <cell r="G179">
            <v>642.70000000000005</v>
          </cell>
          <cell r="J179">
            <v>0</v>
          </cell>
        </row>
        <row r="180">
          <cell r="G180">
            <v>133</v>
          </cell>
          <cell r="J180">
            <v>0</v>
          </cell>
        </row>
        <row r="181">
          <cell r="G181">
            <v>241</v>
          </cell>
          <cell r="J181">
            <v>0</v>
          </cell>
        </row>
        <row r="182">
          <cell r="G182">
            <v>331.1</v>
          </cell>
          <cell r="J182">
            <v>250000</v>
          </cell>
        </row>
        <row r="183">
          <cell r="G183">
            <v>331.1</v>
          </cell>
          <cell r="J183">
            <v>5000000</v>
          </cell>
        </row>
        <row r="184">
          <cell r="G184">
            <v>133</v>
          </cell>
          <cell r="J184">
            <v>0</v>
          </cell>
        </row>
        <row r="185">
          <cell r="G185">
            <v>331.1</v>
          </cell>
          <cell r="J185">
            <v>10500</v>
          </cell>
        </row>
        <row r="186">
          <cell r="G186">
            <v>331.1</v>
          </cell>
          <cell r="J186">
            <v>339500</v>
          </cell>
        </row>
        <row r="187">
          <cell r="G187">
            <v>642.79999999999995</v>
          </cell>
          <cell r="J187">
            <v>0</v>
          </cell>
        </row>
        <row r="188">
          <cell r="G188">
            <v>133</v>
          </cell>
          <cell r="J188">
            <v>0</v>
          </cell>
        </row>
        <row r="189">
          <cell r="G189">
            <v>331.1</v>
          </cell>
          <cell r="J189">
            <v>45518</v>
          </cell>
        </row>
        <row r="190">
          <cell r="G190">
            <v>331.1</v>
          </cell>
          <cell r="J190">
            <v>455180</v>
          </cell>
        </row>
        <row r="191">
          <cell r="G191">
            <v>642.79999999999995</v>
          </cell>
          <cell r="J191">
            <v>0</v>
          </cell>
        </row>
        <row r="192">
          <cell r="G192">
            <v>111.1</v>
          </cell>
          <cell r="J192">
            <v>3600</v>
          </cell>
        </row>
        <row r="193">
          <cell r="G193">
            <v>111.1</v>
          </cell>
          <cell r="J193">
            <v>116400</v>
          </cell>
        </row>
        <row r="194">
          <cell r="G194">
            <v>133</v>
          </cell>
          <cell r="J194">
            <v>0</v>
          </cell>
        </row>
        <row r="195">
          <cell r="G195">
            <v>642.79999999999995</v>
          </cell>
          <cell r="J195">
            <v>0</v>
          </cell>
        </row>
        <row r="196">
          <cell r="G196">
            <v>133</v>
          </cell>
          <cell r="J196">
            <v>0</v>
          </cell>
        </row>
        <row r="197">
          <cell r="G197">
            <v>331.1</v>
          </cell>
          <cell r="J197">
            <v>5010</v>
          </cell>
        </row>
        <row r="198">
          <cell r="G198">
            <v>331.1</v>
          </cell>
          <cell r="J198">
            <v>161990</v>
          </cell>
        </row>
        <row r="199">
          <cell r="G199">
            <v>642.79999999999995</v>
          </cell>
          <cell r="J199">
            <v>0</v>
          </cell>
        </row>
        <row r="200">
          <cell r="G200">
            <v>133</v>
          </cell>
          <cell r="J200">
            <v>0</v>
          </cell>
        </row>
        <row r="201">
          <cell r="G201">
            <v>331.1</v>
          </cell>
          <cell r="J201">
            <v>9160</v>
          </cell>
        </row>
        <row r="202">
          <cell r="G202">
            <v>331.1</v>
          </cell>
          <cell r="J202">
            <v>202840</v>
          </cell>
        </row>
        <row r="203">
          <cell r="G203">
            <v>642.20000000000005</v>
          </cell>
          <cell r="J203">
            <v>0</v>
          </cell>
        </row>
        <row r="204">
          <cell r="G204">
            <v>133</v>
          </cell>
          <cell r="J204">
            <v>0</v>
          </cell>
        </row>
        <row r="205">
          <cell r="G205">
            <v>152.1</v>
          </cell>
          <cell r="J205">
            <v>0</v>
          </cell>
        </row>
        <row r="206">
          <cell r="G206">
            <v>331.1</v>
          </cell>
          <cell r="J206">
            <v>443840</v>
          </cell>
        </row>
        <row r="207">
          <cell r="G207">
            <v>331.1</v>
          </cell>
          <cell r="J207">
            <v>4438400</v>
          </cell>
        </row>
        <row r="208">
          <cell r="G208">
            <v>133</v>
          </cell>
          <cell r="J208">
            <v>0</v>
          </cell>
        </row>
        <row r="209">
          <cell r="G209">
            <v>331.1</v>
          </cell>
          <cell r="J209">
            <v>36152</v>
          </cell>
        </row>
        <row r="210">
          <cell r="G210">
            <v>331.1</v>
          </cell>
          <cell r="J210">
            <v>361523</v>
          </cell>
        </row>
        <row r="211">
          <cell r="G211">
            <v>642.70000000000005</v>
          </cell>
          <cell r="J211">
            <v>0</v>
          </cell>
        </row>
        <row r="212">
          <cell r="G212">
            <v>133</v>
          </cell>
          <cell r="J212">
            <v>0</v>
          </cell>
        </row>
        <row r="213">
          <cell r="G213">
            <v>331.1</v>
          </cell>
          <cell r="J213">
            <v>709420</v>
          </cell>
        </row>
        <row r="214">
          <cell r="G214">
            <v>331.1</v>
          </cell>
          <cell r="J214">
            <v>7094210</v>
          </cell>
        </row>
        <row r="215">
          <cell r="G215">
            <v>642.70000000000005</v>
          </cell>
          <cell r="J215">
            <v>0</v>
          </cell>
        </row>
        <row r="216">
          <cell r="G216">
            <v>133</v>
          </cell>
          <cell r="J216">
            <v>0</v>
          </cell>
        </row>
        <row r="217">
          <cell r="G217">
            <v>331.1</v>
          </cell>
          <cell r="J217">
            <v>46403</v>
          </cell>
        </row>
        <row r="218">
          <cell r="G218">
            <v>331.1</v>
          </cell>
          <cell r="J218">
            <v>464034</v>
          </cell>
        </row>
        <row r="219">
          <cell r="G219">
            <v>642.70000000000005</v>
          </cell>
          <cell r="J219">
            <v>0</v>
          </cell>
        </row>
        <row r="220">
          <cell r="G220">
            <v>133</v>
          </cell>
          <cell r="J220">
            <v>0</v>
          </cell>
        </row>
        <row r="221">
          <cell r="G221">
            <v>331.1</v>
          </cell>
          <cell r="J221">
            <v>75545</v>
          </cell>
        </row>
        <row r="222">
          <cell r="G222">
            <v>331.1</v>
          </cell>
          <cell r="J222">
            <v>755451</v>
          </cell>
        </row>
        <row r="223">
          <cell r="G223">
            <v>642.70000000000005</v>
          </cell>
          <cell r="J223">
            <v>0</v>
          </cell>
        </row>
        <row r="224">
          <cell r="G224">
            <v>133</v>
          </cell>
          <cell r="J224">
            <v>0</v>
          </cell>
        </row>
        <row r="225">
          <cell r="G225">
            <v>331.1</v>
          </cell>
          <cell r="J225">
            <v>9039</v>
          </cell>
        </row>
        <row r="226">
          <cell r="G226">
            <v>331.1</v>
          </cell>
          <cell r="J226">
            <v>90394</v>
          </cell>
        </row>
        <row r="227">
          <cell r="G227">
            <v>642.79999999999995</v>
          </cell>
          <cell r="J227">
            <v>0</v>
          </cell>
        </row>
        <row r="228">
          <cell r="G228">
            <v>133</v>
          </cell>
          <cell r="J228">
            <v>0</v>
          </cell>
        </row>
        <row r="229">
          <cell r="G229">
            <v>152.1</v>
          </cell>
          <cell r="J229">
            <v>0</v>
          </cell>
        </row>
        <row r="230">
          <cell r="G230">
            <v>331.1</v>
          </cell>
          <cell r="J230">
            <v>65640</v>
          </cell>
        </row>
        <row r="231">
          <cell r="G231">
            <v>331.1</v>
          </cell>
          <cell r="J231">
            <v>1312800</v>
          </cell>
        </row>
        <row r="232">
          <cell r="G232">
            <v>133</v>
          </cell>
          <cell r="J232">
            <v>0</v>
          </cell>
        </row>
        <row r="233">
          <cell r="G233">
            <v>331.1</v>
          </cell>
          <cell r="J233">
            <v>48553</v>
          </cell>
        </row>
        <row r="234">
          <cell r="G234">
            <v>331.1</v>
          </cell>
          <cell r="J234">
            <v>485529</v>
          </cell>
        </row>
        <row r="235">
          <cell r="G235">
            <v>642.70000000000005</v>
          </cell>
          <cell r="J235">
            <v>0</v>
          </cell>
        </row>
        <row r="236">
          <cell r="G236">
            <v>133</v>
          </cell>
          <cell r="J236">
            <v>0</v>
          </cell>
        </row>
        <row r="237">
          <cell r="G237">
            <v>331.1</v>
          </cell>
          <cell r="J237">
            <v>14040</v>
          </cell>
        </row>
        <row r="238">
          <cell r="G238">
            <v>331.1</v>
          </cell>
          <cell r="J238">
            <v>453960</v>
          </cell>
        </row>
        <row r="239">
          <cell r="G239">
            <v>642.79999999999995</v>
          </cell>
          <cell r="J239">
            <v>0</v>
          </cell>
        </row>
        <row r="240">
          <cell r="G240">
            <v>133</v>
          </cell>
          <cell r="J240">
            <v>0</v>
          </cell>
        </row>
        <row r="241">
          <cell r="G241">
            <v>331.1</v>
          </cell>
          <cell r="J241">
            <v>65120</v>
          </cell>
        </row>
        <row r="242">
          <cell r="G242">
            <v>331.1</v>
          </cell>
          <cell r="J242">
            <v>1302400</v>
          </cell>
        </row>
        <row r="243">
          <cell r="G243">
            <v>642.79999999999995</v>
          </cell>
          <cell r="J243">
            <v>0</v>
          </cell>
        </row>
        <row r="244">
          <cell r="G244">
            <v>133</v>
          </cell>
          <cell r="J244">
            <v>0</v>
          </cell>
        </row>
        <row r="245">
          <cell r="G245">
            <v>331.1</v>
          </cell>
          <cell r="J245">
            <v>9900</v>
          </cell>
        </row>
        <row r="246">
          <cell r="G246">
            <v>331.1</v>
          </cell>
          <cell r="J246">
            <v>320100</v>
          </cell>
        </row>
        <row r="247">
          <cell r="G247">
            <v>642.20000000000005</v>
          </cell>
          <cell r="J247">
            <v>0</v>
          </cell>
        </row>
        <row r="248">
          <cell r="G248">
            <v>133</v>
          </cell>
          <cell r="J248">
            <v>0</v>
          </cell>
        </row>
        <row r="249">
          <cell r="G249">
            <v>152.1</v>
          </cell>
          <cell r="J249">
            <v>0</v>
          </cell>
        </row>
        <row r="250">
          <cell r="G250">
            <v>331.1</v>
          </cell>
          <cell r="J250">
            <v>10200</v>
          </cell>
        </row>
        <row r="251">
          <cell r="G251">
            <v>331.1</v>
          </cell>
          <cell r="J251">
            <v>329800</v>
          </cell>
        </row>
        <row r="252">
          <cell r="G252">
            <v>133</v>
          </cell>
          <cell r="J252">
            <v>0</v>
          </cell>
        </row>
        <row r="253">
          <cell r="G253">
            <v>331.1</v>
          </cell>
          <cell r="J253">
            <v>66399</v>
          </cell>
        </row>
        <row r="254">
          <cell r="G254">
            <v>331.1</v>
          </cell>
          <cell r="J254">
            <v>663986</v>
          </cell>
        </row>
        <row r="255">
          <cell r="G255">
            <v>642.70000000000005</v>
          </cell>
          <cell r="J255">
            <v>0</v>
          </cell>
        </row>
        <row r="256">
          <cell r="G256">
            <v>133</v>
          </cell>
          <cell r="J256">
            <v>0</v>
          </cell>
        </row>
        <row r="257">
          <cell r="G257">
            <v>331.1</v>
          </cell>
          <cell r="J257">
            <v>9600</v>
          </cell>
        </row>
        <row r="258">
          <cell r="G258">
            <v>331.1</v>
          </cell>
          <cell r="J258">
            <v>310400</v>
          </cell>
        </row>
        <row r="259">
          <cell r="G259">
            <v>642.79999999999995</v>
          </cell>
          <cell r="J259">
            <v>0</v>
          </cell>
        </row>
        <row r="260">
          <cell r="G260">
            <v>133</v>
          </cell>
          <cell r="J260">
            <v>0</v>
          </cell>
        </row>
        <row r="261">
          <cell r="G261">
            <v>331.1</v>
          </cell>
          <cell r="J261">
            <v>9000</v>
          </cell>
        </row>
        <row r="262">
          <cell r="G262">
            <v>331.1</v>
          </cell>
          <cell r="J262">
            <v>291000</v>
          </cell>
        </row>
        <row r="263">
          <cell r="G263">
            <v>642.79999999999995</v>
          </cell>
          <cell r="J263">
            <v>0</v>
          </cell>
        </row>
        <row r="264">
          <cell r="G264">
            <v>133</v>
          </cell>
          <cell r="J264">
            <v>0</v>
          </cell>
        </row>
        <row r="265">
          <cell r="G265">
            <v>331.1</v>
          </cell>
          <cell r="J265">
            <v>35400</v>
          </cell>
        </row>
        <row r="266">
          <cell r="G266">
            <v>331.1</v>
          </cell>
          <cell r="J266">
            <v>1144600</v>
          </cell>
        </row>
        <row r="267">
          <cell r="G267">
            <v>642.79999999999995</v>
          </cell>
          <cell r="J267">
            <v>0</v>
          </cell>
        </row>
        <row r="268">
          <cell r="G268">
            <v>133</v>
          </cell>
          <cell r="J268">
            <v>0</v>
          </cell>
        </row>
        <row r="269">
          <cell r="G269">
            <v>152.1</v>
          </cell>
          <cell r="J269">
            <v>0</v>
          </cell>
        </row>
        <row r="270">
          <cell r="G270">
            <v>331.1</v>
          </cell>
          <cell r="J270">
            <v>7800</v>
          </cell>
        </row>
        <row r="271">
          <cell r="G271">
            <v>331.1</v>
          </cell>
          <cell r="J271">
            <v>252200</v>
          </cell>
        </row>
        <row r="272">
          <cell r="G272">
            <v>133</v>
          </cell>
          <cell r="J272">
            <v>0</v>
          </cell>
        </row>
        <row r="273">
          <cell r="G273">
            <v>331.1</v>
          </cell>
          <cell r="J273">
            <v>7260</v>
          </cell>
        </row>
        <row r="274">
          <cell r="G274">
            <v>331.1</v>
          </cell>
          <cell r="J274">
            <v>234740</v>
          </cell>
        </row>
        <row r="275">
          <cell r="G275">
            <v>642.79999999999995</v>
          </cell>
          <cell r="J275">
            <v>0</v>
          </cell>
        </row>
        <row r="276">
          <cell r="G276">
            <v>133</v>
          </cell>
          <cell r="J276">
            <v>0</v>
          </cell>
        </row>
        <row r="277">
          <cell r="G277">
            <v>152.1</v>
          </cell>
          <cell r="J277">
            <v>0</v>
          </cell>
        </row>
        <row r="278">
          <cell r="G278">
            <v>331.1</v>
          </cell>
          <cell r="J278">
            <v>23400</v>
          </cell>
        </row>
        <row r="279">
          <cell r="G279">
            <v>331.1</v>
          </cell>
          <cell r="J279">
            <v>756600</v>
          </cell>
        </row>
        <row r="280">
          <cell r="G280">
            <v>133</v>
          </cell>
          <cell r="J280">
            <v>0</v>
          </cell>
        </row>
        <row r="281">
          <cell r="G281">
            <v>331.1</v>
          </cell>
          <cell r="J281">
            <v>70809</v>
          </cell>
        </row>
        <row r="282">
          <cell r="G282">
            <v>331.1</v>
          </cell>
          <cell r="J282">
            <v>708093</v>
          </cell>
        </row>
        <row r="283">
          <cell r="G283">
            <v>642.70000000000005</v>
          </cell>
          <cell r="J283">
            <v>0</v>
          </cell>
        </row>
        <row r="284">
          <cell r="G284">
            <v>133</v>
          </cell>
          <cell r="J284">
            <v>0</v>
          </cell>
        </row>
        <row r="285">
          <cell r="G285">
            <v>331.1</v>
          </cell>
          <cell r="J285">
            <v>73363</v>
          </cell>
        </row>
        <row r="286">
          <cell r="G286">
            <v>331.1</v>
          </cell>
          <cell r="J286">
            <v>733627</v>
          </cell>
        </row>
        <row r="287">
          <cell r="G287">
            <v>642.70000000000005</v>
          </cell>
          <cell r="J287">
            <v>0</v>
          </cell>
        </row>
        <row r="288">
          <cell r="G288">
            <v>133</v>
          </cell>
          <cell r="J288">
            <v>0</v>
          </cell>
        </row>
        <row r="289">
          <cell r="G289">
            <v>331.1</v>
          </cell>
          <cell r="J289">
            <v>847231</v>
          </cell>
        </row>
        <row r="290">
          <cell r="G290">
            <v>331.1</v>
          </cell>
          <cell r="J290">
            <v>8472307</v>
          </cell>
        </row>
        <row r="291">
          <cell r="G291">
            <v>642.70000000000005</v>
          </cell>
          <cell r="J291">
            <v>0</v>
          </cell>
        </row>
        <row r="292">
          <cell r="G292">
            <v>133</v>
          </cell>
          <cell r="J292">
            <v>0</v>
          </cell>
        </row>
        <row r="293">
          <cell r="G293">
            <v>331.1</v>
          </cell>
          <cell r="J293">
            <v>26241</v>
          </cell>
        </row>
        <row r="294">
          <cell r="G294">
            <v>331.1</v>
          </cell>
          <cell r="J294">
            <v>262413</v>
          </cell>
        </row>
        <row r="295">
          <cell r="G295">
            <v>642.79999999999995</v>
          </cell>
          <cell r="J295">
            <v>0</v>
          </cell>
        </row>
        <row r="296">
          <cell r="G296">
            <v>133</v>
          </cell>
          <cell r="J296">
            <v>0</v>
          </cell>
        </row>
        <row r="297">
          <cell r="G297">
            <v>331.1</v>
          </cell>
          <cell r="J297">
            <v>10094</v>
          </cell>
        </row>
        <row r="298">
          <cell r="G298">
            <v>331.1</v>
          </cell>
          <cell r="J298">
            <v>100943</v>
          </cell>
        </row>
        <row r="299">
          <cell r="G299">
            <v>642.79999999999995</v>
          </cell>
          <cell r="J299">
            <v>0</v>
          </cell>
        </row>
        <row r="300">
          <cell r="G300">
            <v>133</v>
          </cell>
          <cell r="J300">
            <v>0</v>
          </cell>
        </row>
        <row r="301">
          <cell r="G301">
            <v>331.1</v>
          </cell>
          <cell r="J301">
            <v>36015</v>
          </cell>
        </row>
        <row r="302">
          <cell r="G302">
            <v>331.1</v>
          </cell>
          <cell r="J302">
            <v>360153</v>
          </cell>
        </row>
        <row r="303">
          <cell r="G303">
            <v>642.70000000000005</v>
          </cell>
          <cell r="J303">
            <v>0</v>
          </cell>
        </row>
        <row r="304">
          <cell r="G304">
            <v>133</v>
          </cell>
          <cell r="J304">
            <v>0</v>
          </cell>
        </row>
        <row r="305">
          <cell r="G305">
            <v>152.1</v>
          </cell>
          <cell r="J305">
            <v>0</v>
          </cell>
        </row>
        <row r="306">
          <cell r="G306">
            <v>331.1</v>
          </cell>
          <cell r="J306">
            <v>479280</v>
          </cell>
        </row>
        <row r="307">
          <cell r="G307">
            <v>331.1</v>
          </cell>
          <cell r="J307">
            <v>4792800</v>
          </cell>
        </row>
        <row r="308">
          <cell r="G308">
            <v>133</v>
          </cell>
          <cell r="J308">
            <v>0</v>
          </cell>
        </row>
        <row r="309">
          <cell r="G309">
            <v>331.1</v>
          </cell>
          <cell r="J309">
            <v>56594</v>
          </cell>
        </row>
        <row r="310">
          <cell r="G310">
            <v>331.1</v>
          </cell>
          <cell r="J310">
            <v>565943</v>
          </cell>
        </row>
        <row r="311">
          <cell r="G311">
            <v>642.79999999999995</v>
          </cell>
          <cell r="J311">
            <v>0</v>
          </cell>
        </row>
        <row r="312">
          <cell r="G312">
            <v>133</v>
          </cell>
          <cell r="J312">
            <v>0</v>
          </cell>
        </row>
        <row r="313">
          <cell r="G313">
            <v>331.1</v>
          </cell>
          <cell r="J313">
            <v>15270</v>
          </cell>
        </row>
        <row r="314">
          <cell r="G314">
            <v>331.1</v>
          </cell>
          <cell r="J314">
            <v>493730</v>
          </cell>
        </row>
        <row r="315">
          <cell r="G315">
            <v>642.79999999999995</v>
          </cell>
          <cell r="J315">
            <v>0</v>
          </cell>
        </row>
        <row r="316">
          <cell r="G316">
            <v>133</v>
          </cell>
          <cell r="J316">
            <v>0</v>
          </cell>
        </row>
        <row r="317">
          <cell r="G317">
            <v>331.1</v>
          </cell>
          <cell r="J317">
            <v>0</v>
          </cell>
        </row>
        <row r="318">
          <cell r="G318">
            <v>331.1</v>
          </cell>
          <cell r="J318">
            <v>14700</v>
          </cell>
        </row>
        <row r="319">
          <cell r="G319">
            <v>642.20000000000005</v>
          </cell>
          <cell r="J319">
            <v>0</v>
          </cell>
        </row>
        <row r="320">
          <cell r="G320">
            <v>133</v>
          </cell>
          <cell r="J320">
            <v>0</v>
          </cell>
        </row>
        <row r="321">
          <cell r="G321">
            <v>152.1</v>
          </cell>
          <cell r="J321">
            <v>0</v>
          </cell>
        </row>
        <row r="322">
          <cell r="G322">
            <v>331.1</v>
          </cell>
          <cell r="J322">
            <v>580000</v>
          </cell>
        </row>
        <row r="323">
          <cell r="G323">
            <v>331.1</v>
          </cell>
          <cell r="J323">
            <v>5800000</v>
          </cell>
        </row>
        <row r="324">
          <cell r="G324">
            <v>133</v>
          </cell>
          <cell r="J324">
            <v>0</v>
          </cell>
        </row>
        <row r="325">
          <cell r="G325">
            <v>152.1</v>
          </cell>
          <cell r="J325">
            <v>0</v>
          </cell>
        </row>
        <row r="326">
          <cell r="G326">
            <v>331.1</v>
          </cell>
          <cell r="J326">
            <v>24363000</v>
          </cell>
        </row>
        <row r="327">
          <cell r="G327">
            <v>331.1</v>
          </cell>
          <cell r="J327">
            <v>243636600</v>
          </cell>
        </row>
        <row r="328">
          <cell r="G328">
            <v>133</v>
          </cell>
          <cell r="J328">
            <v>0</v>
          </cell>
        </row>
        <row r="329">
          <cell r="G329">
            <v>152.1</v>
          </cell>
          <cell r="J329">
            <v>0</v>
          </cell>
        </row>
        <row r="330">
          <cell r="G330">
            <v>331.1</v>
          </cell>
          <cell r="J330">
            <v>8100</v>
          </cell>
        </row>
        <row r="331">
          <cell r="G331">
            <v>331.1</v>
          </cell>
          <cell r="J331">
            <v>261900</v>
          </cell>
        </row>
        <row r="332">
          <cell r="G332">
            <v>133</v>
          </cell>
          <cell r="J332">
            <v>0</v>
          </cell>
        </row>
        <row r="333">
          <cell r="G333">
            <v>152.1</v>
          </cell>
          <cell r="J333">
            <v>0</v>
          </cell>
        </row>
        <row r="334">
          <cell r="G334">
            <v>331.1</v>
          </cell>
          <cell r="J334">
            <v>112000</v>
          </cell>
        </row>
        <row r="335">
          <cell r="G335">
            <v>331.1</v>
          </cell>
          <cell r="J335">
            <v>1120000</v>
          </cell>
        </row>
        <row r="336">
          <cell r="G336">
            <v>133</v>
          </cell>
          <cell r="J336">
            <v>0</v>
          </cell>
        </row>
        <row r="337">
          <cell r="G337">
            <v>331.1</v>
          </cell>
          <cell r="J337">
            <v>56925</v>
          </cell>
        </row>
        <row r="338">
          <cell r="G338">
            <v>331.1</v>
          </cell>
          <cell r="J338">
            <v>1840575</v>
          </cell>
        </row>
        <row r="339">
          <cell r="G339">
            <v>627.29999999999995</v>
          </cell>
          <cell r="J339">
            <v>0</v>
          </cell>
        </row>
        <row r="340">
          <cell r="G340">
            <v>133</v>
          </cell>
          <cell r="J340">
            <v>0</v>
          </cell>
        </row>
        <row r="341">
          <cell r="G341">
            <v>331.1</v>
          </cell>
          <cell r="J341">
            <v>6540</v>
          </cell>
        </row>
        <row r="342">
          <cell r="G342">
            <v>331.1</v>
          </cell>
          <cell r="J342">
            <v>211460</v>
          </cell>
        </row>
        <row r="343">
          <cell r="G343">
            <v>642.79999999999995</v>
          </cell>
          <cell r="J343">
            <v>0</v>
          </cell>
        </row>
        <row r="344">
          <cell r="G344">
            <v>133</v>
          </cell>
          <cell r="J344">
            <v>0</v>
          </cell>
        </row>
        <row r="345">
          <cell r="G345">
            <v>331.1</v>
          </cell>
          <cell r="J345">
            <v>3780</v>
          </cell>
        </row>
        <row r="346">
          <cell r="G346">
            <v>331.1</v>
          </cell>
          <cell r="J346">
            <v>122220</v>
          </cell>
        </row>
        <row r="347">
          <cell r="G347">
            <v>642.79999999999995</v>
          </cell>
          <cell r="J347">
            <v>0</v>
          </cell>
        </row>
        <row r="348">
          <cell r="G348">
            <v>133</v>
          </cell>
          <cell r="J348">
            <v>0</v>
          </cell>
        </row>
        <row r="349">
          <cell r="G349">
            <v>331.1</v>
          </cell>
          <cell r="J349">
            <v>13713</v>
          </cell>
        </row>
        <row r="350">
          <cell r="G350">
            <v>331.1</v>
          </cell>
          <cell r="J350">
            <v>304260</v>
          </cell>
        </row>
        <row r="351">
          <cell r="G351">
            <v>642.20000000000005</v>
          </cell>
          <cell r="J351">
            <v>0</v>
          </cell>
        </row>
        <row r="352">
          <cell r="G352">
            <v>133</v>
          </cell>
          <cell r="J352">
            <v>0</v>
          </cell>
        </row>
        <row r="353">
          <cell r="G353">
            <v>152.1</v>
          </cell>
          <cell r="J353">
            <v>0</v>
          </cell>
        </row>
        <row r="354">
          <cell r="G354">
            <v>331.1</v>
          </cell>
          <cell r="J354">
            <v>630</v>
          </cell>
        </row>
        <row r="355">
          <cell r="G355">
            <v>331.1</v>
          </cell>
          <cell r="J355">
            <v>20370</v>
          </cell>
        </row>
        <row r="356">
          <cell r="G356">
            <v>133</v>
          </cell>
          <cell r="J356">
            <v>0</v>
          </cell>
        </row>
        <row r="357">
          <cell r="G357">
            <v>152.1</v>
          </cell>
          <cell r="J357">
            <v>0</v>
          </cell>
        </row>
        <row r="358">
          <cell r="G358">
            <v>331.1</v>
          </cell>
          <cell r="J358">
            <v>5295</v>
          </cell>
        </row>
        <row r="359">
          <cell r="G359">
            <v>331.1</v>
          </cell>
          <cell r="J359">
            <v>171205</v>
          </cell>
        </row>
        <row r="360">
          <cell r="G360">
            <v>133</v>
          </cell>
          <cell r="J360">
            <v>0</v>
          </cell>
        </row>
        <row r="361">
          <cell r="G361">
            <v>152.1</v>
          </cell>
          <cell r="J361">
            <v>0</v>
          </cell>
        </row>
        <row r="362">
          <cell r="G362">
            <v>331.1</v>
          </cell>
          <cell r="J362">
            <v>19470</v>
          </cell>
        </row>
        <row r="363">
          <cell r="G363">
            <v>331.1</v>
          </cell>
          <cell r="J363">
            <v>629530</v>
          </cell>
        </row>
        <row r="364">
          <cell r="G364">
            <v>133</v>
          </cell>
          <cell r="J364">
            <v>0</v>
          </cell>
        </row>
        <row r="365">
          <cell r="G365">
            <v>331.1</v>
          </cell>
          <cell r="J365">
            <v>1243440</v>
          </cell>
        </row>
        <row r="366">
          <cell r="G366">
            <v>331.1</v>
          </cell>
          <cell r="J366">
            <v>12434400</v>
          </cell>
        </row>
        <row r="367">
          <cell r="G367">
            <v>642.70000000000005</v>
          </cell>
          <cell r="J367">
            <v>0</v>
          </cell>
        </row>
        <row r="368">
          <cell r="G368">
            <v>133</v>
          </cell>
          <cell r="J368">
            <v>0</v>
          </cell>
        </row>
        <row r="369">
          <cell r="G369">
            <v>331.1</v>
          </cell>
          <cell r="J369">
            <v>44670</v>
          </cell>
        </row>
        <row r="370">
          <cell r="G370">
            <v>331.1</v>
          </cell>
          <cell r="J370">
            <v>1444330</v>
          </cell>
        </row>
        <row r="371">
          <cell r="G371">
            <v>642.79999999999995</v>
          </cell>
          <cell r="J371">
            <v>0</v>
          </cell>
        </row>
        <row r="372">
          <cell r="G372">
            <v>133</v>
          </cell>
          <cell r="J372">
            <v>0</v>
          </cell>
        </row>
        <row r="373">
          <cell r="G373">
            <v>331.1</v>
          </cell>
          <cell r="J373">
            <v>13740</v>
          </cell>
        </row>
        <row r="374">
          <cell r="G374">
            <v>331.1</v>
          </cell>
          <cell r="J374">
            <v>304260</v>
          </cell>
        </row>
        <row r="375">
          <cell r="G375">
            <v>642.20000000000005</v>
          </cell>
          <cell r="J375">
            <v>0</v>
          </cell>
        </row>
        <row r="376">
          <cell r="G376">
            <v>133</v>
          </cell>
          <cell r="J376">
            <v>0</v>
          </cell>
        </row>
        <row r="377">
          <cell r="G377">
            <v>331.1</v>
          </cell>
          <cell r="J377">
            <v>12137</v>
          </cell>
        </row>
        <row r="378">
          <cell r="G378">
            <v>331.1</v>
          </cell>
          <cell r="J378">
            <v>242263</v>
          </cell>
        </row>
        <row r="379">
          <cell r="G379">
            <v>642.20000000000005</v>
          </cell>
          <cell r="J379">
            <v>0</v>
          </cell>
        </row>
        <row r="380">
          <cell r="G380">
            <v>133</v>
          </cell>
          <cell r="J380">
            <v>0</v>
          </cell>
        </row>
        <row r="381">
          <cell r="G381">
            <v>331.1</v>
          </cell>
          <cell r="J381">
            <v>0</v>
          </cell>
        </row>
        <row r="382">
          <cell r="G382">
            <v>331.1</v>
          </cell>
          <cell r="J382">
            <v>26500</v>
          </cell>
        </row>
        <row r="383">
          <cell r="G383">
            <v>642.79999999999995</v>
          </cell>
          <cell r="J383">
            <v>0</v>
          </cell>
        </row>
        <row r="384">
          <cell r="G384">
            <v>133</v>
          </cell>
          <cell r="J384">
            <v>0</v>
          </cell>
        </row>
        <row r="385">
          <cell r="G385">
            <v>152.1</v>
          </cell>
          <cell r="J385">
            <v>0</v>
          </cell>
        </row>
        <row r="386">
          <cell r="G386">
            <v>331.1</v>
          </cell>
          <cell r="J386">
            <v>21600</v>
          </cell>
        </row>
        <row r="387">
          <cell r="G387">
            <v>331.1</v>
          </cell>
          <cell r="J387">
            <v>698400</v>
          </cell>
        </row>
        <row r="388">
          <cell r="G388">
            <v>133</v>
          </cell>
          <cell r="J388">
            <v>0</v>
          </cell>
        </row>
        <row r="389">
          <cell r="G389">
            <v>152.1</v>
          </cell>
          <cell r="J389">
            <v>0</v>
          </cell>
        </row>
        <row r="390">
          <cell r="G390">
            <v>331.1</v>
          </cell>
          <cell r="J390">
            <v>130300</v>
          </cell>
        </row>
        <row r="391">
          <cell r="G391">
            <v>331.1</v>
          </cell>
          <cell r="J391">
            <v>1303000</v>
          </cell>
        </row>
        <row r="392">
          <cell r="G392">
            <v>133</v>
          </cell>
          <cell r="J392">
            <v>0</v>
          </cell>
        </row>
        <row r="393">
          <cell r="G393">
            <v>152.1</v>
          </cell>
          <cell r="J393">
            <v>0</v>
          </cell>
        </row>
        <row r="394">
          <cell r="G394">
            <v>331.1</v>
          </cell>
          <cell r="J394">
            <v>598740</v>
          </cell>
        </row>
        <row r="395">
          <cell r="G395">
            <v>331.1</v>
          </cell>
          <cell r="J395">
            <v>5987400</v>
          </cell>
        </row>
        <row r="396">
          <cell r="G396">
            <v>133</v>
          </cell>
          <cell r="J396">
            <v>0</v>
          </cell>
        </row>
        <row r="397">
          <cell r="G397">
            <v>331.1</v>
          </cell>
          <cell r="J397">
            <v>200000</v>
          </cell>
        </row>
        <row r="398">
          <cell r="G398">
            <v>331.1</v>
          </cell>
          <cell r="J398">
            <v>2000000</v>
          </cell>
        </row>
        <row r="399">
          <cell r="G399">
            <v>642.79999999999995</v>
          </cell>
          <cell r="J399">
            <v>0</v>
          </cell>
        </row>
        <row r="400">
          <cell r="G400">
            <v>133</v>
          </cell>
          <cell r="J400">
            <v>0</v>
          </cell>
        </row>
        <row r="401">
          <cell r="G401">
            <v>152.1</v>
          </cell>
          <cell r="J401">
            <v>0</v>
          </cell>
        </row>
        <row r="402">
          <cell r="G402">
            <v>331.8</v>
          </cell>
          <cell r="J402">
            <v>41400</v>
          </cell>
        </row>
        <row r="403">
          <cell r="G403">
            <v>331.8</v>
          </cell>
          <cell r="J403">
            <v>1338600</v>
          </cell>
        </row>
        <row r="404">
          <cell r="G404">
            <v>133</v>
          </cell>
          <cell r="J404">
            <v>0</v>
          </cell>
        </row>
        <row r="405">
          <cell r="G405">
            <v>152.1</v>
          </cell>
          <cell r="J405">
            <v>0</v>
          </cell>
        </row>
        <row r="406">
          <cell r="G406">
            <v>331.8</v>
          </cell>
          <cell r="J406">
            <v>86940</v>
          </cell>
        </row>
        <row r="407">
          <cell r="G407">
            <v>331.8</v>
          </cell>
          <cell r="J407">
            <v>2811060</v>
          </cell>
        </row>
        <row r="408">
          <cell r="G408">
            <v>133</v>
          </cell>
          <cell r="J408">
            <v>0</v>
          </cell>
        </row>
        <row r="409">
          <cell r="G409">
            <v>211.3</v>
          </cell>
          <cell r="J409">
            <v>0</v>
          </cell>
        </row>
        <row r="410">
          <cell r="G410">
            <v>331.1</v>
          </cell>
          <cell r="J410">
            <v>733334</v>
          </cell>
        </row>
        <row r="411">
          <cell r="G411">
            <v>331.1</v>
          </cell>
          <cell r="J411">
            <v>14666666</v>
          </cell>
        </row>
        <row r="412">
          <cell r="G412">
            <v>133</v>
          </cell>
          <cell r="J412">
            <v>0</v>
          </cell>
        </row>
        <row r="413">
          <cell r="G413">
            <v>331.1</v>
          </cell>
          <cell r="J413">
            <v>66000</v>
          </cell>
        </row>
        <row r="414">
          <cell r="G414">
            <v>331.1</v>
          </cell>
          <cell r="J414">
            <v>2134000</v>
          </cell>
        </row>
        <row r="415">
          <cell r="G415">
            <v>642.79999999999995</v>
          </cell>
          <cell r="J415">
            <v>0</v>
          </cell>
        </row>
        <row r="416">
          <cell r="G416">
            <v>133</v>
          </cell>
          <cell r="J416">
            <v>0</v>
          </cell>
        </row>
        <row r="417">
          <cell r="G417">
            <v>152.1</v>
          </cell>
          <cell r="J417">
            <v>0</v>
          </cell>
        </row>
        <row r="418">
          <cell r="G418">
            <v>331.1</v>
          </cell>
          <cell r="J418">
            <v>6090910</v>
          </cell>
        </row>
        <row r="419">
          <cell r="G419">
            <v>331.1</v>
          </cell>
          <cell r="J419">
            <v>60909090</v>
          </cell>
        </row>
        <row r="420">
          <cell r="G420">
            <v>133</v>
          </cell>
          <cell r="J420">
            <v>0</v>
          </cell>
        </row>
        <row r="421">
          <cell r="G421">
            <v>331.1</v>
          </cell>
          <cell r="J421">
            <v>59254</v>
          </cell>
        </row>
        <row r="422">
          <cell r="G422">
            <v>331.1</v>
          </cell>
          <cell r="J422">
            <v>592543</v>
          </cell>
        </row>
        <row r="423">
          <cell r="G423">
            <v>642.70000000000005</v>
          </cell>
          <cell r="J423">
            <v>0</v>
          </cell>
        </row>
        <row r="424">
          <cell r="G424">
            <v>133</v>
          </cell>
          <cell r="J424">
            <v>0</v>
          </cell>
        </row>
        <row r="425">
          <cell r="G425">
            <v>331.1</v>
          </cell>
          <cell r="J425">
            <v>48818</v>
          </cell>
        </row>
        <row r="426">
          <cell r="G426">
            <v>331.1</v>
          </cell>
          <cell r="J426">
            <v>488184</v>
          </cell>
        </row>
        <row r="427">
          <cell r="G427">
            <v>642.70000000000005</v>
          </cell>
          <cell r="J427">
            <v>0</v>
          </cell>
        </row>
        <row r="428">
          <cell r="G428">
            <v>133</v>
          </cell>
          <cell r="J428">
            <v>0</v>
          </cell>
        </row>
        <row r="429">
          <cell r="G429">
            <v>331.1</v>
          </cell>
          <cell r="J429">
            <v>90906</v>
          </cell>
        </row>
        <row r="430">
          <cell r="G430">
            <v>331.1</v>
          </cell>
          <cell r="J430">
            <v>909068</v>
          </cell>
        </row>
        <row r="431">
          <cell r="G431">
            <v>642.70000000000005</v>
          </cell>
          <cell r="J431">
            <v>0</v>
          </cell>
        </row>
        <row r="432">
          <cell r="G432">
            <v>133</v>
          </cell>
          <cell r="J432">
            <v>0</v>
          </cell>
        </row>
        <row r="433">
          <cell r="G433">
            <v>331.1</v>
          </cell>
          <cell r="J433">
            <v>848046</v>
          </cell>
        </row>
        <row r="434">
          <cell r="G434">
            <v>331.1</v>
          </cell>
          <cell r="J434">
            <v>8480459</v>
          </cell>
        </row>
        <row r="435">
          <cell r="G435">
            <v>642.70000000000005</v>
          </cell>
          <cell r="J435">
            <v>0</v>
          </cell>
        </row>
        <row r="436">
          <cell r="G436">
            <v>133</v>
          </cell>
          <cell r="J436">
            <v>0</v>
          </cell>
        </row>
        <row r="437">
          <cell r="G437">
            <v>331.1</v>
          </cell>
          <cell r="J437">
            <v>14996</v>
          </cell>
        </row>
        <row r="438">
          <cell r="G438">
            <v>331.1</v>
          </cell>
          <cell r="J438">
            <v>149961</v>
          </cell>
        </row>
        <row r="439">
          <cell r="G439">
            <v>642.70000000000005</v>
          </cell>
          <cell r="J439">
            <v>0</v>
          </cell>
        </row>
        <row r="440">
          <cell r="G440">
            <v>133</v>
          </cell>
          <cell r="J440">
            <v>0</v>
          </cell>
        </row>
        <row r="441">
          <cell r="G441">
            <v>331.1</v>
          </cell>
          <cell r="J441">
            <v>2727</v>
          </cell>
        </row>
        <row r="442">
          <cell r="G442">
            <v>331.1</v>
          </cell>
          <cell r="J442">
            <v>27273</v>
          </cell>
        </row>
        <row r="443">
          <cell r="G443">
            <v>642.79999999999995</v>
          </cell>
          <cell r="J443">
            <v>0</v>
          </cell>
        </row>
        <row r="444">
          <cell r="G444">
            <v>133</v>
          </cell>
          <cell r="J444">
            <v>0</v>
          </cell>
        </row>
        <row r="445">
          <cell r="G445">
            <v>331.1</v>
          </cell>
          <cell r="J445">
            <v>8786</v>
          </cell>
        </row>
        <row r="446">
          <cell r="G446">
            <v>331.1</v>
          </cell>
          <cell r="J446">
            <v>87863</v>
          </cell>
        </row>
        <row r="447">
          <cell r="G447">
            <v>642.79999999999995</v>
          </cell>
          <cell r="J447">
            <v>0</v>
          </cell>
        </row>
        <row r="448">
          <cell r="G448">
            <v>133</v>
          </cell>
          <cell r="J448">
            <v>0</v>
          </cell>
        </row>
        <row r="449">
          <cell r="G449">
            <v>331.1</v>
          </cell>
          <cell r="J449">
            <v>160000</v>
          </cell>
        </row>
        <row r="450">
          <cell r="G450">
            <v>331.1</v>
          </cell>
          <cell r="J450">
            <v>1600000</v>
          </cell>
        </row>
        <row r="451">
          <cell r="G451">
            <v>642.79999999999995</v>
          </cell>
          <cell r="J451">
            <v>0</v>
          </cell>
        </row>
        <row r="452">
          <cell r="G452">
            <v>133</v>
          </cell>
          <cell r="J452">
            <v>0</v>
          </cell>
        </row>
        <row r="453">
          <cell r="G453">
            <v>331.1</v>
          </cell>
          <cell r="J453">
            <v>84129</v>
          </cell>
        </row>
        <row r="454">
          <cell r="G454">
            <v>331.1</v>
          </cell>
          <cell r="J454">
            <v>841294</v>
          </cell>
        </row>
        <row r="455">
          <cell r="G455">
            <v>642.70000000000005</v>
          </cell>
          <cell r="J455">
            <v>0</v>
          </cell>
        </row>
        <row r="456">
          <cell r="G456">
            <v>133</v>
          </cell>
          <cell r="J456">
            <v>0</v>
          </cell>
        </row>
        <row r="457">
          <cell r="G457">
            <v>331.1</v>
          </cell>
          <cell r="J457">
            <v>120000</v>
          </cell>
        </row>
        <row r="458">
          <cell r="G458">
            <v>331.1</v>
          </cell>
          <cell r="J458">
            <v>1200000</v>
          </cell>
        </row>
        <row r="459">
          <cell r="G459">
            <v>642.70000000000005</v>
          </cell>
          <cell r="J459">
            <v>0</v>
          </cell>
        </row>
        <row r="460">
          <cell r="G460">
            <v>133</v>
          </cell>
          <cell r="J460">
            <v>0</v>
          </cell>
        </row>
        <row r="461">
          <cell r="G461">
            <v>331.1</v>
          </cell>
          <cell r="J461">
            <v>11450</v>
          </cell>
        </row>
        <row r="462">
          <cell r="G462">
            <v>331.1</v>
          </cell>
          <cell r="J462">
            <v>253550</v>
          </cell>
        </row>
        <row r="463">
          <cell r="G463">
            <v>642.20000000000005</v>
          </cell>
          <cell r="J463">
            <v>0</v>
          </cell>
        </row>
        <row r="464">
          <cell r="G464">
            <v>133</v>
          </cell>
          <cell r="J464">
            <v>0</v>
          </cell>
        </row>
        <row r="465">
          <cell r="G465">
            <v>331.1</v>
          </cell>
          <cell r="J465">
            <v>70131</v>
          </cell>
        </row>
        <row r="466">
          <cell r="G466">
            <v>331.1</v>
          </cell>
          <cell r="J466">
            <v>701306</v>
          </cell>
        </row>
        <row r="467">
          <cell r="G467">
            <v>642.70000000000005</v>
          </cell>
          <cell r="J467">
            <v>0</v>
          </cell>
        </row>
        <row r="468">
          <cell r="G468">
            <v>133</v>
          </cell>
          <cell r="J468">
            <v>0</v>
          </cell>
        </row>
        <row r="469">
          <cell r="G469">
            <v>331.1</v>
          </cell>
          <cell r="J469">
            <v>61186</v>
          </cell>
        </row>
        <row r="470">
          <cell r="G470">
            <v>331.1</v>
          </cell>
          <cell r="J470">
            <v>611860</v>
          </cell>
        </row>
        <row r="471">
          <cell r="G471">
            <v>642.70000000000005</v>
          </cell>
          <cell r="J471">
            <v>0</v>
          </cell>
        </row>
        <row r="472">
          <cell r="G472">
            <v>133</v>
          </cell>
          <cell r="J472">
            <v>0</v>
          </cell>
        </row>
        <row r="473">
          <cell r="G473">
            <v>331.1</v>
          </cell>
          <cell r="J473">
            <v>78672</v>
          </cell>
        </row>
        <row r="474">
          <cell r="G474">
            <v>331.1</v>
          </cell>
          <cell r="J474">
            <v>786716</v>
          </cell>
        </row>
        <row r="475">
          <cell r="G475">
            <v>642.70000000000005</v>
          </cell>
          <cell r="J475">
            <v>0</v>
          </cell>
        </row>
        <row r="476">
          <cell r="G476">
            <v>133</v>
          </cell>
          <cell r="J476">
            <v>0</v>
          </cell>
        </row>
        <row r="477">
          <cell r="G477">
            <v>331.1</v>
          </cell>
          <cell r="J477">
            <v>1481920</v>
          </cell>
        </row>
        <row r="478">
          <cell r="G478">
            <v>331.1</v>
          </cell>
          <cell r="J478">
            <v>14819198</v>
          </cell>
        </row>
        <row r="479">
          <cell r="G479">
            <v>642.70000000000005</v>
          </cell>
          <cell r="J479">
            <v>0</v>
          </cell>
        </row>
        <row r="480">
          <cell r="G480">
            <v>133</v>
          </cell>
          <cell r="J480">
            <v>0</v>
          </cell>
        </row>
        <row r="481">
          <cell r="G481">
            <v>331.1</v>
          </cell>
          <cell r="J481">
            <v>8376</v>
          </cell>
        </row>
        <row r="482">
          <cell r="G482">
            <v>331.1</v>
          </cell>
          <cell r="J482">
            <v>83763</v>
          </cell>
        </row>
        <row r="483">
          <cell r="G483">
            <v>642.70000000000005</v>
          </cell>
          <cell r="J483">
            <v>0</v>
          </cell>
        </row>
        <row r="484">
          <cell r="G484">
            <v>133</v>
          </cell>
          <cell r="J484">
            <v>0</v>
          </cell>
        </row>
        <row r="485">
          <cell r="G485">
            <v>331.1</v>
          </cell>
          <cell r="J485">
            <v>50160</v>
          </cell>
        </row>
        <row r="486">
          <cell r="G486">
            <v>331.1</v>
          </cell>
          <cell r="J486">
            <v>501599</v>
          </cell>
        </row>
        <row r="487">
          <cell r="G487">
            <v>642.79999999999995</v>
          </cell>
          <cell r="J487">
            <v>0</v>
          </cell>
        </row>
        <row r="488">
          <cell r="G488">
            <v>133</v>
          </cell>
          <cell r="J488">
            <v>0</v>
          </cell>
        </row>
        <row r="489">
          <cell r="G489">
            <v>331.1</v>
          </cell>
          <cell r="J489">
            <v>20994</v>
          </cell>
        </row>
        <row r="490">
          <cell r="G490">
            <v>331.1</v>
          </cell>
          <cell r="J490">
            <v>209943</v>
          </cell>
        </row>
        <row r="491">
          <cell r="G491">
            <v>642.79999999999995</v>
          </cell>
          <cell r="J491">
            <v>0</v>
          </cell>
        </row>
        <row r="492">
          <cell r="G492">
            <v>133</v>
          </cell>
          <cell r="J492">
            <v>0</v>
          </cell>
        </row>
        <row r="493">
          <cell r="G493">
            <v>331.1</v>
          </cell>
          <cell r="J493">
            <v>100823</v>
          </cell>
        </row>
        <row r="494">
          <cell r="G494">
            <v>331.1</v>
          </cell>
          <cell r="J494">
            <v>1008232</v>
          </cell>
        </row>
        <row r="495">
          <cell r="G495">
            <v>642.70000000000005</v>
          </cell>
          <cell r="J495">
            <v>0</v>
          </cell>
        </row>
        <row r="496">
          <cell r="G496">
            <v>133</v>
          </cell>
          <cell r="J496">
            <v>0</v>
          </cell>
        </row>
        <row r="497">
          <cell r="G497">
            <v>331.1</v>
          </cell>
          <cell r="J497">
            <v>14000</v>
          </cell>
        </row>
        <row r="498">
          <cell r="G498">
            <v>331.1</v>
          </cell>
          <cell r="J498">
            <v>140000</v>
          </cell>
        </row>
        <row r="499">
          <cell r="G499">
            <v>642.79999999999995</v>
          </cell>
          <cell r="J499">
            <v>0</v>
          </cell>
        </row>
        <row r="500">
          <cell r="G500">
            <v>133</v>
          </cell>
          <cell r="J500">
            <v>0</v>
          </cell>
        </row>
        <row r="501">
          <cell r="G501">
            <v>331.1</v>
          </cell>
          <cell r="J501">
            <v>332250</v>
          </cell>
        </row>
        <row r="502">
          <cell r="G502">
            <v>331.1</v>
          </cell>
          <cell r="J502">
            <v>3322505</v>
          </cell>
        </row>
        <row r="503">
          <cell r="G503">
            <v>642.70000000000005</v>
          </cell>
          <cell r="J503">
            <v>0</v>
          </cell>
        </row>
        <row r="504">
          <cell r="G504">
            <v>133</v>
          </cell>
          <cell r="J504">
            <v>0</v>
          </cell>
        </row>
        <row r="505">
          <cell r="G505">
            <v>241</v>
          </cell>
          <cell r="J505">
            <v>0</v>
          </cell>
        </row>
        <row r="506">
          <cell r="G506">
            <v>331.1</v>
          </cell>
          <cell r="J506">
            <v>380952</v>
          </cell>
        </row>
        <row r="507">
          <cell r="G507">
            <v>331.1</v>
          </cell>
          <cell r="J507">
            <v>7619048</v>
          </cell>
        </row>
        <row r="508">
          <cell r="G508">
            <v>133</v>
          </cell>
          <cell r="J508">
            <v>0</v>
          </cell>
        </row>
        <row r="509">
          <cell r="G509">
            <v>152.1</v>
          </cell>
          <cell r="J509">
            <v>0</v>
          </cell>
        </row>
        <row r="510">
          <cell r="G510">
            <v>331.1</v>
          </cell>
          <cell r="J510">
            <v>1096000</v>
          </cell>
        </row>
        <row r="511">
          <cell r="G511">
            <v>331.1</v>
          </cell>
          <cell r="J511">
            <v>21920000</v>
          </cell>
        </row>
        <row r="512">
          <cell r="G512">
            <v>133</v>
          </cell>
          <cell r="J512">
            <v>0</v>
          </cell>
        </row>
        <row r="513">
          <cell r="G513">
            <v>152.1</v>
          </cell>
          <cell r="J513">
            <v>0</v>
          </cell>
        </row>
        <row r="514">
          <cell r="G514">
            <v>331.1</v>
          </cell>
          <cell r="J514">
            <v>125000</v>
          </cell>
        </row>
        <row r="515">
          <cell r="G515">
            <v>331.1</v>
          </cell>
          <cell r="J515">
            <v>1250000</v>
          </cell>
        </row>
        <row r="516">
          <cell r="G516">
            <v>133</v>
          </cell>
          <cell r="J516">
            <v>0</v>
          </cell>
        </row>
        <row r="517">
          <cell r="G517">
            <v>152.1</v>
          </cell>
          <cell r="J517">
            <v>0</v>
          </cell>
        </row>
        <row r="518">
          <cell r="G518">
            <v>331.1</v>
          </cell>
          <cell r="J518">
            <v>38750</v>
          </cell>
        </row>
        <row r="519">
          <cell r="G519">
            <v>331.1</v>
          </cell>
          <cell r="J519">
            <v>387500</v>
          </cell>
        </row>
        <row r="520">
          <cell r="G520">
            <v>133</v>
          </cell>
          <cell r="J520">
            <v>0</v>
          </cell>
        </row>
        <row r="521">
          <cell r="G521">
            <v>152.1</v>
          </cell>
          <cell r="J521">
            <v>0</v>
          </cell>
        </row>
        <row r="522">
          <cell r="G522">
            <v>331.1</v>
          </cell>
          <cell r="J522">
            <v>45900</v>
          </cell>
        </row>
        <row r="523">
          <cell r="G523">
            <v>331.1</v>
          </cell>
          <cell r="J523">
            <v>1484100</v>
          </cell>
        </row>
        <row r="524">
          <cell r="G524">
            <v>133</v>
          </cell>
          <cell r="J524">
            <v>0</v>
          </cell>
        </row>
        <row r="525">
          <cell r="G525">
            <v>331.1</v>
          </cell>
          <cell r="J525">
            <v>186084</v>
          </cell>
        </row>
        <row r="526">
          <cell r="G526">
            <v>331.1</v>
          </cell>
          <cell r="J526">
            <v>1860840</v>
          </cell>
        </row>
        <row r="527">
          <cell r="G527">
            <v>642.70000000000005</v>
          </cell>
          <cell r="J527">
            <v>0</v>
          </cell>
        </row>
        <row r="528">
          <cell r="G528">
            <v>133</v>
          </cell>
          <cell r="J528">
            <v>0</v>
          </cell>
        </row>
        <row r="529">
          <cell r="G529">
            <v>331.1</v>
          </cell>
          <cell r="J529">
            <v>432000</v>
          </cell>
        </row>
        <row r="530">
          <cell r="G530">
            <v>331.1</v>
          </cell>
          <cell r="J530">
            <v>4320000</v>
          </cell>
        </row>
        <row r="531">
          <cell r="G531">
            <v>642.70000000000005</v>
          </cell>
          <cell r="J531">
            <v>0</v>
          </cell>
        </row>
        <row r="532">
          <cell r="G532">
            <v>133</v>
          </cell>
          <cell r="J532">
            <v>0</v>
          </cell>
        </row>
        <row r="533">
          <cell r="G533">
            <v>152.1</v>
          </cell>
          <cell r="J533">
            <v>0</v>
          </cell>
        </row>
        <row r="534">
          <cell r="G534">
            <v>331.1</v>
          </cell>
          <cell r="J534">
            <v>822000</v>
          </cell>
        </row>
        <row r="535">
          <cell r="G535">
            <v>331.1</v>
          </cell>
          <cell r="J535">
            <v>16440000</v>
          </cell>
        </row>
        <row r="536">
          <cell r="G536">
            <v>133</v>
          </cell>
          <cell r="J536">
            <v>0</v>
          </cell>
        </row>
        <row r="537">
          <cell r="G537">
            <v>331.1</v>
          </cell>
          <cell r="J537">
            <v>14700</v>
          </cell>
        </row>
        <row r="538">
          <cell r="G538">
            <v>331.1</v>
          </cell>
          <cell r="J538">
            <v>475300</v>
          </cell>
        </row>
        <row r="539">
          <cell r="G539">
            <v>642.20000000000005</v>
          </cell>
          <cell r="J539">
            <v>0</v>
          </cell>
        </row>
        <row r="540">
          <cell r="G540">
            <v>133</v>
          </cell>
          <cell r="J540">
            <v>0</v>
          </cell>
        </row>
        <row r="541">
          <cell r="G541">
            <v>331.1</v>
          </cell>
          <cell r="J541">
            <v>100000</v>
          </cell>
        </row>
        <row r="542">
          <cell r="G542">
            <v>331.1</v>
          </cell>
          <cell r="J542">
            <v>1000000</v>
          </cell>
        </row>
        <row r="543">
          <cell r="G543">
            <v>642.79999999999995</v>
          </cell>
          <cell r="J543">
            <v>0</v>
          </cell>
        </row>
        <row r="544">
          <cell r="G544">
            <v>133</v>
          </cell>
          <cell r="J544">
            <v>0</v>
          </cell>
        </row>
        <row r="545">
          <cell r="G545">
            <v>152.1</v>
          </cell>
          <cell r="J545">
            <v>0</v>
          </cell>
        </row>
        <row r="546">
          <cell r="G546">
            <v>331.1</v>
          </cell>
          <cell r="J546">
            <v>67000</v>
          </cell>
        </row>
        <row r="547">
          <cell r="G547">
            <v>331.1</v>
          </cell>
          <cell r="J547">
            <v>670000</v>
          </cell>
        </row>
        <row r="548">
          <cell r="G548">
            <v>133</v>
          </cell>
          <cell r="J548">
            <v>0</v>
          </cell>
        </row>
        <row r="549">
          <cell r="G549">
            <v>331.1</v>
          </cell>
          <cell r="J549">
            <v>92000</v>
          </cell>
        </row>
        <row r="550">
          <cell r="G550">
            <v>331.1</v>
          </cell>
          <cell r="J550">
            <v>920000</v>
          </cell>
        </row>
        <row r="551">
          <cell r="G551">
            <v>642.20000000000005</v>
          </cell>
          <cell r="J551">
            <v>0</v>
          </cell>
        </row>
        <row r="552">
          <cell r="G552">
            <v>133</v>
          </cell>
          <cell r="J552">
            <v>0</v>
          </cell>
        </row>
        <row r="553">
          <cell r="G553">
            <v>331.1</v>
          </cell>
          <cell r="J553">
            <v>70000</v>
          </cell>
        </row>
        <row r="554">
          <cell r="G554">
            <v>331.1</v>
          </cell>
          <cell r="J554">
            <v>700000</v>
          </cell>
        </row>
        <row r="555">
          <cell r="G555">
            <v>642.79999999999995</v>
          </cell>
          <cell r="J555">
            <v>0</v>
          </cell>
        </row>
        <row r="556">
          <cell r="G556">
            <v>133</v>
          </cell>
          <cell r="J556">
            <v>0</v>
          </cell>
        </row>
        <row r="557">
          <cell r="G557">
            <v>331.1</v>
          </cell>
          <cell r="J557">
            <v>44500</v>
          </cell>
        </row>
        <row r="558">
          <cell r="G558">
            <v>331.1</v>
          </cell>
          <cell r="J558">
            <v>445000</v>
          </cell>
        </row>
        <row r="559">
          <cell r="G559">
            <v>642.79999999999995</v>
          </cell>
          <cell r="J559">
            <v>0</v>
          </cell>
        </row>
        <row r="560">
          <cell r="G560">
            <v>133</v>
          </cell>
          <cell r="J560">
            <v>0</v>
          </cell>
        </row>
        <row r="561">
          <cell r="G561">
            <v>331.1</v>
          </cell>
          <cell r="J561">
            <v>12000</v>
          </cell>
        </row>
        <row r="562">
          <cell r="G562">
            <v>331.1</v>
          </cell>
          <cell r="J562">
            <v>388000</v>
          </cell>
        </row>
        <row r="563">
          <cell r="G563">
            <v>642.79999999999995</v>
          </cell>
          <cell r="J563">
            <v>0</v>
          </cell>
        </row>
        <row r="564">
          <cell r="G564">
            <v>133</v>
          </cell>
          <cell r="J564">
            <v>0</v>
          </cell>
        </row>
        <row r="565">
          <cell r="G565">
            <v>331.1</v>
          </cell>
          <cell r="J565">
            <v>45442</v>
          </cell>
        </row>
        <row r="566">
          <cell r="G566">
            <v>331.1</v>
          </cell>
          <cell r="J566">
            <v>454416</v>
          </cell>
        </row>
        <row r="567">
          <cell r="G567">
            <v>642.70000000000005</v>
          </cell>
          <cell r="J567">
            <v>0</v>
          </cell>
        </row>
        <row r="568">
          <cell r="G568">
            <v>133</v>
          </cell>
          <cell r="J568">
            <v>0</v>
          </cell>
        </row>
        <row r="569">
          <cell r="G569">
            <v>331.1</v>
          </cell>
          <cell r="J569">
            <v>10615</v>
          </cell>
        </row>
        <row r="570">
          <cell r="G570">
            <v>331.1</v>
          </cell>
          <cell r="J570">
            <v>106151</v>
          </cell>
        </row>
        <row r="571">
          <cell r="G571">
            <v>642.70000000000005</v>
          </cell>
          <cell r="J571">
            <v>0</v>
          </cell>
        </row>
        <row r="572">
          <cell r="G572">
            <v>133</v>
          </cell>
          <cell r="J572">
            <v>0</v>
          </cell>
        </row>
        <row r="573">
          <cell r="G573">
            <v>331.1</v>
          </cell>
          <cell r="J573">
            <v>85247</v>
          </cell>
        </row>
        <row r="574">
          <cell r="G574">
            <v>331.1</v>
          </cell>
          <cell r="J574">
            <v>852468</v>
          </cell>
        </row>
        <row r="575">
          <cell r="G575">
            <v>642.70000000000005</v>
          </cell>
          <cell r="J575">
            <v>0</v>
          </cell>
        </row>
        <row r="576">
          <cell r="G576">
            <v>133</v>
          </cell>
          <cell r="J576">
            <v>0</v>
          </cell>
        </row>
        <row r="577">
          <cell r="G577">
            <v>331.1</v>
          </cell>
          <cell r="J577">
            <v>2131201</v>
          </cell>
        </row>
        <row r="578">
          <cell r="G578">
            <v>331.1</v>
          </cell>
          <cell r="J578">
            <v>21312008</v>
          </cell>
        </row>
        <row r="579">
          <cell r="G579">
            <v>642.70000000000005</v>
          </cell>
          <cell r="J579">
            <v>0</v>
          </cell>
        </row>
        <row r="580">
          <cell r="G580">
            <v>133</v>
          </cell>
          <cell r="J580">
            <v>0</v>
          </cell>
        </row>
        <row r="581">
          <cell r="G581">
            <v>152.1</v>
          </cell>
          <cell r="J581">
            <v>0</v>
          </cell>
        </row>
        <row r="582">
          <cell r="G582">
            <v>331.1</v>
          </cell>
          <cell r="J582">
            <v>23100</v>
          </cell>
        </row>
        <row r="583">
          <cell r="G583">
            <v>331.1</v>
          </cell>
          <cell r="J583">
            <v>746900</v>
          </cell>
        </row>
        <row r="584">
          <cell r="G584">
            <v>133</v>
          </cell>
          <cell r="J584">
            <v>0</v>
          </cell>
        </row>
        <row r="585">
          <cell r="G585">
            <v>152.1</v>
          </cell>
          <cell r="J585">
            <v>0</v>
          </cell>
        </row>
        <row r="586">
          <cell r="G586">
            <v>331.1</v>
          </cell>
          <cell r="J586">
            <v>89000</v>
          </cell>
        </row>
        <row r="587">
          <cell r="G587">
            <v>331.1</v>
          </cell>
          <cell r="J587">
            <v>890000</v>
          </cell>
        </row>
        <row r="588">
          <cell r="G588">
            <v>133</v>
          </cell>
          <cell r="J588">
            <v>0</v>
          </cell>
        </row>
        <row r="589">
          <cell r="G589">
            <v>331.1</v>
          </cell>
          <cell r="J589">
            <v>61246</v>
          </cell>
        </row>
        <row r="590">
          <cell r="G590">
            <v>331.1</v>
          </cell>
          <cell r="J590">
            <v>612462</v>
          </cell>
        </row>
        <row r="591">
          <cell r="G591">
            <v>642.70000000000005</v>
          </cell>
          <cell r="J591">
            <v>0</v>
          </cell>
        </row>
        <row r="592">
          <cell r="G592">
            <v>133</v>
          </cell>
          <cell r="J592">
            <v>0</v>
          </cell>
        </row>
        <row r="593">
          <cell r="G593">
            <v>331.1</v>
          </cell>
          <cell r="J593">
            <v>13449</v>
          </cell>
        </row>
        <row r="594">
          <cell r="G594">
            <v>331.1</v>
          </cell>
          <cell r="J594">
            <v>434851</v>
          </cell>
        </row>
        <row r="595">
          <cell r="G595">
            <v>642.79999999999995</v>
          </cell>
          <cell r="J595">
            <v>0</v>
          </cell>
        </row>
        <row r="596">
          <cell r="G596">
            <v>133</v>
          </cell>
          <cell r="J596">
            <v>0</v>
          </cell>
        </row>
        <row r="597">
          <cell r="G597">
            <v>331.1</v>
          </cell>
          <cell r="J597">
            <v>16125</v>
          </cell>
        </row>
        <row r="598">
          <cell r="G598">
            <v>331.1</v>
          </cell>
          <cell r="J598">
            <v>521375</v>
          </cell>
        </row>
        <row r="599">
          <cell r="G599">
            <v>642.79999999999995</v>
          </cell>
          <cell r="J599">
            <v>0</v>
          </cell>
        </row>
        <row r="600">
          <cell r="G600">
            <v>133</v>
          </cell>
          <cell r="J600">
            <v>0</v>
          </cell>
        </row>
        <row r="601">
          <cell r="G601">
            <v>331.1</v>
          </cell>
          <cell r="J601">
            <v>10560</v>
          </cell>
        </row>
        <row r="602">
          <cell r="G602">
            <v>331.1</v>
          </cell>
          <cell r="J602">
            <v>341440</v>
          </cell>
        </row>
        <row r="603">
          <cell r="G603">
            <v>642.79999999999995</v>
          </cell>
          <cell r="J603">
            <v>0</v>
          </cell>
        </row>
        <row r="604">
          <cell r="G604">
            <v>133</v>
          </cell>
          <cell r="J604">
            <v>0</v>
          </cell>
        </row>
        <row r="605">
          <cell r="G605">
            <v>331.1</v>
          </cell>
          <cell r="J605">
            <v>13740</v>
          </cell>
        </row>
        <row r="606">
          <cell r="G606">
            <v>331.1</v>
          </cell>
          <cell r="J606">
            <v>304260</v>
          </cell>
        </row>
        <row r="607">
          <cell r="G607">
            <v>642.20000000000005</v>
          </cell>
          <cell r="J607">
            <v>0</v>
          </cell>
        </row>
        <row r="608">
          <cell r="G608">
            <v>133</v>
          </cell>
          <cell r="J608">
            <v>0</v>
          </cell>
        </row>
        <row r="609">
          <cell r="G609">
            <v>331.1</v>
          </cell>
          <cell r="J609">
            <v>27273</v>
          </cell>
        </row>
        <row r="610">
          <cell r="G610">
            <v>331.1</v>
          </cell>
          <cell r="J610">
            <v>272727</v>
          </cell>
        </row>
        <row r="611">
          <cell r="G611">
            <v>642.79999999999995</v>
          </cell>
          <cell r="J611">
            <v>0</v>
          </cell>
        </row>
        <row r="612">
          <cell r="G612">
            <v>133</v>
          </cell>
          <cell r="J612">
            <v>0</v>
          </cell>
        </row>
        <row r="613">
          <cell r="G613">
            <v>331.1</v>
          </cell>
          <cell r="J613">
            <v>129419</v>
          </cell>
        </row>
        <row r="614">
          <cell r="G614">
            <v>331.1</v>
          </cell>
          <cell r="J614">
            <v>1294194</v>
          </cell>
        </row>
        <row r="615">
          <cell r="G615">
            <v>642.70000000000005</v>
          </cell>
          <cell r="J615">
            <v>0</v>
          </cell>
        </row>
        <row r="616">
          <cell r="G616">
            <v>133</v>
          </cell>
          <cell r="J616">
            <v>0</v>
          </cell>
        </row>
        <row r="617">
          <cell r="G617">
            <v>152.1</v>
          </cell>
          <cell r="J617">
            <v>0</v>
          </cell>
        </row>
        <row r="618">
          <cell r="G618">
            <v>331.1</v>
          </cell>
          <cell r="J618">
            <v>158400</v>
          </cell>
        </row>
        <row r="619">
          <cell r="G619">
            <v>331.1</v>
          </cell>
          <cell r="J619">
            <v>5121600</v>
          </cell>
        </row>
        <row r="620">
          <cell r="G620">
            <v>133</v>
          </cell>
          <cell r="J620">
            <v>0</v>
          </cell>
        </row>
        <row r="621">
          <cell r="G621">
            <v>331.1</v>
          </cell>
          <cell r="J621">
            <v>11700</v>
          </cell>
        </row>
        <row r="622">
          <cell r="G622">
            <v>331.1</v>
          </cell>
          <cell r="J622">
            <v>378300</v>
          </cell>
        </row>
        <row r="623">
          <cell r="G623">
            <v>642.79999999999995</v>
          </cell>
          <cell r="J623">
            <v>0</v>
          </cell>
        </row>
        <row r="624">
          <cell r="G624">
            <v>133</v>
          </cell>
          <cell r="J624">
            <v>0</v>
          </cell>
        </row>
        <row r="625">
          <cell r="G625">
            <v>241</v>
          </cell>
          <cell r="J625">
            <v>0</v>
          </cell>
        </row>
        <row r="626">
          <cell r="G626">
            <v>331.1</v>
          </cell>
          <cell r="J626">
            <v>21000</v>
          </cell>
        </row>
        <row r="627">
          <cell r="G627">
            <v>331.1</v>
          </cell>
          <cell r="J627">
            <v>679000</v>
          </cell>
        </row>
        <row r="628">
          <cell r="G628">
            <v>133</v>
          </cell>
          <cell r="J628">
            <v>0</v>
          </cell>
        </row>
        <row r="629">
          <cell r="G629">
            <v>152.1</v>
          </cell>
          <cell r="J629">
            <v>0</v>
          </cell>
        </row>
        <row r="630">
          <cell r="G630">
            <v>331.1</v>
          </cell>
          <cell r="J630">
            <v>690878</v>
          </cell>
        </row>
        <row r="631">
          <cell r="G631">
            <v>331.1</v>
          </cell>
          <cell r="J631">
            <v>6908780</v>
          </cell>
        </row>
        <row r="632">
          <cell r="G632">
            <v>133</v>
          </cell>
          <cell r="J632">
            <v>0</v>
          </cell>
        </row>
        <row r="633">
          <cell r="G633">
            <v>331.1</v>
          </cell>
          <cell r="J633">
            <v>49524</v>
          </cell>
        </row>
        <row r="634">
          <cell r="G634">
            <v>331.1</v>
          </cell>
          <cell r="J634">
            <v>990480</v>
          </cell>
        </row>
        <row r="635">
          <cell r="G635">
            <v>642.79999999999995</v>
          </cell>
          <cell r="J635">
            <v>0</v>
          </cell>
        </row>
        <row r="636">
          <cell r="G636">
            <v>133</v>
          </cell>
          <cell r="J636">
            <v>0</v>
          </cell>
        </row>
        <row r="637">
          <cell r="G637">
            <v>331.1</v>
          </cell>
          <cell r="J637">
            <v>8088</v>
          </cell>
        </row>
        <row r="638">
          <cell r="G638">
            <v>331.1</v>
          </cell>
          <cell r="J638">
            <v>80883</v>
          </cell>
        </row>
        <row r="639">
          <cell r="G639">
            <v>642.70000000000005</v>
          </cell>
          <cell r="J639">
            <v>0</v>
          </cell>
        </row>
        <row r="640">
          <cell r="G640">
            <v>133</v>
          </cell>
          <cell r="J640">
            <v>0</v>
          </cell>
        </row>
        <row r="641">
          <cell r="G641">
            <v>331.1</v>
          </cell>
          <cell r="J641">
            <v>61276</v>
          </cell>
        </row>
        <row r="642">
          <cell r="G642">
            <v>331.1</v>
          </cell>
          <cell r="J642">
            <v>612755</v>
          </cell>
        </row>
        <row r="643">
          <cell r="G643">
            <v>642.70000000000005</v>
          </cell>
          <cell r="J643">
            <v>0</v>
          </cell>
        </row>
        <row r="644">
          <cell r="G644">
            <v>133</v>
          </cell>
          <cell r="J644">
            <v>0</v>
          </cell>
        </row>
        <row r="645">
          <cell r="G645">
            <v>331.1</v>
          </cell>
          <cell r="J645">
            <v>87596</v>
          </cell>
        </row>
        <row r="646">
          <cell r="G646">
            <v>331.1</v>
          </cell>
          <cell r="J646">
            <v>875958</v>
          </cell>
        </row>
        <row r="647">
          <cell r="G647">
            <v>642.70000000000005</v>
          </cell>
          <cell r="J647">
            <v>0</v>
          </cell>
        </row>
        <row r="648">
          <cell r="G648">
            <v>133</v>
          </cell>
          <cell r="J648">
            <v>0</v>
          </cell>
        </row>
        <row r="649">
          <cell r="G649">
            <v>331.1</v>
          </cell>
          <cell r="J649">
            <v>71791</v>
          </cell>
        </row>
        <row r="650">
          <cell r="G650">
            <v>331.1</v>
          </cell>
          <cell r="J650">
            <v>717910</v>
          </cell>
        </row>
        <row r="651">
          <cell r="G651">
            <v>642.70000000000005</v>
          </cell>
          <cell r="J651">
            <v>0</v>
          </cell>
        </row>
        <row r="652">
          <cell r="G652">
            <v>133</v>
          </cell>
          <cell r="J652">
            <v>0</v>
          </cell>
        </row>
        <row r="653">
          <cell r="G653">
            <v>331.1</v>
          </cell>
          <cell r="J653">
            <v>1362800</v>
          </cell>
        </row>
        <row r="654">
          <cell r="G654">
            <v>331.1</v>
          </cell>
          <cell r="J654">
            <v>13627996</v>
          </cell>
        </row>
        <row r="655">
          <cell r="G655">
            <v>642.70000000000005</v>
          </cell>
          <cell r="J655">
            <v>0</v>
          </cell>
        </row>
        <row r="656">
          <cell r="G656">
            <v>133</v>
          </cell>
          <cell r="J656">
            <v>0</v>
          </cell>
        </row>
        <row r="657">
          <cell r="G657">
            <v>331.1</v>
          </cell>
          <cell r="J657">
            <v>25358</v>
          </cell>
        </row>
        <row r="658">
          <cell r="G658">
            <v>331.1</v>
          </cell>
          <cell r="J658">
            <v>253580</v>
          </cell>
        </row>
        <row r="659">
          <cell r="G659">
            <v>642.70000000000005</v>
          </cell>
          <cell r="J659">
            <v>0</v>
          </cell>
        </row>
        <row r="660">
          <cell r="G660">
            <v>133</v>
          </cell>
          <cell r="J660">
            <v>0</v>
          </cell>
        </row>
        <row r="661">
          <cell r="G661">
            <v>331.1</v>
          </cell>
          <cell r="J661">
            <v>70156</v>
          </cell>
        </row>
        <row r="662">
          <cell r="G662">
            <v>331.1</v>
          </cell>
          <cell r="J662">
            <v>701558</v>
          </cell>
        </row>
        <row r="663">
          <cell r="G663">
            <v>642.70000000000005</v>
          </cell>
          <cell r="J663">
            <v>0</v>
          </cell>
        </row>
        <row r="664">
          <cell r="G664">
            <v>133</v>
          </cell>
          <cell r="J664">
            <v>0</v>
          </cell>
        </row>
        <row r="665">
          <cell r="G665">
            <v>331.1</v>
          </cell>
          <cell r="J665">
            <v>18969</v>
          </cell>
        </row>
        <row r="666">
          <cell r="G666">
            <v>331.1</v>
          </cell>
          <cell r="J666">
            <v>189691</v>
          </cell>
        </row>
        <row r="667">
          <cell r="G667">
            <v>642.70000000000005</v>
          </cell>
          <cell r="J667">
            <v>0</v>
          </cell>
        </row>
        <row r="668">
          <cell r="G668">
            <v>133</v>
          </cell>
          <cell r="J668">
            <v>0</v>
          </cell>
        </row>
        <row r="669">
          <cell r="G669">
            <v>331.1</v>
          </cell>
          <cell r="J669">
            <v>102000</v>
          </cell>
        </row>
        <row r="670">
          <cell r="G670">
            <v>331.1</v>
          </cell>
          <cell r="J670">
            <v>1020000</v>
          </cell>
        </row>
        <row r="671">
          <cell r="G671">
            <v>642.79999999999995</v>
          </cell>
          <cell r="J671">
            <v>0</v>
          </cell>
        </row>
        <row r="672">
          <cell r="G672">
            <v>133</v>
          </cell>
          <cell r="J672">
            <v>0</v>
          </cell>
        </row>
        <row r="673">
          <cell r="G673">
            <v>331.1</v>
          </cell>
          <cell r="J673">
            <v>60270</v>
          </cell>
        </row>
        <row r="674">
          <cell r="G674">
            <v>331.1</v>
          </cell>
          <cell r="J674">
            <v>602704</v>
          </cell>
        </row>
        <row r="675">
          <cell r="G675">
            <v>642.70000000000005</v>
          </cell>
          <cell r="J675">
            <v>0</v>
          </cell>
        </row>
        <row r="676">
          <cell r="G676">
            <v>133</v>
          </cell>
          <cell r="J676">
            <v>0</v>
          </cell>
        </row>
        <row r="677">
          <cell r="G677">
            <v>331.1</v>
          </cell>
          <cell r="J677">
            <v>120000</v>
          </cell>
        </row>
        <row r="678">
          <cell r="G678">
            <v>331.1</v>
          </cell>
          <cell r="J678">
            <v>2400000</v>
          </cell>
        </row>
        <row r="679">
          <cell r="G679">
            <v>627.29999999999995</v>
          </cell>
          <cell r="J679">
            <v>0</v>
          </cell>
        </row>
        <row r="680">
          <cell r="G680">
            <v>133</v>
          </cell>
          <cell r="J680">
            <v>0</v>
          </cell>
        </row>
        <row r="681">
          <cell r="G681">
            <v>331.1</v>
          </cell>
          <cell r="J681">
            <v>45454</v>
          </cell>
        </row>
        <row r="682">
          <cell r="G682">
            <v>331.1</v>
          </cell>
          <cell r="J682">
            <v>454546</v>
          </cell>
        </row>
        <row r="683">
          <cell r="G683">
            <v>642.20000000000005</v>
          </cell>
          <cell r="J683">
            <v>0</v>
          </cell>
        </row>
        <row r="684">
          <cell r="G684">
            <v>133</v>
          </cell>
          <cell r="J684">
            <v>0</v>
          </cell>
        </row>
        <row r="685">
          <cell r="G685">
            <v>331.1</v>
          </cell>
          <cell r="J685">
            <v>4215</v>
          </cell>
        </row>
        <row r="686">
          <cell r="G686">
            <v>331.1</v>
          </cell>
          <cell r="J686">
            <v>136285</v>
          </cell>
        </row>
        <row r="687">
          <cell r="G687">
            <v>642.79999999999995</v>
          </cell>
          <cell r="J687">
            <v>0</v>
          </cell>
        </row>
        <row r="688">
          <cell r="G688">
            <v>133</v>
          </cell>
          <cell r="J688">
            <v>0</v>
          </cell>
        </row>
        <row r="689">
          <cell r="G689">
            <v>331.1</v>
          </cell>
          <cell r="J689">
            <v>12000</v>
          </cell>
        </row>
        <row r="690">
          <cell r="G690">
            <v>331.1</v>
          </cell>
          <cell r="J690">
            <v>388000</v>
          </cell>
        </row>
        <row r="691">
          <cell r="G691">
            <v>627.29999999999995</v>
          </cell>
          <cell r="J691">
            <v>0</v>
          </cell>
        </row>
        <row r="692">
          <cell r="G692">
            <v>133</v>
          </cell>
          <cell r="J692">
            <v>0</v>
          </cell>
        </row>
        <row r="693">
          <cell r="G693">
            <v>331.1</v>
          </cell>
          <cell r="J693">
            <v>42000</v>
          </cell>
        </row>
        <row r="694">
          <cell r="G694">
            <v>331.1</v>
          </cell>
          <cell r="J694">
            <v>1358000</v>
          </cell>
        </row>
        <row r="695">
          <cell r="G695">
            <v>627.29999999999995</v>
          </cell>
          <cell r="J695">
            <v>0</v>
          </cell>
        </row>
        <row r="696">
          <cell r="G696">
            <v>133</v>
          </cell>
          <cell r="J696">
            <v>0</v>
          </cell>
        </row>
        <row r="697">
          <cell r="G697">
            <v>331.1</v>
          </cell>
          <cell r="J697">
            <v>65743</v>
          </cell>
        </row>
        <row r="698">
          <cell r="G698">
            <v>331.1</v>
          </cell>
          <cell r="J698">
            <v>657426</v>
          </cell>
        </row>
        <row r="699">
          <cell r="G699">
            <v>642.70000000000005</v>
          </cell>
          <cell r="J699">
            <v>0</v>
          </cell>
        </row>
        <row r="700">
          <cell r="G700">
            <v>133</v>
          </cell>
          <cell r="J700">
            <v>0</v>
          </cell>
        </row>
        <row r="701">
          <cell r="G701">
            <v>152.1</v>
          </cell>
          <cell r="J701">
            <v>0</v>
          </cell>
        </row>
        <row r="702">
          <cell r="G702">
            <v>331.1</v>
          </cell>
          <cell r="J702">
            <v>216300</v>
          </cell>
        </row>
        <row r="703">
          <cell r="G703">
            <v>331.1</v>
          </cell>
          <cell r="J703">
            <v>6993700</v>
          </cell>
        </row>
        <row r="704">
          <cell r="G704">
            <v>133</v>
          </cell>
          <cell r="J704">
            <v>0</v>
          </cell>
        </row>
        <row r="705">
          <cell r="G705">
            <v>331.1</v>
          </cell>
          <cell r="J705">
            <v>5304</v>
          </cell>
        </row>
        <row r="706">
          <cell r="G706">
            <v>331.1</v>
          </cell>
          <cell r="J706">
            <v>53040</v>
          </cell>
        </row>
        <row r="707">
          <cell r="G707">
            <v>642.70000000000005</v>
          </cell>
          <cell r="J707">
            <v>0</v>
          </cell>
        </row>
        <row r="708">
          <cell r="G708">
            <v>133</v>
          </cell>
          <cell r="J708">
            <v>0</v>
          </cell>
        </row>
        <row r="709">
          <cell r="G709">
            <v>331.1</v>
          </cell>
          <cell r="J709">
            <v>60242</v>
          </cell>
        </row>
        <row r="710">
          <cell r="G710">
            <v>331.1</v>
          </cell>
          <cell r="J710">
            <v>602421</v>
          </cell>
        </row>
        <row r="711">
          <cell r="G711">
            <v>642.70000000000005</v>
          </cell>
          <cell r="J711">
            <v>0</v>
          </cell>
        </row>
        <row r="712">
          <cell r="G712">
            <v>133</v>
          </cell>
          <cell r="J712">
            <v>0</v>
          </cell>
        </row>
        <row r="713">
          <cell r="G713">
            <v>331.1</v>
          </cell>
          <cell r="J713">
            <v>177322</v>
          </cell>
        </row>
        <row r="714">
          <cell r="G714">
            <v>331.1</v>
          </cell>
          <cell r="J714">
            <v>1773221</v>
          </cell>
        </row>
        <row r="715">
          <cell r="G715">
            <v>642.70000000000005</v>
          </cell>
          <cell r="J715">
            <v>0</v>
          </cell>
        </row>
        <row r="716">
          <cell r="G716">
            <v>133</v>
          </cell>
          <cell r="J716">
            <v>0</v>
          </cell>
        </row>
        <row r="717">
          <cell r="G717">
            <v>331.1</v>
          </cell>
          <cell r="J717">
            <v>56881</v>
          </cell>
        </row>
        <row r="718">
          <cell r="G718">
            <v>331.1</v>
          </cell>
          <cell r="J718">
            <v>568810</v>
          </cell>
        </row>
        <row r="719">
          <cell r="G719">
            <v>642.70000000000005</v>
          </cell>
          <cell r="J719">
            <v>0</v>
          </cell>
        </row>
        <row r="720">
          <cell r="G720">
            <v>133</v>
          </cell>
          <cell r="J720">
            <v>0</v>
          </cell>
        </row>
        <row r="721">
          <cell r="G721">
            <v>331.1</v>
          </cell>
          <cell r="J721">
            <v>66972</v>
          </cell>
        </row>
        <row r="722">
          <cell r="G722">
            <v>331.1</v>
          </cell>
          <cell r="J722">
            <v>669721</v>
          </cell>
        </row>
        <row r="723">
          <cell r="G723">
            <v>642.70000000000005</v>
          </cell>
          <cell r="J723">
            <v>0</v>
          </cell>
        </row>
        <row r="724">
          <cell r="G724">
            <v>133</v>
          </cell>
          <cell r="J724">
            <v>0</v>
          </cell>
        </row>
        <row r="725">
          <cell r="G725">
            <v>331.1</v>
          </cell>
          <cell r="J725">
            <v>22018</v>
          </cell>
        </row>
        <row r="726">
          <cell r="G726">
            <v>331.1</v>
          </cell>
          <cell r="J726">
            <v>220179</v>
          </cell>
        </row>
        <row r="727">
          <cell r="G727">
            <v>642.70000000000005</v>
          </cell>
          <cell r="J727">
            <v>0</v>
          </cell>
        </row>
        <row r="728">
          <cell r="G728">
            <v>133</v>
          </cell>
          <cell r="J728">
            <v>0</v>
          </cell>
        </row>
        <row r="729">
          <cell r="G729">
            <v>331.1</v>
          </cell>
          <cell r="J729">
            <v>23757</v>
          </cell>
        </row>
        <row r="730">
          <cell r="G730">
            <v>331.1</v>
          </cell>
          <cell r="J730">
            <v>237570</v>
          </cell>
        </row>
        <row r="731">
          <cell r="G731">
            <v>642.70000000000005</v>
          </cell>
          <cell r="J731">
            <v>0</v>
          </cell>
        </row>
        <row r="732">
          <cell r="G732">
            <v>133</v>
          </cell>
          <cell r="J732">
            <v>0</v>
          </cell>
        </row>
        <row r="733">
          <cell r="G733">
            <v>331.1</v>
          </cell>
          <cell r="J733">
            <v>1265291</v>
          </cell>
        </row>
        <row r="734">
          <cell r="G734">
            <v>331.1</v>
          </cell>
          <cell r="J734">
            <v>12652907</v>
          </cell>
        </row>
        <row r="735">
          <cell r="G735">
            <v>642.70000000000005</v>
          </cell>
          <cell r="J735">
            <v>0</v>
          </cell>
        </row>
        <row r="736">
          <cell r="G736">
            <v>133</v>
          </cell>
          <cell r="J736">
            <v>0</v>
          </cell>
        </row>
        <row r="737">
          <cell r="G737">
            <v>331.1</v>
          </cell>
          <cell r="J737">
            <v>156542</v>
          </cell>
        </row>
        <row r="738">
          <cell r="G738">
            <v>331.1</v>
          </cell>
          <cell r="J738">
            <v>1565417</v>
          </cell>
        </row>
        <row r="739">
          <cell r="G739">
            <v>642.70000000000005</v>
          </cell>
          <cell r="J739">
            <v>0</v>
          </cell>
        </row>
        <row r="740">
          <cell r="G740">
            <v>133</v>
          </cell>
          <cell r="J740">
            <v>0</v>
          </cell>
        </row>
        <row r="741">
          <cell r="G741">
            <v>331.1</v>
          </cell>
          <cell r="J741">
            <v>66082</v>
          </cell>
        </row>
        <row r="742">
          <cell r="G742">
            <v>331.1</v>
          </cell>
          <cell r="J742">
            <v>660815</v>
          </cell>
        </row>
        <row r="743">
          <cell r="G743">
            <v>642.70000000000005</v>
          </cell>
          <cell r="J743">
            <v>0</v>
          </cell>
        </row>
        <row r="744">
          <cell r="G744">
            <v>133</v>
          </cell>
          <cell r="J744">
            <v>0</v>
          </cell>
        </row>
        <row r="745">
          <cell r="G745">
            <v>331.1</v>
          </cell>
          <cell r="J745">
            <v>2730</v>
          </cell>
        </row>
        <row r="746">
          <cell r="G746">
            <v>331.1</v>
          </cell>
          <cell r="J746">
            <v>27300</v>
          </cell>
        </row>
        <row r="747">
          <cell r="G747">
            <v>642.70000000000005</v>
          </cell>
          <cell r="J747">
            <v>0</v>
          </cell>
        </row>
        <row r="748">
          <cell r="G748">
            <v>133</v>
          </cell>
          <cell r="J748">
            <v>0</v>
          </cell>
        </row>
        <row r="749">
          <cell r="G749">
            <v>152.1</v>
          </cell>
          <cell r="J749">
            <v>0</v>
          </cell>
        </row>
        <row r="750">
          <cell r="G750">
            <v>331.1</v>
          </cell>
          <cell r="J750">
            <v>57000</v>
          </cell>
        </row>
        <row r="751">
          <cell r="G751">
            <v>331.1</v>
          </cell>
          <cell r="J751">
            <v>570000</v>
          </cell>
        </row>
        <row r="752">
          <cell r="G752">
            <v>133</v>
          </cell>
          <cell r="J752">
            <v>0</v>
          </cell>
        </row>
        <row r="753">
          <cell r="G753">
            <v>152.1</v>
          </cell>
          <cell r="J753">
            <v>0</v>
          </cell>
        </row>
        <row r="754">
          <cell r="G754">
            <v>331.1</v>
          </cell>
          <cell r="J754">
            <v>2950000</v>
          </cell>
        </row>
        <row r="755">
          <cell r="G755">
            <v>331.1</v>
          </cell>
          <cell r="J755">
            <v>29500000</v>
          </cell>
        </row>
        <row r="756">
          <cell r="G756">
            <v>133</v>
          </cell>
          <cell r="J756">
            <v>0</v>
          </cell>
        </row>
        <row r="757">
          <cell r="G757">
            <v>331.1</v>
          </cell>
          <cell r="J757">
            <v>13637</v>
          </cell>
        </row>
        <row r="758">
          <cell r="G758">
            <v>331.1</v>
          </cell>
          <cell r="J758">
            <v>136363</v>
          </cell>
        </row>
        <row r="759">
          <cell r="G759">
            <v>642.20000000000005</v>
          </cell>
          <cell r="J759">
            <v>0</v>
          </cell>
        </row>
        <row r="760">
          <cell r="G760">
            <v>133</v>
          </cell>
          <cell r="J760">
            <v>0</v>
          </cell>
        </row>
        <row r="761">
          <cell r="G761">
            <v>331.1</v>
          </cell>
          <cell r="J761">
            <v>9500</v>
          </cell>
        </row>
        <row r="762">
          <cell r="G762">
            <v>331.1</v>
          </cell>
          <cell r="J762">
            <v>95000</v>
          </cell>
        </row>
        <row r="763">
          <cell r="G763">
            <v>642.79999999999995</v>
          </cell>
          <cell r="J763">
            <v>0</v>
          </cell>
        </row>
        <row r="764">
          <cell r="G764">
            <v>133</v>
          </cell>
          <cell r="J764">
            <v>0</v>
          </cell>
        </row>
        <row r="765">
          <cell r="G765">
            <v>331.1</v>
          </cell>
          <cell r="J765">
            <v>3000</v>
          </cell>
        </row>
        <row r="766">
          <cell r="G766">
            <v>331.1</v>
          </cell>
          <cell r="J766">
            <v>297000</v>
          </cell>
        </row>
        <row r="767">
          <cell r="G767">
            <v>642.79999999999995</v>
          </cell>
          <cell r="J767">
            <v>0</v>
          </cell>
        </row>
        <row r="768">
          <cell r="G768">
            <v>133</v>
          </cell>
          <cell r="J768">
            <v>0</v>
          </cell>
        </row>
        <row r="769">
          <cell r="G769">
            <v>331.1</v>
          </cell>
          <cell r="J769">
            <v>45454</v>
          </cell>
        </row>
        <row r="770">
          <cell r="G770">
            <v>331.1</v>
          </cell>
          <cell r="J770">
            <v>454546</v>
          </cell>
        </row>
        <row r="771">
          <cell r="G771">
            <v>642.20000000000005</v>
          </cell>
          <cell r="J771">
            <v>0</v>
          </cell>
        </row>
        <row r="772">
          <cell r="G772">
            <v>133</v>
          </cell>
          <cell r="J772">
            <v>0</v>
          </cell>
        </row>
        <row r="773">
          <cell r="G773">
            <v>331.1</v>
          </cell>
          <cell r="J773">
            <v>8750</v>
          </cell>
        </row>
        <row r="774">
          <cell r="G774">
            <v>331.1</v>
          </cell>
          <cell r="J774">
            <v>866250</v>
          </cell>
        </row>
        <row r="775">
          <cell r="G775">
            <v>642.79999999999995</v>
          </cell>
          <cell r="J775">
            <v>0</v>
          </cell>
        </row>
        <row r="776">
          <cell r="G776">
            <v>133</v>
          </cell>
          <cell r="J776">
            <v>0</v>
          </cell>
        </row>
        <row r="777">
          <cell r="G777">
            <v>331.1</v>
          </cell>
          <cell r="J777">
            <v>3000</v>
          </cell>
        </row>
        <row r="778">
          <cell r="G778">
            <v>331.1</v>
          </cell>
          <cell r="J778">
            <v>297000</v>
          </cell>
        </row>
        <row r="779">
          <cell r="G779">
            <v>642.79999999999995</v>
          </cell>
          <cell r="J779">
            <v>0</v>
          </cell>
        </row>
        <row r="780">
          <cell r="G780">
            <v>133</v>
          </cell>
          <cell r="J780">
            <v>0</v>
          </cell>
        </row>
        <row r="781">
          <cell r="G781">
            <v>331.1</v>
          </cell>
          <cell r="J781">
            <v>65461</v>
          </cell>
        </row>
        <row r="782">
          <cell r="G782">
            <v>331.1</v>
          </cell>
          <cell r="J782">
            <v>654612</v>
          </cell>
        </row>
        <row r="783">
          <cell r="G783">
            <v>642.70000000000005</v>
          </cell>
          <cell r="J783">
            <v>0</v>
          </cell>
        </row>
        <row r="784">
          <cell r="G784">
            <v>133</v>
          </cell>
          <cell r="J784">
            <v>0</v>
          </cell>
        </row>
        <row r="785">
          <cell r="G785">
            <v>331.1</v>
          </cell>
          <cell r="J785">
            <v>153778</v>
          </cell>
        </row>
        <row r="786">
          <cell r="G786">
            <v>331.1</v>
          </cell>
          <cell r="J786">
            <v>1537777</v>
          </cell>
        </row>
        <row r="787">
          <cell r="G787">
            <v>642.70000000000005</v>
          </cell>
          <cell r="J787">
            <v>0</v>
          </cell>
        </row>
        <row r="788">
          <cell r="G788">
            <v>133</v>
          </cell>
          <cell r="J788">
            <v>0</v>
          </cell>
        </row>
        <row r="789">
          <cell r="G789">
            <v>331.1</v>
          </cell>
          <cell r="J789">
            <v>14736</v>
          </cell>
        </row>
        <row r="790">
          <cell r="G790">
            <v>331.1</v>
          </cell>
          <cell r="J790">
            <v>147360</v>
          </cell>
        </row>
        <row r="791">
          <cell r="G791">
            <v>642.70000000000005</v>
          </cell>
          <cell r="J791">
            <v>0</v>
          </cell>
        </row>
        <row r="792">
          <cell r="G792">
            <v>133</v>
          </cell>
          <cell r="J792">
            <v>0</v>
          </cell>
        </row>
        <row r="793">
          <cell r="G793">
            <v>331.1</v>
          </cell>
          <cell r="J793">
            <v>4998</v>
          </cell>
        </row>
        <row r="794">
          <cell r="G794">
            <v>331.1</v>
          </cell>
          <cell r="J794">
            <v>49980</v>
          </cell>
        </row>
        <row r="795">
          <cell r="G795">
            <v>642.70000000000005</v>
          </cell>
          <cell r="J795">
            <v>0</v>
          </cell>
        </row>
        <row r="796">
          <cell r="G796">
            <v>133</v>
          </cell>
          <cell r="J796">
            <v>0</v>
          </cell>
        </row>
        <row r="797">
          <cell r="G797">
            <v>331.1</v>
          </cell>
          <cell r="J797">
            <v>26444</v>
          </cell>
        </row>
        <row r="798">
          <cell r="G798">
            <v>331.1</v>
          </cell>
          <cell r="J798">
            <v>264440</v>
          </cell>
        </row>
        <row r="799">
          <cell r="G799">
            <v>642.70000000000005</v>
          </cell>
          <cell r="J799">
            <v>0</v>
          </cell>
        </row>
        <row r="800">
          <cell r="G800">
            <v>133</v>
          </cell>
          <cell r="J800">
            <v>0</v>
          </cell>
        </row>
        <row r="801">
          <cell r="G801">
            <v>331.1</v>
          </cell>
          <cell r="J801">
            <v>161830</v>
          </cell>
        </row>
        <row r="802">
          <cell r="G802">
            <v>331.1</v>
          </cell>
          <cell r="J802">
            <v>1618300</v>
          </cell>
        </row>
        <row r="803">
          <cell r="G803">
            <v>642.70000000000005</v>
          </cell>
          <cell r="J803">
            <v>0</v>
          </cell>
        </row>
        <row r="804">
          <cell r="G804">
            <v>133</v>
          </cell>
          <cell r="J804">
            <v>0</v>
          </cell>
        </row>
        <row r="805">
          <cell r="G805">
            <v>331.1</v>
          </cell>
          <cell r="J805">
            <v>52669</v>
          </cell>
        </row>
        <row r="806">
          <cell r="G806">
            <v>331.1</v>
          </cell>
          <cell r="J806">
            <v>526688</v>
          </cell>
        </row>
        <row r="807">
          <cell r="G807">
            <v>642.70000000000005</v>
          </cell>
          <cell r="J807">
            <v>0</v>
          </cell>
        </row>
        <row r="808">
          <cell r="G808">
            <v>133</v>
          </cell>
          <cell r="J808">
            <v>0</v>
          </cell>
        </row>
        <row r="809">
          <cell r="G809">
            <v>331.1</v>
          </cell>
          <cell r="J809">
            <v>1255360</v>
          </cell>
        </row>
        <row r="810">
          <cell r="G810">
            <v>331.1</v>
          </cell>
          <cell r="J810">
            <v>12464360</v>
          </cell>
        </row>
        <row r="811">
          <cell r="G811">
            <v>642.70000000000005</v>
          </cell>
          <cell r="J811">
            <v>0</v>
          </cell>
        </row>
        <row r="812">
          <cell r="G812">
            <v>133</v>
          </cell>
          <cell r="J812">
            <v>0</v>
          </cell>
        </row>
        <row r="813">
          <cell r="G813">
            <v>331.1</v>
          </cell>
          <cell r="J813">
            <v>76927</v>
          </cell>
        </row>
        <row r="814">
          <cell r="G814">
            <v>331.1</v>
          </cell>
          <cell r="J814">
            <v>769266</v>
          </cell>
        </row>
        <row r="815">
          <cell r="G815">
            <v>642.70000000000005</v>
          </cell>
          <cell r="J815">
            <v>0</v>
          </cell>
        </row>
        <row r="816">
          <cell r="G816">
            <v>133</v>
          </cell>
          <cell r="J816">
            <v>0</v>
          </cell>
        </row>
        <row r="817">
          <cell r="G817">
            <v>331.1</v>
          </cell>
          <cell r="J817">
            <v>63094</v>
          </cell>
        </row>
        <row r="818">
          <cell r="G818">
            <v>331.1</v>
          </cell>
          <cell r="J818">
            <v>630942</v>
          </cell>
        </row>
        <row r="819">
          <cell r="G819">
            <v>642.70000000000005</v>
          </cell>
          <cell r="J819">
            <v>0</v>
          </cell>
        </row>
        <row r="820">
          <cell r="G820">
            <v>133</v>
          </cell>
          <cell r="J820">
            <v>0</v>
          </cell>
        </row>
        <row r="821">
          <cell r="G821">
            <v>331.1</v>
          </cell>
          <cell r="J821">
            <v>43603</v>
          </cell>
        </row>
        <row r="822">
          <cell r="G822">
            <v>331.1</v>
          </cell>
          <cell r="J822">
            <v>436025</v>
          </cell>
        </row>
        <row r="823">
          <cell r="G823">
            <v>642.70000000000005</v>
          </cell>
          <cell r="J823">
            <v>0</v>
          </cell>
        </row>
        <row r="824">
          <cell r="G824">
            <v>133</v>
          </cell>
          <cell r="J824">
            <v>0</v>
          </cell>
        </row>
        <row r="825">
          <cell r="G825">
            <v>152.1</v>
          </cell>
          <cell r="J825">
            <v>0</v>
          </cell>
        </row>
        <row r="826">
          <cell r="G826">
            <v>331.1</v>
          </cell>
          <cell r="J826">
            <v>1727271</v>
          </cell>
        </row>
        <row r="827">
          <cell r="G827">
            <v>331.1</v>
          </cell>
          <cell r="J827">
            <v>17272710</v>
          </cell>
        </row>
        <row r="828">
          <cell r="G828">
            <v>133</v>
          </cell>
          <cell r="J828">
            <v>0</v>
          </cell>
        </row>
        <row r="829">
          <cell r="G829">
            <v>331.1</v>
          </cell>
          <cell r="J829">
            <v>63978</v>
          </cell>
        </row>
        <row r="830">
          <cell r="G830">
            <v>331.1</v>
          </cell>
          <cell r="J830">
            <v>639784</v>
          </cell>
        </row>
        <row r="831">
          <cell r="G831">
            <v>642.70000000000005</v>
          </cell>
          <cell r="J831">
            <v>0</v>
          </cell>
        </row>
        <row r="832">
          <cell r="G832">
            <v>133</v>
          </cell>
          <cell r="J832">
            <v>0</v>
          </cell>
        </row>
        <row r="833">
          <cell r="G833">
            <v>331.1</v>
          </cell>
          <cell r="J833">
            <v>1323959</v>
          </cell>
        </row>
        <row r="834">
          <cell r="G834">
            <v>331.1</v>
          </cell>
          <cell r="J834">
            <v>13239593</v>
          </cell>
        </row>
        <row r="835">
          <cell r="G835">
            <v>642.70000000000005</v>
          </cell>
          <cell r="J835">
            <v>0</v>
          </cell>
        </row>
        <row r="836">
          <cell r="G836">
            <v>133</v>
          </cell>
          <cell r="J836">
            <v>0</v>
          </cell>
        </row>
        <row r="837">
          <cell r="G837">
            <v>331.1</v>
          </cell>
          <cell r="J837">
            <v>59566</v>
          </cell>
        </row>
        <row r="838">
          <cell r="G838">
            <v>331.1</v>
          </cell>
          <cell r="J838">
            <v>595660</v>
          </cell>
        </row>
        <row r="839">
          <cell r="G839">
            <v>642.70000000000005</v>
          </cell>
          <cell r="J839">
            <v>0</v>
          </cell>
        </row>
        <row r="840">
          <cell r="G840">
            <v>133</v>
          </cell>
          <cell r="J840">
            <v>0</v>
          </cell>
        </row>
        <row r="841">
          <cell r="G841">
            <v>331.1</v>
          </cell>
          <cell r="J841">
            <v>66943</v>
          </cell>
        </row>
        <row r="842">
          <cell r="G842">
            <v>331.1</v>
          </cell>
          <cell r="J842">
            <v>669431</v>
          </cell>
        </row>
        <row r="843">
          <cell r="G843">
            <v>642.70000000000005</v>
          </cell>
          <cell r="J843">
            <v>0</v>
          </cell>
        </row>
        <row r="844">
          <cell r="G844">
            <v>133</v>
          </cell>
          <cell r="J844">
            <v>0</v>
          </cell>
        </row>
        <row r="845">
          <cell r="G845">
            <v>331.1</v>
          </cell>
          <cell r="J845">
            <v>169041</v>
          </cell>
        </row>
        <row r="846">
          <cell r="G846">
            <v>331.1</v>
          </cell>
          <cell r="J846">
            <v>1690413</v>
          </cell>
        </row>
        <row r="847">
          <cell r="G847">
            <v>642.70000000000005</v>
          </cell>
          <cell r="J847">
            <v>0</v>
          </cell>
        </row>
        <row r="848">
          <cell r="G848">
            <v>133</v>
          </cell>
          <cell r="J848">
            <v>0</v>
          </cell>
        </row>
        <row r="849">
          <cell r="G849">
            <v>331.1</v>
          </cell>
          <cell r="J849">
            <v>32276</v>
          </cell>
        </row>
        <row r="850">
          <cell r="G850">
            <v>331.1</v>
          </cell>
          <cell r="J850">
            <v>322757</v>
          </cell>
        </row>
        <row r="851">
          <cell r="G851">
            <v>642.70000000000005</v>
          </cell>
          <cell r="J851">
            <v>0</v>
          </cell>
        </row>
        <row r="852">
          <cell r="G852">
            <v>133</v>
          </cell>
          <cell r="J852">
            <v>0</v>
          </cell>
        </row>
        <row r="853">
          <cell r="G853">
            <v>331.1</v>
          </cell>
          <cell r="J853">
            <v>213277</v>
          </cell>
        </row>
        <row r="854">
          <cell r="G854">
            <v>331.1</v>
          </cell>
          <cell r="J854">
            <v>2132774</v>
          </cell>
        </row>
        <row r="855">
          <cell r="G855">
            <v>642.70000000000005</v>
          </cell>
          <cell r="J855">
            <v>0</v>
          </cell>
        </row>
        <row r="856">
          <cell r="G856">
            <v>133</v>
          </cell>
          <cell r="J856">
            <v>0</v>
          </cell>
        </row>
        <row r="857">
          <cell r="G857">
            <v>331.1</v>
          </cell>
          <cell r="J857">
            <v>37055</v>
          </cell>
        </row>
        <row r="858">
          <cell r="G858">
            <v>331.1</v>
          </cell>
          <cell r="J858">
            <v>370551</v>
          </cell>
        </row>
        <row r="859">
          <cell r="G859">
            <v>642.70000000000005</v>
          </cell>
          <cell r="J859">
            <v>0</v>
          </cell>
        </row>
        <row r="860">
          <cell r="G860">
            <v>133</v>
          </cell>
          <cell r="J860">
            <v>0</v>
          </cell>
        </row>
        <row r="861">
          <cell r="G861">
            <v>331.1</v>
          </cell>
          <cell r="J861">
            <v>56766</v>
          </cell>
        </row>
        <row r="862">
          <cell r="G862">
            <v>331.1</v>
          </cell>
          <cell r="J862">
            <v>567659</v>
          </cell>
        </row>
        <row r="863">
          <cell r="G863">
            <v>642.70000000000005</v>
          </cell>
          <cell r="J863">
            <v>0</v>
          </cell>
        </row>
        <row r="864">
          <cell r="G864">
            <v>133</v>
          </cell>
          <cell r="J864">
            <v>0</v>
          </cell>
        </row>
        <row r="865">
          <cell r="G865">
            <v>331.1</v>
          </cell>
          <cell r="J865">
            <v>27273</v>
          </cell>
        </row>
        <row r="866">
          <cell r="G866">
            <v>331.1</v>
          </cell>
          <cell r="J866">
            <v>272727</v>
          </cell>
        </row>
        <row r="867">
          <cell r="G867">
            <v>642.79999999999995</v>
          </cell>
          <cell r="J867">
            <v>0</v>
          </cell>
        </row>
        <row r="868">
          <cell r="G868">
            <v>133</v>
          </cell>
          <cell r="J868">
            <v>0</v>
          </cell>
        </row>
        <row r="869">
          <cell r="G869">
            <v>331.1</v>
          </cell>
          <cell r="J869">
            <v>16000</v>
          </cell>
        </row>
        <row r="870">
          <cell r="G870">
            <v>331.1</v>
          </cell>
          <cell r="J870">
            <v>1584000</v>
          </cell>
        </row>
        <row r="871">
          <cell r="G871">
            <v>627.29999999999995</v>
          </cell>
          <cell r="J871">
            <v>0</v>
          </cell>
        </row>
        <row r="872">
          <cell r="G872">
            <v>133</v>
          </cell>
          <cell r="J872">
            <v>0</v>
          </cell>
        </row>
        <row r="873">
          <cell r="G873">
            <v>331.1</v>
          </cell>
          <cell r="J873">
            <v>9160</v>
          </cell>
        </row>
        <row r="874">
          <cell r="G874">
            <v>331.1</v>
          </cell>
          <cell r="J874">
            <v>202840</v>
          </cell>
        </row>
        <row r="875">
          <cell r="G875">
            <v>642.20000000000005</v>
          </cell>
          <cell r="J875">
            <v>0</v>
          </cell>
        </row>
        <row r="876">
          <cell r="G876">
            <v>133</v>
          </cell>
          <cell r="J876">
            <v>0</v>
          </cell>
        </row>
        <row r="877">
          <cell r="G877">
            <v>331.1</v>
          </cell>
          <cell r="J877">
            <v>3000</v>
          </cell>
        </row>
        <row r="878">
          <cell r="G878">
            <v>331.1</v>
          </cell>
          <cell r="J878">
            <v>297000</v>
          </cell>
        </row>
        <row r="879">
          <cell r="G879">
            <v>642.79999999999995</v>
          </cell>
          <cell r="J879">
            <v>0</v>
          </cell>
        </row>
        <row r="880">
          <cell r="G880">
            <v>133</v>
          </cell>
          <cell r="J880">
            <v>0</v>
          </cell>
        </row>
        <row r="881">
          <cell r="G881">
            <v>331.1</v>
          </cell>
          <cell r="J881">
            <v>227300</v>
          </cell>
        </row>
        <row r="882">
          <cell r="G882">
            <v>331.1</v>
          </cell>
          <cell r="J882">
            <v>2272700</v>
          </cell>
        </row>
        <row r="883">
          <cell r="G883">
            <v>642.70000000000005</v>
          </cell>
          <cell r="J883">
            <v>0</v>
          </cell>
        </row>
        <row r="884">
          <cell r="G884">
            <v>133</v>
          </cell>
          <cell r="J884">
            <v>0</v>
          </cell>
        </row>
        <row r="885">
          <cell r="G885">
            <v>331.1</v>
          </cell>
          <cell r="J885">
            <v>27273</v>
          </cell>
        </row>
        <row r="886">
          <cell r="G886">
            <v>331.1</v>
          </cell>
          <cell r="J886">
            <v>272727</v>
          </cell>
        </row>
        <row r="887">
          <cell r="G887">
            <v>642.79999999999995</v>
          </cell>
          <cell r="J887">
            <v>0</v>
          </cell>
        </row>
        <row r="888">
          <cell r="G888">
            <v>133</v>
          </cell>
          <cell r="J888">
            <v>0</v>
          </cell>
        </row>
        <row r="889">
          <cell r="G889">
            <v>331.1</v>
          </cell>
          <cell r="J889">
            <v>50305</v>
          </cell>
        </row>
        <row r="890">
          <cell r="G890">
            <v>331.1</v>
          </cell>
          <cell r="J890">
            <v>503046</v>
          </cell>
        </row>
        <row r="891">
          <cell r="G891">
            <v>642.70000000000005</v>
          </cell>
          <cell r="J891">
            <v>0</v>
          </cell>
        </row>
        <row r="892">
          <cell r="G892">
            <v>133</v>
          </cell>
          <cell r="J892">
            <v>0</v>
          </cell>
        </row>
        <row r="893">
          <cell r="G893">
            <v>331.1</v>
          </cell>
          <cell r="J893">
            <v>9200</v>
          </cell>
        </row>
        <row r="894">
          <cell r="G894">
            <v>331.1</v>
          </cell>
          <cell r="J894">
            <v>202800</v>
          </cell>
        </row>
        <row r="895">
          <cell r="G895">
            <v>642.20000000000005</v>
          </cell>
          <cell r="J895">
            <v>0</v>
          </cell>
        </row>
        <row r="896">
          <cell r="G896">
            <v>133</v>
          </cell>
          <cell r="J896">
            <v>0</v>
          </cell>
        </row>
        <row r="897">
          <cell r="G897">
            <v>331.1</v>
          </cell>
          <cell r="J897">
            <v>16386</v>
          </cell>
        </row>
        <row r="898">
          <cell r="G898">
            <v>331.1</v>
          </cell>
          <cell r="J898">
            <v>163860</v>
          </cell>
        </row>
        <row r="899">
          <cell r="G899">
            <v>642.70000000000005</v>
          </cell>
          <cell r="J899">
            <v>0</v>
          </cell>
        </row>
        <row r="900">
          <cell r="G900">
            <v>133</v>
          </cell>
          <cell r="J900">
            <v>0</v>
          </cell>
        </row>
        <row r="901">
          <cell r="G901">
            <v>331.1</v>
          </cell>
          <cell r="J901">
            <v>2452</v>
          </cell>
        </row>
        <row r="902">
          <cell r="G902">
            <v>331.1</v>
          </cell>
          <cell r="J902">
            <v>24520</v>
          </cell>
        </row>
        <row r="903">
          <cell r="G903">
            <v>642.70000000000005</v>
          </cell>
          <cell r="J903">
            <v>0</v>
          </cell>
        </row>
        <row r="904">
          <cell r="G904">
            <v>133</v>
          </cell>
          <cell r="J904">
            <v>0</v>
          </cell>
        </row>
        <row r="905">
          <cell r="G905">
            <v>331.1</v>
          </cell>
          <cell r="J905">
            <v>65115</v>
          </cell>
        </row>
        <row r="906">
          <cell r="G906">
            <v>331.1</v>
          </cell>
          <cell r="J906">
            <v>651145</v>
          </cell>
        </row>
        <row r="907">
          <cell r="G907">
            <v>642.70000000000005</v>
          </cell>
          <cell r="J907">
            <v>0</v>
          </cell>
        </row>
        <row r="908">
          <cell r="G908">
            <v>133</v>
          </cell>
          <cell r="J908">
            <v>0</v>
          </cell>
        </row>
        <row r="909">
          <cell r="G909">
            <v>331.1</v>
          </cell>
          <cell r="J909">
            <v>16817</v>
          </cell>
        </row>
        <row r="910">
          <cell r="G910">
            <v>331.1</v>
          </cell>
          <cell r="J910">
            <v>168166</v>
          </cell>
        </row>
        <row r="911">
          <cell r="G911">
            <v>642.70000000000005</v>
          </cell>
          <cell r="J911">
            <v>0</v>
          </cell>
        </row>
        <row r="912">
          <cell r="G912">
            <v>133</v>
          </cell>
          <cell r="J912">
            <v>0</v>
          </cell>
        </row>
        <row r="913">
          <cell r="G913">
            <v>331.1</v>
          </cell>
          <cell r="J913">
            <v>1475187</v>
          </cell>
        </row>
        <row r="914">
          <cell r="G914">
            <v>331.1</v>
          </cell>
          <cell r="J914">
            <v>14751868</v>
          </cell>
        </row>
        <row r="915">
          <cell r="G915">
            <v>642.70000000000005</v>
          </cell>
          <cell r="J915">
            <v>0</v>
          </cell>
        </row>
        <row r="916">
          <cell r="G916">
            <v>133</v>
          </cell>
          <cell r="J916">
            <v>0</v>
          </cell>
        </row>
        <row r="917">
          <cell r="G917">
            <v>331.1</v>
          </cell>
          <cell r="J917">
            <v>86465</v>
          </cell>
        </row>
        <row r="918">
          <cell r="G918">
            <v>331.1</v>
          </cell>
          <cell r="J918">
            <v>864646</v>
          </cell>
        </row>
        <row r="919">
          <cell r="G919">
            <v>642.70000000000005</v>
          </cell>
          <cell r="J919">
            <v>0</v>
          </cell>
        </row>
        <row r="920">
          <cell r="G920">
            <v>133</v>
          </cell>
          <cell r="J920">
            <v>0</v>
          </cell>
        </row>
        <row r="921">
          <cell r="G921">
            <v>331.1</v>
          </cell>
          <cell r="J921">
            <v>199476</v>
          </cell>
        </row>
        <row r="922">
          <cell r="G922">
            <v>331.1</v>
          </cell>
          <cell r="J922">
            <v>1994764</v>
          </cell>
        </row>
        <row r="923">
          <cell r="G923">
            <v>642.70000000000005</v>
          </cell>
          <cell r="J923">
            <v>0</v>
          </cell>
        </row>
        <row r="924">
          <cell r="G924">
            <v>133</v>
          </cell>
          <cell r="J924">
            <v>0</v>
          </cell>
        </row>
        <row r="925">
          <cell r="G925">
            <v>331.1</v>
          </cell>
          <cell r="J925">
            <v>76676</v>
          </cell>
        </row>
        <row r="926">
          <cell r="G926">
            <v>331.1</v>
          </cell>
          <cell r="J926">
            <v>766759</v>
          </cell>
        </row>
        <row r="927">
          <cell r="G927">
            <v>642.70000000000005</v>
          </cell>
          <cell r="J927">
            <v>0</v>
          </cell>
        </row>
        <row r="928">
          <cell r="G928">
            <v>133</v>
          </cell>
          <cell r="J928">
            <v>0</v>
          </cell>
        </row>
        <row r="929">
          <cell r="G929">
            <v>331.1</v>
          </cell>
          <cell r="J929">
            <v>52728</v>
          </cell>
        </row>
        <row r="930">
          <cell r="G930">
            <v>331.1</v>
          </cell>
          <cell r="J930">
            <v>527279</v>
          </cell>
        </row>
        <row r="931">
          <cell r="G931">
            <v>642.70000000000005</v>
          </cell>
          <cell r="J931">
            <v>0</v>
          </cell>
        </row>
        <row r="932">
          <cell r="G932">
            <v>133</v>
          </cell>
          <cell r="J932">
            <v>0</v>
          </cell>
        </row>
        <row r="933">
          <cell r="G933">
            <v>331.1</v>
          </cell>
          <cell r="J933">
            <v>71809</v>
          </cell>
        </row>
        <row r="934">
          <cell r="G934">
            <v>331.1</v>
          </cell>
          <cell r="J934">
            <v>718085</v>
          </cell>
        </row>
        <row r="935">
          <cell r="G935">
            <v>642.70000000000005</v>
          </cell>
          <cell r="J935">
            <v>0</v>
          </cell>
        </row>
        <row r="936">
          <cell r="G936">
            <v>133</v>
          </cell>
          <cell r="J936">
            <v>0</v>
          </cell>
        </row>
        <row r="937">
          <cell r="G937">
            <v>331.1</v>
          </cell>
          <cell r="J937">
            <v>150927</v>
          </cell>
        </row>
        <row r="938">
          <cell r="G938">
            <v>331.1</v>
          </cell>
          <cell r="J938">
            <v>1509275</v>
          </cell>
        </row>
        <row r="939">
          <cell r="G939">
            <v>642.70000000000005</v>
          </cell>
          <cell r="J939">
            <v>0</v>
          </cell>
        </row>
        <row r="940">
          <cell r="G940">
            <v>133</v>
          </cell>
          <cell r="J940">
            <v>0</v>
          </cell>
        </row>
        <row r="941">
          <cell r="G941">
            <v>331.1</v>
          </cell>
          <cell r="J941">
            <v>27273</v>
          </cell>
        </row>
        <row r="942">
          <cell r="G942">
            <v>331.1</v>
          </cell>
          <cell r="J942">
            <v>272727</v>
          </cell>
        </row>
        <row r="943">
          <cell r="G943">
            <v>642.79999999999995</v>
          </cell>
          <cell r="J943">
            <v>0</v>
          </cell>
        </row>
        <row r="944">
          <cell r="G944">
            <v>133</v>
          </cell>
          <cell r="J944">
            <v>0</v>
          </cell>
        </row>
        <row r="945">
          <cell r="G945">
            <v>331.1</v>
          </cell>
          <cell r="J945">
            <v>45454</v>
          </cell>
        </row>
        <row r="946">
          <cell r="G946">
            <v>331.1</v>
          </cell>
          <cell r="J946">
            <v>454546</v>
          </cell>
        </row>
        <row r="947">
          <cell r="G947">
            <v>642.20000000000005</v>
          </cell>
          <cell r="J947">
            <v>0</v>
          </cell>
        </row>
        <row r="948">
          <cell r="G948">
            <v>133</v>
          </cell>
          <cell r="J948">
            <v>0</v>
          </cell>
        </row>
        <row r="949">
          <cell r="G949">
            <v>331.1</v>
          </cell>
          <cell r="J949">
            <v>14286</v>
          </cell>
        </row>
        <row r="950">
          <cell r="G950">
            <v>331.1</v>
          </cell>
          <cell r="J950">
            <v>285714</v>
          </cell>
        </row>
        <row r="951">
          <cell r="G951">
            <v>642.79999999999995</v>
          </cell>
          <cell r="J951">
            <v>0</v>
          </cell>
        </row>
        <row r="952">
          <cell r="G952">
            <v>133</v>
          </cell>
          <cell r="J952">
            <v>0</v>
          </cell>
        </row>
        <row r="953">
          <cell r="G953">
            <v>241</v>
          </cell>
          <cell r="J953">
            <v>0</v>
          </cell>
        </row>
        <row r="954">
          <cell r="G954">
            <v>331.1</v>
          </cell>
          <cell r="J954">
            <v>15000</v>
          </cell>
        </row>
        <row r="955">
          <cell r="G955">
            <v>331.1</v>
          </cell>
          <cell r="J955">
            <v>485000</v>
          </cell>
        </row>
        <row r="956">
          <cell r="G956">
            <v>133</v>
          </cell>
          <cell r="J956">
            <v>0</v>
          </cell>
        </row>
        <row r="957">
          <cell r="G957">
            <v>152.1</v>
          </cell>
          <cell r="J957">
            <v>0</v>
          </cell>
        </row>
        <row r="958">
          <cell r="G958">
            <v>331.1</v>
          </cell>
          <cell r="J958">
            <v>34500</v>
          </cell>
        </row>
        <row r="959">
          <cell r="G959">
            <v>331.1</v>
          </cell>
          <cell r="J959">
            <v>1115500</v>
          </cell>
        </row>
        <row r="960">
          <cell r="G960">
            <v>133</v>
          </cell>
          <cell r="J960">
            <v>0</v>
          </cell>
        </row>
        <row r="961">
          <cell r="G961">
            <v>241</v>
          </cell>
          <cell r="J961">
            <v>0</v>
          </cell>
        </row>
        <row r="962">
          <cell r="G962">
            <v>331.1</v>
          </cell>
          <cell r="J962">
            <v>37500</v>
          </cell>
        </row>
        <row r="963">
          <cell r="G963">
            <v>331.1</v>
          </cell>
          <cell r="J963">
            <v>1212500</v>
          </cell>
        </row>
        <row r="964">
          <cell r="G964">
            <v>133</v>
          </cell>
          <cell r="J964">
            <v>0</v>
          </cell>
        </row>
        <row r="965">
          <cell r="G965">
            <v>331.1</v>
          </cell>
          <cell r="J965">
            <v>24570</v>
          </cell>
        </row>
        <row r="966">
          <cell r="G966">
            <v>331.1</v>
          </cell>
          <cell r="J966">
            <v>794430</v>
          </cell>
        </row>
        <row r="967">
          <cell r="G967">
            <v>642.79999999999995</v>
          </cell>
          <cell r="J967">
            <v>0</v>
          </cell>
        </row>
        <row r="968">
          <cell r="G968">
            <v>133</v>
          </cell>
          <cell r="J968">
            <v>0</v>
          </cell>
        </row>
        <row r="969">
          <cell r="G969">
            <v>152.1</v>
          </cell>
          <cell r="J969">
            <v>0</v>
          </cell>
        </row>
        <row r="970">
          <cell r="G970">
            <v>331.1</v>
          </cell>
          <cell r="J970">
            <v>169048</v>
          </cell>
        </row>
        <row r="971">
          <cell r="G971">
            <v>331.1</v>
          </cell>
          <cell r="J971">
            <v>3380952</v>
          </cell>
        </row>
        <row r="972">
          <cell r="G972">
            <v>133</v>
          </cell>
          <cell r="J972">
            <v>0</v>
          </cell>
        </row>
        <row r="973">
          <cell r="G973">
            <v>152.1</v>
          </cell>
          <cell r="J973">
            <v>0</v>
          </cell>
        </row>
        <row r="974">
          <cell r="G974">
            <v>331.1</v>
          </cell>
          <cell r="J974">
            <v>42857</v>
          </cell>
        </row>
        <row r="975">
          <cell r="G975">
            <v>331.1</v>
          </cell>
          <cell r="J975">
            <v>857143</v>
          </cell>
        </row>
        <row r="976">
          <cell r="G976">
            <v>133</v>
          </cell>
          <cell r="J976">
            <v>0</v>
          </cell>
        </row>
        <row r="977">
          <cell r="G977">
            <v>152.1</v>
          </cell>
          <cell r="J977">
            <v>0</v>
          </cell>
        </row>
        <row r="978">
          <cell r="G978">
            <v>331.1</v>
          </cell>
          <cell r="J978">
            <v>474346</v>
          </cell>
        </row>
        <row r="979">
          <cell r="G979">
            <v>331.1</v>
          </cell>
          <cell r="J979">
            <v>4743254</v>
          </cell>
        </row>
        <row r="980">
          <cell r="G980">
            <v>133</v>
          </cell>
          <cell r="J980">
            <v>0</v>
          </cell>
        </row>
        <row r="981">
          <cell r="G981">
            <v>241</v>
          </cell>
          <cell r="J981">
            <v>0</v>
          </cell>
        </row>
        <row r="982">
          <cell r="G982">
            <v>331.1</v>
          </cell>
          <cell r="J982">
            <v>61386</v>
          </cell>
        </row>
        <row r="983">
          <cell r="G983">
            <v>331.1</v>
          </cell>
          <cell r="J983">
            <v>1984814</v>
          </cell>
        </row>
        <row r="984">
          <cell r="G984">
            <v>133</v>
          </cell>
          <cell r="J984">
            <v>0</v>
          </cell>
        </row>
        <row r="985">
          <cell r="G985">
            <v>331.1</v>
          </cell>
          <cell r="J985">
            <v>69048</v>
          </cell>
        </row>
        <row r="986">
          <cell r="G986">
            <v>331.1</v>
          </cell>
          <cell r="J986">
            <v>1380952</v>
          </cell>
        </row>
        <row r="987">
          <cell r="G987">
            <v>642.79999999999995</v>
          </cell>
          <cell r="J987">
            <v>0</v>
          </cell>
        </row>
        <row r="988">
          <cell r="G988">
            <v>133</v>
          </cell>
          <cell r="J988">
            <v>0</v>
          </cell>
        </row>
        <row r="989">
          <cell r="G989">
            <v>241</v>
          </cell>
          <cell r="J989">
            <v>0</v>
          </cell>
        </row>
        <row r="990">
          <cell r="G990">
            <v>331.1</v>
          </cell>
          <cell r="J990">
            <v>3600</v>
          </cell>
        </row>
        <row r="991">
          <cell r="G991">
            <v>331.1</v>
          </cell>
          <cell r="J991">
            <v>116400</v>
          </cell>
        </row>
        <row r="992">
          <cell r="G992">
            <v>133</v>
          </cell>
          <cell r="J992">
            <v>0</v>
          </cell>
        </row>
        <row r="993">
          <cell r="G993">
            <v>241</v>
          </cell>
          <cell r="J993">
            <v>0</v>
          </cell>
        </row>
        <row r="994">
          <cell r="G994">
            <v>331.1</v>
          </cell>
          <cell r="J994">
            <v>63090</v>
          </cell>
        </row>
        <row r="995">
          <cell r="G995">
            <v>331.1</v>
          </cell>
          <cell r="J995">
            <v>2039910</v>
          </cell>
        </row>
        <row r="996">
          <cell r="G996">
            <v>133</v>
          </cell>
          <cell r="J996">
            <v>0</v>
          </cell>
        </row>
        <row r="997">
          <cell r="G997">
            <v>152.1</v>
          </cell>
          <cell r="J997">
            <v>0</v>
          </cell>
        </row>
        <row r="998">
          <cell r="G998">
            <v>331.1</v>
          </cell>
          <cell r="J998">
            <v>1054800</v>
          </cell>
        </row>
        <row r="999">
          <cell r="G999">
            <v>331.1</v>
          </cell>
          <cell r="J999">
            <v>10548000</v>
          </cell>
        </row>
        <row r="1000">
          <cell r="G1000">
            <v>133</v>
          </cell>
          <cell r="J1000">
            <v>0</v>
          </cell>
        </row>
        <row r="1001">
          <cell r="G1001">
            <v>152.1</v>
          </cell>
          <cell r="J1001">
            <v>0</v>
          </cell>
        </row>
        <row r="1002">
          <cell r="G1002">
            <v>331.1</v>
          </cell>
          <cell r="J1002">
            <v>213640</v>
          </cell>
        </row>
        <row r="1003">
          <cell r="G1003">
            <v>331.1</v>
          </cell>
          <cell r="J1003">
            <v>2136360</v>
          </cell>
        </row>
        <row r="1004">
          <cell r="G1004">
            <v>133</v>
          </cell>
          <cell r="J1004">
            <v>0</v>
          </cell>
        </row>
        <row r="1005">
          <cell r="G1005">
            <v>152.1</v>
          </cell>
          <cell r="J1005">
            <v>0</v>
          </cell>
        </row>
        <row r="1006">
          <cell r="G1006">
            <v>331.1</v>
          </cell>
          <cell r="J1006">
            <v>340909</v>
          </cell>
        </row>
        <row r="1007">
          <cell r="G1007">
            <v>331.1</v>
          </cell>
          <cell r="J1007">
            <v>3409091</v>
          </cell>
        </row>
        <row r="1008">
          <cell r="G1008">
            <v>133</v>
          </cell>
          <cell r="J1008">
            <v>0</v>
          </cell>
        </row>
        <row r="1009">
          <cell r="G1009">
            <v>152.1</v>
          </cell>
          <cell r="J1009">
            <v>0</v>
          </cell>
        </row>
        <row r="1010">
          <cell r="G1010">
            <v>331.1</v>
          </cell>
          <cell r="J1010">
            <v>156600</v>
          </cell>
        </row>
        <row r="1011">
          <cell r="G1011">
            <v>331.1</v>
          </cell>
          <cell r="J1011">
            <v>5063400</v>
          </cell>
        </row>
        <row r="1012">
          <cell r="G1012">
            <v>133</v>
          </cell>
          <cell r="J1012">
            <v>0</v>
          </cell>
        </row>
        <row r="1013">
          <cell r="G1013">
            <v>241</v>
          </cell>
          <cell r="J1013">
            <v>0</v>
          </cell>
        </row>
        <row r="1014">
          <cell r="G1014">
            <v>331.1</v>
          </cell>
          <cell r="J1014">
            <v>47325</v>
          </cell>
        </row>
        <row r="1015">
          <cell r="G1015">
            <v>331.1</v>
          </cell>
          <cell r="J1015">
            <v>1530175</v>
          </cell>
        </row>
        <row r="1016">
          <cell r="G1016">
            <v>133</v>
          </cell>
          <cell r="J1016">
            <v>0</v>
          </cell>
        </row>
        <row r="1017">
          <cell r="G1017">
            <v>241</v>
          </cell>
          <cell r="J1017">
            <v>0</v>
          </cell>
        </row>
        <row r="1018">
          <cell r="G1018">
            <v>331.1</v>
          </cell>
          <cell r="J1018">
            <v>35580</v>
          </cell>
        </row>
        <row r="1019">
          <cell r="G1019">
            <v>331.1</v>
          </cell>
          <cell r="J1019">
            <v>1150420</v>
          </cell>
        </row>
        <row r="1020">
          <cell r="G1020">
            <v>133</v>
          </cell>
          <cell r="J1020">
            <v>0</v>
          </cell>
        </row>
        <row r="1021">
          <cell r="G1021">
            <v>241</v>
          </cell>
          <cell r="J1021">
            <v>0</v>
          </cell>
        </row>
        <row r="1022">
          <cell r="G1022">
            <v>331.1</v>
          </cell>
          <cell r="J1022">
            <v>221250</v>
          </cell>
        </row>
        <row r="1023">
          <cell r="G1023">
            <v>331.1</v>
          </cell>
          <cell r="J1023">
            <v>7153750</v>
          </cell>
        </row>
        <row r="1024">
          <cell r="G1024">
            <v>133</v>
          </cell>
          <cell r="J1024">
            <v>0</v>
          </cell>
        </row>
        <row r="1025">
          <cell r="G1025">
            <v>241</v>
          </cell>
          <cell r="J1025">
            <v>0</v>
          </cell>
        </row>
        <row r="1026">
          <cell r="G1026">
            <v>331.1</v>
          </cell>
          <cell r="J1026">
            <v>30300</v>
          </cell>
        </row>
        <row r="1027">
          <cell r="G1027">
            <v>331.1</v>
          </cell>
          <cell r="J1027">
            <v>979700</v>
          </cell>
        </row>
        <row r="1028">
          <cell r="G1028">
            <v>133</v>
          </cell>
          <cell r="J1028">
            <v>0</v>
          </cell>
        </row>
        <row r="1029">
          <cell r="G1029">
            <v>241</v>
          </cell>
          <cell r="J1029">
            <v>0</v>
          </cell>
        </row>
        <row r="1030">
          <cell r="G1030">
            <v>331.1</v>
          </cell>
          <cell r="J1030">
            <v>129300</v>
          </cell>
        </row>
        <row r="1031">
          <cell r="G1031">
            <v>331.1</v>
          </cell>
          <cell r="J1031">
            <v>4180700</v>
          </cell>
        </row>
        <row r="1032">
          <cell r="G1032">
            <v>133</v>
          </cell>
          <cell r="J1032">
            <v>0</v>
          </cell>
        </row>
        <row r="1033">
          <cell r="G1033">
            <v>241</v>
          </cell>
          <cell r="J1033">
            <v>0</v>
          </cell>
        </row>
        <row r="1034">
          <cell r="G1034">
            <v>331.1</v>
          </cell>
          <cell r="J1034">
            <v>52380</v>
          </cell>
        </row>
        <row r="1035">
          <cell r="G1035">
            <v>331.1</v>
          </cell>
          <cell r="J1035">
            <v>1693620</v>
          </cell>
        </row>
        <row r="1036">
          <cell r="G1036">
            <v>133</v>
          </cell>
          <cell r="J1036">
            <v>0</v>
          </cell>
        </row>
        <row r="1037">
          <cell r="G1037">
            <v>241</v>
          </cell>
          <cell r="J1037">
            <v>0</v>
          </cell>
        </row>
        <row r="1038">
          <cell r="G1038">
            <v>331.1</v>
          </cell>
          <cell r="J1038">
            <v>11958</v>
          </cell>
        </row>
        <row r="1039">
          <cell r="G1039">
            <v>331.1</v>
          </cell>
          <cell r="J1039">
            <v>386642</v>
          </cell>
        </row>
        <row r="1040">
          <cell r="G1040">
            <v>133</v>
          </cell>
          <cell r="J1040">
            <v>0</v>
          </cell>
        </row>
        <row r="1041">
          <cell r="G1041">
            <v>241</v>
          </cell>
          <cell r="J1041">
            <v>0</v>
          </cell>
        </row>
        <row r="1042">
          <cell r="G1042">
            <v>331.1</v>
          </cell>
          <cell r="J1042">
            <v>97818</v>
          </cell>
        </row>
        <row r="1043">
          <cell r="G1043">
            <v>331.1</v>
          </cell>
          <cell r="J1043">
            <v>3162782</v>
          </cell>
        </row>
        <row r="1044">
          <cell r="G1044">
            <v>133</v>
          </cell>
          <cell r="J1044">
            <v>0</v>
          </cell>
        </row>
        <row r="1045">
          <cell r="G1045">
            <v>241</v>
          </cell>
          <cell r="J1045">
            <v>0</v>
          </cell>
        </row>
        <row r="1046">
          <cell r="G1046">
            <v>331.1</v>
          </cell>
          <cell r="J1046">
            <v>35262</v>
          </cell>
        </row>
        <row r="1047">
          <cell r="G1047">
            <v>331.1</v>
          </cell>
          <cell r="J1047">
            <v>1140138</v>
          </cell>
        </row>
        <row r="1048">
          <cell r="G1048">
            <v>133</v>
          </cell>
          <cell r="J1048">
            <v>0</v>
          </cell>
        </row>
        <row r="1049">
          <cell r="G1049">
            <v>241</v>
          </cell>
          <cell r="J1049">
            <v>0</v>
          </cell>
        </row>
        <row r="1050">
          <cell r="G1050">
            <v>331.1</v>
          </cell>
          <cell r="J1050">
            <v>16650</v>
          </cell>
        </row>
        <row r="1051">
          <cell r="G1051">
            <v>331.1</v>
          </cell>
          <cell r="J1051">
            <v>538350</v>
          </cell>
        </row>
        <row r="1052">
          <cell r="G1052">
            <v>133</v>
          </cell>
          <cell r="J1052">
            <v>0</v>
          </cell>
        </row>
        <row r="1053">
          <cell r="G1053">
            <v>241</v>
          </cell>
          <cell r="J1053">
            <v>0</v>
          </cell>
        </row>
        <row r="1054">
          <cell r="G1054">
            <v>331.1</v>
          </cell>
          <cell r="J1054">
            <v>23130</v>
          </cell>
        </row>
        <row r="1055">
          <cell r="G1055">
            <v>331.1</v>
          </cell>
          <cell r="J1055">
            <v>747870</v>
          </cell>
        </row>
        <row r="1056">
          <cell r="G1056">
            <v>133</v>
          </cell>
          <cell r="J1056">
            <v>0</v>
          </cell>
        </row>
        <row r="1057">
          <cell r="G1057">
            <v>152.1</v>
          </cell>
          <cell r="J1057">
            <v>0</v>
          </cell>
        </row>
        <row r="1058">
          <cell r="G1058">
            <v>331.1</v>
          </cell>
          <cell r="J1058">
            <v>66150</v>
          </cell>
        </row>
        <row r="1059">
          <cell r="G1059">
            <v>331.1</v>
          </cell>
          <cell r="J1059">
            <v>2138850</v>
          </cell>
        </row>
        <row r="1060">
          <cell r="G1060">
            <v>133</v>
          </cell>
          <cell r="J1060">
            <v>0</v>
          </cell>
        </row>
        <row r="1061">
          <cell r="G1061">
            <v>331.1</v>
          </cell>
          <cell r="J1061">
            <v>9090</v>
          </cell>
        </row>
        <row r="1062">
          <cell r="G1062">
            <v>331.1</v>
          </cell>
          <cell r="J1062">
            <v>293910</v>
          </cell>
        </row>
        <row r="1063">
          <cell r="G1063">
            <v>642.79999999999995</v>
          </cell>
          <cell r="J1063">
            <v>0</v>
          </cell>
        </row>
        <row r="1064">
          <cell r="G1064">
            <v>133</v>
          </cell>
          <cell r="J1064">
            <v>0</v>
          </cell>
        </row>
        <row r="1065">
          <cell r="G1065">
            <v>241</v>
          </cell>
          <cell r="J1065">
            <v>0</v>
          </cell>
        </row>
        <row r="1066">
          <cell r="G1066">
            <v>331.1</v>
          </cell>
          <cell r="J1066">
            <v>12480</v>
          </cell>
        </row>
        <row r="1067">
          <cell r="G1067">
            <v>331.1</v>
          </cell>
          <cell r="J1067">
            <v>403520</v>
          </cell>
        </row>
        <row r="1068">
          <cell r="G1068">
            <v>133</v>
          </cell>
          <cell r="J1068">
            <v>0</v>
          </cell>
        </row>
        <row r="1069">
          <cell r="G1069">
            <v>241</v>
          </cell>
          <cell r="J1069">
            <v>0</v>
          </cell>
        </row>
        <row r="1070">
          <cell r="G1070">
            <v>331.1</v>
          </cell>
          <cell r="J1070">
            <v>9900</v>
          </cell>
        </row>
        <row r="1071">
          <cell r="G1071">
            <v>331.1</v>
          </cell>
          <cell r="J1071">
            <v>320100</v>
          </cell>
        </row>
        <row r="1072">
          <cell r="G1072">
            <v>133</v>
          </cell>
          <cell r="J1072">
            <v>0</v>
          </cell>
        </row>
        <row r="1073">
          <cell r="G1073">
            <v>241</v>
          </cell>
          <cell r="J1073">
            <v>0</v>
          </cell>
        </row>
        <row r="1074">
          <cell r="G1074">
            <v>331.1</v>
          </cell>
          <cell r="J1074">
            <v>12240</v>
          </cell>
        </row>
        <row r="1075">
          <cell r="G1075">
            <v>331.1</v>
          </cell>
          <cell r="J1075">
            <v>395760</v>
          </cell>
        </row>
        <row r="1076">
          <cell r="G1076">
            <v>133</v>
          </cell>
          <cell r="J1076">
            <v>0</v>
          </cell>
        </row>
        <row r="1077">
          <cell r="G1077">
            <v>241</v>
          </cell>
          <cell r="J1077">
            <v>0</v>
          </cell>
        </row>
        <row r="1078">
          <cell r="G1078">
            <v>331.1</v>
          </cell>
          <cell r="J1078">
            <v>481936</v>
          </cell>
        </row>
        <row r="1079">
          <cell r="G1079">
            <v>331.1</v>
          </cell>
          <cell r="J1079">
            <v>9638064</v>
          </cell>
        </row>
        <row r="1080">
          <cell r="G1080">
            <v>133</v>
          </cell>
          <cell r="J1080">
            <v>0</v>
          </cell>
        </row>
        <row r="1081">
          <cell r="G1081">
            <v>241</v>
          </cell>
          <cell r="J1081">
            <v>0</v>
          </cell>
        </row>
        <row r="1082">
          <cell r="G1082">
            <v>331.1</v>
          </cell>
          <cell r="J1082">
            <v>132750</v>
          </cell>
        </row>
        <row r="1083">
          <cell r="G1083">
            <v>331.1</v>
          </cell>
          <cell r="J1083">
            <v>4292250</v>
          </cell>
        </row>
        <row r="1084">
          <cell r="G1084">
            <v>133</v>
          </cell>
          <cell r="J1084">
            <v>0</v>
          </cell>
        </row>
        <row r="1085">
          <cell r="G1085">
            <v>241</v>
          </cell>
          <cell r="J1085">
            <v>0</v>
          </cell>
        </row>
        <row r="1086">
          <cell r="G1086">
            <v>331.1</v>
          </cell>
          <cell r="J1086">
            <v>72300</v>
          </cell>
        </row>
        <row r="1087">
          <cell r="G1087">
            <v>331.1</v>
          </cell>
          <cell r="J1087">
            <v>2337700</v>
          </cell>
        </row>
        <row r="1088">
          <cell r="G1088">
            <v>133</v>
          </cell>
          <cell r="J1088">
            <v>0</v>
          </cell>
        </row>
        <row r="1089">
          <cell r="G1089">
            <v>241</v>
          </cell>
          <cell r="J1089">
            <v>0</v>
          </cell>
        </row>
        <row r="1090">
          <cell r="G1090">
            <v>331.1</v>
          </cell>
          <cell r="J1090">
            <v>76110</v>
          </cell>
        </row>
        <row r="1091">
          <cell r="G1091">
            <v>331.1</v>
          </cell>
          <cell r="J1091">
            <v>2460890</v>
          </cell>
        </row>
        <row r="1092">
          <cell r="G1092">
            <v>133</v>
          </cell>
          <cell r="J1092">
            <v>0</v>
          </cell>
        </row>
        <row r="1093">
          <cell r="G1093">
            <v>241</v>
          </cell>
          <cell r="J1093">
            <v>0</v>
          </cell>
        </row>
        <row r="1094">
          <cell r="G1094">
            <v>331.1</v>
          </cell>
          <cell r="J1094">
            <v>122078</v>
          </cell>
        </row>
        <row r="1095">
          <cell r="G1095">
            <v>331.1</v>
          </cell>
          <cell r="J1095">
            <v>2231578</v>
          </cell>
        </row>
        <row r="1096">
          <cell r="G1096">
            <v>133</v>
          </cell>
          <cell r="J1096">
            <v>0</v>
          </cell>
        </row>
        <row r="1097">
          <cell r="G1097">
            <v>331.1</v>
          </cell>
          <cell r="J1097">
            <v>16200</v>
          </cell>
        </row>
        <row r="1098">
          <cell r="G1098">
            <v>331.1</v>
          </cell>
          <cell r="J1098">
            <v>523800</v>
          </cell>
        </row>
        <row r="1099">
          <cell r="G1099">
            <v>642.79999999999995</v>
          </cell>
          <cell r="J1099">
            <v>0</v>
          </cell>
        </row>
        <row r="1100">
          <cell r="G1100">
            <v>133</v>
          </cell>
          <cell r="J1100">
            <v>0</v>
          </cell>
        </row>
        <row r="1101">
          <cell r="G1101">
            <v>152.1</v>
          </cell>
          <cell r="J1101">
            <v>0</v>
          </cell>
        </row>
        <row r="1102">
          <cell r="G1102">
            <v>331.1</v>
          </cell>
          <cell r="J1102">
            <v>13509</v>
          </cell>
        </row>
        <row r="1103">
          <cell r="G1103">
            <v>331.1</v>
          </cell>
          <cell r="J1103">
            <v>436791</v>
          </cell>
        </row>
        <row r="1104">
          <cell r="G1104">
            <v>133</v>
          </cell>
          <cell r="J1104">
            <v>0</v>
          </cell>
        </row>
        <row r="1105">
          <cell r="G1105">
            <v>241</v>
          </cell>
          <cell r="J1105">
            <v>0</v>
          </cell>
        </row>
        <row r="1106">
          <cell r="G1106">
            <v>331.1</v>
          </cell>
          <cell r="J1106">
            <v>160000</v>
          </cell>
        </row>
        <row r="1107">
          <cell r="G1107">
            <v>331.1</v>
          </cell>
          <cell r="J1107">
            <v>3200000</v>
          </cell>
        </row>
        <row r="1108">
          <cell r="G1108">
            <v>133</v>
          </cell>
          <cell r="J1108">
            <v>0</v>
          </cell>
        </row>
        <row r="1109">
          <cell r="G1109">
            <v>152.1</v>
          </cell>
          <cell r="J1109">
            <v>0</v>
          </cell>
        </row>
        <row r="1110">
          <cell r="G1110">
            <v>331.1</v>
          </cell>
          <cell r="J1110">
            <v>362360</v>
          </cell>
        </row>
        <row r="1111">
          <cell r="G1111">
            <v>331.1</v>
          </cell>
          <cell r="J1111">
            <v>3623605</v>
          </cell>
        </row>
        <row r="1112">
          <cell r="G1112">
            <v>133</v>
          </cell>
          <cell r="J1112">
            <v>0</v>
          </cell>
        </row>
        <row r="1113">
          <cell r="G1113">
            <v>211.5</v>
          </cell>
          <cell r="J1113">
            <v>0</v>
          </cell>
        </row>
        <row r="1114">
          <cell r="G1114">
            <v>331.1</v>
          </cell>
          <cell r="J1114">
            <v>323810</v>
          </cell>
        </row>
        <row r="1115">
          <cell r="G1115">
            <v>331.1</v>
          </cell>
          <cell r="J1115">
            <v>6476190</v>
          </cell>
        </row>
        <row r="1116">
          <cell r="G1116">
            <v>133</v>
          </cell>
          <cell r="J1116">
            <v>0</v>
          </cell>
        </row>
        <row r="1117">
          <cell r="G1117">
            <v>152.1</v>
          </cell>
          <cell r="J1117">
            <v>0</v>
          </cell>
        </row>
        <row r="1118">
          <cell r="G1118">
            <v>331.1</v>
          </cell>
          <cell r="J1118">
            <v>60761</v>
          </cell>
        </row>
        <row r="1119">
          <cell r="G1119">
            <v>331.1</v>
          </cell>
          <cell r="J1119">
            <v>1215236</v>
          </cell>
        </row>
        <row r="1120">
          <cell r="G1120">
            <v>133</v>
          </cell>
          <cell r="J1120">
            <v>0</v>
          </cell>
        </row>
        <row r="1121">
          <cell r="G1121">
            <v>152.1</v>
          </cell>
          <cell r="J1121">
            <v>0</v>
          </cell>
        </row>
        <row r="1122">
          <cell r="G1122">
            <v>331.1</v>
          </cell>
          <cell r="J1122">
            <v>593340</v>
          </cell>
        </row>
        <row r="1123">
          <cell r="G1123">
            <v>331.1</v>
          </cell>
          <cell r="J1123">
            <v>11866800</v>
          </cell>
        </row>
        <row r="1124">
          <cell r="G1124">
            <v>133</v>
          </cell>
          <cell r="J1124">
            <v>0</v>
          </cell>
        </row>
        <row r="1125">
          <cell r="G1125">
            <v>241</v>
          </cell>
          <cell r="J1125">
            <v>0</v>
          </cell>
        </row>
        <row r="1126">
          <cell r="G1126">
            <v>331.1</v>
          </cell>
          <cell r="J1126">
            <v>123808</v>
          </cell>
        </row>
        <row r="1127">
          <cell r="G1127">
            <v>331.1</v>
          </cell>
          <cell r="J1127">
            <v>2476168</v>
          </cell>
        </row>
        <row r="1128">
          <cell r="G1128">
            <v>133</v>
          </cell>
          <cell r="J1128">
            <v>0</v>
          </cell>
        </row>
        <row r="1129">
          <cell r="G1129">
            <v>152.1</v>
          </cell>
          <cell r="J1129">
            <v>0</v>
          </cell>
        </row>
        <row r="1130">
          <cell r="G1130">
            <v>331.1</v>
          </cell>
          <cell r="J1130">
            <v>48000</v>
          </cell>
        </row>
        <row r="1131">
          <cell r="G1131">
            <v>331.1</v>
          </cell>
          <cell r="J1131">
            <v>1552000</v>
          </cell>
        </row>
        <row r="1132">
          <cell r="G1132">
            <v>133</v>
          </cell>
          <cell r="J1132">
            <v>0</v>
          </cell>
        </row>
        <row r="1133">
          <cell r="G1133">
            <v>152.1</v>
          </cell>
          <cell r="J1133">
            <v>0</v>
          </cell>
        </row>
        <row r="1134">
          <cell r="G1134">
            <v>331.1</v>
          </cell>
          <cell r="J1134">
            <v>7500</v>
          </cell>
        </row>
        <row r="1135">
          <cell r="G1135">
            <v>331.1</v>
          </cell>
          <cell r="J1135">
            <v>242500</v>
          </cell>
        </row>
        <row r="1136">
          <cell r="G1136">
            <v>133</v>
          </cell>
          <cell r="J1136">
            <v>0</v>
          </cell>
        </row>
        <row r="1137">
          <cell r="G1137">
            <v>241</v>
          </cell>
          <cell r="J1137">
            <v>0</v>
          </cell>
        </row>
        <row r="1138">
          <cell r="G1138">
            <v>331.1</v>
          </cell>
          <cell r="J1138">
            <v>3552755</v>
          </cell>
        </row>
        <row r="1139">
          <cell r="G1139">
            <v>331.1</v>
          </cell>
          <cell r="J1139">
            <v>71055098</v>
          </cell>
        </row>
        <row r="1140">
          <cell r="G1140">
            <v>133</v>
          </cell>
          <cell r="J1140">
            <v>0</v>
          </cell>
        </row>
        <row r="1141">
          <cell r="G1141">
            <v>241</v>
          </cell>
          <cell r="J1141">
            <v>0</v>
          </cell>
        </row>
        <row r="1142">
          <cell r="G1142">
            <v>331.1</v>
          </cell>
          <cell r="J1142">
            <v>57300</v>
          </cell>
        </row>
        <row r="1143">
          <cell r="G1143">
            <v>331.1</v>
          </cell>
          <cell r="J1143">
            <v>1852700</v>
          </cell>
        </row>
        <row r="1144">
          <cell r="G1144">
            <v>133</v>
          </cell>
          <cell r="J1144">
            <v>0</v>
          </cell>
        </row>
        <row r="1145">
          <cell r="G1145">
            <v>241</v>
          </cell>
          <cell r="J1145">
            <v>0</v>
          </cell>
        </row>
        <row r="1146">
          <cell r="G1146">
            <v>331.1</v>
          </cell>
          <cell r="J1146">
            <v>10929</v>
          </cell>
        </row>
        <row r="1147">
          <cell r="G1147">
            <v>331.1</v>
          </cell>
          <cell r="J1147">
            <v>353371</v>
          </cell>
        </row>
        <row r="1148">
          <cell r="G1148">
            <v>133</v>
          </cell>
          <cell r="J1148">
            <v>0</v>
          </cell>
        </row>
        <row r="1149">
          <cell r="G1149">
            <v>152.1</v>
          </cell>
          <cell r="J1149">
            <v>0</v>
          </cell>
        </row>
        <row r="1150">
          <cell r="G1150">
            <v>331.1</v>
          </cell>
          <cell r="J1150">
            <v>29550</v>
          </cell>
        </row>
        <row r="1151">
          <cell r="G1151">
            <v>331.1</v>
          </cell>
          <cell r="J1151">
            <v>955450</v>
          </cell>
        </row>
        <row r="1152">
          <cell r="G1152">
            <v>133</v>
          </cell>
          <cell r="J1152">
            <v>0</v>
          </cell>
        </row>
        <row r="1153">
          <cell r="G1153">
            <v>241</v>
          </cell>
          <cell r="J1153">
            <v>0</v>
          </cell>
        </row>
        <row r="1154">
          <cell r="G1154">
            <v>331.1</v>
          </cell>
          <cell r="J1154">
            <v>72727</v>
          </cell>
        </row>
        <row r="1155">
          <cell r="G1155">
            <v>331.1</v>
          </cell>
          <cell r="J1155">
            <v>727273</v>
          </cell>
        </row>
        <row r="1156">
          <cell r="G1156">
            <v>133</v>
          </cell>
          <cell r="J1156">
            <v>0</v>
          </cell>
        </row>
        <row r="1157">
          <cell r="G1157">
            <v>152.1</v>
          </cell>
          <cell r="J1157">
            <v>0</v>
          </cell>
        </row>
        <row r="1158">
          <cell r="G1158">
            <v>331.1</v>
          </cell>
          <cell r="J1158">
            <v>74100</v>
          </cell>
        </row>
        <row r="1159">
          <cell r="G1159">
            <v>331.1</v>
          </cell>
          <cell r="J1159">
            <v>2395900</v>
          </cell>
        </row>
        <row r="1160">
          <cell r="G1160">
            <v>133</v>
          </cell>
          <cell r="J1160">
            <v>0</v>
          </cell>
        </row>
        <row r="1161">
          <cell r="G1161">
            <v>241</v>
          </cell>
          <cell r="J1161">
            <v>0</v>
          </cell>
        </row>
        <row r="1162">
          <cell r="G1162">
            <v>331.1</v>
          </cell>
          <cell r="J1162">
            <v>58470</v>
          </cell>
        </row>
        <row r="1163">
          <cell r="G1163">
            <v>331.1</v>
          </cell>
          <cell r="J1163">
            <v>1890530</v>
          </cell>
        </row>
        <row r="1164">
          <cell r="G1164">
            <v>133</v>
          </cell>
          <cell r="J1164">
            <v>0</v>
          </cell>
        </row>
        <row r="1165">
          <cell r="G1165">
            <v>152.1</v>
          </cell>
          <cell r="J1165">
            <v>0</v>
          </cell>
        </row>
        <row r="1166">
          <cell r="G1166">
            <v>331.1</v>
          </cell>
          <cell r="J1166">
            <v>29280</v>
          </cell>
        </row>
        <row r="1167">
          <cell r="G1167">
            <v>331.1</v>
          </cell>
          <cell r="J1167">
            <v>946720</v>
          </cell>
        </row>
        <row r="1168">
          <cell r="G1168">
            <v>133</v>
          </cell>
          <cell r="J1168">
            <v>0</v>
          </cell>
        </row>
        <row r="1169">
          <cell r="G1169">
            <v>331.1</v>
          </cell>
          <cell r="J1169">
            <v>69048</v>
          </cell>
        </row>
        <row r="1170">
          <cell r="G1170">
            <v>331.1</v>
          </cell>
          <cell r="J1170">
            <v>1380952</v>
          </cell>
        </row>
        <row r="1171">
          <cell r="G1171">
            <v>642.79999999999995</v>
          </cell>
          <cell r="J1171">
            <v>0</v>
          </cell>
        </row>
        <row r="1172">
          <cell r="G1172">
            <v>133</v>
          </cell>
          <cell r="J1172">
            <v>0</v>
          </cell>
        </row>
        <row r="1173">
          <cell r="G1173">
            <v>152.1</v>
          </cell>
          <cell r="J1173">
            <v>0</v>
          </cell>
        </row>
        <row r="1174">
          <cell r="G1174">
            <v>331.1</v>
          </cell>
          <cell r="J1174">
            <v>177000</v>
          </cell>
        </row>
        <row r="1175">
          <cell r="G1175">
            <v>331.1</v>
          </cell>
          <cell r="J1175">
            <v>5723000</v>
          </cell>
        </row>
        <row r="1176">
          <cell r="G1176">
            <v>133</v>
          </cell>
          <cell r="J1176">
            <v>0</v>
          </cell>
        </row>
        <row r="1177">
          <cell r="G1177">
            <v>152.1</v>
          </cell>
          <cell r="J1177">
            <v>0</v>
          </cell>
        </row>
        <row r="1178">
          <cell r="G1178">
            <v>331.1</v>
          </cell>
          <cell r="J1178">
            <v>90000</v>
          </cell>
        </row>
        <row r="1179">
          <cell r="G1179">
            <v>331.1</v>
          </cell>
          <cell r="J1179">
            <v>2910000</v>
          </cell>
        </row>
        <row r="1180">
          <cell r="G1180">
            <v>133</v>
          </cell>
          <cell r="J1180">
            <v>0</v>
          </cell>
        </row>
        <row r="1181">
          <cell r="G1181">
            <v>152.1</v>
          </cell>
          <cell r="J1181">
            <v>0</v>
          </cell>
        </row>
        <row r="1182">
          <cell r="G1182">
            <v>331.1</v>
          </cell>
          <cell r="J1182">
            <v>10500</v>
          </cell>
        </row>
        <row r="1183">
          <cell r="G1183">
            <v>331.1</v>
          </cell>
          <cell r="J1183">
            <v>339500</v>
          </cell>
        </row>
        <row r="1184">
          <cell r="G1184">
            <v>133</v>
          </cell>
          <cell r="J1184">
            <v>0</v>
          </cell>
        </row>
        <row r="1185">
          <cell r="G1185">
            <v>152.1</v>
          </cell>
          <cell r="J1185">
            <v>0</v>
          </cell>
        </row>
        <row r="1186">
          <cell r="G1186">
            <v>331.1</v>
          </cell>
          <cell r="J1186">
            <v>135000</v>
          </cell>
        </row>
        <row r="1187">
          <cell r="G1187">
            <v>331.1</v>
          </cell>
          <cell r="J1187">
            <v>4365000</v>
          </cell>
        </row>
        <row r="1188">
          <cell r="G1188">
            <v>133</v>
          </cell>
          <cell r="J1188">
            <v>0</v>
          </cell>
        </row>
        <row r="1189">
          <cell r="G1189">
            <v>152.1</v>
          </cell>
          <cell r="J1189">
            <v>0</v>
          </cell>
        </row>
        <row r="1190">
          <cell r="G1190">
            <v>331.1</v>
          </cell>
          <cell r="J1190">
            <v>0</v>
          </cell>
        </row>
        <row r="1191">
          <cell r="G1191">
            <v>331.1</v>
          </cell>
          <cell r="J1191">
            <v>0</v>
          </cell>
        </row>
        <row r="1192">
          <cell r="G1192">
            <v>133</v>
          </cell>
          <cell r="J1192">
            <v>0</v>
          </cell>
        </row>
        <row r="1193">
          <cell r="G1193">
            <v>152.1</v>
          </cell>
          <cell r="J1193">
            <v>0</v>
          </cell>
        </row>
        <row r="1194">
          <cell r="G1194">
            <v>331.1</v>
          </cell>
          <cell r="J1194">
            <v>128289</v>
          </cell>
        </row>
        <row r="1195">
          <cell r="G1195">
            <v>331.1</v>
          </cell>
          <cell r="J1195">
            <v>2565780</v>
          </cell>
        </row>
        <row r="1196">
          <cell r="G1196">
            <v>133</v>
          </cell>
          <cell r="J1196">
            <v>0</v>
          </cell>
        </row>
        <row r="1197">
          <cell r="G1197">
            <v>152.1</v>
          </cell>
          <cell r="J1197">
            <v>0</v>
          </cell>
        </row>
        <row r="1198">
          <cell r="G1198">
            <v>331.1</v>
          </cell>
          <cell r="J1198">
            <v>295000</v>
          </cell>
        </row>
        <row r="1199">
          <cell r="G1199">
            <v>331.1</v>
          </cell>
          <cell r="J1199">
            <v>3050000</v>
          </cell>
        </row>
        <row r="1200">
          <cell r="G1200">
            <v>133</v>
          </cell>
          <cell r="J1200">
            <v>0</v>
          </cell>
        </row>
        <row r="1201">
          <cell r="G1201">
            <v>152.1</v>
          </cell>
          <cell r="J1201">
            <v>0</v>
          </cell>
        </row>
        <row r="1202">
          <cell r="G1202">
            <v>331.1</v>
          </cell>
          <cell r="J1202">
            <v>267400</v>
          </cell>
        </row>
        <row r="1203">
          <cell r="G1203">
            <v>331.1</v>
          </cell>
          <cell r="J1203">
            <v>2674000</v>
          </cell>
        </row>
        <row r="1204">
          <cell r="G1204">
            <v>133</v>
          </cell>
          <cell r="J1204">
            <v>0</v>
          </cell>
        </row>
        <row r="1205">
          <cell r="G1205">
            <v>152.1</v>
          </cell>
          <cell r="J1205">
            <v>0</v>
          </cell>
        </row>
        <row r="1206">
          <cell r="G1206">
            <v>331.1</v>
          </cell>
          <cell r="J1206">
            <v>63300</v>
          </cell>
        </row>
        <row r="1207">
          <cell r="G1207">
            <v>331.1</v>
          </cell>
          <cell r="J1207">
            <v>2046700</v>
          </cell>
        </row>
        <row r="1208">
          <cell r="G1208">
            <v>133</v>
          </cell>
          <cell r="J1208">
            <v>0</v>
          </cell>
        </row>
        <row r="1209">
          <cell r="G1209">
            <v>152.1</v>
          </cell>
          <cell r="J1209">
            <v>0</v>
          </cell>
        </row>
        <row r="1210">
          <cell r="G1210">
            <v>331.1</v>
          </cell>
          <cell r="J1210">
            <v>57810</v>
          </cell>
        </row>
        <row r="1211">
          <cell r="G1211">
            <v>331.1</v>
          </cell>
          <cell r="J1211">
            <v>1869190</v>
          </cell>
        </row>
        <row r="1212">
          <cell r="G1212">
            <v>133</v>
          </cell>
          <cell r="J1212">
            <v>0</v>
          </cell>
        </row>
        <row r="1213">
          <cell r="G1213">
            <v>152.1</v>
          </cell>
          <cell r="J1213">
            <v>0</v>
          </cell>
        </row>
        <row r="1214">
          <cell r="G1214">
            <v>331.1</v>
          </cell>
          <cell r="J1214">
            <v>264500</v>
          </cell>
        </row>
        <row r="1215">
          <cell r="G1215">
            <v>331.1</v>
          </cell>
          <cell r="J1215">
            <v>2645000</v>
          </cell>
        </row>
        <row r="1216">
          <cell r="G1216">
            <v>133</v>
          </cell>
          <cell r="J1216">
            <v>0</v>
          </cell>
        </row>
        <row r="1217">
          <cell r="G1217">
            <v>241</v>
          </cell>
          <cell r="J1217">
            <v>0</v>
          </cell>
        </row>
        <row r="1218">
          <cell r="G1218">
            <v>331.1</v>
          </cell>
          <cell r="J1218">
            <v>73410</v>
          </cell>
        </row>
        <row r="1219">
          <cell r="G1219">
            <v>331.1</v>
          </cell>
          <cell r="J1219">
            <v>2373590</v>
          </cell>
        </row>
        <row r="1220">
          <cell r="G1220">
            <v>133</v>
          </cell>
          <cell r="J1220">
            <v>0</v>
          </cell>
        </row>
        <row r="1221">
          <cell r="G1221">
            <v>152.1</v>
          </cell>
          <cell r="J1221">
            <v>0</v>
          </cell>
        </row>
        <row r="1222">
          <cell r="G1222">
            <v>331.1</v>
          </cell>
          <cell r="J1222">
            <v>72270</v>
          </cell>
        </row>
        <row r="1223">
          <cell r="G1223">
            <v>331.1</v>
          </cell>
          <cell r="J1223">
            <v>2336730</v>
          </cell>
        </row>
        <row r="1224">
          <cell r="G1224">
            <v>133</v>
          </cell>
          <cell r="J1224">
            <v>0</v>
          </cell>
        </row>
        <row r="1225">
          <cell r="G1225">
            <v>152.1</v>
          </cell>
          <cell r="J1225">
            <v>0</v>
          </cell>
        </row>
        <row r="1226">
          <cell r="G1226">
            <v>331.1</v>
          </cell>
          <cell r="J1226">
            <v>87000</v>
          </cell>
        </row>
        <row r="1227">
          <cell r="G1227">
            <v>331.1</v>
          </cell>
          <cell r="J1227">
            <v>870000</v>
          </cell>
        </row>
        <row r="1228">
          <cell r="G1228">
            <v>133</v>
          </cell>
          <cell r="J1228">
            <v>0</v>
          </cell>
        </row>
        <row r="1229">
          <cell r="G1229">
            <v>331.1</v>
          </cell>
          <cell r="J1229">
            <v>16200</v>
          </cell>
        </row>
        <row r="1230">
          <cell r="G1230">
            <v>331.1</v>
          </cell>
          <cell r="J1230">
            <v>523800</v>
          </cell>
        </row>
        <row r="1231">
          <cell r="G1231">
            <v>627.29999999999995</v>
          </cell>
          <cell r="J1231">
            <v>0</v>
          </cell>
        </row>
        <row r="1232">
          <cell r="G1232">
            <v>133</v>
          </cell>
          <cell r="J1232">
            <v>0</v>
          </cell>
        </row>
        <row r="1233">
          <cell r="G1233">
            <v>241</v>
          </cell>
          <cell r="J1233">
            <v>0</v>
          </cell>
        </row>
        <row r="1234">
          <cell r="G1234">
            <v>331.1</v>
          </cell>
          <cell r="J1234">
            <v>10200</v>
          </cell>
        </row>
        <row r="1235">
          <cell r="G1235">
            <v>331.1</v>
          </cell>
          <cell r="J1235">
            <v>329800</v>
          </cell>
        </row>
        <row r="1236">
          <cell r="G1236">
            <v>133</v>
          </cell>
          <cell r="J1236">
            <v>0</v>
          </cell>
        </row>
        <row r="1237">
          <cell r="G1237">
            <v>241</v>
          </cell>
          <cell r="J1237">
            <v>0</v>
          </cell>
        </row>
        <row r="1238">
          <cell r="G1238">
            <v>331.1</v>
          </cell>
          <cell r="J1238">
            <v>21600</v>
          </cell>
        </row>
        <row r="1239">
          <cell r="G1239">
            <v>331.1</v>
          </cell>
          <cell r="J1239">
            <v>698400</v>
          </cell>
        </row>
        <row r="1240">
          <cell r="G1240">
            <v>133</v>
          </cell>
          <cell r="J1240">
            <v>0</v>
          </cell>
        </row>
        <row r="1241">
          <cell r="G1241">
            <v>241</v>
          </cell>
          <cell r="J1241">
            <v>0</v>
          </cell>
        </row>
        <row r="1242">
          <cell r="G1242">
            <v>331.1</v>
          </cell>
          <cell r="J1242">
            <v>36780</v>
          </cell>
        </row>
        <row r="1243">
          <cell r="G1243">
            <v>331.1</v>
          </cell>
          <cell r="J1243">
            <v>1189220</v>
          </cell>
        </row>
        <row r="1244">
          <cell r="G1244">
            <v>133</v>
          </cell>
          <cell r="J1244">
            <v>0</v>
          </cell>
        </row>
        <row r="1245">
          <cell r="G1245">
            <v>241</v>
          </cell>
          <cell r="J1245">
            <v>0</v>
          </cell>
        </row>
        <row r="1246">
          <cell r="G1246">
            <v>331.1</v>
          </cell>
          <cell r="J1246">
            <v>9000</v>
          </cell>
        </row>
        <row r="1247">
          <cell r="G1247">
            <v>331.1</v>
          </cell>
          <cell r="J1247">
            <v>291000</v>
          </cell>
        </row>
        <row r="1248">
          <cell r="G1248">
            <v>133</v>
          </cell>
          <cell r="J1248">
            <v>0</v>
          </cell>
        </row>
        <row r="1249">
          <cell r="G1249">
            <v>241</v>
          </cell>
          <cell r="J1249">
            <v>0</v>
          </cell>
        </row>
        <row r="1250">
          <cell r="G1250">
            <v>331.1</v>
          </cell>
          <cell r="J1250">
            <v>83640</v>
          </cell>
        </row>
        <row r="1251">
          <cell r="G1251">
            <v>331.1</v>
          </cell>
          <cell r="J1251">
            <v>2704360</v>
          </cell>
        </row>
        <row r="1252">
          <cell r="G1252">
            <v>133</v>
          </cell>
          <cell r="J1252">
            <v>0</v>
          </cell>
        </row>
        <row r="1253">
          <cell r="G1253">
            <v>152.1</v>
          </cell>
          <cell r="J1253">
            <v>0</v>
          </cell>
        </row>
        <row r="1254">
          <cell r="G1254">
            <v>331.1</v>
          </cell>
          <cell r="J1254">
            <v>25500</v>
          </cell>
        </row>
        <row r="1255">
          <cell r="G1255">
            <v>331.1</v>
          </cell>
          <cell r="J1255">
            <v>824500</v>
          </cell>
        </row>
        <row r="1256">
          <cell r="G1256">
            <v>133</v>
          </cell>
          <cell r="J1256">
            <v>0</v>
          </cell>
        </row>
        <row r="1257">
          <cell r="G1257">
            <v>331.1</v>
          </cell>
          <cell r="J1257">
            <v>8100</v>
          </cell>
        </row>
        <row r="1258">
          <cell r="G1258">
            <v>331.1</v>
          </cell>
          <cell r="J1258">
            <v>261900</v>
          </cell>
        </row>
        <row r="1259">
          <cell r="G1259">
            <v>627.29999999999995</v>
          </cell>
          <cell r="J1259">
            <v>0</v>
          </cell>
        </row>
        <row r="1260">
          <cell r="G1260">
            <v>133</v>
          </cell>
          <cell r="J1260">
            <v>0</v>
          </cell>
        </row>
        <row r="1261">
          <cell r="G1261">
            <v>331.1</v>
          </cell>
          <cell r="J1261">
            <v>57105</v>
          </cell>
        </row>
        <row r="1262">
          <cell r="G1262">
            <v>331.1</v>
          </cell>
          <cell r="J1262">
            <v>1846395</v>
          </cell>
        </row>
        <row r="1263">
          <cell r="G1263">
            <v>627.29999999999995</v>
          </cell>
          <cell r="J1263">
            <v>0</v>
          </cell>
        </row>
        <row r="1264">
          <cell r="G1264">
            <v>133</v>
          </cell>
          <cell r="J1264">
            <v>0</v>
          </cell>
        </row>
        <row r="1265">
          <cell r="G1265">
            <v>152.1</v>
          </cell>
          <cell r="J1265">
            <v>0</v>
          </cell>
        </row>
        <row r="1266">
          <cell r="G1266">
            <v>331.1</v>
          </cell>
          <cell r="J1266">
            <v>41100</v>
          </cell>
        </row>
        <row r="1267">
          <cell r="G1267">
            <v>331.1</v>
          </cell>
          <cell r="J1267">
            <v>1328900</v>
          </cell>
        </row>
        <row r="1268">
          <cell r="G1268">
            <v>133</v>
          </cell>
          <cell r="J1268">
            <v>0</v>
          </cell>
        </row>
        <row r="1269">
          <cell r="G1269">
            <v>331.1</v>
          </cell>
          <cell r="J1269">
            <v>497150</v>
          </cell>
        </row>
        <row r="1270">
          <cell r="G1270">
            <v>331.1</v>
          </cell>
          <cell r="J1270">
            <v>4971500</v>
          </cell>
        </row>
        <row r="1271">
          <cell r="G1271">
            <v>642.79999999999995</v>
          </cell>
          <cell r="J1271">
            <v>0</v>
          </cell>
        </row>
        <row r="1272">
          <cell r="G1272">
            <v>133</v>
          </cell>
          <cell r="J1272">
            <v>0</v>
          </cell>
        </row>
        <row r="1273">
          <cell r="G1273">
            <v>152.1</v>
          </cell>
          <cell r="J1273">
            <v>0</v>
          </cell>
        </row>
        <row r="1274">
          <cell r="G1274">
            <v>331.1</v>
          </cell>
          <cell r="J1274">
            <v>102500</v>
          </cell>
        </row>
        <row r="1275">
          <cell r="G1275">
            <v>331.1</v>
          </cell>
          <cell r="J1275">
            <v>2050000</v>
          </cell>
        </row>
        <row r="1276">
          <cell r="G1276">
            <v>133</v>
          </cell>
          <cell r="J1276">
            <v>0</v>
          </cell>
        </row>
        <row r="1277">
          <cell r="G1277">
            <v>152.1</v>
          </cell>
          <cell r="J1277">
            <v>0</v>
          </cell>
        </row>
        <row r="1278">
          <cell r="G1278">
            <v>331.1</v>
          </cell>
          <cell r="J1278">
            <v>13800</v>
          </cell>
        </row>
        <row r="1279">
          <cell r="G1279">
            <v>331.1</v>
          </cell>
          <cell r="J1279">
            <v>150200</v>
          </cell>
        </row>
        <row r="1280">
          <cell r="G1280">
            <v>133</v>
          </cell>
          <cell r="J1280">
            <v>0</v>
          </cell>
        </row>
        <row r="1281">
          <cell r="G1281">
            <v>331.1</v>
          </cell>
          <cell r="J1281">
            <v>90909</v>
          </cell>
        </row>
        <row r="1282">
          <cell r="G1282">
            <v>331.1</v>
          </cell>
          <cell r="J1282">
            <v>909091</v>
          </cell>
        </row>
        <row r="1283">
          <cell r="G1283">
            <v>642.79999999999995</v>
          </cell>
          <cell r="J1283">
            <v>0</v>
          </cell>
        </row>
        <row r="1284">
          <cell r="G1284">
            <v>133</v>
          </cell>
          <cell r="J1284">
            <v>0</v>
          </cell>
        </row>
        <row r="1285">
          <cell r="G1285">
            <v>241</v>
          </cell>
          <cell r="J1285">
            <v>0</v>
          </cell>
        </row>
        <row r="1286">
          <cell r="G1286">
            <v>331.1</v>
          </cell>
          <cell r="J1286">
            <v>43050</v>
          </cell>
        </row>
        <row r="1287">
          <cell r="G1287">
            <v>331.1</v>
          </cell>
          <cell r="J1287">
            <v>1391950</v>
          </cell>
        </row>
        <row r="1288">
          <cell r="G1288">
            <v>133</v>
          </cell>
          <cell r="J1288">
            <v>0</v>
          </cell>
        </row>
        <row r="1289">
          <cell r="G1289">
            <v>241</v>
          </cell>
          <cell r="J1289">
            <v>0</v>
          </cell>
        </row>
        <row r="1290">
          <cell r="G1290">
            <v>331.1</v>
          </cell>
          <cell r="J1290">
            <v>49200</v>
          </cell>
        </row>
        <row r="1291">
          <cell r="G1291">
            <v>331.1</v>
          </cell>
          <cell r="J1291">
            <v>1590800</v>
          </cell>
        </row>
        <row r="1292">
          <cell r="G1292">
            <v>133</v>
          </cell>
          <cell r="J1292">
            <v>0</v>
          </cell>
        </row>
        <row r="1293">
          <cell r="G1293">
            <v>241</v>
          </cell>
          <cell r="J1293">
            <v>0</v>
          </cell>
        </row>
        <row r="1294">
          <cell r="G1294">
            <v>331.1</v>
          </cell>
          <cell r="J1294">
            <v>13800</v>
          </cell>
        </row>
        <row r="1295">
          <cell r="G1295">
            <v>331.1</v>
          </cell>
          <cell r="J1295">
            <v>446200</v>
          </cell>
        </row>
        <row r="1296">
          <cell r="G1296">
            <v>133</v>
          </cell>
          <cell r="J1296">
            <v>0</v>
          </cell>
        </row>
        <row r="1297">
          <cell r="G1297">
            <v>241</v>
          </cell>
          <cell r="J1297">
            <v>0</v>
          </cell>
        </row>
        <row r="1298">
          <cell r="G1298">
            <v>331.1</v>
          </cell>
          <cell r="J1298">
            <v>173205</v>
          </cell>
        </row>
        <row r="1299">
          <cell r="G1299">
            <v>331.1</v>
          </cell>
          <cell r="J1299">
            <v>5600295</v>
          </cell>
        </row>
        <row r="1300">
          <cell r="G1300">
            <v>133</v>
          </cell>
          <cell r="J1300">
            <v>0</v>
          </cell>
        </row>
        <row r="1301">
          <cell r="G1301">
            <v>331.1</v>
          </cell>
          <cell r="J1301">
            <v>15000</v>
          </cell>
        </row>
        <row r="1302">
          <cell r="G1302">
            <v>331.1</v>
          </cell>
          <cell r="J1302">
            <v>485000</v>
          </cell>
        </row>
        <row r="1303">
          <cell r="G1303">
            <v>642.79999999999995</v>
          </cell>
          <cell r="J1303">
            <v>0</v>
          </cell>
        </row>
        <row r="1304">
          <cell r="G1304">
            <v>133</v>
          </cell>
          <cell r="J1304">
            <v>0</v>
          </cell>
        </row>
        <row r="1305">
          <cell r="G1305">
            <v>331.1</v>
          </cell>
          <cell r="J1305">
            <v>44280</v>
          </cell>
        </row>
        <row r="1306">
          <cell r="G1306">
            <v>331.1</v>
          </cell>
          <cell r="J1306">
            <v>1431720</v>
          </cell>
        </row>
        <row r="1307">
          <cell r="G1307">
            <v>642.20000000000005</v>
          </cell>
          <cell r="J1307">
            <v>0</v>
          </cell>
        </row>
        <row r="1308">
          <cell r="G1308">
            <v>133</v>
          </cell>
          <cell r="J1308">
            <v>0</v>
          </cell>
        </row>
        <row r="1309">
          <cell r="G1309">
            <v>331.1</v>
          </cell>
          <cell r="J1309">
            <v>11400</v>
          </cell>
        </row>
        <row r="1310">
          <cell r="G1310">
            <v>331.1</v>
          </cell>
          <cell r="J1310">
            <v>368600</v>
          </cell>
        </row>
        <row r="1311">
          <cell r="G1311">
            <v>642.20000000000005</v>
          </cell>
          <cell r="J1311">
            <v>0</v>
          </cell>
        </row>
        <row r="1312">
          <cell r="G1312">
            <v>133</v>
          </cell>
          <cell r="J1312">
            <v>0</v>
          </cell>
        </row>
        <row r="1313">
          <cell r="G1313">
            <v>152.1</v>
          </cell>
          <cell r="J1313">
            <v>0</v>
          </cell>
        </row>
        <row r="1314">
          <cell r="G1314">
            <v>331.1</v>
          </cell>
          <cell r="J1314">
            <v>675000</v>
          </cell>
        </row>
        <row r="1315">
          <cell r="G1315">
            <v>331.1</v>
          </cell>
          <cell r="J1315">
            <v>21825000</v>
          </cell>
        </row>
        <row r="1316">
          <cell r="G1316">
            <v>133</v>
          </cell>
          <cell r="J1316">
            <v>0</v>
          </cell>
        </row>
        <row r="1317">
          <cell r="G1317">
            <v>241</v>
          </cell>
          <cell r="J1317">
            <v>0</v>
          </cell>
        </row>
        <row r="1318">
          <cell r="G1318">
            <v>331.1</v>
          </cell>
          <cell r="J1318">
            <v>72600</v>
          </cell>
        </row>
        <row r="1319">
          <cell r="G1319">
            <v>331.1</v>
          </cell>
          <cell r="J1319">
            <v>2347400</v>
          </cell>
        </row>
        <row r="1320">
          <cell r="G1320">
            <v>133</v>
          </cell>
          <cell r="J1320">
            <v>0</v>
          </cell>
        </row>
        <row r="1321">
          <cell r="G1321">
            <v>241</v>
          </cell>
          <cell r="J1321">
            <v>0</v>
          </cell>
        </row>
        <row r="1322">
          <cell r="G1322">
            <v>331.1</v>
          </cell>
          <cell r="J1322">
            <v>140862</v>
          </cell>
        </row>
        <row r="1323">
          <cell r="G1323">
            <v>331.1</v>
          </cell>
          <cell r="J1323">
            <v>4554538</v>
          </cell>
        </row>
        <row r="1324">
          <cell r="G1324">
            <v>133</v>
          </cell>
          <cell r="J1324">
            <v>0</v>
          </cell>
        </row>
        <row r="1325">
          <cell r="G1325">
            <v>152.1</v>
          </cell>
          <cell r="J1325">
            <v>0</v>
          </cell>
        </row>
        <row r="1326">
          <cell r="G1326">
            <v>331.1</v>
          </cell>
          <cell r="J1326">
            <v>30000</v>
          </cell>
        </row>
        <row r="1327">
          <cell r="G1327">
            <v>331.1</v>
          </cell>
          <cell r="J1327">
            <v>300000</v>
          </cell>
        </row>
        <row r="1328">
          <cell r="G1328">
            <v>133</v>
          </cell>
          <cell r="J1328">
            <v>0</v>
          </cell>
        </row>
        <row r="1329">
          <cell r="G1329">
            <v>152.1</v>
          </cell>
          <cell r="J1329">
            <v>0</v>
          </cell>
        </row>
        <row r="1330">
          <cell r="G1330">
            <v>331.1</v>
          </cell>
          <cell r="J1330">
            <v>10650</v>
          </cell>
        </row>
        <row r="1331">
          <cell r="G1331">
            <v>331.1</v>
          </cell>
          <cell r="J1331">
            <v>344350</v>
          </cell>
        </row>
        <row r="1332">
          <cell r="G1332">
            <v>133</v>
          </cell>
          <cell r="J1332">
            <v>0</v>
          </cell>
        </row>
        <row r="1333">
          <cell r="G1333">
            <v>152.1</v>
          </cell>
          <cell r="J1333">
            <v>0</v>
          </cell>
        </row>
        <row r="1334">
          <cell r="G1334">
            <v>331.1</v>
          </cell>
          <cell r="J1334">
            <v>81540</v>
          </cell>
        </row>
        <row r="1335">
          <cell r="G1335">
            <v>331.1</v>
          </cell>
          <cell r="J1335">
            <v>2636460</v>
          </cell>
        </row>
        <row r="1336">
          <cell r="G1336">
            <v>133</v>
          </cell>
          <cell r="J1336">
            <v>0</v>
          </cell>
        </row>
        <row r="1337">
          <cell r="G1337">
            <v>241</v>
          </cell>
          <cell r="J1337">
            <v>0</v>
          </cell>
        </row>
        <row r="1338">
          <cell r="G1338">
            <v>331.1</v>
          </cell>
          <cell r="J1338">
            <v>840</v>
          </cell>
        </row>
        <row r="1339">
          <cell r="G1339">
            <v>331.1</v>
          </cell>
          <cell r="J1339">
            <v>27160</v>
          </cell>
        </row>
        <row r="1340">
          <cell r="G1340">
            <v>133</v>
          </cell>
          <cell r="J1340">
            <v>0</v>
          </cell>
        </row>
        <row r="1341">
          <cell r="G1341">
            <v>152.1</v>
          </cell>
          <cell r="J1341">
            <v>0</v>
          </cell>
        </row>
        <row r="1342">
          <cell r="G1342">
            <v>331.1</v>
          </cell>
          <cell r="J1342">
            <v>156495</v>
          </cell>
        </row>
        <row r="1343">
          <cell r="G1343">
            <v>331.1</v>
          </cell>
          <cell r="J1343">
            <v>5060005</v>
          </cell>
        </row>
        <row r="1344">
          <cell r="G1344">
            <v>133</v>
          </cell>
          <cell r="J1344">
            <v>0</v>
          </cell>
        </row>
        <row r="1345">
          <cell r="G1345">
            <v>152.1</v>
          </cell>
          <cell r="J1345">
            <v>0</v>
          </cell>
        </row>
        <row r="1346">
          <cell r="G1346">
            <v>331.1</v>
          </cell>
          <cell r="J1346">
            <v>300000</v>
          </cell>
        </row>
        <row r="1347">
          <cell r="G1347">
            <v>331.1</v>
          </cell>
          <cell r="J1347">
            <v>9700000</v>
          </cell>
        </row>
        <row r="1348">
          <cell r="G1348">
            <v>133</v>
          </cell>
          <cell r="J1348">
            <v>0</v>
          </cell>
        </row>
        <row r="1349">
          <cell r="G1349">
            <v>152.1</v>
          </cell>
          <cell r="J1349">
            <v>0</v>
          </cell>
        </row>
        <row r="1350">
          <cell r="G1350">
            <v>331.1</v>
          </cell>
          <cell r="J1350">
            <v>10500</v>
          </cell>
        </row>
        <row r="1351">
          <cell r="G1351">
            <v>331.1</v>
          </cell>
          <cell r="J1351">
            <v>339500</v>
          </cell>
        </row>
        <row r="1352">
          <cell r="G1352">
            <v>133</v>
          </cell>
          <cell r="J1352">
            <v>0</v>
          </cell>
        </row>
        <row r="1353">
          <cell r="G1353">
            <v>241</v>
          </cell>
          <cell r="J1353">
            <v>0</v>
          </cell>
        </row>
        <row r="1354">
          <cell r="G1354">
            <v>331.1</v>
          </cell>
          <cell r="J1354">
            <v>50400</v>
          </cell>
        </row>
        <row r="1355">
          <cell r="G1355">
            <v>331.1</v>
          </cell>
          <cell r="J1355">
            <v>1629600</v>
          </cell>
        </row>
        <row r="1356">
          <cell r="G1356">
            <v>133</v>
          </cell>
          <cell r="J1356">
            <v>0</v>
          </cell>
        </row>
        <row r="1357">
          <cell r="G1357">
            <v>152.1</v>
          </cell>
          <cell r="J1357">
            <v>0</v>
          </cell>
        </row>
        <row r="1358">
          <cell r="G1358">
            <v>331.1</v>
          </cell>
          <cell r="J1358">
            <v>120000</v>
          </cell>
        </row>
        <row r="1359">
          <cell r="G1359">
            <v>331.1</v>
          </cell>
          <cell r="J1359">
            <v>3880000</v>
          </cell>
        </row>
        <row r="1360">
          <cell r="G1360">
            <v>133</v>
          </cell>
          <cell r="J1360">
            <v>0</v>
          </cell>
        </row>
        <row r="1361">
          <cell r="G1361">
            <v>241</v>
          </cell>
          <cell r="J1361">
            <v>0</v>
          </cell>
        </row>
        <row r="1362">
          <cell r="G1362">
            <v>331.1</v>
          </cell>
          <cell r="J1362">
            <v>46190</v>
          </cell>
        </row>
        <row r="1363">
          <cell r="G1363">
            <v>331.1</v>
          </cell>
          <cell r="J1363">
            <v>923810</v>
          </cell>
        </row>
        <row r="1364">
          <cell r="G1364">
            <v>133</v>
          </cell>
          <cell r="J1364">
            <v>0</v>
          </cell>
        </row>
        <row r="1365">
          <cell r="G1365">
            <v>152.1</v>
          </cell>
          <cell r="J1365">
            <v>0</v>
          </cell>
        </row>
        <row r="1366">
          <cell r="G1366">
            <v>331.1</v>
          </cell>
          <cell r="J1366">
            <v>43500</v>
          </cell>
        </row>
        <row r="1367">
          <cell r="G1367">
            <v>331.1</v>
          </cell>
          <cell r="J1367">
            <v>1406500</v>
          </cell>
        </row>
        <row r="1368">
          <cell r="G1368">
            <v>133</v>
          </cell>
          <cell r="J1368">
            <v>0</v>
          </cell>
        </row>
        <row r="1369">
          <cell r="G1369">
            <v>331.1</v>
          </cell>
          <cell r="J1369">
            <v>80000</v>
          </cell>
        </row>
        <row r="1370">
          <cell r="G1370">
            <v>331.1</v>
          </cell>
          <cell r="J1370">
            <v>1620000</v>
          </cell>
        </row>
        <row r="1371">
          <cell r="G1371">
            <v>642.79999999999995</v>
          </cell>
          <cell r="J1371">
            <v>0</v>
          </cell>
        </row>
        <row r="1372">
          <cell r="G1372">
            <v>133</v>
          </cell>
          <cell r="J1372">
            <v>0</v>
          </cell>
        </row>
        <row r="1373">
          <cell r="G1373">
            <v>152.1</v>
          </cell>
          <cell r="J1373">
            <v>0</v>
          </cell>
        </row>
        <row r="1374">
          <cell r="G1374">
            <v>331.1</v>
          </cell>
          <cell r="J1374">
            <v>67749</v>
          </cell>
        </row>
        <row r="1375">
          <cell r="G1375">
            <v>331.1</v>
          </cell>
          <cell r="J1375">
            <v>1229001</v>
          </cell>
        </row>
        <row r="1376">
          <cell r="G1376">
            <v>133</v>
          </cell>
          <cell r="J1376">
            <v>0</v>
          </cell>
        </row>
        <row r="1377">
          <cell r="G1377">
            <v>152.1</v>
          </cell>
          <cell r="J1377">
            <v>0</v>
          </cell>
        </row>
        <row r="1378">
          <cell r="G1378">
            <v>331.1</v>
          </cell>
          <cell r="J1378">
            <v>96000</v>
          </cell>
        </row>
        <row r="1379">
          <cell r="G1379">
            <v>331.1</v>
          </cell>
          <cell r="J1379">
            <v>1920000</v>
          </cell>
        </row>
        <row r="1380">
          <cell r="G1380">
            <v>133</v>
          </cell>
          <cell r="J1380">
            <v>0</v>
          </cell>
        </row>
        <row r="1381">
          <cell r="G1381">
            <v>241</v>
          </cell>
          <cell r="J1381">
            <v>0</v>
          </cell>
        </row>
        <row r="1382">
          <cell r="G1382">
            <v>331.1</v>
          </cell>
          <cell r="J1382">
            <v>72750</v>
          </cell>
        </row>
        <row r="1383">
          <cell r="G1383">
            <v>331.1</v>
          </cell>
          <cell r="J1383">
            <v>1455001</v>
          </cell>
        </row>
        <row r="1384">
          <cell r="G1384">
            <v>133</v>
          </cell>
          <cell r="J1384">
            <v>0</v>
          </cell>
        </row>
        <row r="1385">
          <cell r="G1385">
            <v>241</v>
          </cell>
          <cell r="J1385">
            <v>0</v>
          </cell>
        </row>
        <row r="1386">
          <cell r="G1386">
            <v>331.1</v>
          </cell>
          <cell r="J1386">
            <v>16000</v>
          </cell>
        </row>
        <row r="1387">
          <cell r="G1387">
            <v>331.1</v>
          </cell>
          <cell r="J1387">
            <v>320000</v>
          </cell>
        </row>
        <row r="1388">
          <cell r="G1388">
            <v>133</v>
          </cell>
          <cell r="J1388">
            <v>0</v>
          </cell>
        </row>
        <row r="1389">
          <cell r="G1389">
            <v>241</v>
          </cell>
          <cell r="J1389">
            <v>0</v>
          </cell>
        </row>
        <row r="1390">
          <cell r="G1390">
            <v>331.1</v>
          </cell>
          <cell r="J1390">
            <v>15455</v>
          </cell>
        </row>
        <row r="1391">
          <cell r="G1391">
            <v>331.1</v>
          </cell>
          <cell r="J1391">
            <v>154545</v>
          </cell>
        </row>
        <row r="1392">
          <cell r="G1392">
            <v>133</v>
          </cell>
          <cell r="J1392">
            <v>0</v>
          </cell>
        </row>
        <row r="1393">
          <cell r="G1393">
            <v>241</v>
          </cell>
          <cell r="J1393">
            <v>0</v>
          </cell>
        </row>
        <row r="1394">
          <cell r="G1394">
            <v>331.1</v>
          </cell>
          <cell r="J1394">
            <v>443091</v>
          </cell>
        </row>
        <row r="1395">
          <cell r="G1395">
            <v>331.1</v>
          </cell>
          <cell r="J1395">
            <v>4430909</v>
          </cell>
        </row>
        <row r="1396">
          <cell r="G1396">
            <v>133</v>
          </cell>
          <cell r="J1396">
            <v>0</v>
          </cell>
        </row>
        <row r="1397">
          <cell r="G1397">
            <v>241</v>
          </cell>
          <cell r="J1397">
            <v>0</v>
          </cell>
        </row>
        <row r="1398">
          <cell r="G1398">
            <v>331.1</v>
          </cell>
          <cell r="J1398">
            <v>46965</v>
          </cell>
        </row>
        <row r="1399">
          <cell r="G1399">
            <v>331.1</v>
          </cell>
          <cell r="J1399">
            <v>1518535</v>
          </cell>
        </row>
        <row r="1400">
          <cell r="G1400">
            <v>133</v>
          </cell>
          <cell r="J1400">
            <v>0</v>
          </cell>
        </row>
        <row r="1401">
          <cell r="G1401">
            <v>331.1</v>
          </cell>
          <cell r="J1401">
            <v>16750</v>
          </cell>
        </row>
        <row r="1402">
          <cell r="G1402">
            <v>331.1</v>
          </cell>
          <cell r="J1402">
            <v>335000</v>
          </cell>
        </row>
        <row r="1403">
          <cell r="G1403">
            <v>642.79999999999995</v>
          </cell>
          <cell r="J1403">
            <v>0</v>
          </cell>
        </row>
        <row r="1404">
          <cell r="G1404">
            <v>133</v>
          </cell>
          <cell r="J1404">
            <v>0</v>
          </cell>
        </row>
        <row r="1405">
          <cell r="G1405">
            <v>331.1</v>
          </cell>
          <cell r="J1405">
            <v>5250</v>
          </cell>
        </row>
        <row r="1406">
          <cell r="G1406">
            <v>331.1</v>
          </cell>
          <cell r="J1406">
            <v>169750</v>
          </cell>
        </row>
        <row r="1407">
          <cell r="G1407">
            <v>642.79999999999995</v>
          </cell>
          <cell r="J1407">
            <v>0</v>
          </cell>
        </row>
        <row r="1408">
          <cell r="G1408">
            <v>133</v>
          </cell>
          <cell r="J1408">
            <v>0</v>
          </cell>
        </row>
        <row r="1409">
          <cell r="G1409">
            <v>241</v>
          </cell>
          <cell r="J1409">
            <v>0</v>
          </cell>
        </row>
        <row r="1410">
          <cell r="G1410">
            <v>331.1</v>
          </cell>
          <cell r="J1410">
            <v>99600</v>
          </cell>
        </row>
        <row r="1411">
          <cell r="G1411">
            <v>331.1</v>
          </cell>
          <cell r="J1411">
            <v>3220400</v>
          </cell>
        </row>
        <row r="1412">
          <cell r="G1412">
            <v>133</v>
          </cell>
          <cell r="J1412">
            <v>0</v>
          </cell>
        </row>
        <row r="1413">
          <cell r="G1413">
            <v>331.1</v>
          </cell>
          <cell r="J1413">
            <v>13740</v>
          </cell>
        </row>
        <row r="1414">
          <cell r="G1414">
            <v>331.1</v>
          </cell>
          <cell r="J1414">
            <v>304260</v>
          </cell>
        </row>
        <row r="1415">
          <cell r="G1415">
            <v>642.20000000000005</v>
          </cell>
          <cell r="J1415">
            <v>0</v>
          </cell>
        </row>
        <row r="1416">
          <cell r="G1416">
            <v>133</v>
          </cell>
          <cell r="J1416">
            <v>0</v>
          </cell>
        </row>
        <row r="1417">
          <cell r="G1417">
            <v>331.1</v>
          </cell>
          <cell r="J1417">
            <v>13714</v>
          </cell>
        </row>
        <row r="1418">
          <cell r="G1418">
            <v>331.1</v>
          </cell>
          <cell r="J1418">
            <v>304286</v>
          </cell>
        </row>
        <row r="1419">
          <cell r="G1419">
            <v>642.20000000000005</v>
          </cell>
          <cell r="J1419">
            <v>0</v>
          </cell>
        </row>
        <row r="1420">
          <cell r="G1420">
            <v>133</v>
          </cell>
          <cell r="J1420">
            <v>0</v>
          </cell>
        </row>
        <row r="1421">
          <cell r="G1421">
            <v>331.1</v>
          </cell>
          <cell r="J1421">
            <v>15000</v>
          </cell>
        </row>
        <row r="1422">
          <cell r="G1422">
            <v>331.1</v>
          </cell>
          <cell r="J1422">
            <v>485000</v>
          </cell>
        </row>
        <row r="1423">
          <cell r="G1423">
            <v>642.79999999999995</v>
          </cell>
          <cell r="J1423">
            <v>0</v>
          </cell>
        </row>
        <row r="1424">
          <cell r="G1424">
            <v>133</v>
          </cell>
          <cell r="J1424">
            <v>0</v>
          </cell>
        </row>
        <row r="1425">
          <cell r="G1425">
            <v>331.1</v>
          </cell>
          <cell r="J1425">
            <v>6000</v>
          </cell>
        </row>
        <row r="1426">
          <cell r="G1426">
            <v>331.1</v>
          </cell>
          <cell r="J1426">
            <v>194000</v>
          </cell>
        </row>
        <row r="1427">
          <cell r="G1427">
            <v>642.20000000000005</v>
          </cell>
          <cell r="J1427">
            <v>0</v>
          </cell>
        </row>
        <row r="1428">
          <cell r="G1428">
            <v>133</v>
          </cell>
          <cell r="J1428">
            <v>0</v>
          </cell>
        </row>
        <row r="1429">
          <cell r="G1429">
            <v>152.1</v>
          </cell>
          <cell r="J1429">
            <v>0</v>
          </cell>
        </row>
        <row r="1430">
          <cell r="G1430">
            <v>331.1</v>
          </cell>
          <cell r="J1430">
            <v>57143</v>
          </cell>
        </row>
        <row r="1431">
          <cell r="G1431">
            <v>331.1</v>
          </cell>
          <cell r="J1431">
            <v>1142857</v>
          </cell>
        </row>
        <row r="1432">
          <cell r="G1432">
            <v>133</v>
          </cell>
          <cell r="J1432">
            <v>0</v>
          </cell>
        </row>
        <row r="1433">
          <cell r="G1433">
            <v>331.1</v>
          </cell>
          <cell r="J1433">
            <v>13740</v>
          </cell>
        </row>
        <row r="1434">
          <cell r="G1434">
            <v>331.1</v>
          </cell>
          <cell r="J1434">
            <v>304260</v>
          </cell>
        </row>
        <row r="1435">
          <cell r="G1435">
            <v>642.20000000000005</v>
          </cell>
          <cell r="J1435">
            <v>0</v>
          </cell>
        </row>
        <row r="1436">
          <cell r="G1436">
            <v>133</v>
          </cell>
          <cell r="J1436">
            <v>0</v>
          </cell>
        </row>
        <row r="1437">
          <cell r="G1437">
            <v>331.1</v>
          </cell>
          <cell r="J1437">
            <v>4320</v>
          </cell>
        </row>
        <row r="1438">
          <cell r="G1438">
            <v>331.1</v>
          </cell>
          <cell r="J1438">
            <v>86400</v>
          </cell>
        </row>
        <row r="1439">
          <cell r="G1439">
            <v>642.20000000000005</v>
          </cell>
          <cell r="J1439">
            <v>0</v>
          </cell>
        </row>
        <row r="1440">
          <cell r="G1440">
            <v>133</v>
          </cell>
          <cell r="J1440">
            <v>0</v>
          </cell>
        </row>
        <row r="1441">
          <cell r="G1441">
            <v>241</v>
          </cell>
          <cell r="J1441">
            <v>0</v>
          </cell>
        </row>
        <row r="1442">
          <cell r="G1442">
            <v>331.1</v>
          </cell>
          <cell r="J1442">
            <v>12000</v>
          </cell>
        </row>
        <row r="1443">
          <cell r="G1443">
            <v>331.1</v>
          </cell>
          <cell r="J1443">
            <v>388000</v>
          </cell>
        </row>
        <row r="1444">
          <cell r="G1444">
            <v>133</v>
          </cell>
          <cell r="J1444">
            <v>0</v>
          </cell>
        </row>
        <row r="1445">
          <cell r="G1445">
            <v>331.1</v>
          </cell>
          <cell r="J1445">
            <v>11450</v>
          </cell>
        </row>
        <row r="1446">
          <cell r="G1446">
            <v>331.1</v>
          </cell>
          <cell r="J1446">
            <v>253550</v>
          </cell>
        </row>
        <row r="1447">
          <cell r="G1447">
            <v>642.20000000000005</v>
          </cell>
          <cell r="J1447">
            <v>0</v>
          </cell>
        </row>
        <row r="1448">
          <cell r="G1448">
            <v>133</v>
          </cell>
          <cell r="J1448">
            <v>0</v>
          </cell>
        </row>
        <row r="1449">
          <cell r="G1449">
            <v>331.1</v>
          </cell>
          <cell r="J1449">
            <v>13740</v>
          </cell>
        </row>
        <row r="1450">
          <cell r="G1450">
            <v>331.1</v>
          </cell>
          <cell r="J1450">
            <v>304260</v>
          </cell>
        </row>
        <row r="1451">
          <cell r="G1451">
            <v>642.20000000000005</v>
          </cell>
          <cell r="J1451">
            <v>0</v>
          </cell>
        </row>
        <row r="1452">
          <cell r="G1452">
            <v>133</v>
          </cell>
          <cell r="J1452">
            <v>0</v>
          </cell>
        </row>
        <row r="1453">
          <cell r="G1453">
            <v>331.1</v>
          </cell>
          <cell r="J1453">
            <v>9160</v>
          </cell>
        </row>
        <row r="1454">
          <cell r="G1454">
            <v>331.1</v>
          </cell>
          <cell r="J1454">
            <v>202840</v>
          </cell>
        </row>
        <row r="1455">
          <cell r="G1455">
            <v>642.20000000000005</v>
          </cell>
          <cell r="J1455">
            <v>0</v>
          </cell>
        </row>
        <row r="1456">
          <cell r="G1456">
            <v>133</v>
          </cell>
          <cell r="J1456">
            <v>0</v>
          </cell>
        </row>
        <row r="1457">
          <cell r="G1457">
            <v>331.1</v>
          </cell>
          <cell r="J1457">
            <v>11429</v>
          </cell>
        </row>
        <row r="1458">
          <cell r="G1458">
            <v>331.1</v>
          </cell>
          <cell r="J1458">
            <v>253571</v>
          </cell>
        </row>
        <row r="1459">
          <cell r="G1459">
            <v>642.20000000000005</v>
          </cell>
          <cell r="J1459">
            <v>0</v>
          </cell>
        </row>
        <row r="1460">
          <cell r="G1460">
            <v>133</v>
          </cell>
          <cell r="J1460">
            <v>0</v>
          </cell>
        </row>
        <row r="1461">
          <cell r="G1461">
            <v>331.1</v>
          </cell>
          <cell r="J1461">
            <v>11450</v>
          </cell>
        </row>
        <row r="1462">
          <cell r="G1462">
            <v>331.1</v>
          </cell>
          <cell r="J1462">
            <v>253550</v>
          </cell>
        </row>
        <row r="1463">
          <cell r="G1463">
            <v>642.20000000000005</v>
          </cell>
          <cell r="J1463">
            <v>0</v>
          </cell>
        </row>
        <row r="1464">
          <cell r="G1464">
            <v>133</v>
          </cell>
          <cell r="J1464">
            <v>0</v>
          </cell>
        </row>
        <row r="1465">
          <cell r="G1465">
            <v>331.1</v>
          </cell>
          <cell r="J1465">
            <v>13500</v>
          </cell>
        </row>
        <row r="1466">
          <cell r="G1466">
            <v>331.1</v>
          </cell>
          <cell r="J1466">
            <v>136500</v>
          </cell>
        </row>
        <row r="1467">
          <cell r="G1467">
            <v>642.70000000000005</v>
          </cell>
          <cell r="J1467">
            <v>0</v>
          </cell>
        </row>
        <row r="1468">
          <cell r="G1468">
            <v>133</v>
          </cell>
          <cell r="J1468">
            <v>0</v>
          </cell>
        </row>
        <row r="1469">
          <cell r="G1469">
            <v>152.1</v>
          </cell>
          <cell r="J1469">
            <v>0</v>
          </cell>
        </row>
        <row r="1470">
          <cell r="G1470">
            <v>331.1</v>
          </cell>
          <cell r="J1470">
            <v>84000</v>
          </cell>
        </row>
        <row r="1471">
          <cell r="G1471">
            <v>331.1</v>
          </cell>
          <cell r="J1471">
            <v>2716000</v>
          </cell>
        </row>
        <row r="1472">
          <cell r="G1472">
            <v>133</v>
          </cell>
          <cell r="J1472">
            <v>0</v>
          </cell>
        </row>
        <row r="1473">
          <cell r="G1473">
            <v>152.1</v>
          </cell>
          <cell r="J1473">
            <v>0</v>
          </cell>
        </row>
        <row r="1474">
          <cell r="G1474">
            <v>331.1</v>
          </cell>
          <cell r="J1474">
            <v>59250</v>
          </cell>
        </row>
        <row r="1475">
          <cell r="G1475">
            <v>331.1</v>
          </cell>
          <cell r="J1475">
            <v>1915750</v>
          </cell>
        </row>
        <row r="1476">
          <cell r="G1476">
            <v>133</v>
          </cell>
          <cell r="J1476">
            <v>0</v>
          </cell>
        </row>
        <row r="1477">
          <cell r="G1477">
            <v>152.1</v>
          </cell>
          <cell r="J1477">
            <v>0</v>
          </cell>
        </row>
        <row r="1478">
          <cell r="G1478">
            <v>331.1</v>
          </cell>
          <cell r="J1478">
            <v>23400</v>
          </cell>
        </row>
        <row r="1479">
          <cell r="G1479">
            <v>331.1</v>
          </cell>
          <cell r="J1479">
            <v>756600</v>
          </cell>
        </row>
        <row r="1480">
          <cell r="G1480">
            <v>133</v>
          </cell>
          <cell r="J1480">
            <v>0</v>
          </cell>
        </row>
        <row r="1481">
          <cell r="G1481">
            <v>152.1</v>
          </cell>
          <cell r="J1481">
            <v>0</v>
          </cell>
        </row>
        <row r="1482">
          <cell r="G1482">
            <v>331.1</v>
          </cell>
          <cell r="J1482">
            <v>13500</v>
          </cell>
        </row>
        <row r="1483">
          <cell r="G1483">
            <v>331.1</v>
          </cell>
          <cell r="J1483">
            <v>436500</v>
          </cell>
        </row>
        <row r="1484">
          <cell r="G1484">
            <v>133</v>
          </cell>
          <cell r="J1484">
            <v>0</v>
          </cell>
        </row>
        <row r="1485">
          <cell r="G1485">
            <v>152.1</v>
          </cell>
          <cell r="J1485">
            <v>0</v>
          </cell>
        </row>
        <row r="1486">
          <cell r="G1486">
            <v>331.1</v>
          </cell>
          <cell r="J1486">
            <v>54000</v>
          </cell>
        </row>
        <row r="1487">
          <cell r="G1487">
            <v>331.1</v>
          </cell>
          <cell r="J1487">
            <v>546000</v>
          </cell>
        </row>
        <row r="1488">
          <cell r="G1488">
            <v>133</v>
          </cell>
          <cell r="J1488">
            <v>0</v>
          </cell>
        </row>
        <row r="1489">
          <cell r="G1489">
            <v>152.1</v>
          </cell>
          <cell r="J1489">
            <v>0</v>
          </cell>
        </row>
        <row r="1490">
          <cell r="G1490">
            <v>331.1</v>
          </cell>
          <cell r="J1490">
            <v>21600</v>
          </cell>
        </row>
        <row r="1491">
          <cell r="G1491">
            <v>331.1</v>
          </cell>
          <cell r="J1491">
            <v>698400</v>
          </cell>
        </row>
        <row r="1492">
          <cell r="G1492">
            <v>133</v>
          </cell>
          <cell r="J1492">
            <v>0</v>
          </cell>
        </row>
        <row r="1493">
          <cell r="G1493">
            <v>241</v>
          </cell>
          <cell r="J1493">
            <v>0</v>
          </cell>
        </row>
        <row r="1494">
          <cell r="G1494">
            <v>331.1</v>
          </cell>
          <cell r="J1494">
            <v>12000</v>
          </cell>
        </row>
        <row r="1495">
          <cell r="G1495">
            <v>331.1</v>
          </cell>
          <cell r="J1495">
            <v>388000</v>
          </cell>
        </row>
        <row r="1496">
          <cell r="G1496">
            <v>133</v>
          </cell>
          <cell r="J1496">
            <v>0</v>
          </cell>
        </row>
        <row r="1497">
          <cell r="G1497">
            <v>241</v>
          </cell>
          <cell r="J1497">
            <v>0</v>
          </cell>
        </row>
        <row r="1498">
          <cell r="G1498">
            <v>331.1</v>
          </cell>
          <cell r="J1498">
            <v>12500</v>
          </cell>
        </row>
        <row r="1499">
          <cell r="G1499">
            <v>331.1</v>
          </cell>
          <cell r="J1499">
            <v>250000</v>
          </cell>
        </row>
        <row r="1500">
          <cell r="G1500">
            <v>133</v>
          </cell>
          <cell r="J1500">
            <v>0</v>
          </cell>
        </row>
        <row r="1501">
          <cell r="G1501">
            <v>241</v>
          </cell>
          <cell r="J1501">
            <v>0</v>
          </cell>
        </row>
        <row r="1502">
          <cell r="G1502">
            <v>331.1</v>
          </cell>
          <cell r="J1502">
            <v>784091</v>
          </cell>
        </row>
        <row r="1503">
          <cell r="G1503">
            <v>331.1</v>
          </cell>
          <cell r="J1503">
            <v>7840909</v>
          </cell>
        </row>
        <row r="1504">
          <cell r="G1504">
            <v>133</v>
          </cell>
          <cell r="J1504">
            <v>0</v>
          </cell>
        </row>
        <row r="1505">
          <cell r="G1505">
            <v>152.1</v>
          </cell>
          <cell r="J1505">
            <v>0</v>
          </cell>
        </row>
        <row r="1506">
          <cell r="G1506">
            <v>331.1</v>
          </cell>
          <cell r="J1506">
            <v>36780</v>
          </cell>
        </row>
        <row r="1507">
          <cell r="G1507">
            <v>331.1</v>
          </cell>
          <cell r="J1507">
            <v>1189220</v>
          </cell>
        </row>
        <row r="1508">
          <cell r="G1508">
            <v>133</v>
          </cell>
          <cell r="J1508">
            <v>0</v>
          </cell>
        </row>
        <row r="1509">
          <cell r="G1509">
            <v>152.1</v>
          </cell>
          <cell r="J1509">
            <v>0</v>
          </cell>
        </row>
        <row r="1510">
          <cell r="G1510">
            <v>331.1</v>
          </cell>
          <cell r="J1510">
            <v>150000</v>
          </cell>
        </row>
        <row r="1511">
          <cell r="G1511">
            <v>331.1</v>
          </cell>
          <cell r="J1511">
            <v>4850000</v>
          </cell>
        </row>
        <row r="1512">
          <cell r="G1512">
            <v>133</v>
          </cell>
          <cell r="J1512">
            <v>0</v>
          </cell>
        </row>
        <row r="1513">
          <cell r="G1513">
            <v>331.1</v>
          </cell>
          <cell r="J1513">
            <v>7050</v>
          </cell>
        </row>
        <row r="1514">
          <cell r="G1514">
            <v>331.1</v>
          </cell>
          <cell r="J1514">
            <v>227950</v>
          </cell>
        </row>
        <row r="1515">
          <cell r="G1515">
            <v>642.79999999999995</v>
          </cell>
          <cell r="J1515">
            <v>0</v>
          </cell>
        </row>
        <row r="1516">
          <cell r="G1516">
            <v>133</v>
          </cell>
          <cell r="J1516">
            <v>0</v>
          </cell>
        </row>
        <row r="1517">
          <cell r="G1517">
            <v>152.1</v>
          </cell>
          <cell r="J1517">
            <v>0</v>
          </cell>
        </row>
        <row r="1518">
          <cell r="G1518">
            <v>331.1</v>
          </cell>
          <cell r="J1518">
            <v>39090</v>
          </cell>
        </row>
        <row r="1519">
          <cell r="G1519">
            <v>331.1</v>
          </cell>
          <cell r="J1519">
            <v>1265910</v>
          </cell>
        </row>
        <row r="1520">
          <cell r="G1520">
            <v>133</v>
          </cell>
          <cell r="J1520">
            <v>0</v>
          </cell>
        </row>
        <row r="1521">
          <cell r="G1521">
            <v>152.1</v>
          </cell>
          <cell r="J1521">
            <v>0</v>
          </cell>
        </row>
        <row r="1522">
          <cell r="G1522">
            <v>331.1</v>
          </cell>
          <cell r="J1522">
            <v>52920</v>
          </cell>
        </row>
        <row r="1523">
          <cell r="G1523">
            <v>331.1</v>
          </cell>
          <cell r="J1523">
            <v>1711080</v>
          </cell>
        </row>
        <row r="1524">
          <cell r="G1524">
            <v>133</v>
          </cell>
          <cell r="J1524">
            <v>0</v>
          </cell>
        </row>
        <row r="1525">
          <cell r="G1525">
            <v>152.1</v>
          </cell>
          <cell r="J1525">
            <v>0</v>
          </cell>
        </row>
        <row r="1526">
          <cell r="G1526">
            <v>331.1</v>
          </cell>
          <cell r="J1526">
            <v>19230</v>
          </cell>
        </row>
        <row r="1527">
          <cell r="G1527">
            <v>331.1</v>
          </cell>
          <cell r="J1527">
            <v>621770</v>
          </cell>
        </row>
        <row r="1528">
          <cell r="G1528">
            <v>133</v>
          </cell>
          <cell r="J1528">
            <v>0</v>
          </cell>
        </row>
        <row r="1529">
          <cell r="G1529">
            <v>152.1</v>
          </cell>
          <cell r="J1529">
            <v>0</v>
          </cell>
        </row>
        <row r="1530">
          <cell r="G1530">
            <v>331.1</v>
          </cell>
          <cell r="J1530">
            <v>139500</v>
          </cell>
        </row>
        <row r="1531">
          <cell r="G1531">
            <v>331.1</v>
          </cell>
          <cell r="J1531">
            <v>4510500</v>
          </cell>
        </row>
        <row r="1532">
          <cell r="G1532">
            <v>133</v>
          </cell>
          <cell r="J1532">
            <v>0</v>
          </cell>
        </row>
        <row r="1533">
          <cell r="G1533">
            <v>152.1</v>
          </cell>
          <cell r="J1533">
            <v>0</v>
          </cell>
        </row>
        <row r="1534">
          <cell r="G1534">
            <v>331.1</v>
          </cell>
          <cell r="J1534">
            <v>21429</v>
          </cell>
        </row>
        <row r="1535">
          <cell r="G1535">
            <v>331.1</v>
          </cell>
          <cell r="J1535">
            <v>428571</v>
          </cell>
        </row>
        <row r="1536">
          <cell r="G1536">
            <v>133</v>
          </cell>
          <cell r="J1536">
            <v>0</v>
          </cell>
        </row>
        <row r="1537">
          <cell r="G1537">
            <v>152.1</v>
          </cell>
          <cell r="J1537">
            <v>0</v>
          </cell>
        </row>
        <row r="1538">
          <cell r="G1538">
            <v>331.1</v>
          </cell>
          <cell r="J1538">
            <v>21820</v>
          </cell>
        </row>
        <row r="1539">
          <cell r="G1539">
            <v>331.1</v>
          </cell>
          <cell r="J1539">
            <v>218180</v>
          </cell>
        </row>
        <row r="1540">
          <cell r="G1540">
            <v>133</v>
          </cell>
          <cell r="J1540">
            <v>0</v>
          </cell>
        </row>
        <row r="1541">
          <cell r="G1541">
            <v>331.1</v>
          </cell>
          <cell r="J1541">
            <v>13700</v>
          </cell>
        </row>
        <row r="1542">
          <cell r="G1542">
            <v>331.1</v>
          </cell>
          <cell r="J1542">
            <v>304300</v>
          </cell>
        </row>
        <row r="1543">
          <cell r="G1543">
            <v>642.20000000000005</v>
          </cell>
          <cell r="J1543">
            <v>0</v>
          </cell>
        </row>
        <row r="1544">
          <cell r="G1544">
            <v>133</v>
          </cell>
          <cell r="J1544">
            <v>0</v>
          </cell>
        </row>
        <row r="1545">
          <cell r="G1545">
            <v>331.1</v>
          </cell>
          <cell r="J1545">
            <v>13740</v>
          </cell>
        </row>
        <row r="1546">
          <cell r="G1546">
            <v>331.1</v>
          </cell>
          <cell r="J1546">
            <v>304260</v>
          </cell>
        </row>
        <row r="1547">
          <cell r="G1547">
            <v>642.20000000000005</v>
          </cell>
          <cell r="J1547">
            <v>0</v>
          </cell>
        </row>
        <row r="1548">
          <cell r="G1548">
            <v>133</v>
          </cell>
          <cell r="J1548">
            <v>0</v>
          </cell>
        </row>
        <row r="1549">
          <cell r="G1549">
            <v>152.1</v>
          </cell>
          <cell r="J1549">
            <v>0</v>
          </cell>
        </row>
        <row r="1550">
          <cell r="G1550">
            <v>331.1</v>
          </cell>
          <cell r="J1550">
            <v>88200</v>
          </cell>
        </row>
        <row r="1551">
          <cell r="G1551">
            <v>331.1</v>
          </cell>
          <cell r="J1551">
            <v>2851800</v>
          </cell>
        </row>
        <row r="1552">
          <cell r="G1552">
            <v>133</v>
          </cell>
          <cell r="J1552">
            <v>0</v>
          </cell>
        </row>
        <row r="1553">
          <cell r="G1553">
            <v>152.1</v>
          </cell>
          <cell r="J1553">
            <v>0</v>
          </cell>
        </row>
        <row r="1554">
          <cell r="G1554">
            <v>331.1</v>
          </cell>
          <cell r="J1554">
            <v>18780</v>
          </cell>
        </row>
        <row r="1555">
          <cell r="G1555">
            <v>331.1</v>
          </cell>
          <cell r="J1555">
            <v>607220</v>
          </cell>
        </row>
        <row r="1556">
          <cell r="G1556">
            <v>133</v>
          </cell>
          <cell r="J1556">
            <v>0</v>
          </cell>
        </row>
        <row r="1557">
          <cell r="G1557">
            <v>331.1</v>
          </cell>
          <cell r="J1557">
            <v>4570</v>
          </cell>
        </row>
        <row r="1558">
          <cell r="G1558">
            <v>331.1</v>
          </cell>
          <cell r="J1558">
            <v>101430</v>
          </cell>
        </row>
        <row r="1559">
          <cell r="G1559">
            <v>642.20000000000005</v>
          </cell>
          <cell r="J1559">
            <v>0</v>
          </cell>
        </row>
        <row r="1560">
          <cell r="G1560">
            <v>133</v>
          </cell>
          <cell r="J1560">
            <v>0</v>
          </cell>
        </row>
        <row r="1561">
          <cell r="G1561">
            <v>152.1</v>
          </cell>
          <cell r="J1561">
            <v>0</v>
          </cell>
        </row>
        <row r="1562">
          <cell r="G1562">
            <v>331.1</v>
          </cell>
          <cell r="J1562">
            <v>725400</v>
          </cell>
        </row>
        <row r="1563">
          <cell r="G1563">
            <v>331.1</v>
          </cell>
          <cell r="J1563">
            <v>14508000</v>
          </cell>
        </row>
        <row r="1564">
          <cell r="G1564">
            <v>133</v>
          </cell>
          <cell r="J1564">
            <v>0</v>
          </cell>
        </row>
        <row r="1565">
          <cell r="G1565">
            <v>152.1</v>
          </cell>
          <cell r="J1565">
            <v>0</v>
          </cell>
        </row>
        <row r="1566">
          <cell r="G1566">
            <v>331.1</v>
          </cell>
          <cell r="J1566">
            <v>36000</v>
          </cell>
        </row>
        <row r="1567">
          <cell r="G1567">
            <v>331.1</v>
          </cell>
          <cell r="J1567">
            <v>1164000</v>
          </cell>
        </row>
        <row r="1568">
          <cell r="G1568">
            <v>133</v>
          </cell>
          <cell r="J1568">
            <v>0</v>
          </cell>
        </row>
        <row r="1569">
          <cell r="G1569">
            <v>331.1</v>
          </cell>
          <cell r="J1569">
            <v>13700</v>
          </cell>
        </row>
        <row r="1570">
          <cell r="G1570">
            <v>331.1</v>
          </cell>
          <cell r="J1570">
            <v>304300</v>
          </cell>
        </row>
        <row r="1571">
          <cell r="G1571">
            <v>642.20000000000005</v>
          </cell>
          <cell r="J1571">
            <v>0</v>
          </cell>
        </row>
        <row r="1572">
          <cell r="G1572">
            <v>133</v>
          </cell>
          <cell r="J1572">
            <v>0</v>
          </cell>
        </row>
        <row r="1573">
          <cell r="G1573">
            <v>241</v>
          </cell>
          <cell r="J1573">
            <v>0</v>
          </cell>
        </row>
        <row r="1574">
          <cell r="G1574">
            <v>331.1</v>
          </cell>
          <cell r="J1574">
            <v>28815</v>
          </cell>
        </row>
        <row r="1575">
          <cell r="G1575">
            <v>331.1</v>
          </cell>
          <cell r="J1575">
            <v>931685</v>
          </cell>
        </row>
        <row r="1576">
          <cell r="G1576">
            <v>133</v>
          </cell>
          <cell r="J1576">
            <v>0</v>
          </cell>
        </row>
        <row r="1577">
          <cell r="G1577">
            <v>152.1</v>
          </cell>
          <cell r="J1577">
            <v>0</v>
          </cell>
        </row>
        <row r="1578">
          <cell r="G1578">
            <v>331.1</v>
          </cell>
          <cell r="J1578">
            <v>21000</v>
          </cell>
        </row>
        <row r="1579">
          <cell r="G1579">
            <v>331.1</v>
          </cell>
          <cell r="J1579">
            <v>679000</v>
          </cell>
        </row>
        <row r="1580">
          <cell r="G1580">
            <v>133</v>
          </cell>
          <cell r="J1580">
            <v>0</v>
          </cell>
        </row>
        <row r="1581">
          <cell r="G1581">
            <v>241</v>
          </cell>
          <cell r="J1581">
            <v>0</v>
          </cell>
        </row>
        <row r="1582">
          <cell r="G1582">
            <v>331.1</v>
          </cell>
          <cell r="J1582">
            <v>855700</v>
          </cell>
        </row>
        <row r="1583">
          <cell r="G1583">
            <v>331.1</v>
          </cell>
          <cell r="J1583">
            <v>17114000</v>
          </cell>
        </row>
        <row r="1584">
          <cell r="G1584">
            <v>133</v>
          </cell>
          <cell r="J1584">
            <v>0</v>
          </cell>
        </row>
        <row r="1585">
          <cell r="G1585">
            <v>241</v>
          </cell>
          <cell r="J1585">
            <v>0</v>
          </cell>
        </row>
        <row r="1586">
          <cell r="G1586">
            <v>331.1</v>
          </cell>
          <cell r="J1586">
            <v>59970</v>
          </cell>
        </row>
        <row r="1587">
          <cell r="G1587">
            <v>331.1</v>
          </cell>
          <cell r="J1587">
            <v>1939030</v>
          </cell>
        </row>
        <row r="1588">
          <cell r="G1588">
            <v>133</v>
          </cell>
          <cell r="J1588">
            <v>0</v>
          </cell>
        </row>
        <row r="1589">
          <cell r="G1589">
            <v>152.1</v>
          </cell>
          <cell r="J1589">
            <v>0</v>
          </cell>
        </row>
        <row r="1590">
          <cell r="G1590">
            <v>331.1</v>
          </cell>
          <cell r="J1590">
            <v>72000</v>
          </cell>
        </row>
        <row r="1591">
          <cell r="G1591">
            <v>331.1</v>
          </cell>
          <cell r="J1591">
            <v>2328000</v>
          </cell>
        </row>
        <row r="1592">
          <cell r="G1592">
            <v>133</v>
          </cell>
          <cell r="J1592">
            <v>0</v>
          </cell>
        </row>
        <row r="1593">
          <cell r="G1593">
            <v>331.1</v>
          </cell>
          <cell r="J1593">
            <v>109800</v>
          </cell>
        </row>
        <row r="1594">
          <cell r="G1594">
            <v>331.1</v>
          </cell>
          <cell r="J1594">
            <v>1090800</v>
          </cell>
        </row>
        <row r="1595">
          <cell r="G1595">
            <v>642.79999999999995</v>
          </cell>
          <cell r="J1595">
            <v>0</v>
          </cell>
        </row>
        <row r="1596">
          <cell r="G1596">
            <v>133</v>
          </cell>
          <cell r="J1596">
            <v>0</v>
          </cell>
        </row>
        <row r="1597">
          <cell r="G1597">
            <v>331.1</v>
          </cell>
          <cell r="J1597">
            <v>13740</v>
          </cell>
        </row>
        <row r="1598">
          <cell r="G1598">
            <v>331.1</v>
          </cell>
          <cell r="J1598">
            <v>304260</v>
          </cell>
        </row>
        <row r="1599">
          <cell r="G1599">
            <v>642.20000000000005</v>
          </cell>
          <cell r="J1599">
            <v>0</v>
          </cell>
        </row>
        <row r="1600">
          <cell r="G1600">
            <v>133</v>
          </cell>
          <cell r="J1600">
            <v>0</v>
          </cell>
        </row>
        <row r="1601">
          <cell r="G1601">
            <v>241</v>
          </cell>
          <cell r="J1601">
            <v>0</v>
          </cell>
        </row>
        <row r="1602">
          <cell r="G1602">
            <v>331.1</v>
          </cell>
          <cell r="J1602">
            <v>21600</v>
          </cell>
        </row>
        <row r="1603">
          <cell r="G1603">
            <v>331.1</v>
          </cell>
          <cell r="J1603">
            <v>432000</v>
          </cell>
        </row>
        <row r="1604">
          <cell r="G1604">
            <v>133</v>
          </cell>
          <cell r="J1604">
            <v>0</v>
          </cell>
        </row>
        <row r="1605">
          <cell r="G1605">
            <v>152.1</v>
          </cell>
          <cell r="J1605">
            <v>0</v>
          </cell>
        </row>
        <row r="1606">
          <cell r="G1606">
            <v>331.1</v>
          </cell>
          <cell r="J1606">
            <v>159450</v>
          </cell>
        </row>
        <row r="1607">
          <cell r="G1607">
            <v>331.1</v>
          </cell>
          <cell r="J1607">
            <v>5155550</v>
          </cell>
        </row>
        <row r="1608">
          <cell r="G1608">
            <v>133</v>
          </cell>
          <cell r="J1608">
            <v>0</v>
          </cell>
        </row>
        <row r="1609">
          <cell r="G1609">
            <v>152.1</v>
          </cell>
          <cell r="J1609">
            <v>0</v>
          </cell>
        </row>
        <row r="1610">
          <cell r="G1610">
            <v>331.1</v>
          </cell>
          <cell r="J1610">
            <v>36300</v>
          </cell>
        </row>
        <row r="1611">
          <cell r="G1611">
            <v>331.1</v>
          </cell>
          <cell r="J1611">
            <v>1173700</v>
          </cell>
        </row>
        <row r="1612">
          <cell r="G1612">
            <v>133</v>
          </cell>
          <cell r="J1612">
            <v>0</v>
          </cell>
        </row>
        <row r="1613">
          <cell r="G1613">
            <v>331.1</v>
          </cell>
          <cell r="J1613">
            <v>27000</v>
          </cell>
        </row>
        <row r="1614">
          <cell r="G1614">
            <v>331.1</v>
          </cell>
          <cell r="J1614">
            <v>873000</v>
          </cell>
        </row>
        <row r="1615">
          <cell r="G1615">
            <v>642.20000000000005</v>
          </cell>
          <cell r="J1615">
            <v>0</v>
          </cell>
        </row>
        <row r="1616">
          <cell r="G1616">
            <v>133</v>
          </cell>
          <cell r="J1616">
            <v>0</v>
          </cell>
        </row>
        <row r="1617">
          <cell r="G1617">
            <v>152.1</v>
          </cell>
          <cell r="J1617">
            <v>0</v>
          </cell>
        </row>
        <row r="1618">
          <cell r="G1618">
            <v>331.1</v>
          </cell>
          <cell r="J1618">
            <v>900</v>
          </cell>
        </row>
        <row r="1619">
          <cell r="G1619">
            <v>331.1</v>
          </cell>
          <cell r="J1619">
            <v>29100</v>
          </cell>
        </row>
        <row r="1620">
          <cell r="G1620">
            <v>133</v>
          </cell>
          <cell r="J1620">
            <v>0</v>
          </cell>
        </row>
        <row r="1621">
          <cell r="G1621">
            <v>241</v>
          </cell>
          <cell r="J1621">
            <v>0</v>
          </cell>
        </row>
        <row r="1622">
          <cell r="G1622">
            <v>331.1</v>
          </cell>
          <cell r="J1622">
            <v>24756</v>
          </cell>
        </row>
        <row r="1623">
          <cell r="G1623">
            <v>331.1</v>
          </cell>
          <cell r="J1623">
            <v>800444</v>
          </cell>
        </row>
        <row r="1624">
          <cell r="G1624">
            <v>133</v>
          </cell>
          <cell r="J1624">
            <v>0</v>
          </cell>
        </row>
        <row r="1625">
          <cell r="G1625">
            <v>152.1</v>
          </cell>
          <cell r="J1625">
            <v>0</v>
          </cell>
        </row>
        <row r="1626">
          <cell r="G1626">
            <v>331.1</v>
          </cell>
          <cell r="J1626">
            <v>52800</v>
          </cell>
        </row>
        <row r="1627">
          <cell r="G1627">
            <v>331.1</v>
          </cell>
          <cell r="J1627">
            <v>1707200</v>
          </cell>
        </row>
        <row r="1628">
          <cell r="G1628">
            <v>133</v>
          </cell>
          <cell r="J1628">
            <v>0</v>
          </cell>
        </row>
        <row r="1629">
          <cell r="G1629">
            <v>241</v>
          </cell>
          <cell r="J1629">
            <v>0</v>
          </cell>
        </row>
        <row r="1630">
          <cell r="G1630">
            <v>331.1</v>
          </cell>
          <cell r="J1630">
            <v>2160</v>
          </cell>
        </row>
        <row r="1631">
          <cell r="G1631">
            <v>331.1</v>
          </cell>
          <cell r="J1631">
            <v>69840</v>
          </cell>
        </row>
        <row r="1632">
          <cell r="G1632">
            <v>133</v>
          </cell>
          <cell r="J1632">
            <v>0</v>
          </cell>
        </row>
        <row r="1633">
          <cell r="G1633">
            <v>331.1</v>
          </cell>
          <cell r="J1633">
            <v>18120</v>
          </cell>
        </row>
        <row r="1634">
          <cell r="G1634">
            <v>331.1</v>
          </cell>
          <cell r="J1634">
            <v>585880</v>
          </cell>
        </row>
        <row r="1635">
          <cell r="G1635">
            <v>627.29999999999995</v>
          </cell>
          <cell r="J1635">
            <v>0</v>
          </cell>
        </row>
        <row r="1636">
          <cell r="G1636">
            <v>133</v>
          </cell>
          <cell r="J1636">
            <v>0</v>
          </cell>
        </row>
        <row r="1637">
          <cell r="G1637">
            <v>152.1</v>
          </cell>
          <cell r="J1637">
            <v>0</v>
          </cell>
        </row>
        <row r="1638">
          <cell r="G1638">
            <v>331.1</v>
          </cell>
          <cell r="J1638">
            <v>87990</v>
          </cell>
        </row>
        <row r="1639">
          <cell r="G1639">
            <v>331.1</v>
          </cell>
          <cell r="J1639">
            <v>2845010</v>
          </cell>
        </row>
        <row r="1640">
          <cell r="G1640">
            <v>133</v>
          </cell>
          <cell r="J1640">
            <v>0</v>
          </cell>
        </row>
        <row r="1641">
          <cell r="G1641">
            <v>152.1</v>
          </cell>
          <cell r="J1641">
            <v>0</v>
          </cell>
        </row>
        <row r="1642">
          <cell r="G1642">
            <v>331.1</v>
          </cell>
          <cell r="J1642">
            <v>20400</v>
          </cell>
        </row>
        <row r="1643">
          <cell r="G1643">
            <v>331.1</v>
          </cell>
          <cell r="J1643">
            <v>659600</v>
          </cell>
        </row>
        <row r="1644">
          <cell r="G1644">
            <v>133</v>
          </cell>
          <cell r="J1644">
            <v>0</v>
          </cell>
        </row>
        <row r="1645">
          <cell r="G1645">
            <v>331.1</v>
          </cell>
          <cell r="J1645">
            <v>489510</v>
          </cell>
        </row>
        <row r="1646">
          <cell r="G1646">
            <v>331.1</v>
          </cell>
          <cell r="J1646">
            <v>15827490</v>
          </cell>
        </row>
        <row r="1647">
          <cell r="G1647">
            <v>627.29999999999995</v>
          </cell>
          <cell r="J1647">
            <v>0</v>
          </cell>
        </row>
        <row r="1648">
          <cell r="G1648">
            <v>133</v>
          </cell>
          <cell r="J1648">
            <v>0</v>
          </cell>
        </row>
        <row r="1649">
          <cell r="G1649">
            <v>152.1</v>
          </cell>
          <cell r="J1649">
            <v>0</v>
          </cell>
        </row>
        <row r="1650">
          <cell r="G1650">
            <v>331.1</v>
          </cell>
          <cell r="J1650">
            <v>27480</v>
          </cell>
        </row>
        <row r="1651">
          <cell r="G1651">
            <v>331.1</v>
          </cell>
          <cell r="J1651">
            <v>888520</v>
          </cell>
        </row>
        <row r="1652">
          <cell r="G1652">
            <v>133</v>
          </cell>
          <cell r="J1652">
            <v>0</v>
          </cell>
        </row>
        <row r="1653">
          <cell r="G1653">
            <v>152.1</v>
          </cell>
          <cell r="J1653">
            <v>0</v>
          </cell>
        </row>
        <row r="1654">
          <cell r="G1654">
            <v>331.1</v>
          </cell>
          <cell r="J1654">
            <v>55620</v>
          </cell>
        </row>
        <row r="1655">
          <cell r="G1655">
            <v>331.1</v>
          </cell>
          <cell r="J1655">
            <v>1798380</v>
          </cell>
        </row>
        <row r="1656">
          <cell r="G1656">
            <v>133</v>
          </cell>
          <cell r="J1656">
            <v>0</v>
          </cell>
        </row>
        <row r="1657">
          <cell r="G1657">
            <v>152.1</v>
          </cell>
          <cell r="J1657">
            <v>0</v>
          </cell>
        </row>
        <row r="1658">
          <cell r="G1658">
            <v>331.1</v>
          </cell>
          <cell r="J1658">
            <v>24000</v>
          </cell>
        </row>
        <row r="1659">
          <cell r="G1659">
            <v>331.1</v>
          </cell>
          <cell r="J1659">
            <v>776000</v>
          </cell>
        </row>
        <row r="1660">
          <cell r="G1660">
            <v>133</v>
          </cell>
          <cell r="J1660">
            <v>0</v>
          </cell>
        </row>
        <row r="1661">
          <cell r="G1661">
            <v>331.1</v>
          </cell>
          <cell r="J1661">
            <v>42382</v>
          </cell>
        </row>
        <row r="1662">
          <cell r="G1662">
            <v>331.1</v>
          </cell>
          <cell r="J1662">
            <v>847640</v>
          </cell>
        </row>
        <row r="1663">
          <cell r="G1663">
            <v>642.20000000000005</v>
          </cell>
          <cell r="J1663">
            <v>0</v>
          </cell>
        </row>
        <row r="1664">
          <cell r="G1664">
            <v>133</v>
          </cell>
          <cell r="J1664">
            <v>0</v>
          </cell>
        </row>
        <row r="1665">
          <cell r="G1665">
            <v>241</v>
          </cell>
          <cell r="J1665">
            <v>0</v>
          </cell>
        </row>
        <row r="1666">
          <cell r="G1666">
            <v>331.1</v>
          </cell>
          <cell r="J1666">
            <v>71955</v>
          </cell>
        </row>
        <row r="1667">
          <cell r="G1667">
            <v>331.1</v>
          </cell>
          <cell r="J1667">
            <v>2326545</v>
          </cell>
        </row>
        <row r="1668">
          <cell r="G1668">
            <v>133</v>
          </cell>
          <cell r="J1668">
            <v>0</v>
          </cell>
        </row>
        <row r="1669">
          <cell r="G1669">
            <v>152.1</v>
          </cell>
          <cell r="J1669">
            <v>0</v>
          </cell>
        </row>
        <row r="1670">
          <cell r="G1670">
            <v>331.1</v>
          </cell>
          <cell r="J1670">
            <v>5400</v>
          </cell>
        </row>
        <row r="1671">
          <cell r="G1671">
            <v>331.1</v>
          </cell>
          <cell r="J1671">
            <v>174600</v>
          </cell>
        </row>
        <row r="1672">
          <cell r="G1672">
            <v>133</v>
          </cell>
          <cell r="J1672">
            <v>0</v>
          </cell>
        </row>
        <row r="1673">
          <cell r="G1673">
            <v>241</v>
          </cell>
          <cell r="J1673">
            <v>0</v>
          </cell>
        </row>
        <row r="1674">
          <cell r="G1674">
            <v>331.1</v>
          </cell>
          <cell r="J1674">
            <v>35730</v>
          </cell>
        </row>
        <row r="1675">
          <cell r="G1675">
            <v>331.1</v>
          </cell>
          <cell r="J1675">
            <v>1155270</v>
          </cell>
        </row>
        <row r="1676">
          <cell r="G1676">
            <v>133</v>
          </cell>
          <cell r="J1676">
            <v>0</v>
          </cell>
        </row>
        <row r="1677">
          <cell r="G1677">
            <v>152.1</v>
          </cell>
          <cell r="J1677">
            <v>0</v>
          </cell>
        </row>
        <row r="1678">
          <cell r="G1678">
            <v>331.1</v>
          </cell>
          <cell r="J1678">
            <v>96668</v>
          </cell>
        </row>
        <row r="1679">
          <cell r="G1679">
            <v>331.1</v>
          </cell>
          <cell r="J1679">
            <v>1933370</v>
          </cell>
        </row>
        <row r="1680">
          <cell r="G1680">
            <v>133</v>
          </cell>
          <cell r="J1680">
            <v>0</v>
          </cell>
        </row>
        <row r="1681">
          <cell r="G1681">
            <v>331.1</v>
          </cell>
          <cell r="J1681">
            <v>13700</v>
          </cell>
        </row>
        <row r="1682">
          <cell r="G1682">
            <v>331.1</v>
          </cell>
          <cell r="J1682">
            <v>304300</v>
          </cell>
        </row>
        <row r="1683">
          <cell r="G1683">
            <v>642.20000000000005</v>
          </cell>
          <cell r="J1683">
            <v>0</v>
          </cell>
        </row>
        <row r="1684">
          <cell r="G1684">
            <v>133</v>
          </cell>
          <cell r="J1684">
            <v>0</v>
          </cell>
        </row>
        <row r="1685">
          <cell r="G1685">
            <v>152.1</v>
          </cell>
          <cell r="J1685">
            <v>0</v>
          </cell>
        </row>
        <row r="1686">
          <cell r="G1686">
            <v>331.1</v>
          </cell>
          <cell r="J1686">
            <v>47940</v>
          </cell>
        </row>
        <row r="1687">
          <cell r="G1687">
            <v>331.1</v>
          </cell>
          <cell r="J1687">
            <v>1550060</v>
          </cell>
        </row>
        <row r="1688">
          <cell r="G1688">
            <v>133</v>
          </cell>
          <cell r="J1688">
            <v>0</v>
          </cell>
        </row>
        <row r="1689">
          <cell r="G1689">
            <v>152.1</v>
          </cell>
          <cell r="J1689">
            <v>0</v>
          </cell>
        </row>
        <row r="1690">
          <cell r="G1690">
            <v>331.1</v>
          </cell>
          <cell r="J1690">
            <v>14340</v>
          </cell>
        </row>
        <row r="1691">
          <cell r="G1691">
            <v>331.1</v>
          </cell>
          <cell r="J1691">
            <v>463660</v>
          </cell>
        </row>
        <row r="1692">
          <cell r="G1692">
            <v>133</v>
          </cell>
          <cell r="J1692">
            <v>0</v>
          </cell>
        </row>
        <row r="1693">
          <cell r="G1693">
            <v>331.1</v>
          </cell>
          <cell r="J1693">
            <v>13700</v>
          </cell>
        </row>
        <row r="1694">
          <cell r="G1694">
            <v>331.1</v>
          </cell>
          <cell r="J1694">
            <v>304300</v>
          </cell>
        </row>
        <row r="1695">
          <cell r="G1695">
            <v>642.20000000000005</v>
          </cell>
          <cell r="J1695">
            <v>0</v>
          </cell>
        </row>
        <row r="1696">
          <cell r="G1696">
            <v>133</v>
          </cell>
          <cell r="J1696">
            <v>0</v>
          </cell>
        </row>
        <row r="1697">
          <cell r="G1697">
            <v>152.1</v>
          </cell>
          <cell r="J1697">
            <v>0</v>
          </cell>
        </row>
        <row r="1698">
          <cell r="G1698">
            <v>331.1</v>
          </cell>
          <cell r="J1698">
            <v>28500</v>
          </cell>
        </row>
        <row r="1699">
          <cell r="G1699">
            <v>331.1</v>
          </cell>
          <cell r="J1699">
            <v>921500</v>
          </cell>
        </row>
        <row r="1700">
          <cell r="G1700">
            <v>133</v>
          </cell>
          <cell r="J1700">
            <v>0</v>
          </cell>
        </row>
        <row r="1701">
          <cell r="G1701">
            <v>152.1</v>
          </cell>
          <cell r="J1701">
            <v>0</v>
          </cell>
        </row>
        <row r="1702">
          <cell r="G1702">
            <v>331.1</v>
          </cell>
          <cell r="J1702">
            <v>48900</v>
          </cell>
        </row>
        <row r="1703">
          <cell r="G1703">
            <v>331.1</v>
          </cell>
          <cell r="J1703">
            <v>1581100</v>
          </cell>
        </row>
        <row r="1704">
          <cell r="G1704">
            <v>133</v>
          </cell>
          <cell r="J1704">
            <v>0</v>
          </cell>
        </row>
        <row r="1705">
          <cell r="G1705">
            <v>152.1</v>
          </cell>
          <cell r="J1705">
            <v>0</v>
          </cell>
        </row>
        <row r="1706">
          <cell r="G1706">
            <v>331.1</v>
          </cell>
          <cell r="J1706">
            <v>33000</v>
          </cell>
        </row>
        <row r="1707">
          <cell r="G1707">
            <v>331.1</v>
          </cell>
          <cell r="J1707">
            <v>1067000</v>
          </cell>
        </row>
        <row r="1708">
          <cell r="G1708">
            <v>133</v>
          </cell>
          <cell r="J1708">
            <v>0</v>
          </cell>
        </row>
        <row r="1709">
          <cell r="G1709">
            <v>152.1</v>
          </cell>
          <cell r="J1709">
            <v>0</v>
          </cell>
        </row>
        <row r="1710">
          <cell r="G1710">
            <v>331.1</v>
          </cell>
          <cell r="J1710">
            <v>765000</v>
          </cell>
        </row>
        <row r="1711">
          <cell r="G1711">
            <v>331.1</v>
          </cell>
          <cell r="J1711">
            <v>7650000</v>
          </cell>
        </row>
        <row r="1712">
          <cell r="G1712">
            <v>133</v>
          </cell>
          <cell r="J1712">
            <v>0</v>
          </cell>
        </row>
        <row r="1713">
          <cell r="G1713">
            <v>152.1</v>
          </cell>
          <cell r="J1713">
            <v>0</v>
          </cell>
        </row>
        <row r="1714">
          <cell r="G1714">
            <v>331.1</v>
          </cell>
          <cell r="J1714">
            <v>28770</v>
          </cell>
        </row>
        <row r="1715">
          <cell r="G1715">
            <v>331.1</v>
          </cell>
          <cell r="J1715">
            <v>930230</v>
          </cell>
        </row>
        <row r="1716">
          <cell r="G1716">
            <v>133</v>
          </cell>
          <cell r="J1716">
            <v>0</v>
          </cell>
        </row>
        <row r="1717">
          <cell r="G1717">
            <v>152.1</v>
          </cell>
          <cell r="J1717">
            <v>0</v>
          </cell>
        </row>
        <row r="1718">
          <cell r="G1718">
            <v>331.1</v>
          </cell>
          <cell r="J1718">
            <v>27600</v>
          </cell>
        </row>
        <row r="1719">
          <cell r="G1719">
            <v>331.1</v>
          </cell>
          <cell r="J1719">
            <v>892400</v>
          </cell>
        </row>
        <row r="1720">
          <cell r="G1720">
            <v>133</v>
          </cell>
          <cell r="J1720">
            <v>0</v>
          </cell>
        </row>
        <row r="1721">
          <cell r="G1721">
            <v>152.1</v>
          </cell>
          <cell r="J1721">
            <v>0</v>
          </cell>
        </row>
        <row r="1722">
          <cell r="G1722">
            <v>331.1</v>
          </cell>
          <cell r="J1722">
            <v>25050</v>
          </cell>
        </row>
        <row r="1723">
          <cell r="G1723">
            <v>331.1</v>
          </cell>
          <cell r="J1723">
            <v>809950</v>
          </cell>
        </row>
        <row r="1724">
          <cell r="G1724">
            <v>133</v>
          </cell>
          <cell r="J1724">
            <v>0</v>
          </cell>
        </row>
        <row r="1725">
          <cell r="G1725">
            <v>152.1</v>
          </cell>
          <cell r="J1725">
            <v>0</v>
          </cell>
        </row>
        <row r="1726">
          <cell r="G1726">
            <v>331.1</v>
          </cell>
          <cell r="J1726">
            <v>72000</v>
          </cell>
        </row>
        <row r="1727">
          <cell r="G1727">
            <v>331.1</v>
          </cell>
          <cell r="J1727">
            <v>2328000</v>
          </cell>
        </row>
        <row r="1728">
          <cell r="G1728">
            <v>133</v>
          </cell>
          <cell r="J1728">
            <v>0</v>
          </cell>
        </row>
        <row r="1729">
          <cell r="G1729">
            <v>152.1</v>
          </cell>
          <cell r="J1729">
            <v>0</v>
          </cell>
        </row>
        <row r="1730">
          <cell r="G1730">
            <v>331.1</v>
          </cell>
          <cell r="J1730">
            <v>6300</v>
          </cell>
        </row>
        <row r="1731">
          <cell r="G1731">
            <v>331.1</v>
          </cell>
          <cell r="J1731">
            <v>203700</v>
          </cell>
        </row>
        <row r="1732">
          <cell r="G1732">
            <v>133</v>
          </cell>
          <cell r="J1732">
            <v>0</v>
          </cell>
        </row>
        <row r="1733">
          <cell r="G1733">
            <v>152.1</v>
          </cell>
          <cell r="J1733">
            <v>0</v>
          </cell>
        </row>
        <row r="1734">
          <cell r="G1734">
            <v>331.1</v>
          </cell>
          <cell r="J1734">
            <v>9000</v>
          </cell>
        </row>
        <row r="1735">
          <cell r="G1735">
            <v>331.1</v>
          </cell>
          <cell r="J1735">
            <v>291000</v>
          </cell>
        </row>
        <row r="1736">
          <cell r="G1736">
            <v>133</v>
          </cell>
          <cell r="J1736">
            <v>0</v>
          </cell>
        </row>
        <row r="1737">
          <cell r="G1737">
            <v>152.1</v>
          </cell>
          <cell r="J1737">
            <v>0</v>
          </cell>
        </row>
        <row r="1738">
          <cell r="G1738">
            <v>331.1</v>
          </cell>
          <cell r="J1738">
            <v>66660</v>
          </cell>
        </row>
        <row r="1739">
          <cell r="G1739">
            <v>331.1</v>
          </cell>
          <cell r="J1739">
            <v>2155340</v>
          </cell>
        </row>
        <row r="1740">
          <cell r="G1740">
            <v>133</v>
          </cell>
          <cell r="J1740">
            <v>0</v>
          </cell>
        </row>
        <row r="1741">
          <cell r="G1741">
            <v>241</v>
          </cell>
          <cell r="J1741">
            <v>0</v>
          </cell>
        </row>
        <row r="1742">
          <cell r="G1742">
            <v>331.1</v>
          </cell>
          <cell r="J1742">
            <v>368145</v>
          </cell>
        </row>
        <row r="1743">
          <cell r="G1743">
            <v>331.1</v>
          </cell>
          <cell r="J1743">
            <v>11903355</v>
          </cell>
        </row>
        <row r="1744">
          <cell r="G1744">
            <v>133</v>
          </cell>
          <cell r="J1744">
            <v>0</v>
          </cell>
        </row>
        <row r="1745">
          <cell r="G1745">
            <v>241</v>
          </cell>
          <cell r="J1745">
            <v>0</v>
          </cell>
        </row>
        <row r="1746">
          <cell r="G1746">
            <v>331.1</v>
          </cell>
          <cell r="J1746">
            <v>137640</v>
          </cell>
        </row>
        <row r="1747">
          <cell r="G1747">
            <v>331.1</v>
          </cell>
          <cell r="J1747">
            <v>4450360</v>
          </cell>
        </row>
        <row r="1748">
          <cell r="G1748">
            <v>133</v>
          </cell>
          <cell r="J1748">
            <v>0</v>
          </cell>
        </row>
        <row r="1749">
          <cell r="G1749">
            <v>331.1</v>
          </cell>
          <cell r="J1749">
            <v>13700</v>
          </cell>
        </row>
        <row r="1750">
          <cell r="G1750">
            <v>331.1</v>
          </cell>
          <cell r="J1750">
            <v>304300</v>
          </cell>
        </row>
        <row r="1751">
          <cell r="G1751">
            <v>642.20000000000005</v>
          </cell>
          <cell r="J1751">
            <v>0</v>
          </cell>
        </row>
        <row r="1752">
          <cell r="G1752">
            <v>133</v>
          </cell>
          <cell r="J1752">
            <v>0</v>
          </cell>
        </row>
        <row r="1753">
          <cell r="G1753">
            <v>331.1</v>
          </cell>
          <cell r="J1753">
            <v>13700</v>
          </cell>
        </row>
        <row r="1754">
          <cell r="G1754">
            <v>331.1</v>
          </cell>
          <cell r="J1754">
            <v>304300</v>
          </cell>
        </row>
        <row r="1755">
          <cell r="G1755">
            <v>642.20000000000005</v>
          </cell>
          <cell r="J1755">
            <v>0</v>
          </cell>
        </row>
        <row r="1756">
          <cell r="G1756">
            <v>133</v>
          </cell>
          <cell r="J1756">
            <v>0</v>
          </cell>
        </row>
        <row r="1757">
          <cell r="G1757">
            <v>152.1</v>
          </cell>
          <cell r="J1757">
            <v>0</v>
          </cell>
        </row>
        <row r="1758">
          <cell r="G1758">
            <v>331.1</v>
          </cell>
          <cell r="J1758">
            <v>27600</v>
          </cell>
        </row>
        <row r="1759">
          <cell r="G1759">
            <v>331.1</v>
          </cell>
          <cell r="J1759">
            <v>892400</v>
          </cell>
        </row>
        <row r="1760">
          <cell r="G1760">
            <v>133</v>
          </cell>
          <cell r="J1760">
            <v>0</v>
          </cell>
        </row>
        <row r="1761">
          <cell r="G1761">
            <v>152.1</v>
          </cell>
          <cell r="J1761">
            <v>0</v>
          </cell>
        </row>
        <row r="1762">
          <cell r="G1762">
            <v>331.1</v>
          </cell>
          <cell r="J1762">
            <v>4200</v>
          </cell>
        </row>
        <row r="1763">
          <cell r="G1763">
            <v>331.1</v>
          </cell>
          <cell r="J1763">
            <v>135800</v>
          </cell>
        </row>
        <row r="1764">
          <cell r="G1764">
            <v>133</v>
          </cell>
          <cell r="J1764">
            <v>0</v>
          </cell>
        </row>
        <row r="1765">
          <cell r="G1765">
            <v>152.1</v>
          </cell>
          <cell r="J1765">
            <v>0</v>
          </cell>
        </row>
        <row r="1766">
          <cell r="G1766">
            <v>331.1</v>
          </cell>
          <cell r="J1766">
            <v>34500</v>
          </cell>
        </row>
        <row r="1767">
          <cell r="G1767">
            <v>331.1</v>
          </cell>
          <cell r="J1767">
            <v>1115500</v>
          </cell>
        </row>
        <row r="1768">
          <cell r="G1768">
            <v>133</v>
          </cell>
          <cell r="J1768">
            <v>0</v>
          </cell>
        </row>
        <row r="1769">
          <cell r="G1769">
            <v>331.1</v>
          </cell>
          <cell r="J1769">
            <v>12773</v>
          </cell>
        </row>
        <row r="1770">
          <cell r="G1770">
            <v>331.1</v>
          </cell>
          <cell r="J1770">
            <v>127227</v>
          </cell>
        </row>
        <row r="1771">
          <cell r="G1771">
            <v>642.70000000000005</v>
          </cell>
          <cell r="J1771">
            <v>0</v>
          </cell>
        </row>
        <row r="1772">
          <cell r="G1772">
            <v>133</v>
          </cell>
          <cell r="J1772">
            <v>0</v>
          </cell>
        </row>
        <row r="1773">
          <cell r="G1773">
            <v>331.1</v>
          </cell>
          <cell r="J1773">
            <v>909</v>
          </cell>
        </row>
        <row r="1774">
          <cell r="G1774">
            <v>331.1</v>
          </cell>
          <cell r="J1774">
            <v>9091</v>
          </cell>
        </row>
        <row r="1775">
          <cell r="G1775">
            <v>642.79999999999995</v>
          </cell>
          <cell r="J1775">
            <v>0</v>
          </cell>
        </row>
        <row r="1776">
          <cell r="G1776">
            <v>133</v>
          </cell>
          <cell r="J1776">
            <v>0</v>
          </cell>
        </row>
        <row r="1777">
          <cell r="G1777">
            <v>331.1</v>
          </cell>
          <cell r="J1777">
            <v>0</v>
          </cell>
        </row>
        <row r="1778">
          <cell r="G1778">
            <v>331.1</v>
          </cell>
          <cell r="J1778">
            <v>76325</v>
          </cell>
        </row>
        <row r="1779">
          <cell r="G1779">
            <v>642.79999999999995</v>
          </cell>
          <cell r="J1779">
            <v>0</v>
          </cell>
        </row>
        <row r="1780">
          <cell r="G1780">
            <v>133</v>
          </cell>
          <cell r="J1780">
            <v>0</v>
          </cell>
        </row>
        <row r="1781">
          <cell r="G1781">
            <v>331.1</v>
          </cell>
          <cell r="J1781">
            <v>0</v>
          </cell>
        </row>
        <row r="1782">
          <cell r="G1782">
            <v>331.1</v>
          </cell>
          <cell r="J1782">
            <v>100000</v>
          </cell>
        </row>
        <row r="1783">
          <cell r="G1783">
            <v>642.79999999999995</v>
          </cell>
          <cell r="J1783">
            <v>0</v>
          </cell>
        </row>
        <row r="1784">
          <cell r="G1784">
            <v>133</v>
          </cell>
          <cell r="J1784">
            <v>0</v>
          </cell>
        </row>
        <row r="1785">
          <cell r="G1785">
            <v>331.1</v>
          </cell>
          <cell r="J1785">
            <v>71429</v>
          </cell>
        </row>
        <row r="1786">
          <cell r="G1786">
            <v>331.1</v>
          </cell>
          <cell r="J1786">
            <v>1428571</v>
          </cell>
        </row>
        <row r="1787">
          <cell r="G1787">
            <v>642.79999999999995</v>
          </cell>
          <cell r="J1787">
            <v>0</v>
          </cell>
        </row>
        <row r="1788">
          <cell r="G1788">
            <v>133</v>
          </cell>
          <cell r="J1788">
            <v>0</v>
          </cell>
        </row>
        <row r="1789">
          <cell r="G1789">
            <v>331.1</v>
          </cell>
          <cell r="J1789">
            <v>71429</v>
          </cell>
        </row>
        <row r="1790">
          <cell r="G1790">
            <v>331.1</v>
          </cell>
          <cell r="J1790">
            <v>1428571</v>
          </cell>
        </row>
        <row r="1791">
          <cell r="G1791">
            <v>642.79999999999995</v>
          </cell>
          <cell r="J1791">
            <v>0</v>
          </cell>
        </row>
        <row r="1792">
          <cell r="G1792">
            <v>133</v>
          </cell>
          <cell r="J1792">
            <v>0</v>
          </cell>
        </row>
        <row r="1793">
          <cell r="G1793">
            <v>331.1</v>
          </cell>
          <cell r="J1793">
            <v>71429</v>
          </cell>
        </row>
        <row r="1794">
          <cell r="G1794">
            <v>331.1</v>
          </cell>
          <cell r="J1794">
            <v>1428571</v>
          </cell>
        </row>
        <row r="1795">
          <cell r="G1795">
            <v>642.79999999999995</v>
          </cell>
          <cell r="J1795">
            <v>0</v>
          </cell>
        </row>
        <row r="1796">
          <cell r="G1796">
            <v>133</v>
          </cell>
          <cell r="J1796">
            <v>0</v>
          </cell>
        </row>
        <row r="1797">
          <cell r="G1797">
            <v>331.1</v>
          </cell>
          <cell r="J1797">
            <v>9180</v>
          </cell>
        </row>
        <row r="1798">
          <cell r="G1798">
            <v>331.1</v>
          </cell>
          <cell r="J1798">
            <v>296820</v>
          </cell>
        </row>
        <row r="1799">
          <cell r="G1799">
            <v>642.79999999999995</v>
          </cell>
          <cell r="J1799">
            <v>0</v>
          </cell>
        </row>
        <row r="1800">
          <cell r="G1800">
            <v>133</v>
          </cell>
          <cell r="J1800">
            <v>0</v>
          </cell>
        </row>
        <row r="1801">
          <cell r="G1801">
            <v>331.1</v>
          </cell>
          <cell r="J1801">
            <v>507150</v>
          </cell>
        </row>
        <row r="1802">
          <cell r="G1802">
            <v>331.1</v>
          </cell>
          <cell r="J1802">
            <v>16397850</v>
          </cell>
        </row>
        <row r="1803">
          <cell r="G1803">
            <v>642.79999999999995</v>
          </cell>
          <cell r="J1803">
            <v>0</v>
          </cell>
        </row>
        <row r="1804">
          <cell r="G1804">
            <v>133</v>
          </cell>
          <cell r="J1804">
            <v>0</v>
          </cell>
        </row>
        <row r="1805">
          <cell r="G1805">
            <v>331.1</v>
          </cell>
          <cell r="J1805">
            <v>214288</v>
          </cell>
        </row>
        <row r="1806">
          <cell r="G1806">
            <v>331.1</v>
          </cell>
          <cell r="J1806">
            <v>4285712</v>
          </cell>
        </row>
        <row r="1807">
          <cell r="G1807">
            <v>642.79999999999995</v>
          </cell>
          <cell r="J1807">
            <v>0</v>
          </cell>
        </row>
        <row r="1808">
          <cell r="G1808">
            <v>133</v>
          </cell>
          <cell r="J1808">
            <v>0</v>
          </cell>
        </row>
        <row r="1809">
          <cell r="G1809">
            <v>331.1</v>
          </cell>
          <cell r="J1809">
            <v>166667</v>
          </cell>
        </row>
        <row r="1810">
          <cell r="G1810">
            <v>331.1</v>
          </cell>
          <cell r="J1810">
            <v>3333333</v>
          </cell>
        </row>
        <row r="1811">
          <cell r="G1811">
            <v>642.79999999999995</v>
          </cell>
          <cell r="J1811">
            <v>0</v>
          </cell>
        </row>
        <row r="1812">
          <cell r="G1812">
            <v>133</v>
          </cell>
          <cell r="J1812">
            <v>0</v>
          </cell>
        </row>
        <row r="1813">
          <cell r="G1813">
            <v>331.1</v>
          </cell>
          <cell r="J1813">
            <v>36000</v>
          </cell>
        </row>
        <row r="1814">
          <cell r="G1814">
            <v>331.1</v>
          </cell>
          <cell r="J1814">
            <v>1164000</v>
          </cell>
        </row>
        <row r="1815">
          <cell r="G1815">
            <v>642.79999999999995</v>
          </cell>
          <cell r="J1815">
            <v>0</v>
          </cell>
        </row>
        <row r="1816">
          <cell r="G1816">
            <v>133</v>
          </cell>
          <cell r="J1816">
            <v>0</v>
          </cell>
        </row>
        <row r="1817">
          <cell r="G1817">
            <v>331.1</v>
          </cell>
          <cell r="J1817">
            <v>115000</v>
          </cell>
        </row>
        <row r="1818">
          <cell r="G1818">
            <v>331.1</v>
          </cell>
          <cell r="J1818">
            <v>2300000</v>
          </cell>
        </row>
        <row r="1819">
          <cell r="G1819">
            <v>642.79999999999995</v>
          </cell>
          <cell r="J1819">
            <v>0</v>
          </cell>
        </row>
        <row r="1820">
          <cell r="G1820">
            <v>133</v>
          </cell>
          <cell r="J1820">
            <v>0</v>
          </cell>
        </row>
        <row r="1821">
          <cell r="G1821">
            <v>331.1</v>
          </cell>
          <cell r="J1821">
            <v>11455</v>
          </cell>
        </row>
        <row r="1822">
          <cell r="G1822">
            <v>331.1</v>
          </cell>
          <cell r="J1822">
            <v>114545</v>
          </cell>
        </row>
        <row r="1823">
          <cell r="G1823">
            <v>642.70000000000005</v>
          </cell>
          <cell r="J1823">
            <v>0</v>
          </cell>
        </row>
        <row r="1824">
          <cell r="G1824">
            <v>133</v>
          </cell>
          <cell r="J1824">
            <v>0</v>
          </cell>
        </row>
        <row r="1825">
          <cell r="G1825">
            <v>331.1</v>
          </cell>
          <cell r="J1825">
            <v>230000</v>
          </cell>
        </row>
        <row r="1826">
          <cell r="G1826">
            <v>331.1</v>
          </cell>
          <cell r="J1826">
            <v>4600000</v>
          </cell>
        </row>
        <row r="1827">
          <cell r="G1827">
            <v>642.79999999999995</v>
          </cell>
          <cell r="J1827">
            <v>0</v>
          </cell>
        </row>
        <row r="1828">
          <cell r="G1828">
            <v>133</v>
          </cell>
          <cell r="J1828">
            <v>0</v>
          </cell>
        </row>
        <row r="1829">
          <cell r="G1829">
            <v>331.1</v>
          </cell>
          <cell r="J1829">
            <v>13740</v>
          </cell>
        </row>
        <row r="1830">
          <cell r="G1830">
            <v>331.1</v>
          </cell>
          <cell r="J1830">
            <v>304260</v>
          </cell>
        </row>
        <row r="1831">
          <cell r="G1831">
            <v>642.20000000000005</v>
          </cell>
          <cell r="J1831">
            <v>0</v>
          </cell>
        </row>
        <row r="1832">
          <cell r="G1832">
            <v>133</v>
          </cell>
          <cell r="J1832">
            <v>0</v>
          </cell>
        </row>
        <row r="1833">
          <cell r="G1833">
            <v>241</v>
          </cell>
          <cell r="J1833">
            <v>0</v>
          </cell>
        </row>
        <row r="1834">
          <cell r="G1834">
            <v>331.1</v>
          </cell>
          <cell r="J1834">
            <v>39000</v>
          </cell>
        </row>
        <row r="1835">
          <cell r="G1835">
            <v>331.1</v>
          </cell>
          <cell r="J1835">
            <v>1261000</v>
          </cell>
        </row>
        <row r="1836">
          <cell r="G1836">
            <v>133</v>
          </cell>
          <cell r="J1836">
            <v>0</v>
          </cell>
        </row>
        <row r="1837">
          <cell r="G1837">
            <v>152.1</v>
          </cell>
          <cell r="J1837">
            <v>0</v>
          </cell>
        </row>
        <row r="1838">
          <cell r="G1838">
            <v>331.1</v>
          </cell>
          <cell r="J1838">
            <v>29250</v>
          </cell>
        </row>
        <row r="1839">
          <cell r="G1839">
            <v>331.1</v>
          </cell>
          <cell r="J1839">
            <v>945750</v>
          </cell>
        </row>
        <row r="1840">
          <cell r="G1840">
            <v>133</v>
          </cell>
          <cell r="J1840">
            <v>0</v>
          </cell>
        </row>
        <row r="1841">
          <cell r="G1841">
            <v>152.1</v>
          </cell>
          <cell r="J1841">
            <v>0</v>
          </cell>
        </row>
        <row r="1842">
          <cell r="G1842">
            <v>331.1</v>
          </cell>
          <cell r="J1842">
            <v>19575</v>
          </cell>
        </row>
        <row r="1843">
          <cell r="G1843">
            <v>331.1</v>
          </cell>
          <cell r="J1843">
            <v>632925</v>
          </cell>
        </row>
        <row r="1844">
          <cell r="G1844">
            <v>133</v>
          </cell>
          <cell r="J1844">
            <v>0</v>
          </cell>
        </row>
        <row r="1845">
          <cell r="G1845">
            <v>152.1</v>
          </cell>
          <cell r="J1845">
            <v>0</v>
          </cell>
        </row>
        <row r="1846">
          <cell r="G1846">
            <v>331.1</v>
          </cell>
          <cell r="J1846">
            <v>57600</v>
          </cell>
        </row>
        <row r="1847">
          <cell r="G1847">
            <v>331.1</v>
          </cell>
          <cell r="J1847">
            <v>1862400</v>
          </cell>
        </row>
        <row r="1848">
          <cell r="G1848">
            <v>133</v>
          </cell>
          <cell r="J1848">
            <v>0</v>
          </cell>
        </row>
        <row r="1849">
          <cell r="G1849">
            <v>241</v>
          </cell>
          <cell r="J1849">
            <v>0</v>
          </cell>
        </row>
        <row r="1850">
          <cell r="G1850">
            <v>331.1</v>
          </cell>
          <cell r="J1850">
            <v>298400</v>
          </cell>
        </row>
        <row r="1851">
          <cell r="G1851">
            <v>331.1</v>
          </cell>
          <cell r="J1851">
            <v>5968000</v>
          </cell>
        </row>
        <row r="1852">
          <cell r="G1852">
            <v>133</v>
          </cell>
          <cell r="J1852">
            <v>0</v>
          </cell>
        </row>
        <row r="1853">
          <cell r="G1853">
            <v>152.1</v>
          </cell>
          <cell r="J1853">
            <v>0</v>
          </cell>
        </row>
        <row r="1854">
          <cell r="G1854">
            <v>331.1</v>
          </cell>
          <cell r="J1854">
            <v>262800</v>
          </cell>
        </row>
        <row r="1855">
          <cell r="G1855">
            <v>331.1</v>
          </cell>
          <cell r="J1855">
            <v>2628000</v>
          </cell>
        </row>
        <row r="1856">
          <cell r="G1856">
            <v>133</v>
          </cell>
          <cell r="J1856">
            <v>0</v>
          </cell>
        </row>
        <row r="1857">
          <cell r="G1857">
            <v>241</v>
          </cell>
          <cell r="J1857">
            <v>0</v>
          </cell>
        </row>
        <row r="1858">
          <cell r="G1858">
            <v>331.1</v>
          </cell>
          <cell r="J1858">
            <v>972000</v>
          </cell>
        </row>
        <row r="1859">
          <cell r="G1859">
            <v>331.1</v>
          </cell>
          <cell r="J1859">
            <v>31428000</v>
          </cell>
        </row>
        <row r="1860">
          <cell r="G1860">
            <v>133</v>
          </cell>
          <cell r="J1860">
            <v>0</v>
          </cell>
        </row>
        <row r="1861">
          <cell r="G1861">
            <v>241</v>
          </cell>
          <cell r="J1861">
            <v>0</v>
          </cell>
        </row>
        <row r="1862">
          <cell r="G1862">
            <v>331.1</v>
          </cell>
          <cell r="J1862">
            <v>385560</v>
          </cell>
        </row>
        <row r="1863">
          <cell r="G1863">
            <v>331.1</v>
          </cell>
          <cell r="J1863">
            <v>12466440</v>
          </cell>
        </row>
        <row r="1864">
          <cell r="G1864">
            <v>133</v>
          </cell>
          <cell r="J1864">
            <v>0</v>
          </cell>
        </row>
        <row r="1865">
          <cell r="G1865">
            <v>241</v>
          </cell>
          <cell r="J1865">
            <v>0</v>
          </cell>
        </row>
        <row r="1866">
          <cell r="G1866">
            <v>331.1</v>
          </cell>
          <cell r="J1866">
            <v>60060</v>
          </cell>
        </row>
        <row r="1867">
          <cell r="G1867">
            <v>331.1</v>
          </cell>
          <cell r="J1867">
            <v>1941940</v>
          </cell>
        </row>
        <row r="1868">
          <cell r="G1868">
            <v>133</v>
          </cell>
          <cell r="J1868">
            <v>0</v>
          </cell>
        </row>
        <row r="1869">
          <cell r="G1869">
            <v>331.1</v>
          </cell>
          <cell r="J1869">
            <v>24000</v>
          </cell>
        </row>
        <row r="1870">
          <cell r="G1870">
            <v>331.1</v>
          </cell>
          <cell r="J1870">
            <v>776000</v>
          </cell>
        </row>
        <row r="1871">
          <cell r="G1871">
            <v>642.79999999999995</v>
          </cell>
          <cell r="J1871">
            <v>0</v>
          </cell>
        </row>
        <row r="1872">
          <cell r="G1872">
            <v>133</v>
          </cell>
          <cell r="J1872">
            <v>0</v>
          </cell>
        </row>
        <row r="1873">
          <cell r="G1873">
            <v>331.1</v>
          </cell>
          <cell r="J1873">
            <v>121500</v>
          </cell>
        </row>
        <row r="1874">
          <cell r="G1874">
            <v>331.1</v>
          </cell>
          <cell r="J1874">
            <v>3928500</v>
          </cell>
        </row>
        <row r="1875">
          <cell r="G1875">
            <v>642.79999999999995</v>
          </cell>
          <cell r="J1875">
            <v>0</v>
          </cell>
        </row>
        <row r="1876">
          <cell r="G1876">
            <v>133</v>
          </cell>
          <cell r="J1876">
            <v>0</v>
          </cell>
        </row>
        <row r="1877">
          <cell r="G1877">
            <v>331.1</v>
          </cell>
          <cell r="J1877">
            <v>11450</v>
          </cell>
        </row>
        <row r="1878">
          <cell r="G1878">
            <v>331.1</v>
          </cell>
          <cell r="J1878">
            <v>253550</v>
          </cell>
        </row>
        <row r="1879">
          <cell r="G1879">
            <v>642.20000000000005</v>
          </cell>
          <cell r="J1879">
            <v>0</v>
          </cell>
        </row>
        <row r="1880">
          <cell r="G1880">
            <v>133</v>
          </cell>
          <cell r="J1880">
            <v>0</v>
          </cell>
        </row>
        <row r="1881">
          <cell r="G1881">
            <v>152.1</v>
          </cell>
          <cell r="J1881">
            <v>0</v>
          </cell>
        </row>
        <row r="1882">
          <cell r="G1882">
            <v>331.1</v>
          </cell>
          <cell r="J1882">
            <v>41000</v>
          </cell>
        </row>
        <row r="1883">
          <cell r="G1883">
            <v>331.1</v>
          </cell>
          <cell r="J1883">
            <v>410000</v>
          </cell>
        </row>
        <row r="1884">
          <cell r="G1884">
            <v>133</v>
          </cell>
          <cell r="J1884">
            <v>0</v>
          </cell>
        </row>
        <row r="1885">
          <cell r="G1885">
            <v>331.1</v>
          </cell>
          <cell r="J1885">
            <v>36750</v>
          </cell>
        </row>
        <row r="1886">
          <cell r="G1886">
            <v>331.1</v>
          </cell>
          <cell r="J1886">
            <v>735000</v>
          </cell>
        </row>
        <row r="1887">
          <cell r="G1887">
            <v>627.29999999999995</v>
          </cell>
          <cell r="J1887">
            <v>0</v>
          </cell>
        </row>
        <row r="1888">
          <cell r="G1888">
            <v>133</v>
          </cell>
          <cell r="J1888">
            <v>0</v>
          </cell>
        </row>
        <row r="1889">
          <cell r="G1889">
            <v>152.1</v>
          </cell>
          <cell r="J1889">
            <v>0</v>
          </cell>
        </row>
        <row r="1890">
          <cell r="G1890">
            <v>331.1</v>
          </cell>
          <cell r="J1890">
            <v>22500</v>
          </cell>
        </row>
        <row r="1891">
          <cell r="G1891">
            <v>331.1</v>
          </cell>
          <cell r="J1891">
            <v>450000</v>
          </cell>
        </row>
        <row r="1892">
          <cell r="G1892">
            <v>133</v>
          </cell>
          <cell r="J1892">
            <v>0</v>
          </cell>
        </row>
        <row r="1893">
          <cell r="G1893">
            <v>331.1</v>
          </cell>
          <cell r="J1893">
            <v>57143</v>
          </cell>
        </row>
        <row r="1894">
          <cell r="G1894">
            <v>331.1</v>
          </cell>
          <cell r="J1894">
            <v>1142857</v>
          </cell>
        </row>
        <row r="1895">
          <cell r="G1895">
            <v>627.29999999999995</v>
          </cell>
          <cell r="J1895">
            <v>0</v>
          </cell>
        </row>
        <row r="1896">
          <cell r="G1896">
            <v>133</v>
          </cell>
          <cell r="J1896">
            <v>0</v>
          </cell>
        </row>
        <row r="1897">
          <cell r="G1897">
            <v>152.1</v>
          </cell>
          <cell r="J1897">
            <v>0</v>
          </cell>
        </row>
        <row r="1898">
          <cell r="G1898">
            <v>331.1</v>
          </cell>
          <cell r="J1898">
            <v>971100</v>
          </cell>
        </row>
        <row r="1899">
          <cell r="G1899">
            <v>331.1</v>
          </cell>
          <cell r="J1899">
            <v>19422000</v>
          </cell>
        </row>
        <row r="1900">
          <cell r="G1900">
            <v>133</v>
          </cell>
          <cell r="J1900">
            <v>0</v>
          </cell>
        </row>
        <row r="1901">
          <cell r="G1901">
            <v>152.1</v>
          </cell>
          <cell r="J1901">
            <v>0</v>
          </cell>
        </row>
        <row r="1902">
          <cell r="G1902">
            <v>331.1</v>
          </cell>
          <cell r="J1902">
            <v>136200</v>
          </cell>
        </row>
        <row r="1903">
          <cell r="G1903">
            <v>331.1</v>
          </cell>
          <cell r="J1903">
            <v>2723800</v>
          </cell>
        </row>
        <row r="1904">
          <cell r="G1904">
            <v>133</v>
          </cell>
          <cell r="J1904">
            <v>0</v>
          </cell>
        </row>
        <row r="1905">
          <cell r="G1905">
            <v>241</v>
          </cell>
          <cell r="J1905">
            <v>0</v>
          </cell>
        </row>
        <row r="1906">
          <cell r="G1906">
            <v>331.1</v>
          </cell>
          <cell r="J1906">
            <v>22800</v>
          </cell>
        </row>
        <row r="1907">
          <cell r="G1907">
            <v>331.1</v>
          </cell>
          <cell r="J1907">
            <v>737200</v>
          </cell>
        </row>
        <row r="1908">
          <cell r="G1908">
            <v>133</v>
          </cell>
          <cell r="J1908">
            <v>0</v>
          </cell>
        </row>
        <row r="1909">
          <cell r="G1909">
            <v>241</v>
          </cell>
          <cell r="J1909">
            <v>0</v>
          </cell>
        </row>
        <row r="1910">
          <cell r="G1910">
            <v>331.1</v>
          </cell>
          <cell r="J1910">
            <v>6270</v>
          </cell>
        </row>
        <row r="1911">
          <cell r="G1911">
            <v>331.1</v>
          </cell>
          <cell r="J1911">
            <v>202730</v>
          </cell>
        </row>
        <row r="1912">
          <cell r="G1912">
            <v>133</v>
          </cell>
          <cell r="J1912">
            <v>0</v>
          </cell>
        </row>
        <row r="1913">
          <cell r="G1913">
            <v>241</v>
          </cell>
          <cell r="J1913">
            <v>0</v>
          </cell>
        </row>
        <row r="1914">
          <cell r="G1914">
            <v>331.1</v>
          </cell>
          <cell r="J1914">
            <v>23610</v>
          </cell>
        </row>
        <row r="1915">
          <cell r="G1915">
            <v>331.1</v>
          </cell>
          <cell r="J1915">
            <v>763390</v>
          </cell>
        </row>
        <row r="1916">
          <cell r="G1916">
            <v>133</v>
          </cell>
          <cell r="J1916">
            <v>0</v>
          </cell>
        </row>
        <row r="1917">
          <cell r="G1917">
            <v>152.1</v>
          </cell>
          <cell r="J1917">
            <v>0</v>
          </cell>
        </row>
        <row r="1918">
          <cell r="G1918">
            <v>331.1</v>
          </cell>
          <cell r="J1918">
            <v>34500</v>
          </cell>
        </row>
        <row r="1919">
          <cell r="G1919">
            <v>331.1</v>
          </cell>
          <cell r="J1919">
            <v>1115500</v>
          </cell>
        </row>
        <row r="1920">
          <cell r="G1920">
            <v>133</v>
          </cell>
          <cell r="J1920">
            <v>0</v>
          </cell>
        </row>
        <row r="1921">
          <cell r="G1921">
            <v>152.1</v>
          </cell>
          <cell r="J1921">
            <v>0</v>
          </cell>
        </row>
        <row r="1922">
          <cell r="G1922">
            <v>331.1</v>
          </cell>
          <cell r="J1922">
            <v>104790</v>
          </cell>
        </row>
        <row r="1923">
          <cell r="G1923">
            <v>331.1</v>
          </cell>
          <cell r="J1923">
            <v>3388210</v>
          </cell>
        </row>
        <row r="1924">
          <cell r="G1924">
            <v>133</v>
          </cell>
          <cell r="J1924">
            <v>0</v>
          </cell>
        </row>
        <row r="1925">
          <cell r="G1925">
            <v>331.1</v>
          </cell>
          <cell r="J1925">
            <v>13740</v>
          </cell>
        </row>
        <row r="1926">
          <cell r="G1926">
            <v>331.1</v>
          </cell>
          <cell r="J1926">
            <v>304260</v>
          </cell>
        </row>
        <row r="1927">
          <cell r="G1927">
            <v>642.20000000000005</v>
          </cell>
          <cell r="J1927">
            <v>0</v>
          </cell>
        </row>
        <row r="1928">
          <cell r="G1928">
            <v>133</v>
          </cell>
          <cell r="J1928">
            <v>0</v>
          </cell>
        </row>
        <row r="1929">
          <cell r="G1929">
            <v>241</v>
          </cell>
          <cell r="J1929">
            <v>0</v>
          </cell>
        </row>
        <row r="1930">
          <cell r="G1930">
            <v>331.1</v>
          </cell>
          <cell r="J1930">
            <v>360</v>
          </cell>
        </row>
        <row r="1931">
          <cell r="G1931">
            <v>331.1</v>
          </cell>
          <cell r="J1931">
            <v>11640</v>
          </cell>
        </row>
        <row r="1932">
          <cell r="G1932">
            <v>133</v>
          </cell>
          <cell r="J1932">
            <v>0</v>
          </cell>
        </row>
        <row r="1933">
          <cell r="G1933">
            <v>241</v>
          </cell>
          <cell r="J1933">
            <v>0</v>
          </cell>
        </row>
        <row r="1934">
          <cell r="G1934">
            <v>331.1</v>
          </cell>
          <cell r="J1934">
            <v>29490</v>
          </cell>
        </row>
        <row r="1935">
          <cell r="G1935">
            <v>331.1</v>
          </cell>
          <cell r="J1935">
            <v>953510</v>
          </cell>
        </row>
        <row r="1936">
          <cell r="G1936">
            <v>133</v>
          </cell>
          <cell r="J1936">
            <v>0</v>
          </cell>
        </row>
        <row r="1937">
          <cell r="G1937">
            <v>152.1</v>
          </cell>
          <cell r="J1937">
            <v>0</v>
          </cell>
        </row>
        <row r="1938">
          <cell r="G1938">
            <v>331.1</v>
          </cell>
          <cell r="J1938">
            <v>342000</v>
          </cell>
        </row>
        <row r="1939">
          <cell r="G1939">
            <v>331.1</v>
          </cell>
          <cell r="J1939">
            <v>3420000</v>
          </cell>
        </row>
        <row r="1940">
          <cell r="G1940">
            <v>133</v>
          </cell>
          <cell r="J1940">
            <v>0</v>
          </cell>
        </row>
        <row r="1941">
          <cell r="G1941">
            <v>241</v>
          </cell>
          <cell r="J1941">
            <v>0</v>
          </cell>
        </row>
        <row r="1942">
          <cell r="G1942">
            <v>331.1</v>
          </cell>
          <cell r="J1942">
            <v>55530</v>
          </cell>
        </row>
        <row r="1943">
          <cell r="G1943">
            <v>331.1</v>
          </cell>
          <cell r="J1943">
            <v>1795470</v>
          </cell>
        </row>
        <row r="1944">
          <cell r="G1944">
            <v>133</v>
          </cell>
          <cell r="J1944">
            <v>0</v>
          </cell>
        </row>
        <row r="1945">
          <cell r="G1945">
            <v>331.1</v>
          </cell>
          <cell r="J1945">
            <v>13740</v>
          </cell>
        </row>
        <row r="1946">
          <cell r="G1946">
            <v>331.1</v>
          </cell>
          <cell r="J1946">
            <v>304260</v>
          </cell>
        </row>
        <row r="1947">
          <cell r="G1947">
            <v>642.20000000000005</v>
          </cell>
          <cell r="J1947">
            <v>0</v>
          </cell>
        </row>
        <row r="1948">
          <cell r="G1948">
            <v>133</v>
          </cell>
          <cell r="J1948">
            <v>0</v>
          </cell>
        </row>
        <row r="1949">
          <cell r="G1949">
            <v>331.1</v>
          </cell>
          <cell r="J1949">
            <v>13740</v>
          </cell>
        </row>
        <row r="1950">
          <cell r="G1950">
            <v>331.1</v>
          </cell>
          <cell r="J1950">
            <v>304260</v>
          </cell>
        </row>
        <row r="1951">
          <cell r="G1951">
            <v>642.20000000000005</v>
          </cell>
          <cell r="J1951">
            <v>0</v>
          </cell>
        </row>
        <row r="1952">
          <cell r="G1952">
            <v>133</v>
          </cell>
          <cell r="J1952">
            <v>0</v>
          </cell>
        </row>
        <row r="1953">
          <cell r="G1953">
            <v>241</v>
          </cell>
          <cell r="J1953">
            <v>0</v>
          </cell>
        </row>
        <row r="1954">
          <cell r="G1954">
            <v>331.1</v>
          </cell>
          <cell r="J1954">
            <v>480</v>
          </cell>
        </row>
        <row r="1955">
          <cell r="G1955">
            <v>331.1</v>
          </cell>
          <cell r="J1955">
            <v>15520</v>
          </cell>
        </row>
        <row r="1956">
          <cell r="G1956">
            <v>133</v>
          </cell>
          <cell r="J1956">
            <v>0</v>
          </cell>
        </row>
        <row r="1957">
          <cell r="G1957">
            <v>241</v>
          </cell>
          <cell r="J1957">
            <v>0</v>
          </cell>
        </row>
        <row r="1958">
          <cell r="G1958">
            <v>331.1</v>
          </cell>
          <cell r="J1958">
            <v>23925</v>
          </cell>
        </row>
        <row r="1959">
          <cell r="G1959">
            <v>331.1</v>
          </cell>
          <cell r="J1959">
            <v>773575</v>
          </cell>
        </row>
        <row r="1960">
          <cell r="G1960">
            <v>133</v>
          </cell>
          <cell r="J1960">
            <v>0</v>
          </cell>
        </row>
        <row r="1961">
          <cell r="G1961">
            <v>331.1</v>
          </cell>
          <cell r="J1961">
            <v>47500</v>
          </cell>
        </row>
        <row r="1962">
          <cell r="G1962">
            <v>331.1</v>
          </cell>
          <cell r="J1962">
            <v>950000</v>
          </cell>
        </row>
        <row r="1963">
          <cell r="G1963">
            <v>627.29999999999995</v>
          </cell>
          <cell r="J1963">
            <v>0</v>
          </cell>
        </row>
        <row r="1964">
          <cell r="G1964">
            <v>133</v>
          </cell>
          <cell r="J1964">
            <v>0</v>
          </cell>
        </row>
        <row r="1965">
          <cell r="G1965">
            <v>331.1</v>
          </cell>
          <cell r="J1965">
            <v>54900</v>
          </cell>
        </row>
        <row r="1966">
          <cell r="G1966">
            <v>331.1</v>
          </cell>
          <cell r="J1966">
            <v>1775100</v>
          </cell>
        </row>
        <row r="1967">
          <cell r="G1967">
            <v>642.79999999999995</v>
          </cell>
          <cell r="J1967">
            <v>0</v>
          </cell>
        </row>
        <row r="1968">
          <cell r="G1968">
            <v>133</v>
          </cell>
          <cell r="J1968">
            <v>0</v>
          </cell>
        </row>
        <row r="1969">
          <cell r="G1969">
            <v>152.1</v>
          </cell>
          <cell r="J1969">
            <v>0</v>
          </cell>
        </row>
        <row r="1970">
          <cell r="G1970">
            <v>331.1</v>
          </cell>
          <cell r="J1970">
            <v>25461</v>
          </cell>
        </row>
        <row r="1971">
          <cell r="G1971">
            <v>331.1</v>
          </cell>
          <cell r="J1971">
            <v>823239</v>
          </cell>
        </row>
        <row r="1972">
          <cell r="G1972">
            <v>133</v>
          </cell>
          <cell r="J1972">
            <v>0</v>
          </cell>
        </row>
        <row r="1973">
          <cell r="G1973">
            <v>152.1</v>
          </cell>
          <cell r="J1973">
            <v>0</v>
          </cell>
        </row>
        <row r="1974">
          <cell r="G1974">
            <v>331.1</v>
          </cell>
          <cell r="J1974">
            <v>13200</v>
          </cell>
        </row>
        <row r="1975">
          <cell r="G1975">
            <v>331.1</v>
          </cell>
          <cell r="J1975">
            <v>426800</v>
          </cell>
        </row>
        <row r="1976">
          <cell r="G1976">
            <v>133</v>
          </cell>
          <cell r="J1976">
            <v>0</v>
          </cell>
        </row>
        <row r="1977">
          <cell r="G1977">
            <v>152.1</v>
          </cell>
          <cell r="J1977">
            <v>0</v>
          </cell>
        </row>
        <row r="1978">
          <cell r="G1978">
            <v>331.1</v>
          </cell>
          <cell r="J1978">
            <v>68130</v>
          </cell>
        </row>
        <row r="1979">
          <cell r="G1979">
            <v>331.1</v>
          </cell>
          <cell r="J1979">
            <v>2202870</v>
          </cell>
        </row>
        <row r="1980">
          <cell r="G1980">
            <v>133</v>
          </cell>
          <cell r="J1980">
            <v>0</v>
          </cell>
        </row>
        <row r="1981">
          <cell r="G1981">
            <v>152.1</v>
          </cell>
          <cell r="J1981">
            <v>0</v>
          </cell>
        </row>
        <row r="1982">
          <cell r="G1982">
            <v>331.1</v>
          </cell>
          <cell r="J1982">
            <v>336380</v>
          </cell>
        </row>
        <row r="1983">
          <cell r="G1983">
            <v>331.1</v>
          </cell>
          <cell r="J1983">
            <v>3363620</v>
          </cell>
        </row>
        <row r="1984">
          <cell r="G1984">
            <v>133</v>
          </cell>
          <cell r="J1984">
            <v>0</v>
          </cell>
        </row>
        <row r="1985">
          <cell r="G1985">
            <v>152.1</v>
          </cell>
          <cell r="J1985">
            <v>0</v>
          </cell>
        </row>
        <row r="1986">
          <cell r="G1986">
            <v>331.1</v>
          </cell>
          <cell r="J1986">
            <v>870785</v>
          </cell>
        </row>
        <row r="1987">
          <cell r="G1987">
            <v>331.1</v>
          </cell>
          <cell r="J1987">
            <v>17415700</v>
          </cell>
        </row>
        <row r="1988">
          <cell r="G1988">
            <v>133</v>
          </cell>
          <cell r="J1988">
            <v>0</v>
          </cell>
        </row>
        <row r="1989">
          <cell r="G1989">
            <v>331.1</v>
          </cell>
          <cell r="J1989">
            <v>13740</v>
          </cell>
        </row>
        <row r="1990">
          <cell r="G1990">
            <v>331.1</v>
          </cell>
          <cell r="J1990">
            <v>304260</v>
          </cell>
        </row>
        <row r="1991">
          <cell r="G1991">
            <v>642.20000000000005</v>
          </cell>
          <cell r="J1991">
            <v>0</v>
          </cell>
        </row>
        <row r="1992">
          <cell r="G1992">
            <v>133</v>
          </cell>
          <cell r="J1992">
            <v>0</v>
          </cell>
        </row>
        <row r="1993">
          <cell r="G1993">
            <v>241</v>
          </cell>
          <cell r="J1993">
            <v>0</v>
          </cell>
        </row>
        <row r="1994">
          <cell r="G1994">
            <v>331.1</v>
          </cell>
          <cell r="J1994">
            <v>1800</v>
          </cell>
        </row>
        <row r="1995">
          <cell r="G1995">
            <v>331.1</v>
          </cell>
          <cell r="J1995">
            <v>58200</v>
          </cell>
        </row>
        <row r="1996">
          <cell r="G1996">
            <v>133</v>
          </cell>
          <cell r="J1996">
            <v>0</v>
          </cell>
        </row>
        <row r="1997">
          <cell r="G1997">
            <v>241</v>
          </cell>
          <cell r="J1997">
            <v>0</v>
          </cell>
        </row>
        <row r="1998">
          <cell r="G1998">
            <v>331.1</v>
          </cell>
          <cell r="J1998">
            <v>16290</v>
          </cell>
        </row>
        <row r="1999">
          <cell r="G1999">
            <v>331.1</v>
          </cell>
          <cell r="J1999">
            <v>526710</v>
          </cell>
        </row>
        <row r="2000">
          <cell r="G2000">
            <v>133</v>
          </cell>
          <cell r="J2000">
            <v>0</v>
          </cell>
        </row>
        <row r="2001">
          <cell r="G2001">
            <v>241</v>
          </cell>
          <cell r="J2001">
            <v>0</v>
          </cell>
        </row>
        <row r="2002">
          <cell r="G2002">
            <v>331.1</v>
          </cell>
          <cell r="J2002">
            <v>137162</v>
          </cell>
        </row>
        <row r="2003">
          <cell r="G2003">
            <v>331.1</v>
          </cell>
          <cell r="J2003">
            <v>2743240</v>
          </cell>
        </row>
        <row r="2004">
          <cell r="G2004">
            <v>133</v>
          </cell>
          <cell r="J2004">
            <v>0</v>
          </cell>
        </row>
        <row r="2005">
          <cell r="G2005">
            <v>331.1</v>
          </cell>
          <cell r="J2005">
            <v>136105</v>
          </cell>
        </row>
        <row r="2006">
          <cell r="G2006">
            <v>331.1</v>
          </cell>
          <cell r="J2006">
            <v>2722099</v>
          </cell>
        </row>
        <row r="2007">
          <cell r="G2007">
            <v>627.29999999999995</v>
          </cell>
          <cell r="J2007">
            <v>0</v>
          </cell>
        </row>
        <row r="2008">
          <cell r="G2008">
            <v>133</v>
          </cell>
          <cell r="J2008">
            <v>0</v>
          </cell>
        </row>
        <row r="2009">
          <cell r="G2009">
            <v>331.1</v>
          </cell>
          <cell r="J2009">
            <v>314000</v>
          </cell>
        </row>
        <row r="2010">
          <cell r="G2010">
            <v>331.1</v>
          </cell>
          <cell r="J2010">
            <v>6280000</v>
          </cell>
        </row>
        <row r="2011">
          <cell r="G2011">
            <v>627.29999999999995</v>
          </cell>
          <cell r="J2011">
            <v>0</v>
          </cell>
        </row>
        <row r="2012">
          <cell r="G2012">
            <v>133</v>
          </cell>
          <cell r="J2012">
            <v>0</v>
          </cell>
        </row>
        <row r="2013">
          <cell r="G2013">
            <v>331.1</v>
          </cell>
          <cell r="J2013">
            <v>13714</v>
          </cell>
        </row>
        <row r="2014">
          <cell r="G2014">
            <v>331.1</v>
          </cell>
          <cell r="J2014">
            <v>304286</v>
          </cell>
        </row>
        <row r="2015">
          <cell r="G2015">
            <v>642.20000000000005</v>
          </cell>
          <cell r="J2015">
            <v>0</v>
          </cell>
        </row>
        <row r="2016">
          <cell r="G2016">
            <v>133</v>
          </cell>
          <cell r="J2016">
            <v>0</v>
          </cell>
        </row>
        <row r="2017">
          <cell r="G2017">
            <v>241</v>
          </cell>
          <cell r="J2017">
            <v>0</v>
          </cell>
        </row>
        <row r="2018">
          <cell r="G2018">
            <v>331.1</v>
          </cell>
          <cell r="J2018">
            <v>13575</v>
          </cell>
        </row>
        <row r="2019">
          <cell r="G2019">
            <v>331.1</v>
          </cell>
          <cell r="J2019">
            <v>438925</v>
          </cell>
        </row>
        <row r="2020">
          <cell r="G2020">
            <v>133</v>
          </cell>
          <cell r="J2020">
            <v>0</v>
          </cell>
        </row>
        <row r="2021">
          <cell r="G2021">
            <v>152.1</v>
          </cell>
          <cell r="J2021">
            <v>0</v>
          </cell>
        </row>
        <row r="2022">
          <cell r="G2022">
            <v>331.1</v>
          </cell>
          <cell r="J2022">
            <v>833300</v>
          </cell>
        </row>
        <row r="2023">
          <cell r="G2023">
            <v>331.1</v>
          </cell>
          <cell r="J2023">
            <v>16666000</v>
          </cell>
        </row>
        <row r="2024">
          <cell r="G2024">
            <v>133</v>
          </cell>
          <cell r="J2024">
            <v>0</v>
          </cell>
        </row>
        <row r="2025">
          <cell r="G2025">
            <v>331.1</v>
          </cell>
          <cell r="J2025">
            <v>45000</v>
          </cell>
        </row>
        <row r="2026">
          <cell r="G2026">
            <v>331.1</v>
          </cell>
          <cell r="J2026">
            <v>1455000</v>
          </cell>
        </row>
        <row r="2027">
          <cell r="G2027">
            <v>642.79999999999995</v>
          </cell>
          <cell r="J2027">
            <v>0</v>
          </cell>
        </row>
        <row r="2028">
          <cell r="G2028">
            <v>133</v>
          </cell>
          <cell r="J2028">
            <v>0</v>
          </cell>
        </row>
        <row r="2029">
          <cell r="G2029">
            <v>152.1</v>
          </cell>
          <cell r="J2029">
            <v>0</v>
          </cell>
        </row>
        <row r="2030">
          <cell r="G2030">
            <v>331.1</v>
          </cell>
          <cell r="J2030">
            <v>68095</v>
          </cell>
        </row>
        <row r="2031">
          <cell r="G2031">
            <v>331.1</v>
          </cell>
          <cell r="J2031">
            <v>1361906</v>
          </cell>
        </row>
        <row r="2032">
          <cell r="G2032">
            <v>133</v>
          </cell>
          <cell r="J2032">
            <v>0</v>
          </cell>
        </row>
        <row r="2033">
          <cell r="G2033">
            <v>331.1</v>
          </cell>
          <cell r="J2033">
            <v>13740</v>
          </cell>
        </row>
        <row r="2034">
          <cell r="G2034">
            <v>331.1</v>
          </cell>
          <cell r="J2034">
            <v>304260</v>
          </cell>
        </row>
        <row r="2035">
          <cell r="G2035">
            <v>642.20000000000005</v>
          </cell>
          <cell r="J2035">
            <v>0</v>
          </cell>
        </row>
        <row r="2036">
          <cell r="G2036">
            <v>133</v>
          </cell>
          <cell r="J2036">
            <v>0</v>
          </cell>
        </row>
        <row r="2037">
          <cell r="G2037">
            <v>331.1</v>
          </cell>
          <cell r="J2037">
            <v>15000</v>
          </cell>
        </row>
        <row r="2038">
          <cell r="G2038">
            <v>331.1</v>
          </cell>
          <cell r="J2038">
            <v>150000</v>
          </cell>
        </row>
        <row r="2039">
          <cell r="G2039">
            <v>642.20000000000005</v>
          </cell>
          <cell r="J2039">
            <v>0</v>
          </cell>
        </row>
        <row r="2040">
          <cell r="G2040">
            <v>133</v>
          </cell>
          <cell r="J2040">
            <v>0</v>
          </cell>
        </row>
        <row r="2041">
          <cell r="G2041">
            <v>241</v>
          </cell>
          <cell r="J2041">
            <v>0</v>
          </cell>
        </row>
        <row r="2042">
          <cell r="G2042">
            <v>331.1</v>
          </cell>
          <cell r="J2042">
            <v>90300</v>
          </cell>
        </row>
        <row r="2043">
          <cell r="G2043">
            <v>331.1</v>
          </cell>
          <cell r="J2043">
            <v>1806000</v>
          </cell>
        </row>
        <row r="2044">
          <cell r="G2044">
            <v>133</v>
          </cell>
          <cell r="J2044">
            <v>0</v>
          </cell>
        </row>
        <row r="2045">
          <cell r="G2045">
            <v>152.1</v>
          </cell>
          <cell r="J2045">
            <v>0</v>
          </cell>
        </row>
        <row r="2046">
          <cell r="G2046">
            <v>331.1</v>
          </cell>
          <cell r="J2046">
            <v>36900</v>
          </cell>
        </row>
        <row r="2047">
          <cell r="G2047">
            <v>331.1</v>
          </cell>
          <cell r="J2047">
            <v>1193100</v>
          </cell>
        </row>
        <row r="2048">
          <cell r="G2048">
            <v>133</v>
          </cell>
          <cell r="J2048">
            <v>0</v>
          </cell>
        </row>
        <row r="2049">
          <cell r="G2049">
            <v>152.1</v>
          </cell>
          <cell r="J2049">
            <v>0</v>
          </cell>
        </row>
        <row r="2050">
          <cell r="G2050">
            <v>331.1</v>
          </cell>
          <cell r="J2050">
            <v>48000</v>
          </cell>
        </row>
        <row r="2051">
          <cell r="G2051">
            <v>331.1</v>
          </cell>
          <cell r="J2051">
            <v>1552000</v>
          </cell>
        </row>
        <row r="2052">
          <cell r="G2052">
            <v>133</v>
          </cell>
          <cell r="J2052">
            <v>0</v>
          </cell>
        </row>
        <row r="2053">
          <cell r="G2053">
            <v>331.1</v>
          </cell>
          <cell r="J2053">
            <v>774000</v>
          </cell>
        </row>
        <row r="2054">
          <cell r="G2054">
            <v>331.1</v>
          </cell>
          <cell r="J2054">
            <v>25026000</v>
          </cell>
        </row>
        <row r="2055">
          <cell r="G2055">
            <v>642.79999999999995</v>
          </cell>
          <cell r="J2055">
            <v>0</v>
          </cell>
        </row>
        <row r="2056">
          <cell r="G2056">
            <v>133</v>
          </cell>
          <cell r="J2056">
            <v>0</v>
          </cell>
        </row>
        <row r="2057">
          <cell r="G2057">
            <v>241</v>
          </cell>
          <cell r="J2057">
            <v>0</v>
          </cell>
        </row>
        <row r="2058">
          <cell r="G2058">
            <v>331.1</v>
          </cell>
          <cell r="J2058">
            <v>6000</v>
          </cell>
        </row>
        <row r="2059">
          <cell r="G2059">
            <v>331.1</v>
          </cell>
          <cell r="J2059">
            <v>194000</v>
          </cell>
        </row>
        <row r="2060">
          <cell r="G2060">
            <v>133</v>
          </cell>
          <cell r="J2060">
            <v>0</v>
          </cell>
        </row>
        <row r="2061">
          <cell r="G2061">
            <v>152.1</v>
          </cell>
          <cell r="J2061">
            <v>0</v>
          </cell>
        </row>
        <row r="2062">
          <cell r="G2062">
            <v>331.1</v>
          </cell>
          <cell r="J2062">
            <v>40200</v>
          </cell>
        </row>
        <row r="2063">
          <cell r="G2063">
            <v>331.1</v>
          </cell>
          <cell r="J2063">
            <v>1299800</v>
          </cell>
        </row>
        <row r="2064">
          <cell r="G2064">
            <v>133</v>
          </cell>
          <cell r="J2064">
            <v>0</v>
          </cell>
        </row>
        <row r="2065">
          <cell r="G2065">
            <v>331.1</v>
          </cell>
          <cell r="J2065">
            <v>12000</v>
          </cell>
        </row>
        <row r="2066">
          <cell r="G2066">
            <v>331.1</v>
          </cell>
          <cell r="J2066">
            <v>388000</v>
          </cell>
        </row>
        <row r="2067">
          <cell r="G2067">
            <v>642.79999999999995</v>
          </cell>
          <cell r="J2067">
            <v>0</v>
          </cell>
        </row>
        <row r="2068">
          <cell r="G2068">
            <v>133</v>
          </cell>
          <cell r="J2068">
            <v>0</v>
          </cell>
        </row>
        <row r="2069">
          <cell r="G2069">
            <v>331.1</v>
          </cell>
          <cell r="J2069">
            <v>141000</v>
          </cell>
        </row>
        <row r="2070">
          <cell r="G2070">
            <v>331.1</v>
          </cell>
          <cell r="J2070">
            <v>4559000</v>
          </cell>
        </row>
        <row r="2071">
          <cell r="G2071">
            <v>642.79999999999995</v>
          </cell>
          <cell r="J2071">
            <v>0</v>
          </cell>
        </row>
        <row r="2072">
          <cell r="G2072">
            <v>133</v>
          </cell>
          <cell r="J2072">
            <v>0</v>
          </cell>
        </row>
        <row r="2073">
          <cell r="G2073">
            <v>331.1</v>
          </cell>
          <cell r="J2073">
            <v>129000</v>
          </cell>
        </row>
        <row r="2074">
          <cell r="G2074">
            <v>331.1</v>
          </cell>
          <cell r="J2074">
            <v>1290000</v>
          </cell>
        </row>
        <row r="2075">
          <cell r="G2075">
            <v>642.79999999999995</v>
          </cell>
          <cell r="J2075">
            <v>0</v>
          </cell>
        </row>
        <row r="2076">
          <cell r="G2076">
            <v>133</v>
          </cell>
          <cell r="J2076">
            <v>0</v>
          </cell>
        </row>
        <row r="2077">
          <cell r="G2077">
            <v>152.1</v>
          </cell>
          <cell r="J2077">
            <v>0</v>
          </cell>
        </row>
        <row r="2078">
          <cell r="G2078">
            <v>331.1</v>
          </cell>
          <cell r="J2078">
            <v>132000</v>
          </cell>
        </row>
        <row r="2079">
          <cell r="G2079">
            <v>331.1</v>
          </cell>
          <cell r="J2079">
            <v>4268000</v>
          </cell>
        </row>
        <row r="2080">
          <cell r="G2080">
            <v>133</v>
          </cell>
          <cell r="J2080">
            <v>0</v>
          </cell>
        </row>
        <row r="2081">
          <cell r="G2081">
            <v>241</v>
          </cell>
          <cell r="J2081">
            <v>0</v>
          </cell>
        </row>
        <row r="2082">
          <cell r="G2082">
            <v>331.1</v>
          </cell>
          <cell r="J2082">
            <v>170450</v>
          </cell>
        </row>
        <row r="2083">
          <cell r="G2083">
            <v>331.1</v>
          </cell>
          <cell r="J2083">
            <v>1704550</v>
          </cell>
        </row>
        <row r="2084">
          <cell r="G2084">
            <v>133</v>
          </cell>
          <cell r="J2084">
            <v>0</v>
          </cell>
        </row>
        <row r="2085">
          <cell r="G2085">
            <v>152.1</v>
          </cell>
          <cell r="J2085">
            <v>0</v>
          </cell>
        </row>
        <row r="2086">
          <cell r="G2086">
            <v>331.1</v>
          </cell>
          <cell r="J2086">
            <v>1047800</v>
          </cell>
        </row>
        <row r="2087">
          <cell r="G2087">
            <v>331.1</v>
          </cell>
          <cell r="J2087">
            <v>20956000</v>
          </cell>
        </row>
        <row r="2088">
          <cell r="G2088">
            <v>133</v>
          </cell>
          <cell r="J2088">
            <v>0</v>
          </cell>
        </row>
        <row r="2089">
          <cell r="G2089">
            <v>152.1</v>
          </cell>
          <cell r="J2089">
            <v>0</v>
          </cell>
        </row>
        <row r="2090">
          <cell r="G2090">
            <v>331.1</v>
          </cell>
          <cell r="J2090">
            <v>84468</v>
          </cell>
        </row>
        <row r="2091">
          <cell r="G2091">
            <v>331.1</v>
          </cell>
          <cell r="J2091">
            <v>1688732</v>
          </cell>
        </row>
        <row r="2092">
          <cell r="G2092">
            <v>133</v>
          </cell>
          <cell r="J2092">
            <v>0</v>
          </cell>
        </row>
        <row r="2093">
          <cell r="G2093">
            <v>152.1</v>
          </cell>
          <cell r="J2093">
            <v>0</v>
          </cell>
        </row>
        <row r="2094">
          <cell r="G2094">
            <v>331.1</v>
          </cell>
          <cell r="J2094">
            <v>279000</v>
          </cell>
        </row>
        <row r="2095">
          <cell r="G2095">
            <v>331.1</v>
          </cell>
          <cell r="J2095">
            <v>9021000</v>
          </cell>
        </row>
        <row r="2096">
          <cell r="G2096">
            <v>133</v>
          </cell>
          <cell r="J2096">
            <v>0</v>
          </cell>
        </row>
        <row r="2097">
          <cell r="G2097">
            <v>241</v>
          </cell>
          <cell r="J2097">
            <v>0</v>
          </cell>
        </row>
        <row r="2098">
          <cell r="G2098">
            <v>331.1</v>
          </cell>
          <cell r="J2098">
            <v>571415</v>
          </cell>
        </row>
        <row r="2099">
          <cell r="G2099">
            <v>331.1</v>
          </cell>
          <cell r="J2099">
            <v>11428300</v>
          </cell>
        </row>
        <row r="2100">
          <cell r="G2100">
            <v>133</v>
          </cell>
          <cell r="J2100">
            <v>0</v>
          </cell>
        </row>
        <row r="2101">
          <cell r="G2101">
            <v>241</v>
          </cell>
          <cell r="J2101">
            <v>0</v>
          </cell>
        </row>
        <row r="2102">
          <cell r="G2102">
            <v>331.1</v>
          </cell>
          <cell r="J2102">
            <v>229719</v>
          </cell>
        </row>
        <row r="2103">
          <cell r="G2103">
            <v>331.1</v>
          </cell>
          <cell r="J2103">
            <v>7427581</v>
          </cell>
        </row>
        <row r="2104">
          <cell r="G2104">
            <v>133</v>
          </cell>
          <cell r="J2104">
            <v>0</v>
          </cell>
        </row>
        <row r="2105">
          <cell r="G2105">
            <v>331.1</v>
          </cell>
          <cell r="J2105">
            <v>27273</v>
          </cell>
        </row>
        <row r="2106">
          <cell r="G2106">
            <v>331.1</v>
          </cell>
          <cell r="J2106">
            <v>272727</v>
          </cell>
        </row>
        <row r="2107">
          <cell r="G2107">
            <v>642.79999999999995</v>
          </cell>
          <cell r="J2107">
            <v>0</v>
          </cell>
        </row>
        <row r="2108">
          <cell r="G2108">
            <v>133</v>
          </cell>
          <cell r="J2108">
            <v>0</v>
          </cell>
        </row>
        <row r="2109">
          <cell r="G2109">
            <v>241</v>
          </cell>
          <cell r="J2109">
            <v>0</v>
          </cell>
        </row>
        <row r="2110">
          <cell r="G2110">
            <v>331.1</v>
          </cell>
          <cell r="J2110">
            <v>622269</v>
          </cell>
        </row>
        <row r="2111">
          <cell r="G2111">
            <v>331.1</v>
          </cell>
          <cell r="J2111">
            <v>12445370</v>
          </cell>
        </row>
        <row r="2112">
          <cell r="G2112">
            <v>133</v>
          </cell>
          <cell r="J2112">
            <v>0</v>
          </cell>
        </row>
        <row r="2113">
          <cell r="G2113">
            <v>331.1</v>
          </cell>
          <cell r="J2113">
            <v>9140</v>
          </cell>
        </row>
        <row r="2114">
          <cell r="G2114">
            <v>331.1</v>
          </cell>
          <cell r="J2114">
            <v>202860</v>
          </cell>
        </row>
        <row r="2115">
          <cell r="G2115">
            <v>642.20000000000005</v>
          </cell>
          <cell r="J2115">
            <v>0</v>
          </cell>
        </row>
        <row r="2116">
          <cell r="G2116">
            <v>133</v>
          </cell>
          <cell r="J2116">
            <v>0</v>
          </cell>
        </row>
        <row r="2117">
          <cell r="G2117">
            <v>331.1</v>
          </cell>
          <cell r="J2117">
            <v>13740</v>
          </cell>
        </row>
        <row r="2118">
          <cell r="G2118">
            <v>331.1</v>
          </cell>
          <cell r="J2118">
            <v>304260</v>
          </cell>
        </row>
        <row r="2119">
          <cell r="G2119">
            <v>642.20000000000005</v>
          </cell>
          <cell r="J2119">
            <v>0</v>
          </cell>
        </row>
        <row r="2120">
          <cell r="G2120">
            <v>133</v>
          </cell>
          <cell r="J2120">
            <v>0</v>
          </cell>
        </row>
        <row r="2121">
          <cell r="G2121">
            <v>331.1</v>
          </cell>
          <cell r="J2121">
            <v>10305</v>
          </cell>
        </row>
        <row r="2122">
          <cell r="G2122">
            <v>331.1</v>
          </cell>
          <cell r="J2122">
            <v>255795</v>
          </cell>
        </row>
        <row r="2123">
          <cell r="G2123">
            <v>642.79999999999995</v>
          </cell>
          <cell r="J2123">
            <v>0</v>
          </cell>
        </row>
        <row r="2124">
          <cell r="G2124">
            <v>133</v>
          </cell>
          <cell r="J2124">
            <v>0</v>
          </cell>
        </row>
        <row r="2125">
          <cell r="G2125">
            <v>331.1</v>
          </cell>
          <cell r="J2125">
            <v>180000</v>
          </cell>
        </row>
        <row r="2126">
          <cell r="G2126">
            <v>331.1</v>
          </cell>
          <cell r="J2126">
            <v>3600000</v>
          </cell>
        </row>
        <row r="2127">
          <cell r="G2127">
            <v>627.29999999999995</v>
          </cell>
          <cell r="J2127">
            <v>0</v>
          </cell>
        </row>
        <row r="2128">
          <cell r="G2128">
            <v>133</v>
          </cell>
          <cell r="J2128">
            <v>0</v>
          </cell>
        </row>
        <row r="2129">
          <cell r="G2129">
            <v>331.1</v>
          </cell>
          <cell r="J2129">
            <v>100000</v>
          </cell>
        </row>
        <row r="2130">
          <cell r="G2130">
            <v>331.1</v>
          </cell>
          <cell r="J2130">
            <v>1000000</v>
          </cell>
        </row>
        <row r="2131">
          <cell r="G2131">
            <v>642.79999999999995</v>
          </cell>
          <cell r="J2131">
            <v>0</v>
          </cell>
        </row>
        <row r="2132">
          <cell r="G2132">
            <v>133</v>
          </cell>
          <cell r="J2132">
            <v>0</v>
          </cell>
        </row>
        <row r="2133">
          <cell r="G2133">
            <v>152.1</v>
          </cell>
          <cell r="J2133">
            <v>0</v>
          </cell>
        </row>
        <row r="2134">
          <cell r="G2134">
            <v>331.1</v>
          </cell>
          <cell r="J2134">
            <v>23850</v>
          </cell>
        </row>
        <row r="2135">
          <cell r="G2135">
            <v>331.1</v>
          </cell>
          <cell r="J2135">
            <v>771150</v>
          </cell>
        </row>
        <row r="2136">
          <cell r="G2136">
            <v>133</v>
          </cell>
          <cell r="J2136">
            <v>0</v>
          </cell>
        </row>
        <row r="2137">
          <cell r="G2137">
            <v>331.1</v>
          </cell>
          <cell r="J2137">
            <v>9160</v>
          </cell>
        </row>
        <row r="2138">
          <cell r="G2138">
            <v>331.1</v>
          </cell>
          <cell r="J2138">
            <v>202840</v>
          </cell>
        </row>
        <row r="2139">
          <cell r="G2139">
            <v>642.79999999999995</v>
          </cell>
          <cell r="J2139">
            <v>0</v>
          </cell>
        </row>
        <row r="2140">
          <cell r="G2140">
            <v>133</v>
          </cell>
          <cell r="J2140">
            <v>0</v>
          </cell>
        </row>
        <row r="2141">
          <cell r="G2141">
            <v>241</v>
          </cell>
          <cell r="J2141">
            <v>0</v>
          </cell>
        </row>
        <row r="2142">
          <cell r="G2142">
            <v>331.1</v>
          </cell>
          <cell r="J2142">
            <v>20700</v>
          </cell>
        </row>
        <row r="2143">
          <cell r="G2143">
            <v>331.1</v>
          </cell>
          <cell r="J2143">
            <v>669300</v>
          </cell>
        </row>
        <row r="2144">
          <cell r="G2144">
            <v>133</v>
          </cell>
          <cell r="J2144">
            <v>0</v>
          </cell>
        </row>
        <row r="2145">
          <cell r="G2145">
            <v>241</v>
          </cell>
          <cell r="J2145">
            <v>0</v>
          </cell>
        </row>
        <row r="2146">
          <cell r="G2146">
            <v>331.1</v>
          </cell>
          <cell r="J2146">
            <v>1500</v>
          </cell>
        </row>
        <row r="2147">
          <cell r="G2147">
            <v>331.1</v>
          </cell>
          <cell r="J2147">
            <v>48500</v>
          </cell>
        </row>
        <row r="2148">
          <cell r="G2148">
            <v>133</v>
          </cell>
          <cell r="J2148">
            <v>0</v>
          </cell>
        </row>
        <row r="2149">
          <cell r="G2149">
            <v>241</v>
          </cell>
          <cell r="J2149">
            <v>0</v>
          </cell>
        </row>
        <row r="2150">
          <cell r="G2150">
            <v>331.1</v>
          </cell>
          <cell r="J2150">
            <v>35700</v>
          </cell>
        </row>
        <row r="2151">
          <cell r="G2151">
            <v>331.1</v>
          </cell>
          <cell r="J2151">
            <v>1154300</v>
          </cell>
        </row>
        <row r="2152">
          <cell r="G2152">
            <v>133</v>
          </cell>
          <cell r="J2152">
            <v>0</v>
          </cell>
        </row>
        <row r="2153">
          <cell r="G2153">
            <v>241</v>
          </cell>
          <cell r="J2153">
            <v>0</v>
          </cell>
        </row>
        <row r="2154">
          <cell r="G2154">
            <v>331.1</v>
          </cell>
          <cell r="J2154">
            <v>19590</v>
          </cell>
        </row>
        <row r="2155">
          <cell r="G2155">
            <v>331.1</v>
          </cell>
          <cell r="J2155">
            <v>633410</v>
          </cell>
        </row>
        <row r="2156">
          <cell r="G2156">
            <v>133</v>
          </cell>
          <cell r="J2156">
            <v>0</v>
          </cell>
        </row>
        <row r="2157">
          <cell r="G2157">
            <v>152.1</v>
          </cell>
          <cell r="J2157">
            <v>0</v>
          </cell>
        </row>
        <row r="2158">
          <cell r="G2158">
            <v>331.1</v>
          </cell>
          <cell r="J2158">
            <v>61200</v>
          </cell>
        </row>
        <row r="2159">
          <cell r="G2159">
            <v>331.1</v>
          </cell>
          <cell r="J2159">
            <v>1978800</v>
          </cell>
        </row>
        <row r="2160">
          <cell r="G2160">
            <v>133</v>
          </cell>
          <cell r="J2160">
            <v>0</v>
          </cell>
        </row>
        <row r="2161">
          <cell r="G2161">
            <v>152.1</v>
          </cell>
          <cell r="J2161">
            <v>0</v>
          </cell>
        </row>
        <row r="2162">
          <cell r="G2162">
            <v>331.1</v>
          </cell>
          <cell r="J2162">
            <v>38700</v>
          </cell>
        </row>
        <row r="2163">
          <cell r="G2163">
            <v>331.1</v>
          </cell>
          <cell r="J2163">
            <v>1251300</v>
          </cell>
        </row>
        <row r="2164">
          <cell r="G2164">
            <v>133</v>
          </cell>
          <cell r="J2164">
            <v>0</v>
          </cell>
        </row>
        <row r="2165">
          <cell r="G2165">
            <v>152.1</v>
          </cell>
          <cell r="J2165">
            <v>0</v>
          </cell>
        </row>
        <row r="2166">
          <cell r="G2166">
            <v>331.1</v>
          </cell>
          <cell r="J2166">
            <v>80481</v>
          </cell>
        </row>
        <row r="2167">
          <cell r="G2167">
            <v>331.1</v>
          </cell>
          <cell r="J2167">
            <v>2602219</v>
          </cell>
        </row>
        <row r="2168">
          <cell r="G2168">
            <v>133</v>
          </cell>
          <cell r="J2168">
            <v>0</v>
          </cell>
        </row>
        <row r="2169">
          <cell r="G2169">
            <v>152.1</v>
          </cell>
          <cell r="J2169">
            <v>0</v>
          </cell>
        </row>
        <row r="2170">
          <cell r="G2170">
            <v>331.1</v>
          </cell>
          <cell r="J2170">
            <v>89100</v>
          </cell>
        </row>
        <row r="2171">
          <cell r="G2171">
            <v>331.1</v>
          </cell>
          <cell r="J2171">
            <v>2880900</v>
          </cell>
        </row>
        <row r="2172">
          <cell r="G2172">
            <v>133</v>
          </cell>
          <cell r="J2172">
            <v>0</v>
          </cell>
        </row>
        <row r="2173">
          <cell r="G2173">
            <v>152.1</v>
          </cell>
          <cell r="J2173">
            <v>0</v>
          </cell>
        </row>
        <row r="2174">
          <cell r="G2174">
            <v>331.1</v>
          </cell>
          <cell r="J2174">
            <v>124800</v>
          </cell>
        </row>
        <row r="2175">
          <cell r="G2175">
            <v>331.1</v>
          </cell>
          <cell r="J2175">
            <v>4035200</v>
          </cell>
        </row>
        <row r="2176">
          <cell r="G2176">
            <v>133</v>
          </cell>
          <cell r="J2176">
            <v>0</v>
          </cell>
        </row>
        <row r="2177">
          <cell r="G2177">
            <v>331.1</v>
          </cell>
          <cell r="J2177">
            <v>9143</v>
          </cell>
        </row>
        <row r="2178">
          <cell r="G2178">
            <v>331.1</v>
          </cell>
          <cell r="J2178">
            <v>202857</v>
          </cell>
        </row>
        <row r="2179">
          <cell r="G2179">
            <v>642.20000000000005</v>
          </cell>
          <cell r="J2179">
            <v>0</v>
          </cell>
        </row>
        <row r="2180">
          <cell r="G2180">
            <v>133</v>
          </cell>
          <cell r="J2180">
            <v>0</v>
          </cell>
        </row>
        <row r="2181">
          <cell r="G2181">
            <v>331.1</v>
          </cell>
          <cell r="J2181">
            <v>9160</v>
          </cell>
        </row>
        <row r="2182">
          <cell r="G2182">
            <v>331.1</v>
          </cell>
          <cell r="J2182">
            <v>202840</v>
          </cell>
        </row>
        <row r="2183">
          <cell r="G2183">
            <v>642.79999999999995</v>
          </cell>
          <cell r="J2183">
            <v>0</v>
          </cell>
        </row>
        <row r="2184">
          <cell r="G2184">
            <v>133</v>
          </cell>
          <cell r="J2184">
            <v>0</v>
          </cell>
        </row>
        <row r="2185">
          <cell r="G2185">
            <v>152.1</v>
          </cell>
          <cell r="J2185">
            <v>0</v>
          </cell>
        </row>
        <row r="2186">
          <cell r="G2186">
            <v>331.1</v>
          </cell>
          <cell r="J2186">
            <v>92714</v>
          </cell>
        </row>
        <row r="2187">
          <cell r="G2187">
            <v>331.1</v>
          </cell>
          <cell r="J2187">
            <v>1854286</v>
          </cell>
        </row>
        <row r="2188">
          <cell r="G2188">
            <v>133</v>
          </cell>
          <cell r="J2188">
            <v>0</v>
          </cell>
        </row>
        <row r="2189">
          <cell r="G2189">
            <v>152.1</v>
          </cell>
          <cell r="J2189">
            <v>0</v>
          </cell>
        </row>
        <row r="2190">
          <cell r="G2190">
            <v>331.1</v>
          </cell>
          <cell r="J2190">
            <v>52866</v>
          </cell>
        </row>
        <row r="2191">
          <cell r="G2191">
            <v>331.1</v>
          </cell>
          <cell r="J2191">
            <v>1709334</v>
          </cell>
        </row>
        <row r="2192">
          <cell r="G2192">
            <v>133</v>
          </cell>
          <cell r="J2192">
            <v>0</v>
          </cell>
        </row>
        <row r="2193">
          <cell r="G2193">
            <v>331.1</v>
          </cell>
          <cell r="J2193">
            <v>13740</v>
          </cell>
        </row>
        <row r="2194">
          <cell r="G2194">
            <v>331.1</v>
          </cell>
          <cell r="J2194">
            <v>304260</v>
          </cell>
        </row>
        <row r="2195">
          <cell r="G2195">
            <v>642.20000000000005</v>
          </cell>
          <cell r="J2195">
            <v>0</v>
          </cell>
        </row>
        <row r="2196">
          <cell r="G2196">
            <v>133</v>
          </cell>
          <cell r="J2196">
            <v>0</v>
          </cell>
        </row>
        <row r="2197">
          <cell r="G2197">
            <v>331.1</v>
          </cell>
          <cell r="J2197">
            <v>9140</v>
          </cell>
        </row>
        <row r="2198">
          <cell r="G2198">
            <v>331.1</v>
          </cell>
          <cell r="J2198">
            <v>202860</v>
          </cell>
        </row>
        <row r="2199">
          <cell r="G2199">
            <v>642.20000000000005</v>
          </cell>
          <cell r="J2199">
            <v>0</v>
          </cell>
        </row>
        <row r="2200">
          <cell r="G2200">
            <v>133</v>
          </cell>
          <cell r="J2200">
            <v>0</v>
          </cell>
        </row>
        <row r="2201">
          <cell r="G2201">
            <v>331.1</v>
          </cell>
          <cell r="J2201">
            <v>128000</v>
          </cell>
        </row>
        <row r="2202">
          <cell r="G2202">
            <v>331.1</v>
          </cell>
          <cell r="J2202">
            <v>1280000</v>
          </cell>
        </row>
        <row r="2203">
          <cell r="G2203">
            <v>642.79999999999995</v>
          </cell>
          <cell r="J2203">
            <v>0</v>
          </cell>
        </row>
        <row r="2204">
          <cell r="G2204">
            <v>133</v>
          </cell>
          <cell r="J2204">
            <v>0</v>
          </cell>
        </row>
        <row r="2205">
          <cell r="G2205">
            <v>152.1</v>
          </cell>
          <cell r="J2205">
            <v>0</v>
          </cell>
        </row>
        <row r="2206">
          <cell r="G2206">
            <v>331.1</v>
          </cell>
          <cell r="J2206">
            <v>171000</v>
          </cell>
        </row>
        <row r="2207">
          <cell r="G2207">
            <v>331.1</v>
          </cell>
          <cell r="J2207">
            <v>5529000</v>
          </cell>
        </row>
        <row r="2208">
          <cell r="G2208">
            <v>133</v>
          </cell>
          <cell r="J2208">
            <v>0</v>
          </cell>
        </row>
        <row r="2209">
          <cell r="G2209">
            <v>331.1</v>
          </cell>
          <cell r="J2209">
            <v>13714</v>
          </cell>
        </row>
        <row r="2210">
          <cell r="G2210">
            <v>331.1</v>
          </cell>
          <cell r="J2210">
            <v>304286</v>
          </cell>
        </row>
        <row r="2211">
          <cell r="G2211">
            <v>642.20000000000005</v>
          </cell>
          <cell r="J2211">
            <v>0</v>
          </cell>
        </row>
        <row r="2212">
          <cell r="G2212">
            <v>133</v>
          </cell>
          <cell r="J2212">
            <v>0</v>
          </cell>
        </row>
        <row r="2213">
          <cell r="G2213">
            <v>331.1</v>
          </cell>
          <cell r="J2213">
            <v>21000</v>
          </cell>
        </row>
        <row r="2214">
          <cell r="G2214">
            <v>331.1</v>
          </cell>
          <cell r="J2214">
            <v>679000</v>
          </cell>
        </row>
        <row r="2215">
          <cell r="G2215">
            <v>627.29999999999995</v>
          </cell>
          <cell r="J2215">
            <v>0</v>
          </cell>
        </row>
        <row r="2216">
          <cell r="G2216">
            <v>133</v>
          </cell>
          <cell r="J2216">
            <v>0</v>
          </cell>
        </row>
        <row r="2217">
          <cell r="G2217">
            <v>331.1</v>
          </cell>
          <cell r="J2217">
            <v>13740</v>
          </cell>
        </row>
        <row r="2218">
          <cell r="G2218">
            <v>331.1</v>
          </cell>
          <cell r="J2218">
            <v>304260</v>
          </cell>
        </row>
        <row r="2219">
          <cell r="G2219">
            <v>642.20000000000005</v>
          </cell>
          <cell r="J2219">
            <v>0</v>
          </cell>
        </row>
        <row r="2220">
          <cell r="G2220">
            <v>133</v>
          </cell>
          <cell r="J2220">
            <v>0</v>
          </cell>
        </row>
        <row r="2221">
          <cell r="G2221">
            <v>331.1</v>
          </cell>
          <cell r="J2221">
            <v>13714</v>
          </cell>
        </row>
        <row r="2222">
          <cell r="G2222">
            <v>331.1</v>
          </cell>
          <cell r="J2222">
            <v>304286</v>
          </cell>
        </row>
        <row r="2223">
          <cell r="G2223">
            <v>642.20000000000005</v>
          </cell>
          <cell r="J2223">
            <v>0</v>
          </cell>
        </row>
        <row r="2224">
          <cell r="G2224">
            <v>133</v>
          </cell>
          <cell r="J2224">
            <v>0</v>
          </cell>
        </row>
        <row r="2225">
          <cell r="G2225">
            <v>331.1</v>
          </cell>
          <cell r="J2225">
            <v>8622</v>
          </cell>
        </row>
        <row r="2226">
          <cell r="G2226">
            <v>331.1</v>
          </cell>
          <cell r="J2226">
            <v>191398</v>
          </cell>
        </row>
        <row r="2227">
          <cell r="G2227">
            <v>642.20000000000005</v>
          </cell>
          <cell r="J2227">
            <v>0</v>
          </cell>
        </row>
        <row r="2228">
          <cell r="G2228">
            <v>133</v>
          </cell>
          <cell r="J2228">
            <v>0</v>
          </cell>
        </row>
        <row r="2229">
          <cell r="G2229">
            <v>152.1</v>
          </cell>
          <cell r="J2229">
            <v>0</v>
          </cell>
        </row>
        <row r="2230">
          <cell r="G2230">
            <v>331.1</v>
          </cell>
          <cell r="J2230">
            <v>201900</v>
          </cell>
        </row>
        <row r="2231">
          <cell r="G2231">
            <v>331.1</v>
          </cell>
          <cell r="J2231">
            <v>2019000</v>
          </cell>
        </row>
        <row r="2232">
          <cell r="G2232">
            <v>133</v>
          </cell>
          <cell r="J2232">
            <v>0</v>
          </cell>
        </row>
        <row r="2233">
          <cell r="G2233">
            <v>331.1</v>
          </cell>
          <cell r="J2233">
            <v>163550</v>
          </cell>
        </row>
        <row r="2234">
          <cell r="G2234">
            <v>331.1</v>
          </cell>
          <cell r="J2234">
            <v>3265000</v>
          </cell>
        </row>
        <row r="2235">
          <cell r="G2235">
            <v>627.29999999999995</v>
          </cell>
          <cell r="J2235">
            <v>0</v>
          </cell>
        </row>
        <row r="2236">
          <cell r="G2236">
            <v>133</v>
          </cell>
          <cell r="J2236">
            <v>0</v>
          </cell>
        </row>
        <row r="2237">
          <cell r="G2237">
            <v>152.1</v>
          </cell>
          <cell r="J2237">
            <v>0</v>
          </cell>
        </row>
        <row r="2238">
          <cell r="G2238">
            <v>331.1</v>
          </cell>
          <cell r="J2238">
            <v>21240</v>
          </cell>
        </row>
        <row r="2239">
          <cell r="G2239">
            <v>331.1</v>
          </cell>
          <cell r="J2239">
            <v>686760</v>
          </cell>
        </row>
        <row r="2240">
          <cell r="G2240">
            <v>133</v>
          </cell>
          <cell r="J2240">
            <v>0</v>
          </cell>
        </row>
        <row r="2241">
          <cell r="G2241">
            <v>152.1</v>
          </cell>
          <cell r="J2241">
            <v>0</v>
          </cell>
        </row>
        <row r="2242">
          <cell r="G2242">
            <v>331.1</v>
          </cell>
          <cell r="J2242">
            <v>164800</v>
          </cell>
        </row>
        <row r="2243">
          <cell r="G2243">
            <v>331.1</v>
          </cell>
          <cell r="J2243">
            <v>1648000</v>
          </cell>
        </row>
        <row r="2244">
          <cell r="G2244">
            <v>133</v>
          </cell>
          <cell r="J2244">
            <v>0</v>
          </cell>
        </row>
        <row r="2245">
          <cell r="G2245">
            <v>152.1</v>
          </cell>
          <cell r="J2245">
            <v>0</v>
          </cell>
        </row>
        <row r="2246">
          <cell r="G2246">
            <v>331.1</v>
          </cell>
          <cell r="J2246">
            <v>663440</v>
          </cell>
        </row>
        <row r="2247">
          <cell r="G2247">
            <v>331.1</v>
          </cell>
          <cell r="J2247">
            <v>6634400</v>
          </cell>
        </row>
        <row r="2248">
          <cell r="G2248">
            <v>133</v>
          </cell>
          <cell r="J2248">
            <v>0</v>
          </cell>
        </row>
        <row r="2249">
          <cell r="G2249">
            <v>152.1</v>
          </cell>
          <cell r="J2249">
            <v>0</v>
          </cell>
        </row>
        <row r="2250">
          <cell r="G2250">
            <v>331.1</v>
          </cell>
          <cell r="J2250">
            <v>14520</v>
          </cell>
        </row>
        <row r="2251">
          <cell r="G2251">
            <v>331.1</v>
          </cell>
          <cell r="J2251">
            <v>469480</v>
          </cell>
        </row>
        <row r="2252">
          <cell r="G2252">
            <v>133</v>
          </cell>
          <cell r="J2252">
            <v>0</v>
          </cell>
        </row>
        <row r="2253">
          <cell r="G2253">
            <v>331.1</v>
          </cell>
          <cell r="J2253">
            <v>11640</v>
          </cell>
        </row>
        <row r="2254">
          <cell r="G2254">
            <v>331.1</v>
          </cell>
          <cell r="J2254">
            <v>116360</v>
          </cell>
        </row>
        <row r="2255">
          <cell r="G2255">
            <v>642.79999999999995</v>
          </cell>
          <cell r="J2255">
            <v>0</v>
          </cell>
        </row>
        <row r="2256">
          <cell r="G2256">
            <v>133</v>
          </cell>
          <cell r="J2256">
            <v>0</v>
          </cell>
        </row>
        <row r="2257">
          <cell r="G2257">
            <v>152.1</v>
          </cell>
          <cell r="J2257">
            <v>0</v>
          </cell>
        </row>
        <row r="2258">
          <cell r="G2258">
            <v>331.1</v>
          </cell>
          <cell r="J2258">
            <v>91713</v>
          </cell>
        </row>
        <row r="2259">
          <cell r="G2259">
            <v>331.1</v>
          </cell>
          <cell r="J2259">
            <v>1834277</v>
          </cell>
        </row>
        <row r="2260">
          <cell r="G2260">
            <v>133</v>
          </cell>
          <cell r="J2260">
            <v>0</v>
          </cell>
        </row>
        <row r="2261">
          <cell r="G2261">
            <v>241</v>
          </cell>
          <cell r="J2261">
            <v>0</v>
          </cell>
        </row>
        <row r="2262">
          <cell r="G2262">
            <v>331.1</v>
          </cell>
          <cell r="J2262">
            <v>64050</v>
          </cell>
        </row>
        <row r="2263">
          <cell r="G2263">
            <v>331.1</v>
          </cell>
          <cell r="J2263">
            <v>2070950</v>
          </cell>
        </row>
        <row r="2264">
          <cell r="G2264">
            <v>133</v>
          </cell>
          <cell r="J2264">
            <v>0</v>
          </cell>
        </row>
        <row r="2265">
          <cell r="G2265">
            <v>241</v>
          </cell>
          <cell r="J2265">
            <v>0</v>
          </cell>
        </row>
        <row r="2266">
          <cell r="G2266">
            <v>331.1</v>
          </cell>
          <cell r="J2266">
            <v>198510</v>
          </cell>
        </row>
        <row r="2267">
          <cell r="G2267">
            <v>331.1</v>
          </cell>
          <cell r="J2267">
            <v>6418490</v>
          </cell>
        </row>
        <row r="2268">
          <cell r="G2268">
            <v>133</v>
          </cell>
          <cell r="J2268">
            <v>0</v>
          </cell>
        </row>
        <row r="2269">
          <cell r="G2269">
            <v>331.1</v>
          </cell>
          <cell r="J2269">
            <v>13740</v>
          </cell>
        </row>
        <row r="2270">
          <cell r="G2270">
            <v>331.1</v>
          </cell>
          <cell r="J2270">
            <v>304260</v>
          </cell>
        </row>
        <row r="2271">
          <cell r="G2271">
            <v>642.20000000000005</v>
          </cell>
          <cell r="J2271">
            <v>0</v>
          </cell>
        </row>
        <row r="2272">
          <cell r="G2272">
            <v>133</v>
          </cell>
          <cell r="J2272">
            <v>0</v>
          </cell>
        </row>
        <row r="2273">
          <cell r="G2273">
            <v>241</v>
          </cell>
          <cell r="J2273">
            <v>0</v>
          </cell>
        </row>
        <row r="2274">
          <cell r="G2274">
            <v>331.1</v>
          </cell>
          <cell r="J2274">
            <v>12630</v>
          </cell>
        </row>
        <row r="2275">
          <cell r="G2275">
            <v>331.1</v>
          </cell>
          <cell r="J2275">
            <v>408370</v>
          </cell>
        </row>
        <row r="2276">
          <cell r="G2276">
            <v>133</v>
          </cell>
          <cell r="J2276">
            <v>0</v>
          </cell>
        </row>
        <row r="2277">
          <cell r="G2277">
            <v>331.1</v>
          </cell>
          <cell r="J2277">
            <v>12727</v>
          </cell>
        </row>
        <row r="2278">
          <cell r="G2278">
            <v>331.1</v>
          </cell>
          <cell r="J2278">
            <v>127273</v>
          </cell>
        </row>
        <row r="2279">
          <cell r="G2279">
            <v>642.79999999999995</v>
          </cell>
          <cell r="J2279">
            <v>0</v>
          </cell>
        </row>
        <row r="2280">
          <cell r="G2280">
            <v>133</v>
          </cell>
          <cell r="J2280">
            <v>0</v>
          </cell>
        </row>
        <row r="2281">
          <cell r="G2281">
            <v>331.1</v>
          </cell>
          <cell r="J2281">
            <v>575000</v>
          </cell>
        </row>
        <row r="2282">
          <cell r="G2282">
            <v>331.1</v>
          </cell>
          <cell r="J2282">
            <v>11500000</v>
          </cell>
        </row>
        <row r="2283">
          <cell r="G2283">
            <v>642.79999999999995</v>
          </cell>
          <cell r="J2283">
            <v>0</v>
          </cell>
        </row>
        <row r="2284">
          <cell r="G2284">
            <v>133</v>
          </cell>
          <cell r="J2284">
            <v>0</v>
          </cell>
        </row>
        <row r="2285">
          <cell r="G2285">
            <v>331.1</v>
          </cell>
          <cell r="J2285">
            <v>230000</v>
          </cell>
        </row>
        <row r="2286">
          <cell r="G2286">
            <v>331.1</v>
          </cell>
          <cell r="J2286">
            <v>4600000</v>
          </cell>
        </row>
        <row r="2287">
          <cell r="G2287">
            <v>642.79999999999995</v>
          </cell>
          <cell r="J2287">
            <v>0</v>
          </cell>
        </row>
        <row r="2288">
          <cell r="G2288">
            <v>133</v>
          </cell>
          <cell r="J2288">
            <v>0</v>
          </cell>
        </row>
        <row r="2289">
          <cell r="G2289">
            <v>152.1</v>
          </cell>
          <cell r="J2289">
            <v>0</v>
          </cell>
        </row>
        <row r="2290">
          <cell r="G2290">
            <v>331.1</v>
          </cell>
          <cell r="J2290">
            <v>4158</v>
          </cell>
        </row>
        <row r="2291">
          <cell r="G2291">
            <v>331.1</v>
          </cell>
          <cell r="J2291">
            <v>415842</v>
          </cell>
        </row>
        <row r="2292">
          <cell r="G2292">
            <v>133</v>
          </cell>
          <cell r="J2292">
            <v>0</v>
          </cell>
        </row>
        <row r="2293">
          <cell r="G2293">
            <v>331.1</v>
          </cell>
          <cell r="J2293">
            <v>15600</v>
          </cell>
        </row>
        <row r="2294">
          <cell r="G2294">
            <v>331.1</v>
          </cell>
          <cell r="J2294">
            <v>312000</v>
          </cell>
        </row>
        <row r="2295">
          <cell r="G2295">
            <v>627.29999999999995</v>
          </cell>
          <cell r="J2295">
            <v>0</v>
          </cell>
        </row>
        <row r="2296">
          <cell r="G2296">
            <v>133</v>
          </cell>
          <cell r="J2296">
            <v>0</v>
          </cell>
        </row>
        <row r="2297">
          <cell r="G2297">
            <v>331.1</v>
          </cell>
          <cell r="J2297">
            <v>297850</v>
          </cell>
        </row>
        <row r="2298">
          <cell r="G2298">
            <v>331.1</v>
          </cell>
          <cell r="J2298">
            <v>5957000</v>
          </cell>
        </row>
        <row r="2299">
          <cell r="G2299">
            <v>627.29999999999995</v>
          </cell>
          <cell r="J2299">
            <v>0</v>
          </cell>
        </row>
        <row r="2300">
          <cell r="G2300">
            <v>133</v>
          </cell>
          <cell r="J2300">
            <v>0</v>
          </cell>
        </row>
        <row r="2301">
          <cell r="G2301">
            <v>331.1</v>
          </cell>
          <cell r="J2301">
            <v>13740</v>
          </cell>
        </row>
        <row r="2302">
          <cell r="G2302">
            <v>331.1</v>
          </cell>
          <cell r="J2302">
            <v>304260</v>
          </cell>
        </row>
        <row r="2303">
          <cell r="G2303">
            <v>642.20000000000005</v>
          </cell>
          <cell r="J2303">
            <v>0</v>
          </cell>
        </row>
        <row r="2304">
          <cell r="G2304">
            <v>133</v>
          </cell>
          <cell r="J2304">
            <v>0</v>
          </cell>
        </row>
        <row r="2305">
          <cell r="G2305">
            <v>241</v>
          </cell>
          <cell r="J2305">
            <v>0</v>
          </cell>
        </row>
        <row r="2306">
          <cell r="G2306">
            <v>331.1</v>
          </cell>
          <cell r="J2306">
            <v>3000</v>
          </cell>
        </row>
        <row r="2307">
          <cell r="G2307">
            <v>331.1</v>
          </cell>
          <cell r="J2307">
            <v>60000</v>
          </cell>
        </row>
        <row r="2308">
          <cell r="G2308">
            <v>133</v>
          </cell>
          <cell r="J2308">
            <v>0</v>
          </cell>
        </row>
        <row r="2309">
          <cell r="G2309">
            <v>241</v>
          </cell>
          <cell r="J2309">
            <v>0</v>
          </cell>
        </row>
        <row r="2310">
          <cell r="G2310">
            <v>331.1</v>
          </cell>
          <cell r="J2310">
            <v>23800</v>
          </cell>
        </row>
        <row r="2311">
          <cell r="G2311">
            <v>331.1</v>
          </cell>
          <cell r="J2311">
            <v>477850</v>
          </cell>
        </row>
        <row r="2312">
          <cell r="G2312">
            <v>133</v>
          </cell>
          <cell r="J2312">
            <v>0</v>
          </cell>
        </row>
        <row r="2313">
          <cell r="G2313">
            <v>241</v>
          </cell>
          <cell r="J2313">
            <v>0</v>
          </cell>
        </row>
        <row r="2314">
          <cell r="G2314">
            <v>331.1</v>
          </cell>
          <cell r="J2314">
            <v>750</v>
          </cell>
        </row>
        <row r="2315">
          <cell r="G2315">
            <v>331.1</v>
          </cell>
          <cell r="J2315">
            <v>15000</v>
          </cell>
        </row>
        <row r="2316">
          <cell r="G2316">
            <v>133</v>
          </cell>
          <cell r="J2316">
            <v>0</v>
          </cell>
        </row>
        <row r="2317">
          <cell r="G2317">
            <v>241</v>
          </cell>
          <cell r="J2317">
            <v>0</v>
          </cell>
        </row>
        <row r="2318">
          <cell r="G2318">
            <v>331.1</v>
          </cell>
          <cell r="J2318">
            <v>14425</v>
          </cell>
        </row>
        <row r="2319">
          <cell r="G2319">
            <v>331.1</v>
          </cell>
          <cell r="J2319">
            <v>288420</v>
          </cell>
        </row>
        <row r="2320">
          <cell r="G2320">
            <v>133</v>
          </cell>
          <cell r="J2320">
            <v>0</v>
          </cell>
        </row>
        <row r="2321">
          <cell r="G2321">
            <v>331.1</v>
          </cell>
          <cell r="J2321">
            <v>185715</v>
          </cell>
        </row>
        <row r="2322">
          <cell r="G2322">
            <v>331.1</v>
          </cell>
          <cell r="J2322">
            <v>3714285</v>
          </cell>
        </row>
        <row r="2323">
          <cell r="G2323">
            <v>642.70000000000005</v>
          </cell>
          <cell r="J2323">
            <v>0</v>
          </cell>
        </row>
        <row r="2324">
          <cell r="G2324">
            <v>133</v>
          </cell>
          <cell r="J2324">
            <v>0</v>
          </cell>
        </row>
        <row r="2325">
          <cell r="G2325">
            <v>331.1</v>
          </cell>
          <cell r="J2325">
            <v>4580</v>
          </cell>
        </row>
        <row r="2326">
          <cell r="G2326">
            <v>331.1</v>
          </cell>
          <cell r="J2326">
            <v>101420</v>
          </cell>
        </row>
        <row r="2327">
          <cell r="G2327">
            <v>642.20000000000005</v>
          </cell>
          <cell r="J2327">
            <v>0</v>
          </cell>
        </row>
        <row r="2328">
          <cell r="G2328">
            <v>133</v>
          </cell>
          <cell r="J2328">
            <v>0</v>
          </cell>
        </row>
        <row r="2329">
          <cell r="G2329">
            <v>331.1</v>
          </cell>
          <cell r="J2329">
            <v>92000</v>
          </cell>
        </row>
        <row r="2330">
          <cell r="G2330">
            <v>331.1</v>
          </cell>
          <cell r="J2330">
            <v>9108000</v>
          </cell>
        </row>
        <row r="2331">
          <cell r="G2331">
            <v>642.79999999999995</v>
          </cell>
          <cell r="J2331">
            <v>0</v>
          </cell>
        </row>
        <row r="2332">
          <cell r="G2332">
            <v>133</v>
          </cell>
          <cell r="J2332">
            <v>0</v>
          </cell>
        </row>
        <row r="2333">
          <cell r="G2333">
            <v>331.1</v>
          </cell>
          <cell r="J2333">
            <v>7328</v>
          </cell>
        </row>
        <row r="2334">
          <cell r="G2334">
            <v>331.1</v>
          </cell>
          <cell r="J2334">
            <v>162672</v>
          </cell>
        </row>
        <row r="2335">
          <cell r="G2335">
            <v>642.20000000000005</v>
          </cell>
          <cell r="J2335">
            <v>0</v>
          </cell>
        </row>
        <row r="2336">
          <cell r="G2336">
            <v>133</v>
          </cell>
          <cell r="J2336">
            <v>0</v>
          </cell>
        </row>
        <row r="2337">
          <cell r="G2337">
            <v>241</v>
          </cell>
          <cell r="J2337">
            <v>0</v>
          </cell>
        </row>
        <row r="2338">
          <cell r="G2338">
            <v>331.1</v>
          </cell>
          <cell r="J2338">
            <v>12000</v>
          </cell>
        </row>
        <row r="2339">
          <cell r="G2339">
            <v>331.1</v>
          </cell>
          <cell r="J2339">
            <v>1188000</v>
          </cell>
        </row>
        <row r="2340">
          <cell r="G2340">
            <v>133</v>
          </cell>
          <cell r="J2340">
            <v>0</v>
          </cell>
        </row>
        <row r="2341">
          <cell r="G2341">
            <v>152.1</v>
          </cell>
          <cell r="J2341">
            <v>0</v>
          </cell>
        </row>
        <row r="2342">
          <cell r="G2342">
            <v>331.1</v>
          </cell>
          <cell r="J2342">
            <v>17600</v>
          </cell>
        </row>
        <row r="2343">
          <cell r="G2343">
            <v>331.1</v>
          </cell>
          <cell r="J2343">
            <v>1742400</v>
          </cell>
        </row>
        <row r="2344">
          <cell r="G2344">
            <v>133</v>
          </cell>
          <cell r="J2344">
            <v>0</v>
          </cell>
        </row>
        <row r="2345">
          <cell r="G2345">
            <v>241</v>
          </cell>
          <cell r="J2345">
            <v>0</v>
          </cell>
        </row>
        <row r="2346">
          <cell r="G2346">
            <v>331.1</v>
          </cell>
          <cell r="J2346">
            <v>240110</v>
          </cell>
        </row>
        <row r="2347">
          <cell r="G2347">
            <v>331.1</v>
          </cell>
          <cell r="J2347">
            <v>4802200</v>
          </cell>
        </row>
        <row r="2348">
          <cell r="G2348">
            <v>133</v>
          </cell>
          <cell r="J2348">
            <v>0</v>
          </cell>
        </row>
        <row r="2349">
          <cell r="G2349">
            <v>152.1</v>
          </cell>
          <cell r="J2349">
            <v>0</v>
          </cell>
        </row>
        <row r="2350">
          <cell r="G2350">
            <v>331.1</v>
          </cell>
          <cell r="J2350">
            <v>800</v>
          </cell>
        </row>
        <row r="2351">
          <cell r="G2351">
            <v>331.1</v>
          </cell>
          <cell r="J2351">
            <v>79200</v>
          </cell>
        </row>
        <row r="2352">
          <cell r="G2352">
            <v>133</v>
          </cell>
          <cell r="J2352">
            <v>0</v>
          </cell>
        </row>
        <row r="2353">
          <cell r="G2353">
            <v>152.1</v>
          </cell>
          <cell r="J2353">
            <v>0</v>
          </cell>
        </row>
        <row r="2354">
          <cell r="G2354">
            <v>331.1</v>
          </cell>
          <cell r="J2354">
            <v>20160</v>
          </cell>
        </row>
        <row r="2355">
          <cell r="G2355">
            <v>331.1</v>
          </cell>
          <cell r="J2355">
            <v>1995840</v>
          </cell>
        </row>
        <row r="2356">
          <cell r="G2356">
            <v>133</v>
          </cell>
          <cell r="J2356">
            <v>0</v>
          </cell>
        </row>
        <row r="2357">
          <cell r="G2357">
            <v>331.1</v>
          </cell>
          <cell r="J2357">
            <v>14720</v>
          </cell>
        </row>
        <row r="2358">
          <cell r="G2358">
            <v>331.1</v>
          </cell>
          <cell r="J2358">
            <v>1457280</v>
          </cell>
        </row>
        <row r="2359">
          <cell r="G2359">
            <v>642.20000000000005</v>
          </cell>
          <cell r="J2359">
            <v>0</v>
          </cell>
        </row>
        <row r="2360">
          <cell r="G2360">
            <v>133</v>
          </cell>
          <cell r="J2360">
            <v>0</v>
          </cell>
        </row>
        <row r="2361">
          <cell r="G2361">
            <v>331.1</v>
          </cell>
          <cell r="J2361">
            <v>13740</v>
          </cell>
        </row>
        <row r="2362">
          <cell r="G2362">
            <v>331.1</v>
          </cell>
          <cell r="J2362">
            <v>304260</v>
          </cell>
        </row>
        <row r="2363">
          <cell r="G2363">
            <v>642.20000000000005</v>
          </cell>
          <cell r="J2363">
            <v>0</v>
          </cell>
        </row>
        <row r="2364">
          <cell r="G2364">
            <v>133</v>
          </cell>
          <cell r="J2364">
            <v>0</v>
          </cell>
        </row>
        <row r="2365">
          <cell r="G2365">
            <v>152.1</v>
          </cell>
          <cell r="J2365">
            <v>0</v>
          </cell>
        </row>
        <row r="2366">
          <cell r="G2366">
            <v>331.1</v>
          </cell>
          <cell r="J2366">
            <v>1500</v>
          </cell>
        </row>
        <row r="2367">
          <cell r="G2367">
            <v>331.1</v>
          </cell>
          <cell r="J2367">
            <v>148500</v>
          </cell>
        </row>
        <row r="2368">
          <cell r="G2368">
            <v>133</v>
          </cell>
          <cell r="J2368">
            <v>0</v>
          </cell>
        </row>
        <row r="2369">
          <cell r="G2369">
            <v>152.1</v>
          </cell>
          <cell r="J2369">
            <v>0</v>
          </cell>
        </row>
        <row r="2370">
          <cell r="G2370">
            <v>331.1</v>
          </cell>
          <cell r="J2370">
            <v>34745</v>
          </cell>
        </row>
        <row r="2371">
          <cell r="G2371">
            <v>331.1</v>
          </cell>
          <cell r="J2371">
            <v>3439755</v>
          </cell>
        </row>
        <row r="2372">
          <cell r="G2372">
            <v>133</v>
          </cell>
          <cell r="J2372">
            <v>0</v>
          </cell>
        </row>
        <row r="2373">
          <cell r="G2373">
            <v>152.1</v>
          </cell>
          <cell r="J2373">
            <v>0</v>
          </cell>
        </row>
        <row r="2374">
          <cell r="G2374">
            <v>331.1</v>
          </cell>
          <cell r="J2374">
            <v>28785</v>
          </cell>
        </row>
        <row r="2375">
          <cell r="G2375">
            <v>331.1</v>
          </cell>
          <cell r="J2375">
            <v>2849715</v>
          </cell>
        </row>
        <row r="2376">
          <cell r="G2376">
            <v>133</v>
          </cell>
          <cell r="J2376">
            <v>0</v>
          </cell>
        </row>
        <row r="2377">
          <cell r="G2377">
            <v>152.1</v>
          </cell>
          <cell r="J2377">
            <v>0</v>
          </cell>
        </row>
        <row r="2378">
          <cell r="G2378">
            <v>331.1</v>
          </cell>
          <cell r="J2378">
            <v>20780</v>
          </cell>
        </row>
        <row r="2379">
          <cell r="G2379">
            <v>331.1</v>
          </cell>
          <cell r="J2379">
            <v>1895220</v>
          </cell>
        </row>
        <row r="2380">
          <cell r="G2380">
            <v>133</v>
          </cell>
          <cell r="J2380">
            <v>0</v>
          </cell>
        </row>
        <row r="2381">
          <cell r="G2381">
            <v>331.1</v>
          </cell>
          <cell r="J2381">
            <v>4571</v>
          </cell>
        </row>
        <row r="2382">
          <cell r="G2382">
            <v>331.1</v>
          </cell>
          <cell r="J2382">
            <v>101429</v>
          </cell>
        </row>
        <row r="2383">
          <cell r="G2383">
            <v>642.20000000000005</v>
          </cell>
          <cell r="J2383">
            <v>0</v>
          </cell>
        </row>
        <row r="2384">
          <cell r="G2384">
            <v>133</v>
          </cell>
          <cell r="J2384">
            <v>0</v>
          </cell>
        </row>
        <row r="2385">
          <cell r="G2385">
            <v>152.1</v>
          </cell>
          <cell r="J2385">
            <v>0</v>
          </cell>
        </row>
        <row r="2386">
          <cell r="G2386">
            <v>331.1</v>
          </cell>
          <cell r="J2386">
            <v>116200</v>
          </cell>
        </row>
        <row r="2387">
          <cell r="G2387">
            <v>331.1</v>
          </cell>
          <cell r="J2387">
            <v>11503800</v>
          </cell>
        </row>
        <row r="2388">
          <cell r="G2388">
            <v>133</v>
          </cell>
          <cell r="J2388">
            <v>0</v>
          </cell>
        </row>
        <row r="2389">
          <cell r="G2389">
            <v>152.1</v>
          </cell>
          <cell r="J2389">
            <v>0</v>
          </cell>
        </row>
        <row r="2390">
          <cell r="G2390">
            <v>331.1</v>
          </cell>
          <cell r="J2390">
            <v>24880</v>
          </cell>
        </row>
        <row r="2391">
          <cell r="G2391">
            <v>331.1</v>
          </cell>
          <cell r="J2391">
            <v>2463120</v>
          </cell>
        </row>
        <row r="2392">
          <cell r="G2392">
            <v>133</v>
          </cell>
          <cell r="J2392">
            <v>0</v>
          </cell>
        </row>
        <row r="2393">
          <cell r="G2393">
            <v>331.1</v>
          </cell>
          <cell r="J2393">
            <v>13740</v>
          </cell>
        </row>
        <row r="2394">
          <cell r="G2394">
            <v>331.1</v>
          </cell>
          <cell r="J2394">
            <v>304260</v>
          </cell>
        </row>
        <row r="2395">
          <cell r="G2395">
            <v>642.20000000000005</v>
          </cell>
          <cell r="J2395">
            <v>0</v>
          </cell>
        </row>
        <row r="2396">
          <cell r="G2396">
            <v>133</v>
          </cell>
          <cell r="J2396">
            <v>0</v>
          </cell>
        </row>
        <row r="2397">
          <cell r="G2397">
            <v>331.1</v>
          </cell>
          <cell r="J2397">
            <v>10286</v>
          </cell>
        </row>
        <row r="2398">
          <cell r="G2398">
            <v>331.1</v>
          </cell>
          <cell r="J2398">
            <v>228214</v>
          </cell>
        </row>
        <row r="2399">
          <cell r="G2399">
            <v>642.20000000000005</v>
          </cell>
          <cell r="J2399">
            <v>0</v>
          </cell>
        </row>
        <row r="2400">
          <cell r="G2400">
            <v>133</v>
          </cell>
          <cell r="J2400">
            <v>0</v>
          </cell>
        </row>
        <row r="2401">
          <cell r="G2401">
            <v>331.1</v>
          </cell>
          <cell r="J2401">
            <v>7350</v>
          </cell>
        </row>
        <row r="2402">
          <cell r="G2402">
            <v>331.1</v>
          </cell>
          <cell r="J2402">
            <v>727650</v>
          </cell>
        </row>
        <row r="2403">
          <cell r="G2403">
            <v>642.79999999999995</v>
          </cell>
          <cell r="J2403">
            <v>0</v>
          </cell>
        </row>
        <row r="2404">
          <cell r="G2404">
            <v>133</v>
          </cell>
          <cell r="J2404">
            <v>0</v>
          </cell>
        </row>
        <row r="2405">
          <cell r="G2405">
            <v>331.1</v>
          </cell>
          <cell r="J2405">
            <v>13714</v>
          </cell>
        </row>
        <row r="2406">
          <cell r="G2406">
            <v>331.1</v>
          </cell>
          <cell r="J2406">
            <v>304286</v>
          </cell>
        </row>
        <row r="2407">
          <cell r="G2407">
            <v>642.20000000000005</v>
          </cell>
          <cell r="J2407">
            <v>0</v>
          </cell>
        </row>
        <row r="2408">
          <cell r="G2408">
            <v>133</v>
          </cell>
          <cell r="J2408">
            <v>0</v>
          </cell>
        </row>
        <row r="2409">
          <cell r="G2409">
            <v>152.1</v>
          </cell>
          <cell r="J2409">
            <v>0</v>
          </cell>
        </row>
        <row r="2410">
          <cell r="G2410">
            <v>331.1</v>
          </cell>
          <cell r="J2410">
            <v>130000</v>
          </cell>
        </row>
        <row r="2411">
          <cell r="G2411">
            <v>331.1</v>
          </cell>
          <cell r="J2411">
            <v>1300000</v>
          </cell>
        </row>
        <row r="2412">
          <cell r="G2412">
            <v>133</v>
          </cell>
          <cell r="J2412">
            <v>0</v>
          </cell>
        </row>
        <row r="2413">
          <cell r="G2413">
            <v>331.1</v>
          </cell>
          <cell r="J2413">
            <v>9140</v>
          </cell>
        </row>
        <row r="2414">
          <cell r="G2414">
            <v>331.1</v>
          </cell>
          <cell r="J2414">
            <v>202860</v>
          </cell>
        </row>
        <row r="2415">
          <cell r="G2415">
            <v>642.20000000000005</v>
          </cell>
          <cell r="J2415">
            <v>0</v>
          </cell>
        </row>
        <row r="2416">
          <cell r="G2416">
            <v>133</v>
          </cell>
          <cell r="J2416">
            <v>0</v>
          </cell>
        </row>
        <row r="2417">
          <cell r="G2417">
            <v>152.1</v>
          </cell>
          <cell r="J2417">
            <v>0</v>
          </cell>
        </row>
        <row r="2418">
          <cell r="G2418">
            <v>331.1</v>
          </cell>
          <cell r="J2418">
            <v>380000</v>
          </cell>
        </row>
        <row r="2419">
          <cell r="G2419">
            <v>331.1</v>
          </cell>
          <cell r="J2419">
            <v>3800000</v>
          </cell>
        </row>
        <row r="2420">
          <cell r="G2420">
            <v>133</v>
          </cell>
          <cell r="J2420">
            <v>0</v>
          </cell>
        </row>
        <row r="2421">
          <cell r="G2421">
            <v>331.1</v>
          </cell>
          <cell r="J2421">
            <v>7572</v>
          </cell>
        </row>
        <row r="2422">
          <cell r="G2422">
            <v>331.1</v>
          </cell>
          <cell r="J2422">
            <v>173428</v>
          </cell>
        </row>
        <row r="2423">
          <cell r="G2423">
            <v>642.20000000000005</v>
          </cell>
          <cell r="J2423">
            <v>0</v>
          </cell>
        </row>
        <row r="2424">
          <cell r="G2424">
            <v>133</v>
          </cell>
          <cell r="J2424">
            <v>0</v>
          </cell>
        </row>
        <row r="2425">
          <cell r="G2425">
            <v>331.1</v>
          </cell>
          <cell r="J2425">
            <v>13740</v>
          </cell>
        </row>
        <row r="2426">
          <cell r="G2426">
            <v>331.1</v>
          </cell>
          <cell r="J2426">
            <v>304260</v>
          </cell>
        </row>
        <row r="2427">
          <cell r="G2427">
            <v>642.20000000000005</v>
          </cell>
          <cell r="J2427">
            <v>0</v>
          </cell>
        </row>
        <row r="2428">
          <cell r="G2428">
            <v>133</v>
          </cell>
          <cell r="J2428">
            <v>0</v>
          </cell>
        </row>
        <row r="2429">
          <cell r="G2429">
            <v>152.1</v>
          </cell>
          <cell r="J2429">
            <v>0</v>
          </cell>
        </row>
        <row r="2430">
          <cell r="G2430">
            <v>331.1</v>
          </cell>
          <cell r="J2430">
            <v>300000</v>
          </cell>
        </row>
        <row r="2431">
          <cell r="G2431">
            <v>331.1</v>
          </cell>
          <cell r="J2431">
            <v>3000000</v>
          </cell>
        </row>
        <row r="2432">
          <cell r="G2432">
            <v>133</v>
          </cell>
          <cell r="J2432">
            <v>0</v>
          </cell>
        </row>
        <row r="2433">
          <cell r="G2433">
            <v>331.1</v>
          </cell>
          <cell r="J2433">
            <v>9160</v>
          </cell>
        </row>
        <row r="2434">
          <cell r="G2434">
            <v>331.1</v>
          </cell>
          <cell r="J2434">
            <v>202840</v>
          </cell>
        </row>
        <row r="2435">
          <cell r="G2435">
            <v>642.20000000000005</v>
          </cell>
          <cell r="J2435">
            <v>0</v>
          </cell>
        </row>
        <row r="2436">
          <cell r="G2436">
            <v>133</v>
          </cell>
          <cell r="J2436">
            <v>0</v>
          </cell>
        </row>
        <row r="2437">
          <cell r="G2437">
            <v>152.1</v>
          </cell>
          <cell r="J2437">
            <v>0</v>
          </cell>
        </row>
        <row r="2438">
          <cell r="G2438">
            <v>331.1</v>
          </cell>
          <cell r="J2438">
            <v>22400</v>
          </cell>
        </row>
        <row r="2439">
          <cell r="G2439">
            <v>331.1</v>
          </cell>
          <cell r="J2439">
            <v>2217600</v>
          </cell>
        </row>
        <row r="2440">
          <cell r="G2440">
            <v>133</v>
          </cell>
          <cell r="J2440">
            <v>0</v>
          </cell>
        </row>
        <row r="2441">
          <cell r="G2441">
            <v>331.1</v>
          </cell>
          <cell r="J2441">
            <v>13740</v>
          </cell>
        </row>
        <row r="2442">
          <cell r="G2442">
            <v>331.1</v>
          </cell>
          <cell r="J2442">
            <v>304260</v>
          </cell>
        </row>
        <row r="2443">
          <cell r="G2443">
            <v>642.20000000000005</v>
          </cell>
          <cell r="J2443">
            <v>0</v>
          </cell>
        </row>
        <row r="2444">
          <cell r="G2444">
            <v>133</v>
          </cell>
          <cell r="J2444">
            <v>0</v>
          </cell>
        </row>
        <row r="2445">
          <cell r="G2445">
            <v>152.1</v>
          </cell>
          <cell r="J2445">
            <v>0</v>
          </cell>
        </row>
        <row r="2446">
          <cell r="G2446">
            <v>331.1</v>
          </cell>
          <cell r="J2446">
            <v>105922</v>
          </cell>
        </row>
        <row r="2447">
          <cell r="G2447">
            <v>331.1</v>
          </cell>
          <cell r="J2447">
            <v>2118456</v>
          </cell>
        </row>
        <row r="2448">
          <cell r="G2448">
            <v>133</v>
          </cell>
          <cell r="J2448">
            <v>0</v>
          </cell>
        </row>
        <row r="2449">
          <cell r="G2449">
            <v>331.1</v>
          </cell>
          <cell r="J2449">
            <v>600000</v>
          </cell>
        </row>
        <row r="2450">
          <cell r="G2450">
            <v>331.1</v>
          </cell>
          <cell r="J2450">
            <v>6000000</v>
          </cell>
        </row>
        <row r="2451">
          <cell r="G2451">
            <v>627.29999999999995</v>
          </cell>
          <cell r="J2451">
            <v>0</v>
          </cell>
        </row>
        <row r="2452">
          <cell r="G2452">
            <v>133</v>
          </cell>
          <cell r="J2452">
            <v>0</v>
          </cell>
        </row>
        <row r="2453">
          <cell r="G2453">
            <v>241</v>
          </cell>
          <cell r="J2453">
            <v>0</v>
          </cell>
        </row>
        <row r="2454">
          <cell r="G2454">
            <v>331.1</v>
          </cell>
          <cell r="J2454">
            <v>184700</v>
          </cell>
        </row>
        <row r="2455">
          <cell r="G2455">
            <v>331.1</v>
          </cell>
          <cell r="J2455">
            <v>1847000</v>
          </cell>
        </row>
        <row r="2456">
          <cell r="G2456">
            <v>133</v>
          </cell>
          <cell r="J2456">
            <v>0</v>
          </cell>
        </row>
        <row r="2457">
          <cell r="G2457">
            <v>241</v>
          </cell>
          <cell r="J2457">
            <v>0</v>
          </cell>
        </row>
        <row r="2458">
          <cell r="G2458">
            <v>331.1</v>
          </cell>
          <cell r="J2458">
            <v>50000</v>
          </cell>
        </row>
        <row r="2459">
          <cell r="G2459">
            <v>331.1</v>
          </cell>
          <cell r="J2459">
            <v>1000000</v>
          </cell>
        </row>
        <row r="2460">
          <cell r="G2460">
            <v>133</v>
          </cell>
          <cell r="J2460">
            <v>0</v>
          </cell>
        </row>
        <row r="2461">
          <cell r="G2461">
            <v>152.1</v>
          </cell>
          <cell r="J2461">
            <v>0</v>
          </cell>
        </row>
        <row r="2462">
          <cell r="G2462">
            <v>331.1</v>
          </cell>
          <cell r="J2462">
            <v>3800</v>
          </cell>
        </row>
        <row r="2463">
          <cell r="G2463">
            <v>331.1</v>
          </cell>
          <cell r="J2463">
            <v>376200</v>
          </cell>
        </row>
        <row r="2464">
          <cell r="G2464">
            <v>133</v>
          </cell>
          <cell r="J2464">
            <v>0</v>
          </cell>
        </row>
        <row r="2465">
          <cell r="G2465">
            <v>331.1</v>
          </cell>
          <cell r="J2465">
            <v>123810</v>
          </cell>
        </row>
        <row r="2466">
          <cell r="G2466">
            <v>331.1</v>
          </cell>
          <cell r="J2466">
            <v>2476190</v>
          </cell>
        </row>
        <row r="2467">
          <cell r="G2467">
            <v>642.70000000000005</v>
          </cell>
          <cell r="J2467">
            <v>0</v>
          </cell>
        </row>
        <row r="2468">
          <cell r="G2468">
            <v>133</v>
          </cell>
          <cell r="J2468">
            <v>0</v>
          </cell>
        </row>
        <row r="2469">
          <cell r="G2469">
            <v>331.1</v>
          </cell>
          <cell r="J2469">
            <v>4580</v>
          </cell>
        </row>
        <row r="2470">
          <cell r="G2470">
            <v>331.1</v>
          </cell>
          <cell r="J2470">
            <v>101420</v>
          </cell>
        </row>
        <row r="2471">
          <cell r="G2471">
            <v>642.20000000000005</v>
          </cell>
          <cell r="J2471">
            <v>0</v>
          </cell>
        </row>
        <row r="2472">
          <cell r="G2472">
            <v>133</v>
          </cell>
          <cell r="J2472">
            <v>0</v>
          </cell>
        </row>
        <row r="2473">
          <cell r="G2473">
            <v>331.1</v>
          </cell>
          <cell r="J2473">
            <v>13740</v>
          </cell>
        </row>
        <row r="2474">
          <cell r="G2474">
            <v>331.1</v>
          </cell>
          <cell r="J2474">
            <v>304260</v>
          </cell>
        </row>
        <row r="2475">
          <cell r="G2475">
            <v>642.20000000000005</v>
          </cell>
          <cell r="J2475">
            <v>0</v>
          </cell>
        </row>
        <row r="2476">
          <cell r="G2476">
            <v>133</v>
          </cell>
          <cell r="J2476">
            <v>0</v>
          </cell>
        </row>
        <row r="2477">
          <cell r="G2477">
            <v>331.1</v>
          </cell>
          <cell r="J2477">
            <v>9412</v>
          </cell>
        </row>
        <row r="2478">
          <cell r="G2478">
            <v>331.1</v>
          </cell>
          <cell r="J2478">
            <v>202570</v>
          </cell>
        </row>
        <row r="2479">
          <cell r="G2479">
            <v>642.20000000000005</v>
          </cell>
          <cell r="J2479">
            <v>0</v>
          </cell>
        </row>
        <row r="2480">
          <cell r="G2480">
            <v>133</v>
          </cell>
          <cell r="J2480">
            <v>0</v>
          </cell>
        </row>
        <row r="2481">
          <cell r="G2481">
            <v>331.1</v>
          </cell>
          <cell r="J2481">
            <v>11450</v>
          </cell>
        </row>
        <row r="2482">
          <cell r="G2482">
            <v>331.1</v>
          </cell>
          <cell r="J2482">
            <v>253550</v>
          </cell>
        </row>
        <row r="2483">
          <cell r="G2483">
            <v>642.20000000000005</v>
          </cell>
          <cell r="J2483">
            <v>0</v>
          </cell>
        </row>
        <row r="2484">
          <cell r="G2484">
            <v>133</v>
          </cell>
          <cell r="J2484">
            <v>0</v>
          </cell>
        </row>
        <row r="2485">
          <cell r="G2485">
            <v>331.1</v>
          </cell>
          <cell r="J2485">
            <v>11450</v>
          </cell>
        </row>
        <row r="2486">
          <cell r="G2486">
            <v>331.1</v>
          </cell>
          <cell r="J2486">
            <v>253550</v>
          </cell>
        </row>
        <row r="2487">
          <cell r="G2487">
            <v>642.20000000000005</v>
          </cell>
          <cell r="J2487">
            <v>0</v>
          </cell>
        </row>
        <row r="2488">
          <cell r="G2488">
            <v>133</v>
          </cell>
          <cell r="J2488">
            <v>0</v>
          </cell>
        </row>
        <row r="2489">
          <cell r="G2489">
            <v>211.5</v>
          </cell>
          <cell r="J2489">
            <v>0</v>
          </cell>
        </row>
        <row r="2490">
          <cell r="G2490">
            <v>331.1</v>
          </cell>
          <cell r="J2490">
            <v>304500</v>
          </cell>
        </row>
        <row r="2491">
          <cell r="G2491">
            <v>331.1</v>
          </cell>
          <cell r="J2491">
            <v>6090000</v>
          </cell>
        </row>
        <row r="2492">
          <cell r="G2492">
            <v>133</v>
          </cell>
          <cell r="J2492">
            <v>0</v>
          </cell>
        </row>
        <row r="2493">
          <cell r="G2493">
            <v>152.1</v>
          </cell>
          <cell r="J2493">
            <v>0</v>
          </cell>
        </row>
        <row r="2494">
          <cell r="G2494">
            <v>331.1</v>
          </cell>
          <cell r="J2494">
            <v>11500</v>
          </cell>
        </row>
        <row r="2495">
          <cell r="G2495">
            <v>331.1</v>
          </cell>
          <cell r="J2495">
            <v>1138500</v>
          </cell>
        </row>
        <row r="2496">
          <cell r="G2496">
            <v>133</v>
          </cell>
          <cell r="J2496">
            <v>0</v>
          </cell>
        </row>
        <row r="2497">
          <cell r="G2497">
            <v>152.1</v>
          </cell>
          <cell r="J2497">
            <v>0</v>
          </cell>
        </row>
        <row r="2498">
          <cell r="G2498">
            <v>331.1</v>
          </cell>
          <cell r="J2498">
            <v>4255</v>
          </cell>
        </row>
        <row r="2499">
          <cell r="G2499">
            <v>331.1</v>
          </cell>
          <cell r="J2499">
            <v>421245</v>
          </cell>
        </row>
        <row r="2500">
          <cell r="G2500">
            <v>133</v>
          </cell>
          <cell r="J2500">
            <v>0</v>
          </cell>
        </row>
        <row r="2501">
          <cell r="G2501">
            <v>152.1</v>
          </cell>
          <cell r="J2501">
            <v>0</v>
          </cell>
        </row>
        <row r="2502">
          <cell r="G2502">
            <v>331.1</v>
          </cell>
          <cell r="J2502">
            <v>30000</v>
          </cell>
        </row>
        <row r="2503">
          <cell r="G2503">
            <v>331.1</v>
          </cell>
          <cell r="J2503">
            <v>2970000</v>
          </cell>
        </row>
        <row r="2504">
          <cell r="G2504">
            <v>133</v>
          </cell>
          <cell r="J2504">
            <v>0</v>
          </cell>
        </row>
        <row r="2505">
          <cell r="G2505">
            <v>331.1</v>
          </cell>
          <cell r="J2505">
            <v>13740</v>
          </cell>
        </row>
        <row r="2506">
          <cell r="G2506">
            <v>331.1</v>
          </cell>
          <cell r="J2506">
            <v>304260</v>
          </cell>
        </row>
        <row r="2507">
          <cell r="G2507">
            <v>642.20000000000005</v>
          </cell>
          <cell r="J2507">
            <v>0</v>
          </cell>
        </row>
        <row r="2508">
          <cell r="G2508">
            <v>133</v>
          </cell>
          <cell r="J2508">
            <v>0</v>
          </cell>
        </row>
        <row r="2509">
          <cell r="G2509">
            <v>152.1</v>
          </cell>
          <cell r="J2509">
            <v>0</v>
          </cell>
        </row>
        <row r="2510">
          <cell r="G2510">
            <v>331.1</v>
          </cell>
          <cell r="J2510">
            <v>215400</v>
          </cell>
        </row>
        <row r="2511">
          <cell r="G2511">
            <v>331.1</v>
          </cell>
          <cell r="J2511">
            <v>2154000</v>
          </cell>
        </row>
        <row r="2512">
          <cell r="G2512">
            <v>133</v>
          </cell>
          <cell r="J2512">
            <v>0</v>
          </cell>
        </row>
        <row r="2513">
          <cell r="G2513">
            <v>152.1</v>
          </cell>
          <cell r="J2513">
            <v>0</v>
          </cell>
        </row>
        <row r="2514">
          <cell r="G2514">
            <v>331.1</v>
          </cell>
          <cell r="J2514">
            <v>83160</v>
          </cell>
        </row>
        <row r="2515">
          <cell r="G2515">
            <v>331.1</v>
          </cell>
          <cell r="J2515">
            <v>8232840</v>
          </cell>
        </row>
        <row r="2516">
          <cell r="G2516">
            <v>133</v>
          </cell>
          <cell r="J2516">
            <v>0</v>
          </cell>
        </row>
        <row r="2517">
          <cell r="G2517">
            <v>331.1</v>
          </cell>
          <cell r="J2517">
            <v>9160</v>
          </cell>
        </row>
        <row r="2518">
          <cell r="G2518">
            <v>331.1</v>
          </cell>
          <cell r="J2518">
            <v>202840</v>
          </cell>
        </row>
        <row r="2519">
          <cell r="G2519">
            <v>642.20000000000005</v>
          </cell>
          <cell r="J2519">
            <v>0</v>
          </cell>
        </row>
        <row r="2520">
          <cell r="G2520">
            <v>133</v>
          </cell>
          <cell r="J2520">
            <v>0</v>
          </cell>
        </row>
        <row r="2521">
          <cell r="G2521">
            <v>241</v>
          </cell>
          <cell r="J2521">
            <v>0</v>
          </cell>
        </row>
        <row r="2522">
          <cell r="G2522">
            <v>331.1</v>
          </cell>
          <cell r="J2522">
            <v>25000</v>
          </cell>
        </row>
        <row r="2523">
          <cell r="G2523">
            <v>331.1</v>
          </cell>
          <cell r="J2523">
            <v>2475000</v>
          </cell>
        </row>
        <row r="2524">
          <cell r="G2524">
            <v>133</v>
          </cell>
          <cell r="J2524">
            <v>0</v>
          </cell>
        </row>
        <row r="2525">
          <cell r="G2525">
            <v>241</v>
          </cell>
          <cell r="J2525">
            <v>0</v>
          </cell>
        </row>
        <row r="2526">
          <cell r="G2526">
            <v>331.1</v>
          </cell>
          <cell r="J2526">
            <v>4800</v>
          </cell>
        </row>
        <row r="2527">
          <cell r="G2527">
            <v>331.1</v>
          </cell>
          <cell r="J2527">
            <v>475200</v>
          </cell>
        </row>
        <row r="2528">
          <cell r="G2528">
            <v>133</v>
          </cell>
          <cell r="J2528">
            <v>0</v>
          </cell>
        </row>
        <row r="2529">
          <cell r="G2529">
            <v>241</v>
          </cell>
          <cell r="J2529">
            <v>0</v>
          </cell>
        </row>
        <row r="2530">
          <cell r="G2530">
            <v>331.1</v>
          </cell>
          <cell r="J2530">
            <v>22200</v>
          </cell>
        </row>
        <row r="2531">
          <cell r="G2531">
            <v>331.1</v>
          </cell>
          <cell r="J2531">
            <v>2197800</v>
          </cell>
        </row>
        <row r="2532">
          <cell r="G2532">
            <v>133</v>
          </cell>
          <cell r="J2532">
            <v>0</v>
          </cell>
        </row>
        <row r="2533">
          <cell r="G2533">
            <v>331.1</v>
          </cell>
          <cell r="J2533">
            <v>32000</v>
          </cell>
        </row>
        <row r="2534">
          <cell r="G2534">
            <v>331.1</v>
          </cell>
          <cell r="J2534">
            <v>640000</v>
          </cell>
        </row>
        <row r="2535">
          <cell r="G2535">
            <v>642.70000000000005</v>
          </cell>
          <cell r="J2535">
            <v>0</v>
          </cell>
        </row>
        <row r="2536">
          <cell r="G2536">
            <v>133</v>
          </cell>
          <cell r="J2536">
            <v>0</v>
          </cell>
        </row>
        <row r="2537">
          <cell r="G2537">
            <v>331.1</v>
          </cell>
          <cell r="J2537">
            <v>9160</v>
          </cell>
        </row>
        <row r="2538">
          <cell r="G2538">
            <v>331.1</v>
          </cell>
          <cell r="J2538">
            <v>202840</v>
          </cell>
        </row>
        <row r="2539">
          <cell r="G2539">
            <v>642.20000000000005</v>
          </cell>
          <cell r="J2539">
            <v>0</v>
          </cell>
        </row>
        <row r="2540">
          <cell r="G2540">
            <v>133</v>
          </cell>
          <cell r="J2540">
            <v>0</v>
          </cell>
        </row>
        <row r="2541">
          <cell r="G2541">
            <v>152.1</v>
          </cell>
          <cell r="J2541">
            <v>0</v>
          </cell>
        </row>
        <row r="2542">
          <cell r="G2542">
            <v>331.1</v>
          </cell>
          <cell r="J2542">
            <v>46800</v>
          </cell>
        </row>
        <row r="2543">
          <cell r="G2543">
            <v>331.1</v>
          </cell>
          <cell r="J2543">
            <v>4633200</v>
          </cell>
        </row>
        <row r="2544">
          <cell r="G2544">
            <v>133</v>
          </cell>
          <cell r="J2544">
            <v>0</v>
          </cell>
        </row>
        <row r="2545">
          <cell r="G2545">
            <v>331.1</v>
          </cell>
          <cell r="J2545">
            <v>41990</v>
          </cell>
        </row>
        <row r="2546">
          <cell r="G2546">
            <v>331.1</v>
          </cell>
          <cell r="J2546">
            <v>4157010</v>
          </cell>
        </row>
        <row r="2547">
          <cell r="G2547">
            <v>627.29999999999995</v>
          </cell>
          <cell r="J2547">
            <v>0</v>
          </cell>
        </row>
        <row r="2548">
          <cell r="G2548">
            <v>133</v>
          </cell>
          <cell r="J2548">
            <v>0</v>
          </cell>
        </row>
        <row r="2549">
          <cell r="G2549">
            <v>331.1</v>
          </cell>
          <cell r="J2549">
            <v>13820</v>
          </cell>
        </row>
        <row r="2550">
          <cell r="G2550">
            <v>331.1</v>
          </cell>
          <cell r="J2550">
            <v>150180</v>
          </cell>
        </row>
        <row r="2551">
          <cell r="G2551">
            <v>642.20000000000005</v>
          </cell>
          <cell r="J2551">
            <v>0</v>
          </cell>
        </row>
        <row r="2552">
          <cell r="G2552">
            <v>133</v>
          </cell>
          <cell r="J2552">
            <v>0</v>
          </cell>
        </row>
        <row r="2553">
          <cell r="G2553">
            <v>152.1</v>
          </cell>
          <cell r="J2553">
            <v>0</v>
          </cell>
        </row>
        <row r="2554">
          <cell r="G2554">
            <v>331.1</v>
          </cell>
          <cell r="J2554">
            <v>14190</v>
          </cell>
        </row>
        <row r="2555">
          <cell r="G2555">
            <v>331.1</v>
          </cell>
          <cell r="J2555">
            <v>158010</v>
          </cell>
        </row>
        <row r="2556">
          <cell r="G2556">
            <v>133</v>
          </cell>
          <cell r="J2556">
            <v>0</v>
          </cell>
        </row>
        <row r="2557">
          <cell r="G2557">
            <v>331.1</v>
          </cell>
          <cell r="J2557">
            <v>247620</v>
          </cell>
        </row>
        <row r="2558">
          <cell r="G2558">
            <v>331.1</v>
          </cell>
          <cell r="J2558">
            <v>4952380</v>
          </cell>
        </row>
        <row r="2559">
          <cell r="G2559">
            <v>642.70000000000005</v>
          </cell>
          <cell r="J2559">
            <v>0</v>
          </cell>
        </row>
        <row r="2560">
          <cell r="G2560">
            <v>133</v>
          </cell>
          <cell r="J2560">
            <v>0</v>
          </cell>
        </row>
        <row r="2561">
          <cell r="G2561">
            <v>241</v>
          </cell>
          <cell r="J2561">
            <v>0</v>
          </cell>
        </row>
        <row r="2562">
          <cell r="G2562">
            <v>331.1</v>
          </cell>
          <cell r="J2562">
            <v>1363600</v>
          </cell>
        </row>
        <row r="2563">
          <cell r="G2563">
            <v>331.1</v>
          </cell>
          <cell r="J2563">
            <v>13636000</v>
          </cell>
        </row>
        <row r="2564">
          <cell r="G2564">
            <v>133</v>
          </cell>
          <cell r="J2564">
            <v>0</v>
          </cell>
        </row>
        <row r="2565">
          <cell r="G2565">
            <v>152.1</v>
          </cell>
          <cell r="J2565">
            <v>0</v>
          </cell>
        </row>
        <row r="2566">
          <cell r="G2566">
            <v>331.1</v>
          </cell>
          <cell r="J2566">
            <v>30565</v>
          </cell>
        </row>
        <row r="2567">
          <cell r="G2567">
            <v>331.1</v>
          </cell>
          <cell r="J2567">
            <v>3025935</v>
          </cell>
        </row>
        <row r="2568">
          <cell r="G2568">
            <v>133</v>
          </cell>
          <cell r="J2568">
            <v>0</v>
          </cell>
        </row>
        <row r="2569">
          <cell r="G2569">
            <v>241</v>
          </cell>
          <cell r="J2569">
            <v>0</v>
          </cell>
        </row>
        <row r="2570">
          <cell r="G2570">
            <v>331.1</v>
          </cell>
          <cell r="J2570">
            <v>15360</v>
          </cell>
        </row>
        <row r="2571">
          <cell r="G2571">
            <v>331.1</v>
          </cell>
          <cell r="J2571">
            <v>1520640</v>
          </cell>
        </row>
        <row r="2572">
          <cell r="G2572">
            <v>133</v>
          </cell>
          <cell r="J2572">
            <v>0</v>
          </cell>
        </row>
        <row r="2573">
          <cell r="G2573">
            <v>331.1</v>
          </cell>
          <cell r="J2573">
            <v>13740</v>
          </cell>
        </row>
        <row r="2574">
          <cell r="G2574">
            <v>331.1</v>
          </cell>
          <cell r="J2574">
            <v>304260</v>
          </cell>
        </row>
        <row r="2575">
          <cell r="G2575">
            <v>642.20000000000005</v>
          </cell>
          <cell r="J2575">
            <v>0</v>
          </cell>
        </row>
        <row r="2576">
          <cell r="G2576">
            <v>133</v>
          </cell>
          <cell r="J2576">
            <v>0</v>
          </cell>
        </row>
        <row r="2577">
          <cell r="G2577">
            <v>331.1</v>
          </cell>
          <cell r="J2577">
            <v>9160</v>
          </cell>
        </row>
        <row r="2578">
          <cell r="G2578">
            <v>331.1</v>
          </cell>
          <cell r="J2578">
            <v>202840</v>
          </cell>
        </row>
        <row r="2579">
          <cell r="G2579">
            <v>642.20000000000005</v>
          </cell>
          <cell r="J2579">
            <v>0</v>
          </cell>
        </row>
        <row r="2580">
          <cell r="G2580">
            <v>133</v>
          </cell>
          <cell r="J2580">
            <v>0</v>
          </cell>
        </row>
        <row r="2581">
          <cell r="G2581">
            <v>331.1</v>
          </cell>
          <cell r="J2581">
            <v>9143</v>
          </cell>
        </row>
        <row r="2582">
          <cell r="G2582">
            <v>331.1</v>
          </cell>
          <cell r="J2582">
            <v>202857</v>
          </cell>
        </row>
        <row r="2583">
          <cell r="G2583">
            <v>642.20000000000005</v>
          </cell>
          <cell r="J2583">
            <v>0</v>
          </cell>
        </row>
        <row r="2584">
          <cell r="G2584">
            <v>133</v>
          </cell>
          <cell r="J2584">
            <v>0</v>
          </cell>
        </row>
        <row r="2585">
          <cell r="G2585">
            <v>152.1</v>
          </cell>
          <cell r="J2585">
            <v>0</v>
          </cell>
        </row>
        <row r="2586">
          <cell r="G2586">
            <v>331.1</v>
          </cell>
          <cell r="J2586">
            <v>9680</v>
          </cell>
        </row>
        <row r="2587">
          <cell r="G2587">
            <v>331.1</v>
          </cell>
          <cell r="J2587">
            <v>958320</v>
          </cell>
        </row>
        <row r="2588">
          <cell r="G2588">
            <v>133</v>
          </cell>
          <cell r="J2588">
            <v>0</v>
          </cell>
        </row>
        <row r="2589">
          <cell r="G2589">
            <v>331.1</v>
          </cell>
          <cell r="J2589">
            <v>3400</v>
          </cell>
        </row>
        <row r="2590">
          <cell r="G2590">
            <v>331.1</v>
          </cell>
          <cell r="J2590">
            <v>336600</v>
          </cell>
        </row>
        <row r="2591">
          <cell r="G2591">
            <v>642.79999999999995</v>
          </cell>
          <cell r="J2591">
            <v>0</v>
          </cell>
        </row>
        <row r="2592">
          <cell r="G2592">
            <v>133</v>
          </cell>
          <cell r="J2592">
            <v>0</v>
          </cell>
        </row>
        <row r="2593">
          <cell r="G2593">
            <v>241</v>
          </cell>
          <cell r="J2593">
            <v>0</v>
          </cell>
        </row>
        <row r="2594">
          <cell r="G2594">
            <v>331.1</v>
          </cell>
          <cell r="J2594">
            <v>19000</v>
          </cell>
        </row>
        <row r="2595">
          <cell r="G2595">
            <v>331.1</v>
          </cell>
          <cell r="J2595">
            <v>1881000</v>
          </cell>
        </row>
        <row r="2596">
          <cell r="G2596">
            <v>133</v>
          </cell>
          <cell r="J2596">
            <v>0</v>
          </cell>
        </row>
        <row r="2597">
          <cell r="G2597">
            <v>241</v>
          </cell>
          <cell r="J2597">
            <v>0</v>
          </cell>
        </row>
        <row r="2598">
          <cell r="G2598">
            <v>331.1</v>
          </cell>
          <cell r="J2598">
            <v>436352</v>
          </cell>
        </row>
        <row r="2599">
          <cell r="G2599">
            <v>331.1</v>
          </cell>
          <cell r="J2599">
            <v>4363520</v>
          </cell>
        </row>
        <row r="2600">
          <cell r="G2600">
            <v>133</v>
          </cell>
          <cell r="J2600">
            <v>0</v>
          </cell>
        </row>
        <row r="2601">
          <cell r="G2601">
            <v>241</v>
          </cell>
          <cell r="J2601">
            <v>0</v>
          </cell>
        </row>
        <row r="2602">
          <cell r="G2602">
            <v>331.1</v>
          </cell>
          <cell r="J2602">
            <v>9900</v>
          </cell>
        </row>
        <row r="2603">
          <cell r="G2603">
            <v>331.1</v>
          </cell>
          <cell r="J2603">
            <v>980100</v>
          </cell>
        </row>
        <row r="2604">
          <cell r="G2604">
            <v>133</v>
          </cell>
          <cell r="J2604">
            <v>0</v>
          </cell>
        </row>
        <row r="2605">
          <cell r="G2605">
            <v>331.1</v>
          </cell>
          <cell r="J2605">
            <v>9140</v>
          </cell>
        </row>
        <row r="2606">
          <cell r="G2606">
            <v>331.1</v>
          </cell>
          <cell r="J2606">
            <v>202860</v>
          </cell>
        </row>
        <row r="2607">
          <cell r="G2607">
            <v>642.20000000000005</v>
          </cell>
          <cell r="J2607">
            <v>0</v>
          </cell>
        </row>
        <row r="2608">
          <cell r="G2608">
            <v>133</v>
          </cell>
          <cell r="J2608">
            <v>0</v>
          </cell>
        </row>
        <row r="2609">
          <cell r="G2609">
            <v>331.1</v>
          </cell>
          <cell r="J2609">
            <v>13714</v>
          </cell>
        </row>
        <row r="2610">
          <cell r="G2610">
            <v>331.1</v>
          </cell>
          <cell r="J2610">
            <v>304286</v>
          </cell>
        </row>
        <row r="2611">
          <cell r="G2611">
            <v>642.20000000000005</v>
          </cell>
          <cell r="J2611">
            <v>0</v>
          </cell>
        </row>
        <row r="2612">
          <cell r="G2612">
            <v>133</v>
          </cell>
          <cell r="J2612">
            <v>0</v>
          </cell>
        </row>
        <row r="2613">
          <cell r="G2613">
            <v>152.1</v>
          </cell>
          <cell r="J2613">
            <v>0</v>
          </cell>
        </row>
        <row r="2614">
          <cell r="G2614">
            <v>331.1</v>
          </cell>
          <cell r="J2614">
            <v>101409</v>
          </cell>
        </row>
        <row r="2615">
          <cell r="G2615">
            <v>331.1</v>
          </cell>
          <cell r="J2615">
            <v>2028192</v>
          </cell>
        </row>
        <row r="2616">
          <cell r="G2616">
            <v>133</v>
          </cell>
          <cell r="J2616">
            <v>0</v>
          </cell>
        </row>
        <row r="2617">
          <cell r="G2617">
            <v>241</v>
          </cell>
          <cell r="J2617">
            <v>0</v>
          </cell>
        </row>
        <row r="2618">
          <cell r="G2618">
            <v>331.1</v>
          </cell>
          <cell r="J2618">
            <v>132000</v>
          </cell>
        </row>
        <row r="2619">
          <cell r="G2619">
            <v>331.1</v>
          </cell>
          <cell r="J2619">
            <v>2640000</v>
          </cell>
        </row>
        <row r="2620">
          <cell r="G2620">
            <v>133</v>
          </cell>
          <cell r="J2620">
            <v>0</v>
          </cell>
        </row>
        <row r="2621">
          <cell r="G2621">
            <v>331.1</v>
          </cell>
          <cell r="J2621">
            <v>11520</v>
          </cell>
        </row>
        <row r="2622">
          <cell r="G2622">
            <v>331.1</v>
          </cell>
          <cell r="J2622">
            <v>1140480</v>
          </cell>
        </row>
        <row r="2623">
          <cell r="G2623">
            <v>627.29999999999995</v>
          </cell>
          <cell r="J2623">
            <v>0</v>
          </cell>
        </row>
        <row r="2624">
          <cell r="G2624">
            <v>133</v>
          </cell>
          <cell r="J2624">
            <v>0</v>
          </cell>
        </row>
        <row r="2625">
          <cell r="G2625">
            <v>331.1</v>
          </cell>
          <cell r="J2625">
            <v>9140</v>
          </cell>
        </row>
        <row r="2626">
          <cell r="G2626">
            <v>331.1</v>
          </cell>
          <cell r="J2626">
            <v>202860</v>
          </cell>
        </row>
        <row r="2627">
          <cell r="G2627">
            <v>642.20000000000005</v>
          </cell>
          <cell r="J2627">
            <v>0</v>
          </cell>
        </row>
        <row r="2628">
          <cell r="G2628">
            <v>133</v>
          </cell>
          <cell r="J2628">
            <v>0</v>
          </cell>
        </row>
        <row r="2629">
          <cell r="G2629">
            <v>331.1</v>
          </cell>
          <cell r="J2629">
            <v>9140</v>
          </cell>
        </row>
        <row r="2630">
          <cell r="G2630">
            <v>331.1</v>
          </cell>
          <cell r="J2630">
            <v>202860</v>
          </cell>
        </row>
        <row r="2631">
          <cell r="G2631">
            <v>642.20000000000005</v>
          </cell>
          <cell r="J2631">
            <v>0</v>
          </cell>
        </row>
        <row r="2632">
          <cell r="G2632">
            <v>133</v>
          </cell>
          <cell r="J2632">
            <v>0</v>
          </cell>
        </row>
        <row r="2633">
          <cell r="G2633">
            <v>152.1</v>
          </cell>
          <cell r="J2633">
            <v>0</v>
          </cell>
        </row>
        <row r="2634">
          <cell r="G2634">
            <v>331.1</v>
          </cell>
          <cell r="J2634">
            <v>1083049</v>
          </cell>
        </row>
        <row r="2635">
          <cell r="G2635">
            <v>331.1</v>
          </cell>
          <cell r="J2635">
            <v>10830498</v>
          </cell>
        </row>
        <row r="2636">
          <cell r="G2636">
            <v>133</v>
          </cell>
          <cell r="J2636">
            <v>0</v>
          </cell>
        </row>
        <row r="2637">
          <cell r="G2637">
            <v>152.1</v>
          </cell>
          <cell r="J2637">
            <v>0</v>
          </cell>
        </row>
        <row r="2638">
          <cell r="G2638">
            <v>331.1</v>
          </cell>
          <cell r="J2638">
            <v>103000</v>
          </cell>
        </row>
        <row r="2639">
          <cell r="G2639">
            <v>331.1</v>
          </cell>
          <cell r="J2639">
            <v>2067000</v>
          </cell>
        </row>
        <row r="2640">
          <cell r="G2640">
            <v>133</v>
          </cell>
          <cell r="J2640">
            <v>0</v>
          </cell>
        </row>
        <row r="2641">
          <cell r="G2641">
            <v>241</v>
          </cell>
          <cell r="J2641">
            <v>0</v>
          </cell>
        </row>
        <row r="2642">
          <cell r="G2642">
            <v>331.1</v>
          </cell>
          <cell r="J2642">
            <v>16500</v>
          </cell>
        </row>
        <row r="2643">
          <cell r="G2643">
            <v>331.1</v>
          </cell>
          <cell r="J2643">
            <v>1633500</v>
          </cell>
        </row>
        <row r="2644">
          <cell r="G2644">
            <v>133</v>
          </cell>
          <cell r="J2644">
            <v>0</v>
          </cell>
        </row>
        <row r="2645">
          <cell r="G2645">
            <v>241</v>
          </cell>
          <cell r="J2645">
            <v>0</v>
          </cell>
        </row>
        <row r="2646">
          <cell r="G2646">
            <v>331.1</v>
          </cell>
          <cell r="J2646">
            <v>1363600</v>
          </cell>
        </row>
        <row r="2647">
          <cell r="G2647">
            <v>331.1</v>
          </cell>
          <cell r="J2647">
            <v>13636400</v>
          </cell>
        </row>
        <row r="2648">
          <cell r="G2648">
            <v>133</v>
          </cell>
          <cell r="J2648">
            <v>0</v>
          </cell>
        </row>
        <row r="2649">
          <cell r="G2649">
            <v>241</v>
          </cell>
          <cell r="J2649">
            <v>0</v>
          </cell>
        </row>
        <row r="2650">
          <cell r="G2650">
            <v>331.1</v>
          </cell>
          <cell r="J2650">
            <v>14000</v>
          </cell>
        </row>
        <row r="2651">
          <cell r="G2651">
            <v>331.1</v>
          </cell>
          <cell r="J2651">
            <v>1386000</v>
          </cell>
        </row>
        <row r="2652">
          <cell r="G2652">
            <v>133</v>
          </cell>
          <cell r="J2652">
            <v>0</v>
          </cell>
        </row>
        <row r="2653">
          <cell r="G2653">
            <v>152.1</v>
          </cell>
          <cell r="J2653">
            <v>0</v>
          </cell>
        </row>
        <row r="2654">
          <cell r="G2654">
            <v>331.1</v>
          </cell>
          <cell r="J2654">
            <v>14350</v>
          </cell>
        </row>
        <row r="2655">
          <cell r="G2655">
            <v>331.1</v>
          </cell>
          <cell r="J2655">
            <v>1420650</v>
          </cell>
        </row>
        <row r="2656">
          <cell r="G2656">
            <v>133</v>
          </cell>
          <cell r="J2656">
            <v>0</v>
          </cell>
        </row>
        <row r="2657">
          <cell r="G2657">
            <v>331.1</v>
          </cell>
          <cell r="J2657">
            <v>13714</v>
          </cell>
        </row>
        <row r="2658">
          <cell r="G2658">
            <v>331.1</v>
          </cell>
          <cell r="J2658">
            <v>304286</v>
          </cell>
        </row>
        <row r="2659">
          <cell r="G2659">
            <v>642.20000000000005</v>
          </cell>
          <cell r="J2659">
            <v>0</v>
          </cell>
        </row>
        <row r="2660">
          <cell r="G2660">
            <v>133</v>
          </cell>
          <cell r="J2660">
            <v>0</v>
          </cell>
        </row>
        <row r="2661">
          <cell r="G2661">
            <v>331.1</v>
          </cell>
          <cell r="J2661">
            <v>11450</v>
          </cell>
        </row>
        <row r="2662">
          <cell r="G2662">
            <v>331.1</v>
          </cell>
          <cell r="J2662">
            <v>253550</v>
          </cell>
        </row>
        <row r="2663">
          <cell r="G2663">
            <v>642.20000000000005</v>
          </cell>
          <cell r="J2663">
            <v>0</v>
          </cell>
        </row>
        <row r="2664">
          <cell r="G2664">
            <v>133</v>
          </cell>
          <cell r="J2664">
            <v>0</v>
          </cell>
        </row>
        <row r="2665">
          <cell r="G2665">
            <v>152.1</v>
          </cell>
          <cell r="J2665">
            <v>0</v>
          </cell>
        </row>
        <row r="2666">
          <cell r="G2666">
            <v>331.1</v>
          </cell>
          <cell r="J2666">
            <v>900</v>
          </cell>
        </row>
        <row r="2667">
          <cell r="G2667">
            <v>331.1</v>
          </cell>
          <cell r="J2667">
            <v>89100</v>
          </cell>
        </row>
        <row r="2668">
          <cell r="G2668">
            <v>133</v>
          </cell>
          <cell r="J2668">
            <v>0</v>
          </cell>
        </row>
        <row r="2669">
          <cell r="G2669">
            <v>152.1</v>
          </cell>
          <cell r="J2669">
            <v>0</v>
          </cell>
        </row>
        <row r="2670">
          <cell r="G2670">
            <v>331.1</v>
          </cell>
          <cell r="J2670">
            <v>22395</v>
          </cell>
        </row>
        <row r="2671">
          <cell r="G2671">
            <v>331.1</v>
          </cell>
          <cell r="J2671">
            <v>2217105</v>
          </cell>
        </row>
        <row r="2672">
          <cell r="G2672">
            <v>133</v>
          </cell>
          <cell r="J2672">
            <v>0</v>
          </cell>
        </row>
        <row r="2673">
          <cell r="G2673">
            <v>152.1</v>
          </cell>
          <cell r="J2673">
            <v>0</v>
          </cell>
        </row>
        <row r="2674">
          <cell r="G2674">
            <v>331.1</v>
          </cell>
          <cell r="J2674">
            <v>200</v>
          </cell>
        </row>
        <row r="2675">
          <cell r="G2675">
            <v>331.1</v>
          </cell>
          <cell r="J2675">
            <v>19800</v>
          </cell>
        </row>
        <row r="2676">
          <cell r="G2676">
            <v>133</v>
          </cell>
          <cell r="J2676">
            <v>0</v>
          </cell>
        </row>
        <row r="2677">
          <cell r="G2677">
            <v>152.1</v>
          </cell>
          <cell r="J2677">
            <v>0</v>
          </cell>
        </row>
        <row r="2678">
          <cell r="G2678">
            <v>331.1</v>
          </cell>
          <cell r="J2678">
            <v>13110</v>
          </cell>
        </row>
        <row r="2679">
          <cell r="G2679">
            <v>331.1</v>
          </cell>
          <cell r="J2679">
            <v>1297890</v>
          </cell>
        </row>
        <row r="2680">
          <cell r="G2680">
            <v>133</v>
          </cell>
          <cell r="J2680">
            <v>0</v>
          </cell>
        </row>
        <row r="2681">
          <cell r="G2681">
            <v>331.1</v>
          </cell>
          <cell r="J2681">
            <v>9140</v>
          </cell>
        </row>
        <row r="2682">
          <cell r="G2682">
            <v>331.1</v>
          </cell>
          <cell r="J2682">
            <v>202860</v>
          </cell>
        </row>
        <row r="2683">
          <cell r="G2683">
            <v>642.20000000000005</v>
          </cell>
          <cell r="J2683">
            <v>0</v>
          </cell>
        </row>
        <row r="2684">
          <cell r="G2684">
            <v>133</v>
          </cell>
          <cell r="J2684">
            <v>0</v>
          </cell>
        </row>
        <row r="2685">
          <cell r="G2685">
            <v>241</v>
          </cell>
          <cell r="J2685">
            <v>0</v>
          </cell>
        </row>
        <row r="2686">
          <cell r="G2686">
            <v>331.1</v>
          </cell>
          <cell r="J2686">
            <v>7500</v>
          </cell>
        </row>
        <row r="2687">
          <cell r="G2687">
            <v>331.1</v>
          </cell>
          <cell r="J2687">
            <v>150000</v>
          </cell>
        </row>
        <row r="2688">
          <cell r="G2688">
            <v>133</v>
          </cell>
          <cell r="J2688">
            <v>0</v>
          </cell>
        </row>
        <row r="2689">
          <cell r="G2689">
            <v>331.1</v>
          </cell>
          <cell r="J2689">
            <v>13740</v>
          </cell>
        </row>
        <row r="2690">
          <cell r="G2690">
            <v>331.1</v>
          </cell>
          <cell r="J2690">
            <v>304260</v>
          </cell>
        </row>
        <row r="2691">
          <cell r="G2691">
            <v>642.20000000000005</v>
          </cell>
          <cell r="J2691">
            <v>0</v>
          </cell>
        </row>
        <row r="2692">
          <cell r="G2692">
            <v>133</v>
          </cell>
          <cell r="J2692">
            <v>0</v>
          </cell>
        </row>
        <row r="2693">
          <cell r="G2693">
            <v>152.1</v>
          </cell>
          <cell r="J2693">
            <v>0</v>
          </cell>
        </row>
        <row r="2694">
          <cell r="G2694">
            <v>331.1</v>
          </cell>
          <cell r="J2694">
            <v>85904</v>
          </cell>
        </row>
        <row r="2695">
          <cell r="G2695">
            <v>331.1</v>
          </cell>
          <cell r="J2695">
            <v>1718095</v>
          </cell>
        </row>
        <row r="2696">
          <cell r="G2696">
            <v>133</v>
          </cell>
          <cell r="J2696">
            <v>0</v>
          </cell>
        </row>
        <row r="2697">
          <cell r="G2697">
            <v>331.1</v>
          </cell>
          <cell r="J2697">
            <v>156000</v>
          </cell>
        </row>
        <row r="2698">
          <cell r="G2698">
            <v>331.1</v>
          </cell>
          <cell r="J2698">
            <v>1560000</v>
          </cell>
        </row>
        <row r="2699">
          <cell r="G2699">
            <v>627.29999999999995</v>
          </cell>
          <cell r="J2699">
            <v>0</v>
          </cell>
        </row>
        <row r="2700">
          <cell r="G2700">
            <v>133</v>
          </cell>
          <cell r="J2700">
            <v>0</v>
          </cell>
        </row>
        <row r="2701">
          <cell r="G2701">
            <v>241</v>
          </cell>
          <cell r="J2701">
            <v>0</v>
          </cell>
        </row>
        <row r="2702">
          <cell r="G2702">
            <v>331.1</v>
          </cell>
          <cell r="J2702">
            <v>139042</v>
          </cell>
        </row>
        <row r="2703">
          <cell r="G2703">
            <v>331.1</v>
          </cell>
          <cell r="J2703">
            <v>2780850</v>
          </cell>
        </row>
        <row r="2704">
          <cell r="G2704">
            <v>133</v>
          </cell>
          <cell r="J2704">
            <v>0</v>
          </cell>
        </row>
        <row r="2705">
          <cell r="G2705">
            <v>331.1</v>
          </cell>
          <cell r="J2705">
            <v>7000</v>
          </cell>
        </row>
        <row r="2706">
          <cell r="G2706">
            <v>331.1</v>
          </cell>
          <cell r="J2706">
            <v>693000</v>
          </cell>
        </row>
        <row r="2707">
          <cell r="G2707">
            <v>627.29999999999995</v>
          </cell>
          <cell r="J2707">
            <v>0</v>
          </cell>
        </row>
        <row r="2708">
          <cell r="G2708">
            <v>133</v>
          </cell>
          <cell r="J2708">
            <v>0</v>
          </cell>
        </row>
        <row r="2709">
          <cell r="G2709">
            <v>331.1</v>
          </cell>
          <cell r="J2709">
            <v>3500</v>
          </cell>
        </row>
        <row r="2710">
          <cell r="G2710">
            <v>331.1</v>
          </cell>
          <cell r="J2710">
            <v>346500</v>
          </cell>
        </row>
        <row r="2711">
          <cell r="G2711">
            <v>627.29999999999995</v>
          </cell>
          <cell r="J2711">
            <v>0</v>
          </cell>
        </row>
        <row r="2712">
          <cell r="G2712">
            <v>133</v>
          </cell>
          <cell r="J2712">
            <v>0</v>
          </cell>
        </row>
        <row r="2713">
          <cell r="G2713">
            <v>331.1</v>
          </cell>
          <cell r="J2713">
            <v>13714</v>
          </cell>
        </row>
        <row r="2714">
          <cell r="G2714">
            <v>331.1</v>
          </cell>
          <cell r="J2714">
            <v>304286</v>
          </cell>
        </row>
        <row r="2715">
          <cell r="G2715">
            <v>642.20000000000005</v>
          </cell>
          <cell r="J2715">
            <v>0</v>
          </cell>
        </row>
        <row r="2716">
          <cell r="G2716">
            <v>133</v>
          </cell>
          <cell r="J2716">
            <v>0</v>
          </cell>
        </row>
        <row r="2717">
          <cell r="G2717">
            <v>241</v>
          </cell>
          <cell r="J2717">
            <v>0</v>
          </cell>
        </row>
        <row r="2718">
          <cell r="G2718">
            <v>331.1</v>
          </cell>
          <cell r="J2718">
            <v>12850</v>
          </cell>
        </row>
        <row r="2719">
          <cell r="G2719">
            <v>331.1</v>
          </cell>
          <cell r="J2719">
            <v>1272150</v>
          </cell>
        </row>
        <row r="2720">
          <cell r="G2720">
            <v>133</v>
          </cell>
          <cell r="J2720">
            <v>0</v>
          </cell>
        </row>
        <row r="2721">
          <cell r="G2721">
            <v>241</v>
          </cell>
          <cell r="J2721">
            <v>0</v>
          </cell>
        </row>
        <row r="2722">
          <cell r="G2722">
            <v>331.1</v>
          </cell>
          <cell r="J2722">
            <v>395444</v>
          </cell>
        </row>
        <row r="2723">
          <cell r="G2723">
            <v>331.1</v>
          </cell>
          <cell r="J2723">
            <v>3954440</v>
          </cell>
        </row>
        <row r="2724">
          <cell r="G2724">
            <v>133</v>
          </cell>
          <cell r="J2724">
            <v>0</v>
          </cell>
        </row>
        <row r="2725">
          <cell r="G2725">
            <v>241</v>
          </cell>
          <cell r="J2725">
            <v>0</v>
          </cell>
        </row>
        <row r="2726">
          <cell r="G2726">
            <v>331.1</v>
          </cell>
          <cell r="J2726">
            <v>480002</v>
          </cell>
        </row>
        <row r="2727">
          <cell r="G2727">
            <v>331.1</v>
          </cell>
          <cell r="J2727">
            <v>9600048</v>
          </cell>
        </row>
        <row r="2728">
          <cell r="G2728">
            <v>133</v>
          </cell>
          <cell r="J2728">
            <v>0</v>
          </cell>
        </row>
        <row r="2729">
          <cell r="G2729">
            <v>241</v>
          </cell>
          <cell r="J2729">
            <v>0</v>
          </cell>
        </row>
        <row r="2730">
          <cell r="G2730">
            <v>331.1</v>
          </cell>
          <cell r="J2730">
            <v>160951</v>
          </cell>
        </row>
        <row r="2731">
          <cell r="G2731">
            <v>331.1</v>
          </cell>
          <cell r="J2731">
            <v>3219044</v>
          </cell>
        </row>
        <row r="2732">
          <cell r="G2732">
            <v>133</v>
          </cell>
          <cell r="J2732">
            <v>0</v>
          </cell>
        </row>
        <row r="2733">
          <cell r="G2733">
            <v>331.1</v>
          </cell>
          <cell r="J2733">
            <v>9140</v>
          </cell>
        </row>
        <row r="2734">
          <cell r="G2734">
            <v>331.1</v>
          </cell>
          <cell r="J2734">
            <v>202860</v>
          </cell>
        </row>
        <row r="2735">
          <cell r="G2735">
            <v>642.20000000000005</v>
          </cell>
          <cell r="J2735">
            <v>0</v>
          </cell>
        </row>
        <row r="2736">
          <cell r="G2736">
            <v>133</v>
          </cell>
          <cell r="J2736">
            <v>0</v>
          </cell>
        </row>
        <row r="2737">
          <cell r="G2737">
            <v>241</v>
          </cell>
          <cell r="J2737">
            <v>0</v>
          </cell>
        </row>
        <row r="2738">
          <cell r="G2738">
            <v>331.1</v>
          </cell>
          <cell r="J2738">
            <v>4650</v>
          </cell>
        </row>
        <row r="2739">
          <cell r="G2739">
            <v>331.1</v>
          </cell>
          <cell r="J2739">
            <v>460350</v>
          </cell>
        </row>
        <row r="2740">
          <cell r="G2740">
            <v>133</v>
          </cell>
          <cell r="J2740">
            <v>0</v>
          </cell>
        </row>
        <row r="2741">
          <cell r="G2741">
            <v>241</v>
          </cell>
          <cell r="J2741">
            <v>0</v>
          </cell>
        </row>
        <row r="2742">
          <cell r="G2742">
            <v>331.1</v>
          </cell>
          <cell r="J2742">
            <v>3000</v>
          </cell>
        </row>
        <row r="2743">
          <cell r="G2743">
            <v>331.1</v>
          </cell>
          <cell r="J2743">
            <v>297000</v>
          </cell>
        </row>
        <row r="2744">
          <cell r="G2744">
            <v>133</v>
          </cell>
          <cell r="J2744">
            <v>0</v>
          </cell>
        </row>
        <row r="2745">
          <cell r="G2745">
            <v>241</v>
          </cell>
          <cell r="J2745">
            <v>0</v>
          </cell>
        </row>
        <row r="2746">
          <cell r="G2746">
            <v>331.1</v>
          </cell>
          <cell r="J2746">
            <v>110900</v>
          </cell>
        </row>
        <row r="2747">
          <cell r="G2747">
            <v>331.1</v>
          </cell>
          <cell r="J2747">
            <v>10979100</v>
          </cell>
        </row>
        <row r="2748">
          <cell r="G2748">
            <v>133</v>
          </cell>
          <cell r="J2748">
            <v>0</v>
          </cell>
        </row>
        <row r="2749">
          <cell r="G2749">
            <v>331.1</v>
          </cell>
          <cell r="J2749">
            <v>49714</v>
          </cell>
        </row>
        <row r="2750">
          <cell r="G2750">
            <v>331.1</v>
          </cell>
          <cell r="J2750">
            <v>994284</v>
          </cell>
        </row>
        <row r="2751">
          <cell r="G2751">
            <v>642.79999999999995</v>
          </cell>
          <cell r="J2751">
            <v>0</v>
          </cell>
        </row>
        <row r="2752">
          <cell r="G2752">
            <v>133</v>
          </cell>
          <cell r="J2752">
            <v>0</v>
          </cell>
        </row>
        <row r="2753">
          <cell r="G2753">
            <v>331.1</v>
          </cell>
          <cell r="J2753">
            <v>45454</v>
          </cell>
        </row>
        <row r="2754">
          <cell r="G2754">
            <v>331.1</v>
          </cell>
          <cell r="J2754">
            <v>454546</v>
          </cell>
        </row>
        <row r="2755">
          <cell r="G2755">
            <v>642.20000000000005</v>
          </cell>
          <cell r="J2755">
            <v>0</v>
          </cell>
        </row>
        <row r="2756">
          <cell r="G2756">
            <v>133</v>
          </cell>
          <cell r="J2756">
            <v>0</v>
          </cell>
        </row>
        <row r="2757">
          <cell r="G2757">
            <v>152.1</v>
          </cell>
          <cell r="J2757">
            <v>0</v>
          </cell>
        </row>
        <row r="2758">
          <cell r="G2758">
            <v>331.1</v>
          </cell>
          <cell r="J2758">
            <v>67500</v>
          </cell>
        </row>
        <row r="2759">
          <cell r="G2759">
            <v>331.1</v>
          </cell>
          <cell r="J2759">
            <v>675000</v>
          </cell>
        </row>
        <row r="2760">
          <cell r="G2760">
            <v>133</v>
          </cell>
          <cell r="J2760">
            <v>0</v>
          </cell>
        </row>
        <row r="2761">
          <cell r="G2761">
            <v>152.1</v>
          </cell>
          <cell r="J2761">
            <v>0</v>
          </cell>
        </row>
        <row r="2762">
          <cell r="G2762">
            <v>331.1</v>
          </cell>
          <cell r="J2762">
            <v>153000</v>
          </cell>
        </row>
        <row r="2763">
          <cell r="G2763">
            <v>331.1</v>
          </cell>
          <cell r="J2763">
            <v>1530000</v>
          </cell>
        </row>
        <row r="2764">
          <cell r="G2764">
            <v>133</v>
          </cell>
          <cell r="J2764">
            <v>0</v>
          </cell>
        </row>
        <row r="2765">
          <cell r="G2765">
            <v>152.1</v>
          </cell>
          <cell r="J2765">
            <v>0</v>
          </cell>
        </row>
        <row r="2766">
          <cell r="G2766">
            <v>331.1</v>
          </cell>
          <cell r="J2766">
            <v>428570</v>
          </cell>
        </row>
        <row r="2767">
          <cell r="G2767">
            <v>331.1</v>
          </cell>
          <cell r="J2767">
            <v>8571430</v>
          </cell>
        </row>
        <row r="2768">
          <cell r="G2768">
            <v>133</v>
          </cell>
          <cell r="J2768">
            <v>0</v>
          </cell>
        </row>
        <row r="2769">
          <cell r="G2769">
            <v>241</v>
          </cell>
          <cell r="J2769">
            <v>0</v>
          </cell>
        </row>
        <row r="2770">
          <cell r="G2770">
            <v>331.1</v>
          </cell>
          <cell r="J2770">
            <v>24800</v>
          </cell>
        </row>
        <row r="2771">
          <cell r="G2771">
            <v>331.1</v>
          </cell>
          <cell r="J2771">
            <v>2455200</v>
          </cell>
        </row>
        <row r="2772">
          <cell r="G2772">
            <v>133</v>
          </cell>
          <cell r="J2772">
            <v>0</v>
          </cell>
        </row>
        <row r="2773">
          <cell r="G2773">
            <v>241</v>
          </cell>
          <cell r="J2773">
            <v>0</v>
          </cell>
        </row>
        <row r="2774">
          <cell r="G2774">
            <v>331.1</v>
          </cell>
          <cell r="J2774">
            <v>510400</v>
          </cell>
        </row>
        <row r="2775">
          <cell r="G2775">
            <v>331.1</v>
          </cell>
          <cell r="J2775">
            <v>10207500</v>
          </cell>
        </row>
        <row r="2776">
          <cell r="G2776">
            <v>133</v>
          </cell>
          <cell r="J2776">
            <v>0</v>
          </cell>
        </row>
        <row r="2777">
          <cell r="G2777">
            <v>331.1</v>
          </cell>
          <cell r="J2777">
            <v>12727</v>
          </cell>
        </row>
        <row r="2778">
          <cell r="G2778">
            <v>331.1</v>
          </cell>
          <cell r="J2778">
            <v>127273</v>
          </cell>
        </row>
        <row r="2779">
          <cell r="G2779">
            <v>642.70000000000005</v>
          </cell>
          <cell r="J2779">
            <v>0</v>
          </cell>
        </row>
        <row r="2780">
          <cell r="G2780">
            <v>133</v>
          </cell>
          <cell r="J2780">
            <v>0</v>
          </cell>
        </row>
        <row r="2781">
          <cell r="G2781">
            <v>331.1</v>
          </cell>
          <cell r="J2781">
            <v>12727</v>
          </cell>
        </row>
        <row r="2782">
          <cell r="G2782">
            <v>331.1</v>
          </cell>
          <cell r="J2782">
            <v>127273</v>
          </cell>
        </row>
        <row r="2783">
          <cell r="G2783">
            <v>642.70000000000005</v>
          </cell>
          <cell r="J2783">
            <v>0</v>
          </cell>
        </row>
        <row r="2784">
          <cell r="G2784">
            <v>133</v>
          </cell>
          <cell r="J2784">
            <v>0</v>
          </cell>
        </row>
        <row r="2785">
          <cell r="G2785">
            <v>331.1</v>
          </cell>
          <cell r="J2785">
            <v>16364</v>
          </cell>
        </row>
        <row r="2786">
          <cell r="G2786">
            <v>331.1</v>
          </cell>
          <cell r="J2786">
            <v>163636</v>
          </cell>
        </row>
        <row r="2787">
          <cell r="G2787">
            <v>642.70000000000005</v>
          </cell>
          <cell r="J2787">
            <v>0</v>
          </cell>
        </row>
        <row r="2788">
          <cell r="G2788">
            <v>133</v>
          </cell>
          <cell r="J2788">
            <v>0</v>
          </cell>
        </row>
        <row r="2789">
          <cell r="G2789">
            <v>331.1</v>
          </cell>
          <cell r="J2789">
            <v>8702</v>
          </cell>
        </row>
        <row r="2790">
          <cell r="G2790">
            <v>331.1</v>
          </cell>
          <cell r="J2790">
            <v>192698</v>
          </cell>
        </row>
        <row r="2791">
          <cell r="G2791">
            <v>642.20000000000005</v>
          </cell>
          <cell r="J2791">
            <v>0</v>
          </cell>
        </row>
        <row r="2792">
          <cell r="G2792">
            <v>133</v>
          </cell>
          <cell r="J2792">
            <v>0</v>
          </cell>
        </row>
        <row r="2793">
          <cell r="G2793">
            <v>331.1</v>
          </cell>
          <cell r="J2793">
            <v>3800</v>
          </cell>
        </row>
        <row r="2794">
          <cell r="G2794">
            <v>331.1</v>
          </cell>
          <cell r="J2794">
            <v>376200</v>
          </cell>
        </row>
        <row r="2795">
          <cell r="G2795">
            <v>642.79999999999995</v>
          </cell>
          <cell r="J2795">
            <v>0</v>
          </cell>
        </row>
        <row r="2796">
          <cell r="G2796">
            <v>133</v>
          </cell>
          <cell r="J2796">
            <v>0</v>
          </cell>
        </row>
        <row r="2797">
          <cell r="G2797">
            <v>331.1</v>
          </cell>
          <cell r="J2797">
            <v>13700</v>
          </cell>
        </row>
        <row r="2798">
          <cell r="G2798">
            <v>331.1</v>
          </cell>
          <cell r="J2798">
            <v>304300</v>
          </cell>
        </row>
        <row r="2799">
          <cell r="G2799">
            <v>642.20000000000005</v>
          </cell>
          <cell r="J2799">
            <v>0</v>
          </cell>
        </row>
        <row r="2800">
          <cell r="G2800">
            <v>133</v>
          </cell>
          <cell r="J2800">
            <v>0</v>
          </cell>
        </row>
        <row r="2801">
          <cell r="G2801">
            <v>331.1</v>
          </cell>
          <cell r="J2801">
            <v>34550</v>
          </cell>
        </row>
        <row r="2802">
          <cell r="G2802">
            <v>331.1</v>
          </cell>
          <cell r="J2802">
            <v>375450</v>
          </cell>
        </row>
        <row r="2803">
          <cell r="G2803">
            <v>642.20000000000005</v>
          </cell>
          <cell r="J2803">
            <v>0</v>
          </cell>
        </row>
        <row r="2804">
          <cell r="G2804">
            <v>133</v>
          </cell>
          <cell r="J2804">
            <v>0</v>
          </cell>
        </row>
        <row r="2805">
          <cell r="G2805">
            <v>152.1</v>
          </cell>
          <cell r="J2805">
            <v>0</v>
          </cell>
        </row>
        <row r="2806">
          <cell r="G2806">
            <v>331.1</v>
          </cell>
          <cell r="J2806">
            <v>2125</v>
          </cell>
        </row>
        <row r="2807">
          <cell r="G2807">
            <v>331.1</v>
          </cell>
          <cell r="J2807">
            <v>210375</v>
          </cell>
        </row>
        <row r="2808">
          <cell r="G2808">
            <v>133</v>
          </cell>
          <cell r="J2808">
            <v>0</v>
          </cell>
        </row>
        <row r="2809">
          <cell r="G2809">
            <v>152.1</v>
          </cell>
          <cell r="J2809">
            <v>0</v>
          </cell>
        </row>
        <row r="2810">
          <cell r="G2810">
            <v>331.1</v>
          </cell>
          <cell r="J2810">
            <v>19680</v>
          </cell>
        </row>
        <row r="2811">
          <cell r="G2811">
            <v>331.1</v>
          </cell>
          <cell r="J2811">
            <v>1948320</v>
          </cell>
        </row>
        <row r="2812">
          <cell r="G2812">
            <v>133</v>
          </cell>
          <cell r="J2812">
            <v>0</v>
          </cell>
        </row>
        <row r="2813">
          <cell r="G2813">
            <v>241</v>
          </cell>
          <cell r="J2813">
            <v>0</v>
          </cell>
        </row>
        <row r="2814">
          <cell r="G2814">
            <v>331.1</v>
          </cell>
          <cell r="J2814">
            <v>23120</v>
          </cell>
        </row>
        <row r="2815">
          <cell r="G2815">
            <v>331.1</v>
          </cell>
          <cell r="J2815">
            <v>2288880</v>
          </cell>
        </row>
        <row r="2816">
          <cell r="G2816">
            <v>133</v>
          </cell>
          <cell r="J2816">
            <v>0</v>
          </cell>
        </row>
        <row r="2817">
          <cell r="G2817">
            <v>241</v>
          </cell>
          <cell r="J2817">
            <v>0</v>
          </cell>
        </row>
        <row r="2818">
          <cell r="G2818">
            <v>331.1</v>
          </cell>
          <cell r="J2818">
            <v>14000</v>
          </cell>
        </row>
        <row r="2819">
          <cell r="G2819">
            <v>331.1</v>
          </cell>
          <cell r="J2819">
            <v>1386000</v>
          </cell>
        </row>
        <row r="2820">
          <cell r="G2820">
            <v>133</v>
          </cell>
          <cell r="J2820">
            <v>0</v>
          </cell>
        </row>
        <row r="2821">
          <cell r="G2821">
            <v>331.1</v>
          </cell>
          <cell r="J2821">
            <v>10980</v>
          </cell>
        </row>
        <row r="2822">
          <cell r="G2822">
            <v>331.1</v>
          </cell>
          <cell r="J2822">
            <v>1087020</v>
          </cell>
        </row>
        <row r="2823">
          <cell r="G2823">
            <v>642.79999999999995</v>
          </cell>
          <cell r="J2823">
            <v>0</v>
          </cell>
        </row>
        <row r="2824">
          <cell r="G2824">
            <v>133</v>
          </cell>
          <cell r="J2824">
            <v>0</v>
          </cell>
        </row>
        <row r="2825">
          <cell r="G2825">
            <v>152.1</v>
          </cell>
          <cell r="J2825">
            <v>0</v>
          </cell>
        </row>
        <row r="2826">
          <cell r="G2826">
            <v>331.1</v>
          </cell>
          <cell r="J2826">
            <v>93342</v>
          </cell>
        </row>
        <row r="2827">
          <cell r="G2827">
            <v>331.1</v>
          </cell>
          <cell r="J2827">
            <v>1866858</v>
          </cell>
        </row>
        <row r="2828">
          <cell r="G2828">
            <v>133</v>
          </cell>
          <cell r="J2828">
            <v>0</v>
          </cell>
        </row>
        <row r="2829">
          <cell r="G2829">
            <v>331.1</v>
          </cell>
          <cell r="J2829">
            <v>45000</v>
          </cell>
        </row>
        <row r="2830">
          <cell r="G2830">
            <v>331.1</v>
          </cell>
          <cell r="J2830">
            <v>450000</v>
          </cell>
        </row>
        <row r="2831">
          <cell r="G2831">
            <v>627.29999999999995</v>
          </cell>
          <cell r="J2831">
            <v>0</v>
          </cell>
        </row>
        <row r="2832">
          <cell r="G2832">
            <v>133</v>
          </cell>
          <cell r="J2832">
            <v>0</v>
          </cell>
        </row>
        <row r="2833">
          <cell r="G2833">
            <v>152.1</v>
          </cell>
          <cell r="J2833">
            <v>0</v>
          </cell>
        </row>
        <row r="2834">
          <cell r="G2834">
            <v>331.1</v>
          </cell>
          <cell r="J2834">
            <v>220600</v>
          </cell>
        </row>
        <row r="2835">
          <cell r="G2835">
            <v>331.1</v>
          </cell>
          <cell r="J2835">
            <v>2206000</v>
          </cell>
        </row>
        <row r="2836">
          <cell r="G2836">
            <v>133</v>
          </cell>
          <cell r="J2836">
            <v>0</v>
          </cell>
        </row>
        <row r="2837">
          <cell r="G2837">
            <v>152.1</v>
          </cell>
          <cell r="J2837">
            <v>0</v>
          </cell>
        </row>
        <row r="2838">
          <cell r="G2838">
            <v>331.1</v>
          </cell>
          <cell r="J2838">
            <v>37610</v>
          </cell>
        </row>
        <row r="2839">
          <cell r="G2839">
            <v>331.1</v>
          </cell>
          <cell r="J2839">
            <v>3723390</v>
          </cell>
        </row>
        <row r="2840">
          <cell r="G2840">
            <v>133</v>
          </cell>
          <cell r="J2840">
            <v>0</v>
          </cell>
        </row>
        <row r="2841">
          <cell r="G2841">
            <v>331.1</v>
          </cell>
          <cell r="J2841">
            <v>20455</v>
          </cell>
        </row>
        <row r="2842">
          <cell r="G2842">
            <v>331.1</v>
          </cell>
          <cell r="J2842">
            <v>204545</v>
          </cell>
        </row>
        <row r="2843">
          <cell r="G2843">
            <v>642.79999999999995</v>
          </cell>
          <cell r="J2843">
            <v>0</v>
          </cell>
        </row>
        <row r="2844">
          <cell r="G2844">
            <v>133</v>
          </cell>
          <cell r="J2844">
            <v>0</v>
          </cell>
        </row>
        <row r="2845">
          <cell r="G2845">
            <v>152.1</v>
          </cell>
          <cell r="J2845">
            <v>0</v>
          </cell>
        </row>
        <row r="2846">
          <cell r="G2846">
            <v>331.1</v>
          </cell>
          <cell r="J2846">
            <v>15600</v>
          </cell>
        </row>
        <row r="2847">
          <cell r="G2847">
            <v>331.1</v>
          </cell>
          <cell r="J2847">
            <v>1544400</v>
          </cell>
        </row>
        <row r="2848">
          <cell r="G2848">
            <v>133</v>
          </cell>
          <cell r="J2848">
            <v>0</v>
          </cell>
        </row>
        <row r="2849">
          <cell r="G2849">
            <v>331.1</v>
          </cell>
          <cell r="J2849">
            <v>13740</v>
          </cell>
        </row>
        <row r="2850">
          <cell r="G2850">
            <v>331.1</v>
          </cell>
          <cell r="J2850">
            <v>304260</v>
          </cell>
        </row>
        <row r="2851">
          <cell r="G2851">
            <v>642.20000000000005</v>
          </cell>
          <cell r="J2851">
            <v>0</v>
          </cell>
        </row>
        <row r="2852">
          <cell r="G2852">
            <v>133</v>
          </cell>
          <cell r="J2852">
            <v>0</v>
          </cell>
        </row>
        <row r="2853">
          <cell r="G2853">
            <v>241</v>
          </cell>
          <cell r="J2853">
            <v>0</v>
          </cell>
        </row>
        <row r="2854">
          <cell r="G2854">
            <v>331.1</v>
          </cell>
          <cell r="J2854">
            <v>136518</v>
          </cell>
        </row>
        <row r="2855">
          <cell r="G2855">
            <v>331.1</v>
          </cell>
          <cell r="J2855">
            <v>2730360</v>
          </cell>
        </row>
        <row r="2856">
          <cell r="G2856">
            <v>133</v>
          </cell>
          <cell r="J2856">
            <v>0</v>
          </cell>
        </row>
        <row r="2857">
          <cell r="G2857">
            <v>241</v>
          </cell>
          <cell r="J2857">
            <v>0</v>
          </cell>
        </row>
        <row r="2858">
          <cell r="G2858">
            <v>331.1</v>
          </cell>
          <cell r="J2858">
            <v>548686</v>
          </cell>
        </row>
        <row r="2859">
          <cell r="G2859">
            <v>331.1</v>
          </cell>
          <cell r="J2859">
            <v>10973727</v>
          </cell>
        </row>
        <row r="2860">
          <cell r="G2860">
            <v>133</v>
          </cell>
          <cell r="J2860">
            <v>0</v>
          </cell>
        </row>
        <row r="2861">
          <cell r="G2861">
            <v>152.1</v>
          </cell>
          <cell r="J2861">
            <v>0</v>
          </cell>
        </row>
        <row r="2862">
          <cell r="G2862">
            <v>331.1</v>
          </cell>
          <cell r="J2862">
            <v>44000</v>
          </cell>
        </row>
        <row r="2863">
          <cell r="G2863">
            <v>331.1</v>
          </cell>
          <cell r="J2863">
            <v>440000</v>
          </cell>
        </row>
        <row r="2864">
          <cell r="G2864">
            <v>133</v>
          </cell>
          <cell r="J2864">
            <v>0</v>
          </cell>
        </row>
        <row r="2865">
          <cell r="G2865">
            <v>331.1</v>
          </cell>
          <cell r="J2865">
            <v>4000</v>
          </cell>
        </row>
        <row r="2866">
          <cell r="G2866">
            <v>331.1</v>
          </cell>
          <cell r="J2866">
            <v>40000</v>
          </cell>
        </row>
        <row r="2867">
          <cell r="G2867">
            <v>642.79999999999995</v>
          </cell>
          <cell r="J2867">
            <v>0</v>
          </cell>
        </row>
        <row r="2868">
          <cell r="G2868">
            <v>133</v>
          </cell>
          <cell r="J2868">
            <v>0</v>
          </cell>
        </row>
        <row r="2869">
          <cell r="G2869">
            <v>331.1</v>
          </cell>
          <cell r="J2869">
            <v>13740</v>
          </cell>
        </row>
        <row r="2870">
          <cell r="G2870">
            <v>331.1</v>
          </cell>
          <cell r="J2870">
            <v>304260</v>
          </cell>
        </row>
        <row r="2871">
          <cell r="G2871">
            <v>642.20000000000005</v>
          </cell>
          <cell r="J2871">
            <v>0</v>
          </cell>
        </row>
        <row r="2872">
          <cell r="G2872">
            <v>133</v>
          </cell>
          <cell r="J2872">
            <v>0</v>
          </cell>
        </row>
        <row r="2873">
          <cell r="G2873">
            <v>152.1</v>
          </cell>
          <cell r="J2873">
            <v>0</v>
          </cell>
        </row>
        <row r="2874">
          <cell r="G2874">
            <v>331.1</v>
          </cell>
          <cell r="J2874">
            <v>1363650</v>
          </cell>
        </row>
        <row r="2875">
          <cell r="G2875">
            <v>331.1</v>
          </cell>
          <cell r="J2875">
            <v>13636500</v>
          </cell>
        </row>
        <row r="2876">
          <cell r="G2876">
            <v>133</v>
          </cell>
          <cell r="J2876">
            <v>0</v>
          </cell>
        </row>
        <row r="2877">
          <cell r="G2877">
            <v>331.1</v>
          </cell>
          <cell r="J2877">
            <v>9140</v>
          </cell>
        </row>
        <row r="2878">
          <cell r="G2878">
            <v>331.1</v>
          </cell>
          <cell r="J2878">
            <v>202860</v>
          </cell>
        </row>
        <row r="2879">
          <cell r="G2879">
            <v>642.20000000000005</v>
          </cell>
          <cell r="J2879">
            <v>0</v>
          </cell>
        </row>
        <row r="2880">
          <cell r="G2880">
            <v>133</v>
          </cell>
          <cell r="J2880">
            <v>0</v>
          </cell>
        </row>
        <row r="2881">
          <cell r="G2881">
            <v>152.1</v>
          </cell>
          <cell r="J2881">
            <v>0</v>
          </cell>
        </row>
        <row r="2882">
          <cell r="G2882">
            <v>331.1</v>
          </cell>
          <cell r="J2882">
            <v>433335</v>
          </cell>
        </row>
        <row r="2883">
          <cell r="G2883">
            <v>331.1</v>
          </cell>
          <cell r="J2883">
            <v>8666665</v>
          </cell>
        </row>
        <row r="2884">
          <cell r="G2884">
            <v>133</v>
          </cell>
          <cell r="J2884">
            <v>0</v>
          </cell>
        </row>
        <row r="2885">
          <cell r="G2885">
            <v>331.1</v>
          </cell>
          <cell r="J2885">
            <v>84000</v>
          </cell>
        </row>
        <row r="2886">
          <cell r="G2886">
            <v>331.1</v>
          </cell>
          <cell r="J2886">
            <v>1680000</v>
          </cell>
        </row>
        <row r="2887">
          <cell r="G2887">
            <v>642.70000000000005</v>
          </cell>
          <cell r="J2887">
            <v>0</v>
          </cell>
        </row>
        <row r="2888">
          <cell r="G2888">
            <v>133</v>
          </cell>
          <cell r="J2888">
            <v>0</v>
          </cell>
        </row>
        <row r="2889">
          <cell r="G2889">
            <v>331.1</v>
          </cell>
          <cell r="J2889">
            <v>34550</v>
          </cell>
        </row>
        <row r="2890">
          <cell r="G2890">
            <v>331.1</v>
          </cell>
          <cell r="J2890">
            <v>375450</v>
          </cell>
        </row>
        <row r="2891">
          <cell r="G2891">
            <v>642.20000000000005</v>
          </cell>
          <cell r="J2891">
            <v>0</v>
          </cell>
        </row>
        <row r="2892">
          <cell r="G2892">
            <v>133</v>
          </cell>
          <cell r="J2892">
            <v>0</v>
          </cell>
        </row>
        <row r="2893">
          <cell r="G2893">
            <v>152.1</v>
          </cell>
          <cell r="J2893">
            <v>0</v>
          </cell>
        </row>
        <row r="2894">
          <cell r="G2894">
            <v>331.1</v>
          </cell>
          <cell r="J2894">
            <v>34500</v>
          </cell>
        </row>
        <row r="2895">
          <cell r="G2895">
            <v>331.1</v>
          </cell>
          <cell r="J2895">
            <v>3415500</v>
          </cell>
        </row>
        <row r="2896">
          <cell r="G2896">
            <v>133</v>
          </cell>
          <cell r="J2896">
            <v>0</v>
          </cell>
        </row>
        <row r="2897">
          <cell r="G2897">
            <v>331.1</v>
          </cell>
          <cell r="J2897">
            <v>16905</v>
          </cell>
        </row>
        <row r="2898">
          <cell r="G2898">
            <v>331.1</v>
          </cell>
          <cell r="J2898">
            <v>183995</v>
          </cell>
        </row>
        <row r="2899">
          <cell r="G2899">
            <v>642.20000000000005</v>
          </cell>
          <cell r="J2899">
            <v>0</v>
          </cell>
        </row>
        <row r="2900">
          <cell r="G2900">
            <v>133</v>
          </cell>
          <cell r="J2900">
            <v>0</v>
          </cell>
        </row>
        <row r="2901">
          <cell r="G2901">
            <v>211.5</v>
          </cell>
          <cell r="J2901">
            <v>0</v>
          </cell>
        </row>
        <row r="2902">
          <cell r="G2902">
            <v>331.1</v>
          </cell>
          <cell r="J2902">
            <v>247500</v>
          </cell>
        </row>
        <row r="2903">
          <cell r="G2903">
            <v>331.1</v>
          </cell>
          <cell r="J2903">
            <v>4950000</v>
          </cell>
        </row>
        <row r="2904">
          <cell r="G2904">
            <v>133</v>
          </cell>
          <cell r="J2904">
            <v>0</v>
          </cell>
        </row>
        <row r="2905">
          <cell r="G2905">
            <v>331.1</v>
          </cell>
          <cell r="J2905">
            <v>14184</v>
          </cell>
        </row>
        <row r="2906">
          <cell r="G2906">
            <v>331.1</v>
          </cell>
          <cell r="J2906">
            <v>141816</v>
          </cell>
        </row>
        <row r="2907">
          <cell r="G2907">
            <v>642.20000000000005</v>
          </cell>
          <cell r="J2907">
            <v>0</v>
          </cell>
        </row>
        <row r="2908">
          <cell r="G2908">
            <v>133</v>
          </cell>
          <cell r="J2908">
            <v>0</v>
          </cell>
        </row>
        <row r="2909">
          <cell r="G2909">
            <v>331.1</v>
          </cell>
          <cell r="J2909">
            <v>40000</v>
          </cell>
        </row>
        <row r="2910">
          <cell r="G2910">
            <v>331.1</v>
          </cell>
          <cell r="J2910">
            <v>800000</v>
          </cell>
        </row>
        <row r="2911">
          <cell r="G2911">
            <v>642.79999999999995</v>
          </cell>
          <cell r="J2911">
            <v>0</v>
          </cell>
        </row>
        <row r="2912">
          <cell r="G2912">
            <v>133</v>
          </cell>
          <cell r="J2912">
            <v>0</v>
          </cell>
        </row>
        <row r="2913">
          <cell r="G2913">
            <v>241</v>
          </cell>
          <cell r="J2913">
            <v>0</v>
          </cell>
        </row>
        <row r="2914">
          <cell r="G2914">
            <v>331.1</v>
          </cell>
          <cell r="J2914">
            <v>630</v>
          </cell>
        </row>
        <row r="2915">
          <cell r="G2915">
            <v>331.1</v>
          </cell>
          <cell r="J2915">
            <v>62370</v>
          </cell>
        </row>
        <row r="2916">
          <cell r="G2916">
            <v>133</v>
          </cell>
          <cell r="J2916">
            <v>0</v>
          </cell>
        </row>
        <row r="2917">
          <cell r="G2917">
            <v>241</v>
          </cell>
          <cell r="J2917">
            <v>0</v>
          </cell>
        </row>
        <row r="2918">
          <cell r="G2918">
            <v>331.1</v>
          </cell>
          <cell r="J2918">
            <v>11091</v>
          </cell>
        </row>
        <row r="2919">
          <cell r="G2919">
            <v>331.1</v>
          </cell>
          <cell r="J2919">
            <v>1098009</v>
          </cell>
        </row>
        <row r="2920">
          <cell r="G2920">
            <v>133</v>
          </cell>
          <cell r="J2920">
            <v>0</v>
          </cell>
        </row>
        <row r="2921">
          <cell r="G2921">
            <v>331.1</v>
          </cell>
          <cell r="J2921">
            <v>9143</v>
          </cell>
        </row>
        <row r="2922">
          <cell r="G2922">
            <v>331.1</v>
          </cell>
          <cell r="J2922">
            <v>202857</v>
          </cell>
        </row>
        <row r="2923">
          <cell r="G2923">
            <v>642.20000000000005</v>
          </cell>
          <cell r="J2923">
            <v>0</v>
          </cell>
        </row>
        <row r="2924">
          <cell r="G2924">
            <v>133</v>
          </cell>
          <cell r="J2924">
            <v>0</v>
          </cell>
        </row>
        <row r="2925">
          <cell r="G2925">
            <v>241</v>
          </cell>
          <cell r="J2925">
            <v>0</v>
          </cell>
        </row>
        <row r="2926">
          <cell r="G2926">
            <v>331.1</v>
          </cell>
          <cell r="J2926">
            <v>572712</v>
          </cell>
        </row>
        <row r="2927">
          <cell r="G2927">
            <v>331.1</v>
          </cell>
          <cell r="J2927">
            <v>5727120</v>
          </cell>
        </row>
        <row r="2928">
          <cell r="G2928">
            <v>133</v>
          </cell>
          <cell r="J2928">
            <v>0</v>
          </cell>
        </row>
        <row r="2929">
          <cell r="G2929">
            <v>152.1</v>
          </cell>
          <cell r="J2929">
            <v>0</v>
          </cell>
        </row>
        <row r="2930">
          <cell r="G2930">
            <v>331.1</v>
          </cell>
          <cell r="J2930">
            <v>108000</v>
          </cell>
        </row>
        <row r="2931">
          <cell r="G2931">
            <v>331.1</v>
          </cell>
          <cell r="J2931">
            <v>10692000</v>
          </cell>
        </row>
        <row r="2932">
          <cell r="G2932">
            <v>133</v>
          </cell>
          <cell r="J2932">
            <v>0</v>
          </cell>
        </row>
        <row r="2933">
          <cell r="G2933">
            <v>331.1</v>
          </cell>
          <cell r="J2933">
            <v>13700</v>
          </cell>
        </row>
        <row r="2934">
          <cell r="G2934">
            <v>331.1</v>
          </cell>
          <cell r="J2934">
            <v>304300</v>
          </cell>
        </row>
        <row r="2935">
          <cell r="G2935">
            <v>642.20000000000005</v>
          </cell>
          <cell r="J2935">
            <v>0</v>
          </cell>
        </row>
        <row r="2936">
          <cell r="G2936">
            <v>133</v>
          </cell>
          <cell r="J2936">
            <v>0</v>
          </cell>
        </row>
        <row r="2937">
          <cell r="G2937">
            <v>241</v>
          </cell>
          <cell r="J2937">
            <v>0</v>
          </cell>
        </row>
        <row r="2938">
          <cell r="G2938">
            <v>331.1</v>
          </cell>
          <cell r="J2938">
            <v>22108</v>
          </cell>
        </row>
        <row r="2939">
          <cell r="G2939">
            <v>331.1</v>
          </cell>
          <cell r="J2939">
            <v>2188692</v>
          </cell>
        </row>
        <row r="2940">
          <cell r="G2940">
            <v>133</v>
          </cell>
          <cell r="J2940">
            <v>0</v>
          </cell>
        </row>
        <row r="2941">
          <cell r="G2941">
            <v>331.1</v>
          </cell>
          <cell r="J2941">
            <v>27640</v>
          </cell>
        </row>
        <row r="2942">
          <cell r="G2942">
            <v>331.1</v>
          </cell>
          <cell r="J2942">
            <v>300360</v>
          </cell>
        </row>
        <row r="2943">
          <cell r="G2943">
            <v>642.20000000000005</v>
          </cell>
          <cell r="J2943">
            <v>0</v>
          </cell>
        </row>
        <row r="2944">
          <cell r="G2944">
            <v>133</v>
          </cell>
          <cell r="J2944">
            <v>0</v>
          </cell>
        </row>
        <row r="2945">
          <cell r="G2945">
            <v>331.1</v>
          </cell>
          <cell r="J2945">
            <v>13740</v>
          </cell>
        </row>
        <row r="2946">
          <cell r="G2946">
            <v>331.1</v>
          </cell>
          <cell r="J2946">
            <v>304260</v>
          </cell>
        </row>
        <row r="2947">
          <cell r="G2947">
            <v>642.20000000000005</v>
          </cell>
          <cell r="J2947">
            <v>0</v>
          </cell>
        </row>
        <row r="2948">
          <cell r="G2948">
            <v>133</v>
          </cell>
          <cell r="J2948">
            <v>0</v>
          </cell>
        </row>
        <row r="2949">
          <cell r="G2949">
            <v>152.1</v>
          </cell>
          <cell r="J2949">
            <v>0</v>
          </cell>
        </row>
        <row r="2950">
          <cell r="G2950">
            <v>331.1</v>
          </cell>
          <cell r="J2950">
            <v>417850</v>
          </cell>
        </row>
        <row r="2951">
          <cell r="G2951">
            <v>331.1</v>
          </cell>
          <cell r="J2951">
            <v>8357000</v>
          </cell>
        </row>
        <row r="2952">
          <cell r="G2952">
            <v>133</v>
          </cell>
          <cell r="J2952">
            <v>0</v>
          </cell>
        </row>
        <row r="2953">
          <cell r="G2953">
            <v>331.1</v>
          </cell>
          <cell r="J2953">
            <v>4492</v>
          </cell>
        </row>
        <row r="2954">
          <cell r="G2954">
            <v>331.1</v>
          </cell>
          <cell r="J2954">
            <v>48808</v>
          </cell>
        </row>
        <row r="2955">
          <cell r="G2955">
            <v>627.29999999999995</v>
          </cell>
          <cell r="J2955">
            <v>0</v>
          </cell>
        </row>
        <row r="2956">
          <cell r="G2956">
            <v>133</v>
          </cell>
          <cell r="J2956">
            <v>0</v>
          </cell>
        </row>
        <row r="2957">
          <cell r="G2957">
            <v>331.1</v>
          </cell>
          <cell r="J2957">
            <v>13714</v>
          </cell>
        </row>
        <row r="2958">
          <cell r="G2958">
            <v>331.1</v>
          </cell>
          <cell r="J2958">
            <v>304286</v>
          </cell>
        </row>
        <row r="2959">
          <cell r="G2959">
            <v>642.20000000000005</v>
          </cell>
          <cell r="J2959">
            <v>0</v>
          </cell>
        </row>
        <row r="2960">
          <cell r="G2960">
            <v>133</v>
          </cell>
          <cell r="J2960">
            <v>0</v>
          </cell>
        </row>
        <row r="2961">
          <cell r="G2961">
            <v>152.1</v>
          </cell>
          <cell r="J2961">
            <v>0</v>
          </cell>
        </row>
        <row r="2962">
          <cell r="G2962">
            <v>331.1</v>
          </cell>
          <cell r="J2962">
            <v>72495</v>
          </cell>
        </row>
        <row r="2963">
          <cell r="G2963">
            <v>331.1</v>
          </cell>
          <cell r="J2963">
            <v>1449906</v>
          </cell>
        </row>
        <row r="2964">
          <cell r="G2964">
            <v>133</v>
          </cell>
          <cell r="J2964">
            <v>0</v>
          </cell>
        </row>
        <row r="2965">
          <cell r="G2965">
            <v>241</v>
          </cell>
          <cell r="J2965">
            <v>0</v>
          </cell>
        </row>
        <row r="2966">
          <cell r="G2966">
            <v>331.1</v>
          </cell>
          <cell r="J2966">
            <v>245448</v>
          </cell>
        </row>
        <row r="2967">
          <cell r="G2967">
            <v>331.1</v>
          </cell>
          <cell r="J2967">
            <v>2454480</v>
          </cell>
        </row>
        <row r="2968">
          <cell r="G2968">
            <v>133</v>
          </cell>
          <cell r="J2968">
            <v>0</v>
          </cell>
        </row>
        <row r="2969">
          <cell r="G2969">
            <v>241</v>
          </cell>
          <cell r="J2969">
            <v>0</v>
          </cell>
        </row>
        <row r="2970">
          <cell r="G2970">
            <v>331.1</v>
          </cell>
          <cell r="J2970">
            <v>512354</v>
          </cell>
        </row>
        <row r="2971">
          <cell r="G2971">
            <v>331.1</v>
          </cell>
          <cell r="J2971">
            <v>10247000</v>
          </cell>
        </row>
        <row r="2972">
          <cell r="G2972">
            <v>133</v>
          </cell>
          <cell r="J2972">
            <v>0</v>
          </cell>
        </row>
        <row r="2973">
          <cell r="G2973">
            <v>241</v>
          </cell>
          <cell r="J2973">
            <v>0</v>
          </cell>
        </row>
        <row r="2974">
          <cell r="G2974">
            <v>331.1</v>
          </cell>
          <cell r="J2974">
            <v>872500</v>
          </cell>
        </row>
        <row r="2975">
          <cell r="G2975">
            <v>331.1</v>
          </cell>
          <cell r="J2975">
            <v>17450000</v>
          </cell>
        </row>
        <row r="2976">
          <cell r="G2976">
            <v>133</v>
          </cell>
          <cell r="J2976">
            <v>0</v>
          </cell>
        </row>
        <row r="2977">
          <cell r="G2977">
            <v>152.1</v>
          </cell>
          <cell r="J2977">
            <v>0</v>
          </cell>
        </row>
        <row r="2978">
          <cell r="G2978">
            <v>331.1</v>
          </cell>
          <cell r="J2978">
            <v>128581</v>
          </cell>
        </row>
        <row r="2979">
          <cell r="G2979">
            <v>331.1</v>
          </cell>
          <cell r="J2979">
            <v>12729539</v>
          </cell>
        </row>
        <row r="2980">
          <cell r="G2980">
            <v>133</v>
          </cell>
          <cell r="J2980">
            <v>0</v>
          </cell>
        </row>
        <row r="2981">
          <cell r="G2981">
            <v>331.1</v>
          </cell>
          <cell r="J2981">
            <v>48370</v>
          </cell>
        </row>
        <row r="2982">
          <cell r="G2982">
            <v>331.1</v>
          </cell>
          <cell r="J2982">
            <v>525630</v>
          </cell>
        </row>
        <row r="2983">
          <cell r="G2983">
            <v>642.20000000000005</v>
          </cell>
          <cell r="J2983">
            <v>0</v>
          </cell>
        </row>
        <row r="2984">
          <cell r="G2984">
            <v>133</v>
          </cell>
          <cell r="J2984">
            <v>0</v>
          </cell>
        </row>
        <row r="2985">
          <cell r="G2985">
            <v>331.1</v>
          </cell>
          <cell r="J2985">
            <v>10286</v>
          </cell>
        </row>
        <row r="2986">
          <cell r="G2986">
            <v>331.1</v>
          </cell>
          <cell r="J2986">
            <v>228214</v>
          </cell>
        </row>
        <row r="2987">
          <cell r="G2987">
            <v>642.20000000000005</v>
          </cell>
          <cell r="J2987">
            <v>0</v>
          </cell>
        </row>
        <row r="2988">
          <cell r="G2988">
            <v>133</v>
          </cell>
          <cell r="J2988">
            <v>0</v>
          </cell>
        </row>
        <row r="2989">
          <cell r="G2989">
            <v>241</v>
          </cell>
          <cell r="J2989">
            <v>0</v>
          </cell>
        </row>
        <row r="2990">
          <cell r="G2990">
            <v>331.1</v>
          </cell>
          <cell r="J2990">
            <v>2045400</v>
          </cell>
        </row>
        <row r="2991">
          <cell r="G2991">
            <v>331.1</v>
          </cell>
          <cell r="J2991">
            <v>20454600</v>
          </cell>
        </row>
        <row r="2992">
          <cell r="G2992">
            <v>133</v>
          </cell>
          <cell r="J2992">
            <v>0</v>
          </cell>
        </row>
        <row r="2993">
          <cell r="G2993">
            <v>331.1</v>
          </cell>
          <cell r="J2993">
            <v>13714</v>
          </cell>
        </row>
        <row r="2994">
          <cell r="G2994">
            <v>331.1</v>
          </cell>
          <cell r="J2994">
            <v>304286</v>
          </cell>
        </row>
        <row r="2995">
          <cell r="G2995">
            <v>642.20000000000005</v>
          </cell>
          <cell r="J2995">
            <v>0</v>
          </cell>
        </row>
        <row r="2996">
          <cell r="G2996">
            <v>133</v>
          </cell>
          <cell r="J2996">
            <v>0</v>
          </cell>
        </row>
        <row r="2997">
          <cell r="G2997">
            <v>331.1</v>
          </cell>
          <cell r="J2997">
            <v>1300</v>
          </cell>
        </row>
        <row r="2998">
          <cell r="G2998">
            <v>331.1</v>
          </cell>
          <cell r="J2998">
            <v>128700</v>
          </cell>
        </row>
        <row r="2999">
          <cell r="G2999">
            <v>642.20000000000005</v>
          </cell>
          <cell r="J2999">
            <v>0</v>
          </cell>
        </row>
        <row r="3000">
          <cell r="G3000">
            <v>133</v>
          </cell>
          <cell r="J3000">
            <v>0</v>
          </cell>
        </row>
        <row r="3001">
          <cell r="G3001">
            <v>152.1</v>
          </cell>
          <cell r="J3001">
            <v>0</v>
          </cell>
        </row>
        <row r="3002">
          <cell r="G3002">
            <v>331.1</v>
          </cell>
          <cell r="J3002">
            <v>44265</v>
          </cell>
        </row>
        <row r="3003">
          <cell r="G3003">
            <v>331.1</v>
          </cell>
          <cell r="J3003">
            <v>4382235</v>
          </cell>
        </row>
        <row r="3004">
          <cell r="G3004">
            <v>133</v>
          </cell>
          <cell r="J3004">
            <v>0</v>
          </cell>
        </row>
        <row r="3005">
          <cell r="G3005">
            <v>331.1</v>
          </cell>
          <cell r="J3005">
            <v>9143</v>
          </cell>
        </row>
        <row r="3006">
          <cell r="G3006">
            <v>331.1</v>
          </cell>
          <cell r="J3006">
            <v>202857</v>
          </cell>
        </row>
        <row r="3007">
          <cell r="G3007">
            <v>642.20000000000005</v>
          </cell>
          <cell r="J3007">
            <v>0</v>
          </cell>
        </row>
        <row r="3008">
          <cell r="G3008">
            <v>133</v>
          </cell>
          <cell r="J3008">
            <v>0</v>
          </cell>
        </row>
        <row r="3009">
          <cell r="G3009">
            <v>331.1</v>
          </cell>
          <cell r="J3009">
            <v>34550</v>
          </cell>
        </row>
        <row r="3010">
          <cell r="G3010">
            <v>331.1</v>
          </cell>
          <cell r="J3010">
            <v>375450</v>
          </cell>
        </row>
        <row r="3011">
          <cell r="G3011">
            <v>642.20000000000005</v>
          </cell>
          <cell r="J3011">
            <v>0</v>
          </cell>
        </row>
        <row r="3012">
          <cell r="G3012">
            <v>133</v>
          </cell>
          <cell r="J3012">
            <v>0</v>
          </cell>
        </row>
        <row r="3013">
          <cell r="G3013">
            <v>152.1</v>
          </cell>
          <cell r="J3013">
            <v>0</v>
          </cell>
        </row>
        <row r="3014">
          <cell r="G3014">
            <v>331.1</v>
          </cell>
          <cell r="J3014">
            <v>33700</v>
          </cell>
        </row>
        <row r="3015">
          <cell r="G3015">
            <v>331.1</v>
          </cell>
          <cell r="J3015">
            <v>3336300</v>
          </cell>
        </row>
        <row r="3016">
          <cell r="G3016">
            <v>133</v>
          </cell>
          <cell r="J3016">
            <v>0</v>
          </cell>
        </row>
        <row r="3017">
          <cell r="G3017">
            <v>241</v>
          </cell>
          <cell r="J3017">
            <v>0</v>
          </cell>
        </row>
        <row r="3018">
          <cell r="G3018">
            <v>331.1</v>
          </cell>
          <cell r="J3018">
            <v>434172</v>
          </cell>
        </row>
        <row r="3019">
          <cell r="G3019">
            <v>331.1</v>
          </cell>
          <cell r="J3019">
            <v>8683440</v>
          </cell>
        </row>
        <row r="3020">
          <cell r="G3020">
            <v>133</v>
          </cell>
          <cell r="J3020">
            <v>0</v>
          </cell>
        </row>
        <row r="3021">
          <cell r="G3021">
            <v>331.1</v>
          </cell>
          <cell r="J3021">
            <v>9160</v>
          </cell>
        </row>
        <row r="3022">
          <cell r="G3022">
            <v>331.1</v>
          </cell>
          <cell r="J3022">
            <v>202840</v>
          </cell>
        </row>
        <row r="3023">
          <cell r="G3023">
            <v>642.20000000000005</v>
          </cell>
          <cell r="J3023">
            <v>0</v>
          </cell>
        </row>
        <row r="3024">
          <cell r="G3024">
            <v>133</v>
          </cell>
          <cell r="J3024">
            <v>0</v>
          </cell>
        </row>
        <row r="3025">
          <cell r="G3025">
            <v>331.1</v>
          </cell>
          <cell r="J3025">
            <v>32430</v>
          </cell>
        </row>
        <row r="3026">
          <cell r="G3026">
            <v>331.1</v>
          </cell>
          <cell r="J3026">
            <v>3210570</v>
          </cell>
        </row>
        <row r="3027">
          <cell r="G3027">
            <v>627.29999999999995</v>
          </cell>
          <cell r="J3027">
            <v>0</v>
          </cell>
        </row>
        <row r="3028">
          <cell r="G3028">
            <v>133</v>
          </cell>
          <cell r="J3028">
            <v>0</v>
          </cell>
        </row>
        <row r="3029">
          <cell r="G3029">
            <v>152.1</v>
          </cell>
          <cell r="J3029">
            <v>0</v>
          </cell>
        </row>
        <row r="3030">
          <cell r="G3030">
            <v>331.1</v>
          </cell>
          <cell r="J3030">
            <v>63674</v>
          </cell>
        </row>
        <row r="3031">
          <cell r="G3031">
            <v>331.1</v>
          </cell>
          <cell r="J3031">
            <v>1273486</v>
          </cell>
        </row>
        <row r="3032">
          <cell r="G3032">
            <v>133</v>
          </cell>
          <cell r="J3032">
            <v>0</v>
          </cell>
        </row>
        <row r="3033">
          <cell r="G3033">
            <v>331.1</v>
          </cell>
          <cell r="J3033">
            <v>13740</v>
          </cell>
        </row>
        <row r="3034">
          <cell r="G3034">
            <v>331.1</v>
          </cell>
          <cell r="J3034">
            <v>304260</v>
          </cell>
        </row>
        <row r="3035">
          <cell r="G3035">
            <v>642.20000000000005</v>
          </cell>
          <cell r="J3035">
            <v>0</v>
          </cell>
        </row>
        <row r="3036">
          <cell r="G3036">
            <v>133</v>
          </cell>
          <cell r="J3036">
            <v>0</v>
          </cell>
        </row>
        <row r="3037">
          <cell r="G3037">
            <v>152.1</v>
          </cell>
          <cell r="J3037">
            <v>0</v>
          </cell>
        </row>
        <row r="3038">
          <cell r="G3038">
            <v>331.1</v>
          </cell>
          <cell r="J3038">
            <v>12160</v>
          </cell>
        </row>
        <row r="3039">
          <cell r="G3039">
            <v>331.1</v>
          </cell>
          <cell r="J3039">
            <v>1203840</v>
          </cell>
        </row>
        <row r="3040">
          <cell r="G3040">
            <v>133</v>
          </cell>
          <cell r="J3040">
            <v>0</v>
          </cell>
        </row>
        <row r="3041">
          <cell r="G3041">
            <v>331.1</v>
          </cell>
          <cell r="J3041">
            <v>9143</v>
          </cell>
        </row>
        <row r="3042">
          <cell r="G3042">
            <v>331.1</v>
          </cell>
          <cell r="J3042">
            <v>202857</v>
          </cell>
        </row>
        <row r="3043">
          <cell r="G3043">
            <v>642.20000000000005</v>
          </cell>
          <cell r="J3043">
            <v>0</v>
          </cell>
        </row>
        <row r="3044">
          <cell r="G3044">
            <v>133</v>
          </cell>
          <cell r="J3044">
            <v>0</v>
          </cell>
        </row>
        <row r="3045">
          <cell r="G3045">
            <v>331.1</v>
          </cell>
          <cell r="J3045">
            <v>9143</v>
          </cell>
        </row>
        <row r="3046">
          <cell r="G3046">
            <v>331.1</v>
          </cell>
          <cell r="J3046">
            <v>202857</v>
          </cell>
        </row>
        <row r="3047">
          <cell r="G3047">
            <v>642.20000000000005</v>
          </cell>
          <cell r="J3047">
            <v>0</v>
          </cell>
        </row>
        <row r="3048">
          <cell r="G3048">
            <v>133</v>
          </cell>
          <cell r="J3048">
            <v>0</v>
          </cell>
        </row>
        <row r="3049">
          <cell r="G3049">
            <v>331.1</v>
          </cell>
          <cell r="J3049">
            <v>13714</v>
          </cell>
        </row>
        <row r="3050">
          <cell r="G3050">
            <v>331.1</v>
          </cell>
          <cell r="J3050">
            <v>304286</v>
          </cell>
        </row>
        <row r="3051">
          <cell r="G3051">
            <v>642.20000000000005</v>
          </cell>
          <cell r="J3051">
            <v>0</v>
          </cell>
        </row>
        <row r="3052">
          <cell r="G3052">
            <v>133</v>
          </cell>
          <cell r="J3052">
            <v>0</v>
          </cell>
        </row>
        <row r="3053">
          <cell r="G3053">
            <v>152.1</v>
          </cell>
          <cell r="J3053">
            <v>0</v>
          </cell>
        </row>
        <row r="3054">
          <cell r="G3054">
            <v>331.1</v>
          </cell>
          <cell r="J3054">
            <v>7580</v>
          </cell>
        </row>
        <row r="3055">
          <cell r="G3055">
            <v>331.1</v>
          </cell>
          <cell r="J3055">
            <v>750420</v>
          </cell>
        </row>
        <row r="3056">
          <cell r="G3056">
            <v>133</v>
          </cell>
          <cell r="J3056">
            <v>0</v>
          </cell>
        </row>
        <row r="3057">
          <cell r="G3057">
            <v>331.1</v>
          </cell>
          <cell r="J3057">
            <v>30000</v>
          </cell>
        </row>
        <row r="3058">
          <cell r="G3058">
            <v>331.1</v>
          </cell>
          <cell r="J3058">
            <v>2970000</v>
          </cell>
        </row>
        <row r="3059">
          <cell r="G3059">
            <v>642.79999999999995</v>
          </cell>
          <cell r="J3059">
            <v>0</v>
          </cell>
        </row>
        <row r="3060">
          <cell r="G3060">
            <v>133</v>
          </cell>
          <cell r="J3060">
            <v>0</v>
          </cell>
        </row>
        <row r="3061">
          <cell r="G3061">
            <v>331.1</v>
          </cell>
          <cell r="J3061">
            <v>400</v>
          </cell>
        </row>
        <row r="3062">
          <cell r="G3062">
            <v>331.1</v>
          </cell>
          <cell r="J3062">
            <v>39600</v>
          </cell>
        </row>
        <row r="3063">
          <cell r="G3063">
            <v>642.79999999999995</v>
          </cell>
          <cell r="J3063">
            <v>0</v>
          </cell>
        </row>
        <row r="3064">
          <cell r="G3064">
            <v>133</v>
          </cell>
          <cell r="J3064">
            <v>0</v>
          </cell>
        </row>
        <row r="3065">
          <cell r="G3065">
            <v>241</v>
          </cell>
          <cell r="J3065">
            <v>0</v>
          </cell>
        </row>
        <row r="3066">
          <cell r="G3066">
            <v>331.1</v>
          </cell>
          <cell r="J3066">
            <v>75002</v>
          </cell>
        </row>
        <row r="3067">
          <cell r="G3067">
            <v>331.1</v>
          </cell>
          <cell r="J3067">
            <v>1500030</v>
          </cell>
        </row>
        <row r="3068">
          <cell r="G3068">
            <v>133</v>
          </cell>
          <cell r="J3068">
            <v>0</v>
          </cell>
        </row>
        <row r="3069">
          <cell r="G3069">
            <v>152.1</v>
          </cell>
          <cell r="J3069">
            <v>0</v>
          </cell>
        </row>
        <row r="3070">
          <cell r="G3070">
            <v>331.1</v>
          </cell>
          <cell r="J3070">
            <v>72500</v>
          </cell>
        </row>
        <row r="3071">
          <cell r="G3071">
            <v>331.1</v>
          </cell>
          <cell r="J3071">
            <v>725000</v>
          </cell>
        </row>
        <row r="3072">
          <cell r="G3072">
            <v>133</v>
          </cell>
          <cell r="J3072">
            <v>0</v>
          </cell>
        </row>
        <row r="3073">
          <cell r="G3073">
            <v>152.1</v>
          </cell>
          <cell r="J3073">
            <v>0</v>
          </cell>
        </row>
        <row r="3074">
          <cell r="G3074">
            <v>331.1</v>
          </cell>
          <cell r="J3074">
            <v>270500</v>
          </cell>
        </row>
        <row r="3075">
          <cell r="G3075">
            <v>331.1</v>
          </cell>
          <cell r="J3075">
            <v>2705000</v>
          </cell>
        </row>
        <row r="3076">
          <cell r="G3076">
            <v>133</v>
          </cell>
          <cell r="J3076">
            <v>0</v>
          </cell>
        </row>
        <row r="3077">
          <cell r="G3077">
            <v>152.1</v>
          </cell>
          <cell r="J3077">
            <v>0</v>
          </cell>
        </row>
        <row r="3078">
          <cell r="G3078">
            <v>331.1</v>
          </cell>
          <cell r="J3078">
            <v>183100</v>
          </cell>
        </row>
        <row r="3079">
          <cell r="G3079">
            <v>331.1</v>
          </cell>
          <cell r="J3079">
            <v>1831000</v>
          </cell>
        </row>
        <row r="3080">
          <cell r="G3080">
            <v>133</v>
          </cell>
          <cell r="J3080">
            <v>0</v>
          </cell>
        </row>
        <row r="3081">
          <cell r="G3081">
            <v>331.1</v>
          </cell>
          <cell r="J3081">
            <v>34550</v>
          </cell>
        </row>
        <row r="3082">
          <cell r="G3082">
            <v>331.1</v>
          </cell>
          <cell r="J3082">
            <v>375450</v>
          </cell>
        </row>
        <row r="3083">
          <cell r="G3083">
            <v>642.20000000000005</v>
          </cell>
          <cell r="J3083">
            <v>0</v>
          </cell>
        </row>
        <row r="3084">
          <cell r="G3084">
            <v>133</v>
          </cell>
          <cell r="J3084">
            <v>0</v>
          </cell>
        </row>
        <row r="3085">
          <cell r="G3085">
            <v>152.1</v>
          </cell>
          <cell r="J3085">
            <v>0</v>
          </cell>
        </row>
        <row r="3086">
          <cell r="G3086">
            <v>331.1</v>
          </cell>
          <cell r="J3086">
            <v>26000</v>
          </cell>
        </row>
        <row r="3087">
          <cell r="G3087">
            <v>331.1</v>
          </cell>
          <cell r="J3087">
            <v>520000</v>
          </cell>
        </row>
        <row r="3088">
          <cell r="G3088">
            <v>133</v>
          </cell>
          <cell r="J3088">
            <v>0</v>
          </cell>
        </row>
        <row r="3089">
          <cell r="G3089">
            <v>331.1</v>
          </cell>
          <cell r="J3089">
            <v>34550</v>
          </cell>
        </row>
        <row r="3090">
          <cell r="G3090">
            <v>331.1</v>
          </cell>
          <cell r="J3090">
            <v>375450</v>
          </cell>
        </row>
        <row r="3091">
          <cell r="G3091">
            <v>642.20000000000005</v>
          </cell>
          <cell r="J3091">
            <v>0</v>
          </cell>
        </row>
        <row r="3092">
          <cell r="G3092">
            <v>133</v>
          </cell>
          <cell r="J3092">
            <v>0</v>
          </cell>
        </row>
        <row r="3093">
          <cell r="G3093">
            <v>152.1</v>
          </cell>
          <cell r="J3093">
            <v>0</v>
          </cell>
        </row>
        <row r="3094">
          <cell r="G3094">
            <v>331.1</v>
          </cell>
          <cell r="J3094">
            <v>50050</v>
          </cell>
        </row>
        <row r="3095">
          <cell r="G3095">
            <v>331.1</v>
          </cell>
          <cell r="J3095">
            <v>4954950</v>
          </cell>
        </row>
        <row r="3096">
          <cell r="G3096">
            <v>133</v>
          </cell>
          <cell r="J3096">
            <v>0</v>
          </cell>
        </row>
        <row r="3097">
          <cell r="G3097">
            <v>152.1</v>
          </cell>
          <cell r="J3097">
            <v>0</v>
          </cell>
        </row>
        <row r="3098">
          <cell r="G3098">
            <v>331.1</v>
          </cell>
          <cell r="J3098">
            <v>7490</v>
          </cell>
        </row>
        <row r="3099">
          <cell r="G3099">
            <v>331.1</v>
          </cell>
          <cell r="J3099">
            <v>741510</v>
          </cell>
        </row>
        <row r="3100">
          <cell r="G3100">
            <v>133</v>
          </cell>
          <cell r="J3100">
            <v>0</v>
          </cell>
        </row>
        <row r="3101">
          <cell r="G3101">
            <v>152.1</v>
          </cell>
          <cell r="J3101">
            <v>0</v>
          </cell>
        </row>
        <row r="3102">
          <cell r="G3102">
            <v>331.1</v>
          </cell>
          <cell r="J3102">
            <v>399500</v>
          </cell>
        </row>
        <row r="3103">
          <cell r="G3103">
            <v>331.1</v>
          </cell>
          <cell r="J3103">
            <v>3995000</v>
          </cell>
        </row>
        <row r="3104">
          <cell r="G3104">
            <v>133</v>
          </cell>
          <cell r="J3104">
            <v>0</v>
          </cell>
        </row>
        <row r="3105">
          <cell r="G3105">
            <v>241</v>
          </cell>
          <cell r="J3105">
            <v>0</v>
          </cell>
        </row>
        <row r="3106">
          <cell r="G3106">
            <v>331.1</v>
          </cell>
          <cell r="J3106">
            <v>46683</v>
          </cell>
        </row>
        <row r="3107">
          <cell r="G3107">
            <v>331.1</v>
          </cell>
          <cell r="J3107">
            <v>933660</v>
          </cell>
        </row>
        <row r="3108">
          <cell r="G3108">
            <v>133</v>
          </cell>
          <cell r="J3108">
            <v>0</v>
          </cell>
        </row>
        <row r="3109">
          <cell r="G3109">
            <v>241</v>
          </cell>
          <cell r="J3109">
            <v>0</v>
          </cell>
        </row>
        <row r="3110">
          <cell r="G3110">
            <v>331.1</v>
          </cell>
          <cell r="J3110">
            <v>0</v>
          </cell>
        </row>
        <row r="3111">
          <cell r="G3111">
            <v>331.1</v>
          </cell>
          <cell r="J3111">
            <v>7852380</v>
          </cell>
        </row>
        <row r="3112">
          <cell r="G3112">
            <v>133</v>
          </cell>
          <cell r="J3112">
            <v>0</v>
          </cell>
        </row>
        <row r="3113">
          <cell r="G3113">
            <v>241</v>
          </cell>
          <cell r="J3113">
            <v>0</v>
          </cell>
        </row>
        <row r="3114">
          <cell r="G3114">
            <v>331.1</v>
          </cell>
          <cell r="J3114">
            <v>0</v>
          </cell>
        </row>
        <row r="3115">
          <cell r="G3115">
            <v>331.1</v>
          </cell>
          <cell r="J3115">
            <v>2454480</v>
          </cell>
        </row>
        <row r="3116">
          <cell r="G3116">
            <v>133</v>
          </cell>
          <cell r="J3116">
            <v>0</v>
          </cell>
        </row>
        <row r="3117">
          <cell r="G3117">
            <v>152.1</v>
          </cell>
          <cell r="J3117">
            <v>0</v>
          </cell>
        </row>
        <row r="3118">
          <cell r="G3118">
            <v>331.1</v>
          </cell>
          <cell r="J3118">
            <v>0</v>
          </cell>
        </row>
        <row r="3119">
          <cell r="G3119">
            <v>331.1</v>
          </cell>
          <cell r="J3119">
            <v>1405265</v>
          </cell>
        </row>
        <row r="3120">
          <cell r="G3120">
            <v>133</v>
          </cell>
          <cell r="J3120">
            <v>0</v>
          </cell>
        </row>
        <row r="3121">
          <cell r="G3121">
            <v>152.1</v>
          </cell>
          <cell r="J3121">
            <v>0</v>
          </cell>
        </row>
        <row r="3122">
          <cell r="G3122">
            <v>331.1</v>
          </cell>
          <cell r="J3122">
            <v>0</v>
          </cell>
        </row>
        <row r="3123">
          <cell r="G3123">
            <v>331.1</v>
          </cell>
          <cell r="J3123">
            <v>51200000</v>
          </cell>
        </row>
        <row r="3124">
          <cell r="G3124">
            <v>133</v>
          </cell>
          <cell r="J3124">
            <v>0</v>
          </cell>
        </row>
        <row r="3125">
          <cell r="G3125">
            <v>152.1</v>
          </cell>
          <cell r="J3125">
            <v>0</v>
          </cell>
        </row>
        <row r="3126">
          <cell r="G3126">
            <v>331.1</v>
          </cell>
          <cell r="J3126">
            <v>0</v>
          </cell>
        </row>
        <row r="3127">
          <cell r="G3127">
            <v>331.1</v>
          </cell>
          <cell r="J3127">
            <v>3098700</v>
          </cell>
        </row>
        <row r="3128">
          <cell r="G3128">
            <v>133</v>
          </cell>
          <cell r="J3128">
            <v>0</v>
          </cell>
        </row>
        <row r="3129">
          <cell r="G3129">
            <v>241</v>
          </cell>
          <cell r="J3129">
            <v>0</v>
          </cell>
        </row>
        <row r="3130">
          <cell r="G3130">
            <v>331.1</v>
          </cell>
          <cell r="J3130">
            <v>24390266</v>
          </cell>
        </row>
        <row r="3131">
          <cell r="G3131">
            <v>331.1</v>
          </cell>
          <cell r="J3131">
            <v>487805323</v>
          </cell>
        </row>
        <row r="3132">
          <cell r="G3132">
            <v>133</v>
          </cell>
          <cell r="J3132">
            <v>0</v>
          </cell>
        </row>
        <row r="3133">
          <cell r="G3133">
            <v>241</v>
          </cell>
          <cell r="J3133">
            <v>0</v>
          </cell>
        </row>
        <row r="3134">
          <cell r="G3134">
            <v>331.1</v>
          </cell>
          <cell r="J3134">
            <v>3994555</v>
          </cell>
        </row>
        <row r="3135">
          <cell r="G3135">
            <v>331.1</v>
          </cell>
          <cell r="J3135">
            <v>79891114</v>
          </cell>
        </row>
        <row r="3136">
          <cell r="G3136">
            <v>133</v>
          </cell>
          <cell r="J3136">
            <v>0</v>
          </cell>
        </row>
        <row r="3137">
          <cell r="G3137">
            <v>241</v>
          </cell>
          <cell r="J3137">
            <v>0</v>
          </cell>
        </row>
        <row r="3138">
          <cell r="G3138">
            <v>331.1</v>
          </cell>
          <cell r="J3138">
            <v>1309090</v>
          </cell>
        </row>
        <row r="3139">
          <cell r="G3139">
            <v>331.1</v>
          </cell>
          <cell r="J3139">
            <v>13090910</v>
          </cell>
        </row>
        <row r="3140">
          <cell r="G3140">
            <v>133</v>
          </cell>
          <cell r="J3140">
            <v>0</v>
          </cell>
        </row>
        <row r="3141">
          <cell r="G3141">
            <v>241</v>
          </cell>
          <cell r="J3141">
            <v>0</v>
          </cell>
        </row>
        <row r="3142">
          <cell r="G3142">
            <v>331.1</v>
          </cell>
          <cell r="J3142">
            <v>591701</v>
          </cell>
        </row>
        <row r="3143">
          <cell r="G3143">
            <v>331.1</v>
          </cell>
          <cell r="J3143">
            <v>5916999</v>
          </cell>
        </row>
        <row r="3144">
          <cell r="G3144">
            <v>133</v>
          </cell>
          <cell r="J3144">
            <v>0</v>
          </cell>
        </row>
        <row r="3145">
          <cell r="G3145">
            <v>241</v>
          </cell>
          <cell r="J3145">
            <v>0</v>
          </cell>
        </row>
        <row r="3146">
          <cell r="G3146">
            <v>331.1</v>
          </cell>
          <cell r="J3146">
            <v>61905</v>
          </cell>
        </row>
        <row r="3147">
          <cell r="G3147">
            <v>331.1</v>
          </cell>
          <cell r="J3147">
            <v>1238095</v>
          </cell>
        </row>
        <row r="3148">
          <cell r="G3148">
            <v>133</v>
          </cell>
          <cell r="J3148">
            <v>0</v>
          </cell>
        </row>
        <row r="3149">
          <cell r="G3149">
            <v>241</v>
          </cell>
          <cell r="J3149">
            <v>0</v>
          </cell>
        </row>
        <row r="3150">
          <cell r="G3150">
            <v>331.1</v>
          </cell>
          <cell r="J3150">
            <v>494000</v>
          </cell>
        </row>
        <row r="3151">
          <cell r="G3151">
            <v>331.1</v>
          </cell>
          <cell r="J3151">
            <v>9898000</v>
          </cell>
        </row>
        <row r="3152">
          <cell r="G3152">
            <v>133</v>
          </cell>
          <cell r="J3152">
            <v>0</v>
          </cell>
        </row>
        <row r="3153">
          <cell r="G3153">
            <v>241</v>
          </cell>
          <cell r="J3153">
            <v>0</v>
          </cell>
        </row>
        <row r="3154">
          <cell r="G3154">
            <v>331.1</v>
          </cell>
          <cell r="J3154">
            <v>276569</v>
          </cell>
        </row>
        <row r="3155">
          <cell r="G3155">
            <v>331.1</v>
          </cell>
          <cell r="J3155">
            <v>5533431</v>
          </cell>
        </row>
        <row r="3156">
          <cell r="G3156">
            <v>133</v>
          </cell>
          <cell r="J3156">
            <v>0</v>
          </cell>
        </row>
        <row r="3157">
          <cell r="G3157">
            <v>241</v>
          </cell>
          <cell r="J3157">
            <v>0</v>
          </cell>
        </row>
        <row r="3158">
          <cell r="G3158">
            <v>331.1</v>
          </cell>
          <cell r="J3158">
            <v>819194</v>
          </cell>
        </row>
        <row r="3159">
          <cell r="G3159">
            <v>331.1</v>
          </cell>
          <cell r="J3159">
            <v>16380806</v>
          </cell>
        </row>
        <row r="3160">
          <cell r="G3160">
            <v>133</v>
          </cell>
          <cell r="J3160">
            <v>0</v>
          </cell>
        </row>
        <row r="3161">
          <cell r="G3161">
            <v>241</v>
          </cell>
          <cell r="J3161">
            <v>0</v>
          </cell>
        </row>
        <row r="3162">
          <cell r="G3162">
            <v>331.1</v>
          </cell>
          <cell r="J3162">
            <v>89623</v>
          </cell>
        </row>
        <row r="3163">
          <cell r="G3163">
            <v>331.1</v>
          </cell>
          <cell r="J3163">
            <v>1790377</v>
          </cell>
        </row>
        <row r="3164">
          <cell r="G3164">
            <v>133</v>
          </cell>
          <cell r="J3164">
            <v>0</v>
          </cell>
        </row>
        <row r="3165">
          <cell r="G3165">
            <v>241</v>
          </cell>
          <cell r="J3165">
            <v>0</v>
          </cell>
        </row>
        <row r="3166">
          <cell r="G3166">
            <v>331.1</v>
          </cell>
          <cell r="J3166">
            <v>312300</v>
          </cell>
        </row>
        <row r="3167">
          <cell r="G3167">
            <v>331.1</v>
          </cell>
          <cell r="J3167">
            <v>10097700</v>
          </cell>
        </row>
        <row r="3168">
          <cell r="G3168">
            <v>133</v>
          </cell>
          <cell r="J3168">
            <v>0</v>
          </cell>
        </row>
        <row r="3169">
          <cell r="G3169">
            <v>241</v>
          </cell>
          <cell r="J3169">
            <v>0</v>
          </cell>
        </row>
        <row r="3170">
          <cell r="G3170">
            <v>331.1</v>
          </cell>
          <cell r="J3170">
            <v>660600</v>
          </cell>
        </row>
        <row r="3171">
          <cell r="G3171">
            <v>331.1</v>
          </cell>
          <cell r="J3171">
            <v>21359400</v>
          </cell>
        </row>
        <row r="3172">
          <cell r="G3172">
            <v>133</v>
          </cell>
          <cell r="J3172">
            <v>0</v>
          </cell>
        </row>
        <row r="3173">
          <cell r="G3173">
            <v>241</v>
          </cell>
          <cell r="J3173">
            <v>0</v>
          </cell>
        </row>
        <row r="3174">
          <cell r="G3174">
            <v>331.1</v>
          </cell>
          <cell r="J3174">
            <v>7148000</v>
          </cell>
        </row>
        <row r="3175">
          <cell r="G3175">
            <v>331.1</v>
          </cell>
          <cell r="J3175">
            <v>71482000</v>
          </cell>
        </row>
        <row r="3176">
          <cell r="G3176">
            <v>133</v>
          </cell>
          <cell r="J3176">
            <v>0</v>
          </cell>
        </row>
        <row r="3177">
          <cell r="G3177">
            <v>241</v>
          </cell>
          <cell r="J3177">
            <v>0</v>
          </cell>
        </row>
        <row r="3178">
          <cell r="G3178">
            <v>331.1</v>
          </cell>
          <cell r="J3178">
            <v>10927200</v>
          </cell>
        </row>
        <row r="3179">
          <cell r="G3179">
            <v>331.1</v>
          </cell>
          <cell r="J3179">
            <v>109272400</v>
          </cell>
        </row>
        <row r="3180">
          <cell r="G3180">
            <v>133</v>
          </cell>
          <cell r="J3180">
            <v>0</v>
          </cell>
        </row>
        <row r="3181">
          <cell r="G3181">
            <v>241</v>
          </cell>
          <cell r="J3181">
            <v>0</v>
          </cell>
        </row>
        <row r="3182">
          <cell r="G3182">
            <v>331.1</v>
          </cell>
          <cell r="J3182">
            <v>675450</v>
          </cell>
        </row>
        <row r="3183">
          <cell r="G3183">
            <v>331.1</v>
          </cell>
          <cell r="J3183">
            <v>21839550</v>
          </cell>
        </row>
        <row r="3184">
          <cell r="G3184">
            <v>133</v>
          </cell>
          <cell r="J3184">
            <v>0</v>
          </cell>
        </row>
        <row r="3185">
          <cell r="G3185">
            <v>241</v>
          </cell>
          <cell r="J3185">
            <v>0</v>
          </cell>
        </row>
        <row r="3186">
          <cell r="G3186">
            <v>331.1</v>
          </cell>
          <cell r="J3186">
            <v>590400</v>
          </cell>
        </row>
        <row r="3187">
          <cell r="G3187">
            <v>331.1</v>
          </cell>
          <cell r="J3187">
            <v>19089600</v>
          </cell>
        </row>
        <row r="3188">
          <cell r="G3188">
            <v>133</v>
          </cell>
          <cell r="J3188">
            <v>0</v>
          </cell>
        </row>
        <row r="3189">
          <cell r="G3189">
            <v>241</v>
          </cell>
          <cell r="J3189">
            <v>0</v>
          </cell>
        </row>
        <row r="3190">
          <cell r="G3190">
            <v>331.1</v>
          </cell>
          <cell r="J3190">
            <v>643500</v>
          </cell>
        </row>
        <row r="3191">
          <cell r="G3191">
            <v>331.1</v>
          </cell>
          <cell r="J3191">
            <v>20806500</v>
          </cell>
        </row>
        <row r="3192">
          <cell r="G3192">
            <v>133</v>
          </cell>
          <cell r="J3192">
            <v>0</v>
          </cell>
        </row>
        <row r="3193">
          <cell r="G3193">
            <v>331.1</v>
          </cell>
          <cell r="J3193">
            <v>39936</v>
          </cell>
        </row>
        <row r="3194">
          <cell r="G3194">
            <v>331.1</v>
          </cell>
          <cell r="J3194">
            <v>399360</v>
          </cell>
        </row>
        <row r="3195">
          <cell r="G3195">
            <v>642.70000000000005</v>
          </cell>
          <cell r="J3195">
            <v>0</v>
          </cell>
        </row>
        <row r="3196">
          <cell r="G3196">
            <v>133</v>
          </cell>
          <cell r="J3196">
            <v>0</v>
          </cell>
        </row>
        <row r="3197">
          <cell r="G3197">
            <v>241</v>
          </cell>
          <cell r="J3197">
            <v>0</v>
          </cell>
        </row>
        <row r="3198">
          <cell r="G3198">
            <v>331.1</v>
          </cell>
          <cell r="J3198">
            <v>595800</v>
          </cell>
        </row>
        <row r="3199">
          <cell r="G3199">
            <v>331.1</v>
          </cell>
          <cell r="J3199">
            <v>19264200</v>
          </cell>
        </row>
        <row r="3200">
          <cell r="G3200">
            <v>133</v>
          </cell>
          <cell r="J3200">
            <v>0</v>
          </cell>
        </row>
        <row r="3201">
          <cell r="G3201">
            <v>241</v>
          </cell>
          <cell r="J3201">
            <v>0</v>
          </cell>
        </row>
        <row r="3202">
          <cell r="G3202">
            <v>331.1</v>
          </cell>
          <cell r="J3202">
            <v>669300</v>
          </cell>
        </row>
        <row r="3203">
          <cell r="G3203">
            <v>331.1</v>
          </cell>
          <cell r="J3203">
            <v>21640700</v>
          </cell>
        </row>
        <row r="3204">
          <cell r="G3204">
            <v>133</v>
          </cell>
          <cell r="J3204">
            <v>0</v>
          </cell>
        </row>
        <row r="3205">
          <cell r="G3205">
            <v>241</v>
          </cell>
          <cell r="J3205">
            <v>0</v>
          </cell>
        </row>
        <row r="3206">
          <cell r="G3206">
            <v>331.1</v>
          </cell>
          <cell r="J3206">
            <v>751800</v>
          </cell>
        </row>
        <row r="3207">
          <cell r="G3207">
            <v>331.1</v>
          </cell>
          <cell r="J3207">
            <v>24308200</v>
          </cell>
        </row>
        <row r="3208">
          <cell r="G3208">
            <v>133</v>
          </cell>
          <cell r="J3208">
            <v>0</v>
          </cell>
        </row>
        <row r="3209">
          <cell r="G3209">
            <v>241</v>
          </cell>
          <cell r="J3209">
            <v>0</v>
          </cell>
        </row>
        <row r="3210">
          <cell r="G3210">
            <v>331.1</v>
          </cell>
          <cell r="J3210">
            <v>1750000</v>
          </cell>
        </row>
        <row r="3211">
          <cell r="G3211">
            <v>331.1</v>
          </cell>
          <cell r="J3211">
            <v>17500000</v>
          </cell>
        </row>
        <row r="3212">
          <cell r="G3212">
            <v>133</v>
          </cell>
          <cell r="J3212">
            <v>0</v>
          </cell>
        </row>
        <row r="3213">
          <cell r="G3213">
            <v>152.1</v>
          </cell>
          <cell r="J3213">
            <v>0</v>
          </cell>
        </row>
        <row r="3214">
          <cell r="G3214">
            <v>331.1</v>
          </cell>
          <cell r="J3214">
            <v>127200</v>
          </cell>
        </row>
        <row r="3215">
          <cell r="G3215">
            <v>331.1</v>
          </cell>
          <cell r="J3215">
            <v>2545400</v>
          </cell>
        </row>
        <row r="3216">
          <cell r="G3216">
            <v>133</v>
          </cell>
          <cell r="J3216">
            <v>0</v>
          </cell>
        </row>
        <row r="3217">
          <cell r="G3217">
            <v>241</v>
          </cell>
          <cell r="J3217">
            <v>0</v>
          </cell>
        </row>
        <row r="3218">
          <cell r="G3218">
            <v>331.1</v>
          </cell>
          <cell r="J3218">
            <v>2918628</v>
          </cell>
        </row>
        <row r="3219">
          <cell r="G3219">
            <v>331.1</v>
          </cell>
          <cell r="J3219">
            <v>29186286</v>
          </cell>
        </row>
        <row r="3220">
          <cell r="G3220">
            <v>133</v>
          </cell>
          <cell r="J3220">
            <v>0</v>
          </cell>
        </row>
        <row r="3221">
          <cell r="G3221">
            <v>152.1</v>
          </cell>
          <cell r="J3221">
            <v>0</v>
          </cell>
        </row>
        <row r="3222">
          <cell r="G3222">
            <v>331.1</v>
          </cell>
          <cell r="J3222">
            <v>43600</v>
          </cell>
        </row>
        <row r="3223">
          <cell r="G3223">
            <v>331.1</v>
          </cell>
          <cell r="J3223">
            <v>872000</v>
          </cell>
        </row>
        <row r="3224">
          <cell r="G3224">
            <v>133</v>
          </cell>
          <cell r="J3224">
            <v>0</v>
          </cell>
        </row>
        <row r="3225">
          <cell r="G3225">
            <v>152.1</v>
          </cell>
          <cell r="J3225">
            <v>0</v>
          </cell>
        </row>
        <row r="3226">
          <cell r="G3226">
            <v>331.1</v>
          </cell>
          <cell r="J3226">
            <v>31818</v>
          </cell>
        </row>
        <row r="3227">
          <cell r="G3227">
            <v>331.1</v>
          </cell>
          <cell r="J3227">
            <v>318182</v>
          </cell>
        </row>
        <row r="3228">
          <cell r="G3228">
            <v>133</v>
          </cell>
          <cell r="J3228">
            <v>0</v>
          </cell>
        </row>
        <row r="3229">
          <cell r="G3229">
            <v>241</v>
          </cell>
          <cell r="J3229">
            <v>0</v>
          </cell>
        </row>
        <row r="3230">
          <cell r="G3230">
            <v>331.1</v>
          </cell>
          <cell r="J3230">
            <v>347619</v>
          </cell>
        </row>
        <row r="3231">
          <cell r="G3231">
            <v>331.1</v>
          </cell>
          <cell r="J3231">
            <v>6952381</v>
          </cell>
        </row>
        <row r="3232">
          <cell r="G3232">
            <v>133</v>
          </cell>
          <cell r="J3232">
            <v>0</v>
          </cell>
        </row>
        <row r="3233">
          <cell r="G3233">
            <v>331.1</v>
          </cell>
          <cell r="J3233">
            <v>680850</v>
          </cell>
        </row>
        <row r="3234">
          <cell r="G3234">
            <v>331.1</v>
          </cell>
          <cell r="J3234">
            <v>13617000</v>
          </cell>
        </row>
        <row r="3235">
          <cell r="G3235">
            <v>642.79999999999995</v>
          </cell>
          <cell r="J3235">
            <v>0</v>
          </cell>
        </row>
        <row r="3236">
          <cell r="G3236">
            <v>133</v>
          </cell>
          <cell r="J3236">
            <v>0</v>
          </cell>
        </row>
        <row r="3237">
          <cell r="G3237">
            <v>331.1</v>
          </cell>
          <cell r="J3237">
            <v>1113600</v>
          </cell>
        </row>
        <row r="3238">
          <cell r="G3238">
            <v>331.1</v>
          </cell>
          <cell r="J3238">
            <v>11136000</v>
          </cell>
        </row>
        <row r="3239">
          <cell r="G3239">
            <v>642.70000000000005</v>
          </cell>
          <cell r="J3239">
            <v>0</v>
          </cell>
        </row>
        <row r="3240">
          <cell r="G3240">
            <v>133</v>
          </cell>
          <cell r="J3240">
            <v>0</v>
          </cell>
        </row>
        <row r="3241">
          <cell r="G3241">
            <v>331.1</v>
          </cell>
          <cell r="J3241">
            <v>131850</v>
          </cell>
        </row>
        <row r="3242">
          <cell r="G3242">
            <v>331.1</v>
          </cell>
          <cell r="J3242">
            <v>1318502</v>
          </cell>
        </row>
        <row r="3243">
          <cell r="G3243">
            <v>642.70000000000005</v>
          </cell>
          <cell r="J3243">
            <v>0</v>
          </cell>
        </row>
        <row r="3244">
          <cell r="G3244">
            <v>133</v>
          </cell>
          <cell r="J3244">
            <v>0</v>
          </cell>
        </row>
        <row r="3245">
          <cell r="G3245">
            <v>152.1</v>
          </cell>
          <cell r="J3245">
            <v>0</v>
          </cell>
        </row>
        <row r="3246">
          <cell r="G3246">
            <v>331.1</v>
          </cell>
          <cell r="J3246">
            <v>137503</v>
          </cell>
        </row>
        <row r="3247">
          <cell r="G3247">
            <v>331.1</v>
          </cell>
          <cell r="J3247">
            <v>2750055</v>
          </cell>
        </row>
        <row r="3248">
          <cell r="G3248">
            <v>133</v>
          </cell>
          <cell r="J3248">
            <v>0</v>
          </cell>
        </row>
        <row r="3249">
          <cell r="G3249">
            <v>241</v>
          </cell>
          <cell r="J3249">
            <v>0</v>
          </cell>
        </row>
        <row r="3250">
          <cell r="G3250">
            <v>331.1</v>
          </cell>
          <cell r="J3250">
            <v>390909</v>
          </cell>
        </row>
        <row r="3251">
          <cell r="G3251">
            <v>331.1</v>
          </cell>
          <cell r="J3251">
            <v>3909091</v>
          </cell>
        </row>
        <row r="3252">
          <cell r="G3252">
            <v>133</v>
          </cell>
          <cell r="J3252">
            <v>0</v>
          </cell>
        </row>
        <row r="3253">
          <cell r="G3253">
            <v>241</v>
          </cell>
          <cell r="J3253">
            <v>0</v>
          </cell>
        </row>
        <row r="3254">
          <cell r="G3254">
            <v>331.1</v>
          </cell>
          <cell r="J3254">
            <v>11905</v>
          </cell>
        </row>
        <row r="3255">
          <cell r="G3255">
            <v>331.1</v>
          </cell>
          <cell r="J3255">
            <v>238095</v>
          </cell>
        </row>
        <row r="3256">
          <cell r="G3256">
            <v>133</v>
          </cell>
          <cell r="J3256">
            <v>0</v>
          </cell>
        </row>
        <row r="3257">
          <cell r="G3257">
            <v>152.1</v>
          </cell>
          <cell r="J3257">
            <v>0</v>
          </cell>
        </row>
        <row r="3258">
          <cell r="G3258">
            <v>331.1</v>
          </cell>
          <cell r="J3258">
            <v>31635</v>
          </cell>
        </row>
        <row r="3259">
          <cell r="G3259">
            <v>331.1</v>
          </cell>
          <cell r="J3259">
            <v>1022865</v>
          </cell>
        </row>
        <row r="3260">
          <cell r="G3260">
            <v>133</v>
          </cell>
          <cell r="J3260">
            <v>0</v>
          </cell>
        </row>
        <row r="3261">
          <cell r="G3261">
            <v>331.1</v>
          </cell>
          <cell r="J3261">
            <v>66834</v>
          </cell>
        </row>
        <row r="3262">
          <cell r="G3262">
            <v>331.1</v>
          </cell>
          <cell r="J3262">
            <v>2160966</v>
          </cell>
        </row>
        <row r="3263">
          <cell r="G3263">
            <v>642.79999999999995</v>
          </cell>
          <cell r="J3263">
            <v>0</v>
          </cell>
        </row>
        <row r="3264">
          <cell r="G3264">
            <v>133</v>
          </cell>
          <cell r="J3264">
            <v>0</v>
          </cell>
        </row>
        <row r="3265">
          <cell r="G3265">
            <v>152.1</v>
          </cell>
          <cell r="J3265">
            <v>0</v>
          </cell>
        </row>
        <row r="3266">
          <cell r="G3266">
            <v>331.1</v>
          </cell>
          <cell r="J3266">
            <v>509000</v>
          </cell>
        </row>
        <row r="3267">
          <cell r="G3267">
            <v>331.1</v>
          </cell>
          <cell r="J3267">
            <v>5092000</v>
          </cell>
        </row>
        <row r="3268">
          <cell r="G3268">
            <v>133</v>
          </cell>
          <cell r="J3268">
            <v>0</v>
          </cell>
        </row>
        <row r="3269">
          <cell r="G3269">
            <v>331.1</v>
          </cell>
          <cell r="J3269">
            <v>12015</v>
          </cell>
        </row>
        <row r="3270">
          <cell r="G3270">
            <v>331.1</v>
          </cell>
          <cell r="J3270">
            <v>388485</v>
          </cell>
        </row>
        <row r="3271">
          <cell r="G3271">
            <v>642.79999999999995</v>
          </cell>
          <cell r="J3271">
            <v>0</v>
          </cell>
        </row>
        <row r="3272">
          <cell r="G3272">
            <v>133</v>
          </cell>
          <cell r="J3272">
            <v>0</v>
          </cell>
        </row>
        <row r="3273">
          <cell r="G3273">
            <v>331.1</v>
          </cell>
          <cell r="J3273">
            <v>398571</v>
          </cell>
        </row>
        <row r="3274">
          <cell r="G3274">
            <v>331.1</v>
          </cell>
          <cell r="J3274">
            <v>12887129</v>
          </cell>
        </row>
        <row r="3275">
          <cell r="G3275">
            <v>642.79999999999995</v>
          </cell>
          <cell r="J3275">
            <v>0</v>
          </cell>
        </row>
        <row r="3276">
          <cell r="G3276">
            <v>133</v>
          </cell>
          <cell r="J3276">
            <v>0</v>
          </cell>
        </row>
        <row r="3277">
          <cell r="G3277">
            <v>331.1</v>
          </cell>
          <cell r="J3277">
            <v>1872000</v>
          </cell>
        </row>
        <row r="3278">
          <cell r="G3278">
            <v>331.1</v>
          </cell>
          <cell r="J3278">
            <v>18720000</v>
          </cell>
        </row>
        <row r="3279">
          <cell r="G3279">
            <v>642.70000000000005</v>
          </cell>
          <cell r="J3279">
            <v>0</v>
          </cell>
        </row>
        <row r="3280">
          <cell r="G3280">
            <v>133</v>
          </cell>
          <cell r="J3280">
            <v>0</v>
          </cell>
        </row>
        <row r="3281">
          <cell r="G3281">
            <v>241</v>
          </cell>
          <cell r="J3281">
            <v>0</v>
          </cell>
        </row>
        <row r="3282">
          <cell r="G3282">
            <v>331.1</v>
          </cell>
          <cell r="J3282">
            <v>1542000</v>
          </cell>
        </row>
        <row r="3283">
          <cell r="G3283">
            <v>331.1</v>
          </cell>
          <cell r="J3283">
            <v>49858000</v>
          </cell>
        </row>
        <row r="3284">
          <cell r="G3284">
            <v>133</v>
          </cell>
          <cell r="J3284">
            <v>0</v>
          </cell>
        </row>
        <row r="3285">
          <cell r="G3285">
            <v>241</v>
          </cell>
          <cell r="J3285">
            <v>0</v>
          </cell>
        </row>
        <row r="3286">
          <cell r="G3286">
            <v>331.1</v>
          </cell>
          <cell r="J3286">
            <v>1447500</v>
          </cell>
        </row>
        <row r="3287">
          <cell r="G3287">
            <v>331.1</v>
          </cell>
          <cell r="J3287">
            <v>46802500</v>
          </cell>
        </row>
        <row r="3288">
          <cell r="G3288">
            <v>133</v>
          </cell>
          <cell r="J3288">
            <v>0</v>
          </cell>
        </row>
        <row r="3289">
          <cell r="G3289">
            <v>331.1</v>
          </cell>
          <cell r="J3289">
            <v>316920</v>
          </cell>
        </row>
        <row r="3290">
          <cell r="G3290">
            <v>331.1</v>
          </cell>
          <cell r="J3290">
            <v>10247080</v>
          </cell>
        </row>
        <row r="3291">
          <cell r="G3291">
            <v>642.79999999999995</v>
          </cell>
          <cell r="J3291">
            <v>0</v>
          </cell>
        </row>
        <row r="3292">
          <cell r="G3292">
            <v>133</v>
          </cell>
          <cell r="J3292">
            <v>0</v>
          </cell>
        </row>
        <row r="3293">
          <cell r="G3293">
            <v>241</v>
          </cell>
          <cell r="J3293">
            <v>0</v>
          </cell>
        </row>
        <row r="3294">
          <cell r="G3294">
            <v>331.1</v>
          </cell>
          <cell r="J3294">
            <v>581928</v>
          </cell>
        </row>
        <row r="3295">
          <cell r="G3295">
            <v>331.1</v>
          </cell>
          <cell r="J3295">
            <v>18815688</v>
          </cell>
        </row>
        <row r="3296">
          <cell r="G3296">
            <v>133</v>
          </cell>
          <cell r="J3296">
            <v>0</v>
          </cell>
        </row>
        <row r="3297">
          <cell r="G3297">
            <v>241</v>
          </cell>
          <cell r="J3297">
            <v>0</v>
          </cell>
        </row>
        <row r="3298">
          <cell r="G3298">
            <v>331.1</v>
          </cell>
          <cell r="J3298">
            <v>1702500</v>
          </cell>
        </row>
        <row r="3299">
          <cell r="G3299">
            <v>331.1</v>
          </cell>
          <cell r="J3299">
            <v>55047500</v>
          </cell>
        </row>
        <row r="3300">
          <cell r="G3300">
            <v>133</v>
          </cell>
          <cell r="J3300">
            <v>0</v>
          </cell>
        </row>
        <row r="3301">
          <cell r="G3301">
            <v>241</v>
          </cell>
          <cell r="J3301">
            <v>0</v>
          </cell>
        </row>
        <row r="3302">
          <cell r="G3302">
            <v>331.1</v>
          </cell>
          <cell r="J3302">
            <v>1462500</v>
          </cell>
        </row>
        <row r="3303">
          <cell r="G3303">
            <v>331.1</v>
          </cell>
          <cell r="J3303">
            <v>47287500</v>
          </cell>
        </row>
        <row r="3304">
          <cell r="G3304">
            <v>133</v>
          </cell>
          <cell r="J3304">
            <v>0</v>
          </cell>
        </row>
        <row r="3305">
          <cell r="G3305">
            <v>241</v>
          </cell>
          <cell r="J3305">
            <v>0</v>
          </cell>
        </row>
        <row r="3306">
          <cell r="G3306">
            <v>331.1</v>
          </cell>
          <cell r="J3306">
            <v>1254000</v>
          </cell>
        </row>
        <row r="3307">
          <cell r="G3307">
            <v>331.1</v>
          </cell>
          <cell r="J3307">
            <v>40546000</v>
          </cell>
        </row>
        <row r="3308">
          <cell r="G3308">
            <v>133</v>
          </cell>
          <cell r="J3308">
            <v>0</v>
          </cell>
        </row>
        <row r="3309">
          <cell r="G3309">
            <v>241</v>
          </cell>
          <cell r="J3309">
            <v>0</v>
          </cell>
        </row>
        <row r="3310">
          <cell r="G3310">
            <v>331.1</v>
          </cell>
          <cell r="J3310">
            <v>1458000</v>
          </cell>
        </row>
        <row r="3311">
          <cell r="G3311">
            <v>331.1</v>
          </cell>
          <cell r="J3311">
            <v>47142000</v>
          </cell>
        </row>
        <row r="3312">
          <cell r="G3312">
            <v>133</v>
          </cell>
          <cell r="J3312">
            <v>0</v>
          </cell>
        </row>
        <row r="3313">
          <cell r="G3313">
            <v>241</v>
          </cell>
          <cell r="J3313">
            <v>0</v>
          </cell>
        </row>
        <row r="3314">
          <cell r="G3314">
            <v>331.1</v>
          </cell>
          <cell r="J3314">
            <v>1455900</v>
          </cell>
        </row>
        <row r="3315">
          <cell r="G3315">
            <v>331.1</v>
          </cell>
          <cell r="J3315">
            <v>47074100</v>
          </cell>
        </row>
        <row r="3316">
          <cell r="G3316">
            <v>133</v>
          </cell>
          <cell r="J3316">
            <v>0</v>
          </cell>
        </row>
        <row r="3317">
          <cell r="G3317">
            <v>241</v>
          </cell>
          <cell r="J3317">
            <v>0</v>
          </cell>
        </row>
        <row r="3318">
          <cell r="G3318">
            <v>331.1</v>
          </cell>
          <cell r="J3318">
            <v>1063800</v>
          </cell>
        </row>
        <row r="3319">
          <cell r="G3319">
            <v>331.1</v>
          </cell>
          <cell r="J3319">
            <v>34396200</v>
          </cell>
        </row>
        <row r="3320">
          <cell r="G3320">
            <v>133</v>
          </cell>
          <cell r="J3320">
            <v>0</v>
          </cell>
        </row>
        <row r="3321">
          <cell r="G3321">
            <v>331.1</v>
          </cell>
          <cell r="J3321">
            <v>338083</v>
          </cell>
        </row>
        <row r="3322">
          <cell r="G3322">
            <v>331.1</v>
          </cell>
          <cell r="J3322">
            <v>3380832</v>
          </cell>
        </row>
        <row r="3323">
          <cell r="G3323">
            <v>642.70000000000005</v>
          </cell>
          <cell r="J3323">
            <v>0</v>
          </cell>
        </row>
        <row r="3324">
          <cell r="G3324">
            <v>133</v>
          </cell>
          <cell r="J3324">
            <v>0</v>
          </cell>
        </row>
        <row r="3325">
          <cell r="G3325">
            <v>152.1</v>
          </cell>
          <cell r="J3325">
            <v>0</v>
          </cell>
        </row>
        <row r="3326">
          <cell r="G3326">
            <v>331.1</v>
          </cell>
          <cell r="J3326">
            <v>711100</v>
          </cell>
        </row>
        <row r="3327">
          <cell r="G3327">
            <v>331.1</v>
          </cell>
          <cell r="J3327">
            <v>14222000</v>
          </cell>
        </row>
        <row r="3328">
          <cell r="G3328">
            <v>133</v>
          </cell>
          <cell r="J3328">
            <v>0</v>
          </cell>
        </row>
        <row r="3329">
          <cell r="G3329">
            <v>152.1</v>
          </cell>
          <cell r="J3329">
            <v>0</v>
          </cell>
        </row>
        <row r="3330">
          <cell r="G3330">
            <v>331.1</v>
          </cell>
          <cell r="J3330">
            <v>61818</v>
          </cell>
        </row>
        <row r="3331">
          <cell r="G3331">
            <v>331.1</v>
          </cell>
          <cell r="J3331">
            <v>618182</v>
          </cell>
        </row>
        <row r="3332">
          <cell r="G3332">
            <v>133</v>
          </cell>
          <cell r="J3332">
            <v>0</v>
          </cell>
        </row>
        <row r="3333">
          <cell r="G3333">
            <v>152.1</v>
          </cell>
          <cell r="J3333">
            <v>0</v>
          </cell>
        </row>
        <row r="3334">
          <cell r="G3334">
            <v>331.1</v>
          </cell>
          <cell r="J3334">
            <v>157857</v>
          </cell>
        </row>
        <row r="3335">
          <cell r="G3335">
            <v>331.1</v>
          </cell>
          <cell r="J3335">
            <v>3157143</v>
          </cell>
        </row>
        <row r="3336">
          <cell r="G3336">
            <v>133</v>
          </cell>
          <cell r="J3336">
            <v>0</v>
          </cell>
        </row>
        <row r="3337">
          <cell r="G3337">
            <v>152.1</v>
          </cell>
          <cell r="J3337">
            <v>0</v>
          </cell>
        </row>
        <row r="3338">
          <cell r="G3338">
            <v>331.1</v>
          </cell>
          <cell r="J3338">
            <v>34500</v>
          </cell>
        </row>
        <row r="3339">
          <cell r="G3339">
            <v>331.1</v>
          </cell>
          <cell r="J3339">
            <v>1115500</v>
          </cell>
        </row>
        <row r="3340">
          <cell r="G3340">
            <v>133</v>
          </cell>
          <cell r="J3340">
            <v>0</v>
          </cell>
        </row>
        <row r="3341">
          <cell r="G3341">
            <v>152.1</v>
          </cell>
          <cell r="J3341">
            <v>0</v>
          </cell>
        </row>
        <row r="3342">
          <cell r="G3342">
            <v>331.1</v>
          </cell>
          <cell r="J3342">
            <v>30715</v>
          </cell>
        </row>
        <row r="3343">
          <cell r="G3343">
            <v>331.1</v>
          </cell>
          <cell r="J3343">
            <v>614285</v>
          </cell>
        </row>
        <row r="3344">
          <cell r="G3344">
            <v>133</v>
          </cell>
          <cell r="J3344">
            <v>0</v>
          </cell>
        </row>
        <row r="3345">
          <cell r="G3345">
            <v>152.1</v>
          </cell>
          <cell r="J3345">
            <v>0</v>
          </cell>
        </row>
        <row r="3346">
          <cell r="G3346">
            <v>331.1</v>
          </cell>
          <cell r="J3346">
            <v>42856</v>
          </cell>
        </row>
        <row r="3347">
          <cell r="G3347">
            <v>331.1</v>
          </cell>
          <cell r="J3347">
            <v>857125</v>
          </cell>
        </row>
        <row r="3348">
          <cell r="G3348">
            <v>133</v>
          </cell>
          <cell r="J3348">
            <v>0</v>
          </cell>
        </row>
        <row r="3349">
          <cell r="G3349">
            <v>241</v>
          </cell>
          <cell r="J3349">
            <v>0</v>
          </cell>
        </row>
        <row r="3350">
          <cell r="G3350">
            <v>331.1</v>
          </cell>
          <cell r="J3350">
            <v>107300</v>
          </cell>
        </row>
        <row r="3351">
          <cell r="G3351">
            <v>331.1</v>
          </cell>
          <cell r="J3351">
            <v>1073000</v>
          </cell>
        </row>
        <row r="3352">
          <cell r="G3352">
            <v>133</v>
          </cell>
          <cell r="J3352">
            <v>0</v>
          </cell>
        </row>
        <row r="3353">
          <cell r="G3353">
            <v>331.1</v>
          </cell>
          <cell r="J3353">
            <v>41468</v>
          </cell>
        </row>
        <row r="3354">
          <cell r="G3354">
            <v>331.1</v>
          </cell>
          <cell r="J3354">
            <v>1340783</v>
          </cell>
        </row>
        <row r="3355">
          <cell r="G3355">
            <v>642.79999999999995</v>
          </cell>
          <cell r="J3355">
            <v>0</v>
          </cell>
        </row>
        <row r="3356">
          <cell r="G3356">
            <v>133</v>
          </cell>
          <cell r="J3356">
            <v>0</v>
          </cell>
        </row>
        <row r="3357">
          <cell r="G3357">
            <v>152.1</v>
          </cell>
          <cell r="J3357">
            <v>0</v>
          </cell>
        </row>
        <row r="3358">
          <cell r="G3358">
            <v>331.1</v>
          </cell>
          <cell r="J3358">
            <v>222700</v>
          </cell>
        </row>
        <row r="3359">
          <cell r="G3359">
            <v>331.1</v>
          </cell>
          <cell r="J3359">
            <v>2227300</v>
          </cell>
        </row>
        <row r="3360">
          <cell r="G3360">
            <v>133</v>
          </cell>
          <cell r="J3360">
            <v>0</v>
          </cell>
        </row>
        <row r="3361">
          <cell r="G3361">
            <v>152.1</v>
          </cell>
          <cell r="J3361">
            <v>0</v>
          </cell>
        </row>
        <row r="3362">
          <cell r="G3362">
            <v>331.1</v>
          </cell>
          <cell r="J3362">
            <v>59355</v>
          </cell>
        </row>
        <row r="3363">
          <cell r="G3363">
            <v>331.1</v>
          </cell>
          <cell r="J3363">
            <v>1919145</v>
          </cell>
        </row>
        <row r="3364">
          <cell r="G3364">
            <v>133</v>
          </cell>
          <cell r="J3364">
            <v>0</v>
          </cell>
        </row>
        <row r="3365">
          <cell r="G3365">
            <v>331.1</v>
          </cell>
          <cell r="J3365">
            <v>310350</v>
          </cell>
        </row>
        <row r="3366">
          <cell r="G3366">
            <v>331.1</v>
          </cell>
          <cell r="J3366">
            <v>10034650</v>
          </cell>
        </row>
        <row r="3367">
          <cell r="G3367">
            <v>642.79999999999995</v>
          </cell>
          <cell r="J3367">
            <v>0</v>
          </cell>
        </row>
        <row r="3368">
          <cell r="G3368">
            <v>133</v>
          </cell>
          <cell r="J3368">
            <v>0</v>
          </cell>
        </row>
        <row r="3369">
          <cell r="G3369">
            <v>152.1</v>
          </cell>
          <cell r="J3369">
            <v>0</v>
          </cell>
        </row>
        <row r="3370">
          <cell r="G3370">
            <v>331.1</v>
          </cell>
          <cell r="J3370">
            <v>34500</v>
          </cell>
        </row>
        <row r="3371">
          <cell r="G3371">
            <v>331.1</v>
          </cell>
          <cell r="J3371">
            <v>1115500</v>
          </cell>
        </row>
        <row r="3372">
          <cell r="G3372">
            <v>133</v>
          </cell>
          <cell r="J3372">
            <v>0</v>
          </cell>
        </row>
        <row r="3373">
          <cell r="G3373">
            <v>241</v>
          </cell>
          <cell r="J3373">
            <v>0</v>
          </cell>
        </row>
        <row r="3374">
          <cell r="G3374">
            <v>331.1</v>
          </cell>
          <cell r="J3374">
            <v>725455</v>
          </cell>
        </row>
        <row r="3375">
          <cell r="G3375">
            <v>331.1</v>
          </cell>
          <cell r="J3375">
            <v>7254545</v>
          </cell>
        </row>
        <row r="3376">
          <cell r="G3376">
            <v>133</v>
          </cell>
          <cell r="J3376">
            <v>0</v>
          </cell>
        </row>
        <row r="3377">
          <cell r="G3377">
            <v>241</v>
          </cell>
          <cell r="J3377">
            <v>0</v>
          </cell>
        </row>
        <row r="3378">
          <cell r="G3378">
            <v>331.1</v>
          </cell>
          <cell r="J3378">
            <v>11905</v>
          </cell>
        </row>
        <row r="3379">
          <cell r="G3379">
            <v>331.1</v>
          </cell>
          <cell r="J3379">
            <v>238095</v>
          </cell>
        </row>
        <row r="3380">
          <cell r="G3380">
            <v>133</v>
          </cell>
          <cell r="J3380">
            <v>0</v>
          </cell>
        </row>
        <row r="3381">
          <cell r="G3381">
            <v>241</v>
          </cell>
          <cell r="J3381">
            <v>0</v>
          </cell>
        </row>
        <row r="3382">
          <cell r="G3382">
            <v>331.1</v>
          </cell>
          <cell r="J3382">
            <v>1805828</v>
          </cell>
        </row>
        <row r="3383">
          <cell r="G3383">
            <v>331.1</v>
          </cell>
          <cell r="J3383">
            <v>18058286</v>
          </cell>
        </row>
        <row r="3384">
          <cell r="G3384">
            <v>133</v>
          </cell>
          <cell r="J3384">
            <v>0</v>
          </cell>
        </row>
        <row r="3385">
          <cell r="G3385">
            <v>152.1</v>
          </cell>
          <cell r="J3385">
            <v>0</v>
          </cell>
        </row>
        <row r="3386">
          <cell r="G3386">
            <v>331.1</v>
          </cell>
          <cell r="J3386">
            <v>79999</v>
          </cell>
        </row>
        <row r="3387">
          <cell r="G3387">
            <v>331.1</v>
          </cell>
          <cell r="J3387">
            <v>800001</v>
          </cell>
        </row>
        <row r="3388">
          <cell r="G3388">
            <v>133</v>
          </cell>
          <cell r="J3388">
            <v>0</v>
          </cell>
        </row>
        <row r="3389">
          <cell r="G3389">
            <v>241</v>
          </cell>
          <cell r="J3389">
            <v>0</v>
          </cell>
        </row>
        <row r="3390">
          <cell r="G3390">
            <v>331.1</v>
          </cell>
          <cell r="J3390">
            <v>355273</v>
          </cell>
        </row>
        <row r="3391">
          <cell r="G3391">
            <v>331.1</v>
          </cell>
          <cell r="J3391">
            <v>3552737</v>
          </cell>
        </row>
        <row r="3392">
          <cell r="G3392">
            <v>133</v>
          </cell>
          <cell r="J3392">
            <v>0</v>
          </cell>
        </row>
        <row r="3393">
          <cell r="G3393">
            <v>331.1</v>
          </cell>
          <cell r="J3393">
            <v>2841600</v>
          </cell>
        </row>
        <row r="3394">
          <cell r="G3394">
            <v>331.1</v>
          </cell>
          <cell r="J3394">
            <v>28416000</v>
          </cell>
        </row>
        <row r="3395">
          <cell r="G3395">
            <v>642.70000000000005</v>
          </cell>
          <cell r="J3395">
            <v>0</v>
          </cell>
        </row>
        <row r="3396">
          <cell r="G3396">
            <v>133</v>
          </cell>
          <cell r="J3396">
            <v>0</v>
          </cell>
        </row>
        <row r="3397">
          <cell r="G3397">
            <v>331.1</v>
          </cell>
          <cell r="J3397">
            <v>1316880</v>
          </cell>
        </row>
        <row r="3398">
          <cell r="G3398">
            <v>331.1</v>
          </cell>
          <cell r="J3398">
            <v>13168800</v>
          </cell>
        </row>
        <row r="3399">
          <cell r="G3399">
            <v>642.70000000000005</v>
          </cell>
          <cell r="J3399">
            <v>0</v>
          </cell>
        </row>
        <row r="3400">
          <cell r="G3400">
            <v>133</v>
          </cell>
          <cell r="J3400">
            <v>0</v>
          </cell>
        </row>
        <row r="3401">
          <cell r="G3401">
            <v>331.1</v>
          </cell>
          <cell r="J3401">
            <v>378785</v>
          </cell>
        </row>
        <row r="3402">
          <cell r="G3402">
            <v>331.1</v>
          </cell>
          <cell r="J3402">
            <v>3787853</v>
          </cell>
        </row>
        <row r="3403">
          <cell r="G3403">
            <v>642.70000000000005</v>
          </cell>
          <cell r="J3403">
            <v>0</v>
          </cell>
        </row>
        <row r="3404">
          <cell r="G3404">
            <v>133</v>
          </cell>
          <cell r="J3404">
            <v>0</v>
          </cell>
        </row>
        <row r="3405">
          <cell r="G3405">
            <v>331.1</v>
          </cell>
          <cell r="J3405">
            <v>31425</v>
          </cell>
        </row>
        <row r="3406">
          <cell r="G3406">
            <v>331.1</v>
          </cell>
          <cell r="J3406">
            <v>1016075</v>
          </cell>
        </row>
        <row r="3407">
          <cell r="G3407">
            <v>642.79999999999995</v>
          </cell>
          <cell r="J3407">
            <v>0</v>
          </cell>
        </row>
        <row r="3408">
          <cell r="G3408">
            <v>133</v>
          </cell>
          <cell r="J3408">
            <v>0</v>
          </cell>
        </row>
        <row r="3409">
          <cell r="G3409">
            <v>211.2</v>
          </cell>
          <cell r="J3409">
            <v>0</v>
          </cell>
        </row>
        <row r="3410">
          <cell r="G3410">
            <v>331.1</v>
          </cell>
          <cell r="J3410">
            <v>1602702</v>
          </cell>
        </row>
        <row r="3411">
          <cell r="G3411">
            <v>331.1</v>
          </cell>
          <cell r="J3411">
            <v>32054048</v>
          </cell>
        </row>
        <row r="3412">
          <cell r="G3412">
            <v>133</v>
          </cell>
          <cell r="J3412">
            <v>0</v>
          </cell>
        </row>
        <row r="3413">
          <cell r="G3413">
            <v>152.1</v>
          </cell>
          <cell r="J3413">
            <v>0</v>
          </cell>
        </row>
        <row r="3414">
          <cell r="G3414">
            <v>331.1</v>
          </cell>
          <cell r="J3414">
            <v>64286</v>
          </cell>
        </row>
        <row r="3415">
          <cell r="G3415">
            <v>331.1</v>
          </cell>
          <cell r="J3415">
            <v>1285714</v>
          </cell>
        </row>
        <row r="3416">
          <cell r="G3416">
            <v>133</v>
          </cell>
          <cell r="J3416">
            <v>0</v>
          </cell>
        </row>
        <row r="3417">
          <cell r="G3417">
            <v>152.1</v>
          </cell>
          <cell r="J3417">
            <v>0</v>
          </cell>
        </row>
        <row r="3418">
          <cell r="G3418">
            <v>331.1</v>
          </cell>
          <cell r="J3418">
            <v>42859</v>
          </cell>
        </row>
        <row r="3419">
          <cell r="G3419">
            <v>331.1</v>
          </cell>
          <cell r="J3419">
            <v>857141</v>
          </cell>
        </row>
        <row r="3420">
          <cell r="G3420">
            <v>133</v>
          </cell>
          <cell r="J3420">
            <v>0</v>
          </cell>
        </row>
        <row r="3421">
          <cell r="G3421">
            <v>331.1</v>
          </cell>
          <cell r="J3421">
            <v>259050</v>
          </cell>
        </row>
        <row r="3422">
          <cell r="G3422">
            <v>331.1</v>
          </cell>
          <cell r="J3422">
            <v>8375950</v>
          </cell>
        </row>
        <row r="3423">
          <cell r="G3423">
            <v>642.79999999999995</v>
          </cell>
          <cell r="J3423">
            <v>0</v>
          </cell>
        </row>
        <row r="3424">
          <cell r="G3424">
            <v>133</v>
          </cell>
          <cell r="J3424">
            <v>0</v>
          </cell>
        </row>
        <row r="3425">
          <cell r="G3425">
            <v>211.2</v>
          </cell>
          <cell r="J3425">
            <v>0</v>
          </cell>
        </row>
        <row r="3426">
          <cell r="G3426">
            <v>331.1</v>
          </cell>
          <cell r="J3426">
            <v>1236410</v>
          </cell>
        </row>
        <row r="3427">
          <cell r="G3427">
            <v>331.1</v>
          </cell>
          <cell r="J3427">
            <v>12364100</v>
          </cell>
        </row>
        <row r="3428">
          <cell r="G3428">
            <v>133</v>
          </cell>
          <cell r="J3428">
            <v>0</v>
          </cell>
        </row>
        <row r="3429">
          <cell r="G3429">
            <v>331.1</v>
          </cell>
          <cell r="J3429">
            <v>89405</v>
          </cell>
        </row>
        <row r="3430">
          <cell r="G3430">
            <v>331.1</v>
          </cell>
          <cell r="J3430">
            <v>2890746</v>
          </cell>
        </row>
        <row r="3431">
          <cell r="G3431">
            <v>642.79999999999995</v>
          </cell>
          <cell r="J3431">
            <v>0</v>
          </cell>
        </row>
        <row r="3432">
          <cell r="G3432">
            <v>133</v>
          </cell>
          <cell r="J3432">
            <v>0</v>
          </cell>
        </row>
        <row r="3433">
          <cell r="G3433">
            <v>331.1</v>
          </cell>
          <cell r="J3433">
            <v>1020000</v>
          </cell>
        </row>
        <row r="3434">
          <cell r="G3434">
            <v>331.1</v>
          </cell>
          <cell r="J3434">
            <v>32980000</v>
          </cell>
        </row>
        <row r="3435">
          <cell r="G3435">
            <v>642.79999999999995</v>
          </cell>
          <cell r="J3435">
            <v>0</v>
          </cell>
        </row>
        <row r="3436">
          <cell r="G3436">
            <v>133</v>
          </cell>
          <cell r="J3436">
            <v>0</v>
          </cell>
        </row>
        <row r="3437">
          <cell r="G3437">
            <v>152.1</v>
          </cell>
          <cell r="J3437">
            <v>0</v>
          </cell>
        </row>
        <row r="3438">
          <cell r="G3438">
            <v>331.1</v>
          </cell>
          <cell r="J3438">
            <v>590900</v>
          </cell>
        </row>
        <row r="3439">
          <cell r="G3439">
            <v>331.1</v>
          </cell>
          <cell r="J3439">
            <v>5909000</v>
          </cell>
        </row>
        <row r="3440">
          <cell r="G3440">
            <v>133</v>
          </cell>
          <cell r="J3440">
            <v>0</v>
          </cell>
        </row>
        <row r="3441">
          <cell r="G3441">
            <v>241</v>
          </cell>
          <cell r="J3441">
            <v>0</v>
          </cell>
        </row>
        <row r="3442">
          <cell r="G3442">
            <v>331.1</v>
          </cell>
          <cell r="J3442">
            <v>9211646</v>
          </cell>
        </row>
        <row r="3443">
          <cell r="G3443">
            <v>331.1</v>
          </cell>
          <cell r="J3443">
            <v>184232926</v>
          </cell>
        </row>
        <row r="3444">
          <cell r="G3444">
            <v>133</v>
          </cell>
          <cell r="J3444">
            <v>0</v>
          </cell>
        </row>
        <row r="3445">
          <cell r="G3445">
            <v>331.1</v>
          </cell>
          <cell r="J3445">
            <v>273000</v>
          </cell>
        </row>
        <row r="3446">
          <cell r="G3446">
            <v>331.1</v>
          </cell>
          <cell r="J3446">
            <v>5460000</v>
          </cell>
        </row>
        <row r="3447">
          <cell r="G3447">
            <v>642.20000000000005</v>
          </cell>
          <cell r="J3447">
            <v>0</v>
          </cell>
        </row>
        <row r="3448">
          <cell r="G3448">
            <v>133</v>
          </cell>
          <cell r="J3448">
            <v>0</v>
          </cell>
        </row>
        <row r="3449">
          <cell r="G3449">
            <v>331.1</v>
          </cell>
          <cell r="J3449">
            <v>580800</v>
          </cell>
        </row>
        <row r="3450">
          <cell r="G3450">
            <v>331.1</v>
          </cell>
          <cell r="J3450">
            <v>5808000</v>
          </cell>
        </row>
        <row r="3451">
          <cell r="G3451">
            <v>642.70000000000005</v>
          </cell>
          <cell r="J3451">
            <v>0</v>
          </cell>
        </row>
        <row r="3452">
          <cell r="G3452">
            <v>133</v>
          </cell>
          <cell r="J3452">
            <v>0</v>
          </cell>
        </row>
        <row r="3453">
          <cell r="G3453">
            <v>331.1</v>
          </cell>
          <cell r="J3453">
            <v>3052800</v>
          </cell>
        </row>
        <row r="3454">
          <cell r="G3454">
            <v>331.1</v>
          </cell>
          <cell r="J3454">
            <v>30528000</v>
          </cell>
        </row>
        <row r="3455">
          <cell r="G3455">
            <v>642.70000000000005</v>
          </cell>
          <cell r="J3455">
            <v>0</v>
          </cell>
        </row>
        <row r="3456">
          <cell r="G3456">
            <v>133</v>
          </cell>
          <cell r="J3456">
            <v>0</v>
          </cell>
        </row>
        <row r="3457">
          <cell r="G3457">
            <v>211.2</v>
          </cell>
          <cell r="J3457">
            <v>0</v>
          </cell>
        </row>
        <row r="3458">
          <cell r="G3458">
            <v>331.1</v>
          </cell>
          <cell r="J3458">
            <v>2115700</v>
          </cell>
        </row>
        <row r="3459">
          <cell r="G3459">
            <v>331.1</v>
          </cell>
          <cell r="J3459">
            <v>42314000</v>
          </cell>
        </row>
        <row r="3460">
          <cell r="G3460">
            <v>133</v>
          </cell>
          <cell r="J3460">
            <v>0</v>
          </cell>
        </row>
        <row r="3461">
          <cell r="G3461">
            <v>331.1</v>
          </cell>
          <cell r="J3461">
            <v>10470</v>
          </cell>
        </row>
        <row r="3462">
          <cell r="G3462">
            <v>331.1</v>
          </cell>
          <cell r="J3462">
            <v>338530</v>
          </cell>
        </row>
        <row r="3463">
          <cell r="G3463">
            <v>642.79999999999995</v>
          </cell>
          <cell r="J3463">
            <v>0</v>
          </cell>
        </row>
        <row r="3464">
          <cell r="G3464">
            <v>133</v>
          </cell>
          <cell r="J3464">
            <v>0</v>
          </cell>
        </row>
        <row r="3465">
          <cell r="G3465">
            <v>331.1</v>
          </cell>
          <cell r="J3465">
            <v>392460</v>
          </cell>
        </row>
        <row r="3466">
          <cell r="G3466">
            <v>331.1</v>
          </cell>
          <cell r="J3466">
            <v>12689540</v>
          </cell>
        </row>
        <row r="3467">
          <cell r="G3467">
            <v>627.29999999999995</v>
          </cell>
          <cell r="J3467">
            <v>0</v>
          </cell>
        </row>
        <row r="3468">
          <cell r="G3468">
            <v>133</v>
          </cell>
          <cell r="J3468">
            <v>0</v>
          </cell>
        </row>
        <row r="3469">
          <cell r="G3469">
            <v>331.1</v>
          </cell>
          <cell r="J3469">
            <v>283500</v>
          </cell>
        </row>
        <row r="3470">
          <cell r="G3470">
            <v>331.1</v>
          </cell>
          <cell r="J3470">
            <v>9166500</v>
          </cell>
        </row>
        <row r="3471">
          <cell r="G3471">
            <v>642.79999999999995</v>
          </cell>
          <cell r="J3471">
            <v>0</v>
          </cell>
        </row>
        <row r="3472">
          <cell r="G3472">
            <v>133</v>
          </cell>
          <cell r="J3472">
            <v>0</v>
          </cell>
        </row>
        <row r="3473">
          <cell r="G3473">
            <v>152.1</v>
          </cell>
          <cell r="J3473">
            <v>0</v>
          </cell>
        </row>
        <row r="3474">
          <cell r="G3474">
            <v>331.2</v>
          </cell>
          <cell r="J3474">
            <v>1636360</v>
          </cell>
        </row>
        <row r="3475">
          <cell r="G3475">
            <v>331.2</v>
          </cell>
          <cell r="J3475">
            <v>16363640</v>
          </cell>
        </row>
        <row r="3476">
          <cell r="G3476">
            <v>133</v>
          </cell>
          <cell r="J3476">
            <v>0</v>
          </cell>
        </row>
        <row r="3477">
          <cell r="G3477">
            <v>241</v>
          </cell>
          <cell r="J3477">
            <v>0</v>
          </cell>
        </row>
        <row r="3478">
          <cell r="G3478">
            <v>331.1</v>
          </cell>
          <cell r="J3478">
            <v>414000</v>
          </cell>
        </row>
        <row r="3479">
          <cell r="G3479">
            <v>331.1</v>
          </cell>
          <cell r="J3479">
            <v>13386000</v>
          </cell>
        </row>
        <row r="3480">
          <cell r="G3480">
            <v>133</v>
          </cell>
          <cell r="J3480">
            <v>0</v>
          </cell>
        </row>
        <row r="3481">
          <cell r="G3481">
            <v>152.1</v>
          </cell>
          <cell r="J3481">
            <v>0</v>
          </cell>
        </row>
        <row r="3482">
          <cell r="G3482">
            <v>331.1</v>
          </cell>
          <cell r="J3482">
            <v>617500</v>
          </cell>
        </row>
        <row r="3483">
          <cell r="G3483">
            <v>331.1</v>
          </cell>
          <cell r="J3483">
            <v>12350000</v>
          </cell>
        </row>
        <row r="3484">
          <cell r="G3484">
            <v>133</v>
          </cell>
          <cell r="J3484">
            <v>0</v>
          </cell>
        </row>
        <row r="3485">
          <cell r="G3485">
            <v>331.1</v>
          </cell>
          <cell r="J3485">
            <v>859200</v>
          </cell>
        </row>
        <row r="3486">
          <cell r="G3486">
            <v>331.1</v>
          </cell>
          <cell r="J3486">
            <v>8592000</v>
          </cell>
        </row>
        <row r="3487">
          <cell r="G3487">
            <v>642.70000000000005</v>
          </cell>
          <cell r="J3487">
            <v>0</v>
          </cell>
        </row>
        <row r="3488">
          <cell r="G3488">
            <v>133</v>
          </cell>
          <cell r="J3488">
            <v>0</v>
          </cell>
        </row>
        <row r="3489">
          <cell r="G3489">
            <v>331.1</v>
          </cell>
          <cell r="J3489">
            <v>9840</v>
          </cell>
        </row>
        <row r="3490">
          <cell r="G3490">
            <v>331.1</v>
          </cell>
          <cell r="J3490">
            <v>98400</v>
          </cell>
        </row>
        <row r="3491">
          <cell r="G3491">
            <v>642.70000000000005</v>
          </cell>
          <cell r="J3491">
            <v>0</v>
          </cell>
        </row>
        <row r="3492">
          <cell r="G3492">
            <v>133</v>
          </cell>
          <cell r="J3492">
            <v>0</v>
          </cell>
        </row>
        <row r="3493">
          <cell r="G3493">
            <v>241</v>
          </cell>
          <cell r="J3493">
            <v>0</v>
          </cell>
        </row>
        <row r="3494">
          <cell r="G3494">
            <v>331.1</v>
          </cell>
          <cell r="J3494">
            <v>494280</v>
          </cell>
        </row>
        <row r="3495">
          <cell r="G3495">
            <v>331.1</v>
          </cell>
          <cell r="J3495">
            <v>15981720</v>
          </cell>
        </row>
        <row r="3496">
          <cell r="G3496">
            <v>133</v>
          </cell>
          <cell r="J3496">
            <v>0</v>
          </cell>
        </row>
        <row r="3497">
          <cell r="G3497">
            <v>331.1</v>
          </cell>
          <cell r="J3497">
            <v>15373</v>
          </cell>
        </row>
        <row r="3498">
          <cell r="G3498">
            <v>331.1</v>
          </cell>
          <cell r="J3498">
            <v>153731</v>
          </cell>
        </row>
        <row r="3499">
          <cell r="G3499">
            <v>642.70000000000005</v>
          </cell>
          <cell r="J3499">
            <v>0</v>
          </cell>
        </row>
        <row r="3500">
          <cell r="G3500">
            <v>133</v>
          </cell>
          <cell r="J3500">
            <v>0</v>
          </cell>
        </row>
        <row r="3501">
          <cell r="G3501">
            <v>331.1</v>
          </cell>
          <cell r="J3501">
            <v>143270</v>
          </cell>
        </row>
        <row r="3502">
          <cell r="G3502">
            <v>331.1</v>
          </cell>
          <cell r="J3502">
            <v>4632381</v>
          </cell>
        </row>
        <row r="3503">
          <cell r="G3503">
            <v>642.79999999999995</v>
          </cell>
          <cell r="J3503">
            <v>0</v>
          </cell>
        </row>
        <row r="3504">
          <cell r="G3504">
            <v>133</v>
          </cell>
          <cell r="J3504">
            <v>0</v>
          </cell>
        </row>
        <row r="3505">
          <cell r="G3505">
            <v>331.1</v>
          </cell>
          <cell r="J3505">
            <v>178350</v>
          </cell>
        </row>
        <row r="3506">
          <cell r="G3506">
            <v>331.1</v>
          </cell>
          <cell r="J3506">
            <v>5766650</v>
          </cell>
        </row>
        <row r="3507">
          <cell r="G3507">
            <v>642.79999999999995</v>
          </cell>
          <cell r="J3507">
            <v>0</v>
          </cell>
        </row>
        <row r="3508">
          <cell r="G3508">
            <v>133</v>
          </cell>
          <cell r="J3508">
            <v>0</v>
          </cell>
        </row>
        <row r="3509">
          <cell r="G3509">
            <v>152.1</v>
          </cell>
          <cell r="J3509">
            <v>0</v>
          </cell>
        </row>
        <row r="3510">
          <cell r="G3510">
            <v>331.1</v>
          </cell>
          <cell r="J3510">
            <v>60238</v>
          </cell>
        </row>
        <row r="3511">
          <cell r="G3511">
            <v>331.1</v>
          </cell>
          <cell r="J3511">
            <v>1204762</v>
          </cell>
        </row>
        <row r="3512">
          <cell r="G3512">
            <v>133</v>
          </cell>
          <cell r="J3512">
            <v>0</v>
          </cell>
        </row>
        <row r="3513">
          <cell r="G3513">
            <v>152.1</v>
          </cell>
          <cell r="J3513">
            <v>0</v>
          </cell>
        </row>
        <row r="3514">
          <cell r="G3514">
            <v>331.1</v>
          </cell>
          <cell r="J3514">
            <v>60238</v>
          </cell>
        </row>
        <row r="3515">
          <cell r="G3515">
            <v>331.1</v>
          </cell>
          <cell r="J3515">
            <v>1204762</v>
          </cell>
        </row>
        <row r="3516">
          <cell r="G3516">
            <v>133</v>
          </cell>
          <cell r="J3516">
            <v>0</v>
          </cell>
        </row>
        <row r="3517">
          <cell r="G3517">
            <v>152.1</v>
          </cell>
          <cell r="J3517">
            <v>0</v>
          </cell>
        </row>
        <row r="3518">
          <cell r="G3518">
            <v>331.1</v>
          </cell>
          <cell r="J3518">
            <v>42167</v>
          </cell>
        </row>
        <row r="3519">
          <cell r="G3519">
            <v>331.1</v>
          </cell>
          <cell r="J3519">
            <v>843333</v>
          </cell>
        </row>
        <row r="3520">
          <cell r="G3520">
            <v>133</v>
          </cell>
          <cell r="J3520">
            <v>0</v>
          </cell>
        </row>
        <row r="3521">
          <cell r="G3521">
            <v>152.1</v>
          </cell>
          <cell r="J3521">
            <v>0</v>
          </cell>
        </row>
        <row r="3522">
          <cell r="G3522">
            <v>331.1</v>
          </cell>
          <cell r="J3522">
            <v>679900</v>
          </cell>
        </row>
        <row r="3523">
          <cell r="G3523">
            <v>331.1</v>
          </cell>
          <cell r="J3523">
            <v>13598000</v>
          </cell>
        </row>
        <row r="3524">
          <cell r="G3524">
            <v>133</v>
          </cell>
          <cell r="J3524">
            <v>0</v>
          </cell>
        </row>
        <row r="3525">
          <cell r="G3525">
            <v>331.1</v>
          </cell>
          <cell r="J3525">
            <v>101729</v>
          </cell>
        </row>
        <row r="3526">
          <cell r="G3526">
            <v>331.1</v>
          </cell>
          <cell r="J3526">
            <v>1017293</v>
          </cell>
        </row>
        <row r="3527">
          <cell r="G3527">
            <v>642.70000000000005</v>
          </cell>
          <cell r="J3527">
            <v>0</v>
          </cell>
        </row>
        <row r="3528">
          <cell r="G3528">
            <v>133</v>
          </cell>
          <cell r="J3528">
            <v>0</v>
          </cell>
        </row>
        <row r="3529">
          <cell r="G3529">
            <v>331.1</v>
          </cell>
          <cell r="J3529">
            <v>175710</v>
          </cell>
        </row>
        <row r="3530">
          <cell r="G3530">
            <v>331.1</v>
          </cell>
          <cell r="J3530">
            <v>5681290</v>
          </cell>
        </row>
        <row r="3531">
          <cell r="G3531">
            <v>642.79999999999995</v>
          </cell>
          <cell r="J3531">
            <v>0</v>
          </cell>
        </row>
        <row r="3532">
          <cell r="G3532">
            <v>133</v>
          </cell>
          <cell r="J3532">
            <v>0</v>
          </cell>
        </row>
        <row r="3533">
          <cell r="G3533">
            <v>152.1</v>
          </cell>
          <cell r="J3533">
            <v>0</v>
          </cell>
        </row>
        <row r="3534">
          <cell r="G3534">
            <v>331.1</v>
          </cell>
          <cell r="J3534">
            <v>229450</v>
          </cell>
        </row>
        <row r="3535">
          <cell r="G3535">
            <v>331.1</v>
          </cell>
          <cell r="J3535">
            <v>2299550</v>
          </cell>
        </row>
        <row r="3536">
          <cell r="G3536">
            <v>133</v>
          </cell>
          <cell r="J3536">
            <v>0</v>
          </cell>
        </row>
        <row r="3537">
          <cell r="G3537">
            <v>152.1</v>
          </cell>
          <cell r="J3537">
            <v>0</v>
          </cell>
        </row>
        <row r="3538">
          <cell r="G3538">
            <v>331.1</v>
          </cell>
          <cell r="J3538">
            <v>66262</v>
          </cell>
        </row>
        <row r="3539">
          <cell r="G3539">
            <v>331.1</v>
          </cell>
          <cell r="J3539">
            <v>1325238</v>
          </cell>
        </row>
        <row r="3540">
          <cell r="G3540">
            <v>133</v>
          </cell>
          <cell r="J3540">
            <v>0</v>
          </cell>
        </row>
        <row r="3541">
          <cell r="G3541">
            <v>152.1</v>
          </cell>
          <cell r="J3541">
            <v>0</v>
          </cell>
        </row>
        <row r="3542">
          <cell r="G3542">
            <v>331.1</v>
          </cell>
          <cell r="J3542">
            <v>223638</v>
          </cell>
        </row>
        <row r="3543">
          <cell r="G3543">
            <v>331.1</v>
          </cell>
          <cell r="J3543">
            <v>2236362</v>
          </cell>
        </row>
        <row r="3544">
          <cell r="G3544">
            <v>133</v>
          </cell>
          <cell r="J3544">
            <v>0</v>
          </cell>
        </row>
        <row r="3545">
          <cell r="G3545">
            <v>133</v>
          </cell>
          <cell r="J3545">
            <v>0</v>
          </cell>
        </row>
        <row r="3546">
          <cell r="G3546">
            <v>211.6</v>
          </cell>
          <cell r="J3546">
            <v>0</v>
          </cell>
        </row>
        <row r="3547">
          <cell r="G3547">
            <v>241</v>
          </cell>
          <cell r="J3547">
            <v>0</v>
          </cell>
        </row>
        <row r="3548">
          <cell r="G3548">
            <v>331.1</v>
          </cell>
          <cell r="J3548">
            <v>276791</v>
          </cell>
        </row>
        <row r="3549">
          <cell r="G3549">
            <v>331.1</v>
          </cell>
          <cell r="J3549">
            <v>477879</v>
          </cell>
        </row>
        <row r="3550">
          <cell r="G3550">
            <v>331.1</v>
          </cell>
          <cell r="J3550">
            <v>5535816</v>
          </cell>
        </row>
        <row r="3551">
          <cell r="G3551">
            <v>331.1</v>
          </cell>
          <cell r="J3551">
            <v>9557584</v>
          </cell>
        </row>
        <row r="3552">
          <cell r="G3552">
            <v>133</v>
          </cell>
          <cell r="J3552">
            <v>0</v>
          </cell>
        </row>
        <row r="3553">
          <cell r="G3553">
            <v>241</v>
          </cell>
          <cell r="J3553">
            <v>0</v>
          </cell>
        </row>
        <row r="3554">
          <cell r="G3554">
            <v>331.1</v>
          </cell>
          <cell r="J3554">
            <v>184500</v>
          </cell>
        </row>
        <row r="3555">
          <cell r="G3555">
            <v>331.1</v>
          </cell>
          <cell r="J3555">
            <v>3690000</v>
          </cell>
        </row>
        <row r="3556">
          <cell r="G3556">
            <v>133</v>
          </cell>
          <cell r="J3556">
            <v>0</v>
          </cell>
        </row>
        <row r="3557">
          <cell r="G3557">
            <v>152.1</v>
          </cell>
          <cell r="J3557">
            <v>0</v>
          </cell>
        </row>
        <row r="3558">
          <cell r="G3558">
            <v>331.1</v>
          </cell>
          <cell r="J3558">
            <v>292500</v>
          </cell>
        </row>
        <row r="3559">
          <cell r="G3559">
            <v>331.1</v>
          </cell>
          <cell r="J3559">
            <v>9457500</v>
          </cell>
        </row>
        <row r="3560">
          <cell r="G3560">
            <v>133</v>
          </cell>
          <cell r="J3560">
            <v>0</v>
          </cell>
        </row>
        <row r="3561">
          <cell r="G3561">
            <v>152.1</v>
          </cell>
          <cell r="J3561">
            <v>0</v>
          </cell>
        </row>
        <row r="3562">
          <cell r="G3562">
            <v>331.1</v>
          </cell>
          <cell r="J3562">
            <v>42857</v>
          </cell>
        </row>
        <row r="3563">
          <cell r="G3563">
            <v>331.1</v>
          </cell>
          <cell r="J3563">
            <v>857143</v>
          </cell>
        </row>
        <row r="3564">
          <cell r="G3564">
            <v>133</v>
          </cell>
          <cell r="J3564">
            <v>0</v>
          </cell>
        </row>
        <row r="3565">
          <cell r="G3565">
            <v>331.1</v>
          </cell>
          <cell r="J3565">
            <v>107714</v>
          </cell>
        </row>
        <row r="3566">
          <cell r="G3566">
            <v>331.1</v>
          </cell>
          <cell r="J3566">
            <v>2154286</v>
          </cell>
        </row>
        <row r="3567">
          <cell r="G3567">
            <v>642.20000000000005</v>
          </cell>
          <cell r="J3567">
            <v>0</v>
          </cell>
        </row>
        <row r="3568">
          <cell r="G3568">
            <v>133</v>
          </cell>
          <cell r="J3568">
            <v>0</v>
          </cell>
        </row>
        <row r="3569">
          <cell r="G3569">
            <v>241</v>
          </cell>
          <cell r="J3569">
            <v>0</v>
          </cell>
        </row>
        <row r="3570">
          <cell r="G3570">
            <v>331.1</v>
          </cell>
          <cell r="J3570">
            <v>860368</v>
          </cell>
        </row>
        <row r="3571">
          <cell r="G3571">
            <v>331.1</v>
          </cell>
          <cell r="J3571">
            <v>8603686</v>
          </cell>
        </row>
        <row r="3572">
          <cell r="G3572">
            <v>133</v>
          </cell>
          <cell r="J3572">
            <v>0</v>
          </cell>
        </row>
        <row r="3573">
          <cell r="G3573">
            <v>331.1</v>
          </cell>
          <cell r="J3573">
            <v>208110</v>
          </cell>
        </row>
        <row r="3574">
          <cell r="G3574">
            <v>331.1</v>
          </cell>
          <cell r="J3574">
            <v>6728890</v>
          </cell>
        </row>
        <row r="3575">
          <cell r="G3575">
            <v>642.79999999999995</v>
          </cell>
          <cell r="J3575">
            <v>0</v>
          </cell>
        </row>
        <row r="3576">
          <cell r="G3576">
            <v>133</v>
          </cell>
          <cell r="J3576">
            <v>0</v>
          </cell>
        </row>
        <row r="3577">
          <cell r="G3577">
            <v>152.1</v>
          </cell>
          <cell r="J3577">
            <v>0</v>
          </cell>
        </row>
        <row r="3578">
          <cell r="G3578">
            <v>331.1</v>
          </cell>
          <cell r="J3578">
            <v>1584400</v>
          </cell>
        </row>
        <row r="3579">
          <cell r="G3579">
            <v>331.1</v>
          </cell>
          <cell r="J3579">
            <v>15849600</v>
          </cell>
        </row>
        <row r="3580">
          <cell r="G3580">
            <v>133</v>
          </cell>
          <cell r="J3580">
            <v>0</v>
          </cell>
        </row>
        <row r="3581">
          <cell r="G3581">
            <v>331.1</v>
          </cell>
          <cell r="J3581">
            <v>40320</v>
          </cell>
        </row>
        <row r="3582">
          <cell r="G3582">
            <v>331.1</v>
          </cell>
          <cell r="J3582">
            <v>1303680</v>
          </cell>
        </row>
        <row r="3583">
          <cell r="G3583">
            <v>642.79999999999995</v>
          </cell>
          <cell r="J3583">
            <v>0</v>
          </cell>
        </row>
        <row r="3584">
          <cell r="G3584">
            <v>133</v>
          </cell>
          <cell r="J3584">
            <v>0</v>
          </cell>
        </row>
        <row r="3585">
          <cell r="G3585">
            <v>152.1</v>
          </cell>
          <cell r="J3585">
            <v>0</v>
          </cell>
        </row>
        <row r="3586">
          <cell r="G3586">
            <v>331.1</v>
          </cell>
          <cell r="J3586">
            <v>540000</v>
          </cell>
        </row>
        <row r="3587">
          <cell r="G3587">
            <v>331.1</v>
          </cell>
          <cell r="J3587">
            <v>5400000</v>
          </cell>
        </row>
        <row r="3588">
          <cell r="G3588">
            <v>133</v>
          </cell>
          <cell r="J3588">
            <v>0</v>
          </cell>
        </row>
        <row r="3589">
          <cell r="G3589">
            <v>331.1</v>
          </cell>
          <cell r="J3589">
            <v>251143</v>
          </cell>
        </row>
        <row r="3590">
          <cell r="G3590">
            <v>331.1</v>
          </cell>
          <cell r="J3590">
            <v>5022857</v>
          </cell>
        </row>
        <row r="3591">
          <cell r="G3591">
            <v>642.20000000000005</v>
          </cell>
          <cell r="J3591">
            <v>0</v>
          </cell>
        </row>
        <row r="3592">
          <cell r="G3592">
            <v>133</v>
          </cell>
          <cell r="J3592">
            <v>0</v>
          </cell>
        </row>
        <row r="3593">
          <cell r="G3593">
            <v>152.1</v>
          </cell>
          <cell r="J3593">
            <v>0</v>
          </cell>
        </row>
        <row r="3594">
          <cell r="G3594">
            <v>331.1</v>
          </cell>
          <cell r="J3594">
            <v>54215</v>
          </cell>
        </row>
        <row r="3595">
          <cell r="G3595">
            <v>331.1</v>
          </cell>
          <cell r="J3595">
            <v>1084285</v>
          </cell>
        </row>
        <row r="3596">
          <cell r="G3596">
            <v>133</v>
          </cell>
          <cell r="J3596">
            <v>0</v>
          </cell>
        </row>
        <row r="3597">
          <cell r="G3597">
            <v>152.1</v>
          </cell>
          <cell r="J3597">
            <v>0</v>
          </cell>
        </row>
        <row r="3598">
          <cell r="G3598">
            <v>331.1</v>
          </cell>
          <cell r="J3598">
            <v>5003400</v>
          </cell>
        </row>
        <row r="3599">
          <cell r="G3599">
            <v>331.1</v>
          </cell>
          <cell r="J3599">
            <v>50034600</v>
          </cell>
        </row>
        <row r="3600">
          <cell r="G3600">
            <v>133</v>
          </cell>
          <cell r="J3600">
            <v>0</v>
          </cell>
        </row>
        <row r="3601">
          <cell r="G3601">
            <v>152.1</v>
          </cell>
          <cell r="J3601">
            <v>0</v>
          </cell>
        </row>
        <row r="3602">
          <cell r="G3602">
            <v>331.1</v>
          </cell>
          <cell r="J3602">
            <v>112800</v>
          </cell>
        </row>
        <row r="3603">
          <cell r="G3603">
            <v>331.1</v>
          </cell>
          <cell r="J3603">
            <v>1727200</v>
          </cell>
        </row>
        <row r="3604">
          <cell r="G3604">
            <v>133</v>
          </cell>
          <cell r="J3604">
            <v>0</v>
          </cell>
        </row>
        <row r="3605">
          <cell r="G3605">
            <v>152.1</v>
          </cell>
          <cell r="J3605">
            <v>0</v>
          </cell>
        </row>
        <row r="3606">
          <cell r="G3606">
            <v>331.1</v>
          </cell>
          <cell r="J3606">
            <v>66262</v>
          </cell>
        </row>
        <row r="3607">
          <cell r="G3607">
            <v>331.1</v>
          </cell>
          <cell r="J3607">
            <v>1325238</v>
          </cell>
        </row>
        <row r="3608">
          <cell r="G3608">
            <v>133</v>
          </cell>
          <cell r="J3608">
            <v>0</v>
          </cell>
        </row>
        <row r="3609">
          <cell r="G3609">
            <v>152.1</v>
          </cell>
          <cell r="J3609">
            <v>0</v>
          </cell>
        </row>
        <row r="3610">
          <cell r="G3610">
            <v>331.1</v>
          </cell>
          <cell r="J3610">
            <v>45700</v>
          </cell>
        </row>
        <row r="3611">
          <cell r="G3611">
            <v>331.1</v>
          </cell>
          <cell r="J3611">
            <v>944400</v>
          </cell>
        </row>
        <row r="3612">
          <cell r="G3612">
            <v>133</v>
          </cell>
          <cell r="J3612">
            <v>0</v>
          </cell>
        </row>
        <row r="3613">
          <cell r="G3613">
            <v>152.1</v>
          </cell>
          <cell r="J3613">
            <v>0</v>
          </cell>
        </row>
        <row r="3614">
          <cell r="G3614">
            <v>331.1</v>
          </cell>
          <cell r="J3614">
            <v>1403000</v>
          </cell>
        </row>
        <row r="3615">
          <cell r="G3615">
            <v>331.1</v>
          </cell>
          <cell r="J3615">
            <v>14030000</v>
          </cell>
        </row>
        <row r="3616">
          <cell r="G3616">
            <v>133</v>
          </cell>
          <cell r="J3616">
            <v>0</v>
          </cell>
        </row>
        <row r="3617">
          <cell r="G3617">
            <v>331.1</v>
          </cell>
          <cell r="J3617">
            <v>1689360</v>
          </cell>
        </row>
        <row r="3618">
          <cell r="G3618">
            <v>331.1</v>
          </cell>
          <cell r="J3618">
            <v>16893600</v>
          </cell>
        </row>
        <row r="3619">
          <cell r="G3619">
            <v>642.70000000000005</v>
          </cell>
          <cell r="J3619">
            <v>0</v>
          </cell>
        </row>
        <row r="3620">
          <cell r="G3620">
            <v>133</v>
          </cell>
          <cell r="J3620">
            <v>0</v>
          </cell>
        </row>
        <row r="3621">
          <cell r="G3621">
            <v>152.1</v>
          </cell>
          <cell r="J3621">
            <v>0</v>
          </cell>
        </row>
        <row r="3622">
          <cell r="G3622">
            <v>331.1</v>
          </cell>
          <cell r="J3622">
            <v>2917670</v>
          </cell>
        </row>
        <row r="3623">
          <cell r="G3623">
            <v>331.1</v>
          </cell>
          <cell r="J3623">
            <v>29176700</v>
          </cell>
        </row>
        <row r="3624">
          <cell r="G3624">
            <v>133</v>
          </cell>
          <cell r="J3624">
            <v>0</v>
          </cell>
        </row>
        <row r="3625">
          <cell r="G3625">
            <v>152.1</v>
          </cell>
          <cell r="J3625">
            <v>0</v>
          </cell>
        </row>
        <row r="3626">
          <cell r="G3626">
            <v>331.1</v>
          </cell>
          <cell r="J3626">
            <v>2624900</v>
          </cell>
        </row>
        <row r="3627">
          <cell r="G3627">
            <v>331.1</v>
          </cell>
          <cell r="J3627">
            <v>26249700</v>
          </cell>
        </row>
        <row r="3628">
          <cell r="G3628">
            <v>133</v>
          </cell>
          <cell r="J3628">
            <v>0</v>
          </cell>
        </row>
        <row r="3629">
          <cell r="G3629">
            <v>331.1</v>
          </cell>
          <cell r="J3629">
            <v>5801160</v>
          </cell>
        </row>
        <row r="3630">
          <cell r="G3630">
            <v>331.1</v>
          </cell>
          <cell r="J3630">
            <v>58011600</v>
          </cell>
        </row>
        <row r="3631">
          <cell r="G3631">
            <v>642.70000000000005</v>
          </cell>
          <cell r="J3631">
            <v>0</v>
          </cell>
        </row>
        <row r="3632">
          <cell r="G3632">
            <v>133</v>
          </cell>
          <cell r="J3632">
            <v>0</v>
          </cell>
        </row>
        <row r="3633">
          <cell r="G3633">
            <v>152.1</v>
          </cell>
          <cell r="J3633">
            <v>0</v>
          </cell>
        </row>
        <row r="3634">
          <cell r="G3634">
            <v>331.1</v>
          </cell>
          <cell r="J3634">
            <v>223638</v>
          </cell>
        </row>
        <row r="3635">
          <cell r="G3635">
            <v>331.1</v>
          </cell>
          <cell r="J3635">
            <v>2236362</v>
          </cell>
        </row>
        <row r="3636">
          <cell r="G3636">
            <v>133</v>
          </cell>
          <cell r="J3636">
            <v>0</v>
          </cell>
        </row>
        <row r="3637">
          <cell r="G3637">
            <v>331.1</v>
          </cell>
          <cell r="J3637">
            <v>80790</v>
          </cell>
        </row>
        <row r="3638">
          <cell r="G3638">
            <v>331.1</v>
          </cell>
          <cell r="J3638">
            <v>2612210</v>
          </cell>
        </row>
        <row r="3639">
          <cell r="G3639">
            <v>642.79999999999995</v>
          </cell>
          <cell r="J3639">
            <v>0</v>
          </cell>
        </row>
        <row r="3640">
          <cell r="G3640">
            <v>133</v>
          </cell>
          <cell r="J3640">
            <v>0</v>
          </cell>
        </row>
        <row r="3641">
          <cell r="G3641">
            <v>152.1</v>
          </cell>
          <cell r="J3641">
            <v>0</v>
          </cell>
        </row>
        <row r="3642">
          <cell r="G3642">
            <v>331.1</v>
          </cell>
          <cell r="J3642">
            <v>60238</v>
          </cell>
        </row>
        <row r="3643">
          <cell r="G3643">
            <v>331.1</v>
          </cell>
          <cell r="J3643">
            <v>1204762</v>
          </cell>
        </row>
        <row r="3644">
          <cell r="G3644">
            <v>133</v>
          </cell>
          <cell r="J3644">
            <v>0</v>
          </cell>
        </row>
        <row r="3645">
          <cell r="G3645">
            <v>152.1</v>
          </cell>
          <cell r="J3645">
            <v>0</v>
          </cell>
        </row>
        <row r="3646">
          <cell r="G3646">
            <v>331.1</v>
          </cell>
          <cell r="J3646">
            <v>66262</v>
          </cell>
        </row>
        <row r="3647">
          <cell r="G3647">
            <v>331.1</v>
          </cell>
          <cell r="J3647">
            <v>1325238</v>
          </cell>
        </row>
        <row r="3648">
          <cell r="G3648">
            <v>133</v>
          </cell>
          <cell r="J3648">
            <v>0</v>
          </cell>
        </row>
        <row r="3649">
          <cell r="G3649">
            <v>152.1</v>
          </cell>
          <cell r="J3649">
            <v>0</v>
          </cell>
        </row>
        <row r="3650">
          <cell r="G3650">
            <v>331.1</v>
          </cell>
          <cell r="J3650">
            <v>1167000</v>
          </cell>
        </row>
        <row r="3651">
          <cell r="G3651">
            <v>331.1</v>
          </cell>
          <cell r="J3651">
            <v>11672000</v>
          </cell>
        </row>
        <row r="3652">
          <cell r="G3652">
            <v>133</v>
          </cell>
          <cell r="J3652">
            <v>0</v>
          </cell>
        </row>
        <row r="3653">
          <cell r="G3653">
            <v>152.1</v>
          </cell>
          <cell r="J3653">
            <v>0</v>
          </cell>
        </row>
        <row r="3654">
          <cell r="G3654">
            <v>331.1</v>
          </cell>
          <cell r="J3654">
            <v>476867</v>
          </cell>
        </row>
        <row r="3655">
          <cell r="G3655">
            <v>331.1</v>
          </cell>
          <cell r="J3655">
            <v>9537332</v>
          </cell>
        </row>
        <row r="3656">
          <cell r="G3656">
            <v>133</v>
          </cell>
          <cell r="J3656">
            <v>0</v>
          </cell>
        </row>
        <row r="3657">
          <cell r="G3657">
            <v>152.1</v>
          </cell>
          <cell r="J3657">
            <v>0</v>
          </cell>
        </row>
        <row r="3658">
          <cell r="G3658">
            <v>331.1</v>
          </cell>
          <cell r="J3658">
            <v>12839854</v>
          </cell>
        </row>
        <row r="3659">
          <cell r="G3659">
            <v>331.1</v>
          </cell>
          <cell r="J3659">
            <v>128398540</v>
          </cell>
        </row>
        <row r="3660">
          <cell r="G3660">
            <v>133</v>
          </cell>
          <cell r="J3660">
            <v>0</v>
          </cell>
        </row>
        <row r="3661">
          <cell r="G3661">
            <v>152.1</v>
          </cell>
          <cell r="J3661">
            <v>0</v>
          </cell>
        </row>
        <row r="3662">
          <cell r="G3662">
            <v>331.1</v>
          </cell>
          <cell r="J3662">
            <v>231322</v>
          </cell>
        </row>
        <row r="3663">
          <cell r="G3663">
            <v>331.1</v>
          </cell>
          <cell r="J3663">
            <v>2313220</v>
          </cell>
        </row>
        <row r="3664">
          <cell r="G3664">
            <v>133</v>
          </cell>
          <cell r="J3664">
            <v>0</v>
          </cell>
        </row>
        <row r="3665">
          <cell r="G3665">
            <v>241</v>
          </cell>
          <cell r="J3665">
            <v>0</v>
          </cell>
        </row>
        <row r="3666">
          <cell r="G3666">
            <v>331.1</v>
          </cell>
          <cell r="J3666">
            <v>14528418</v>
          </cell>
        </row>
        <row r="3667">
          <cell r="G3667">
            <v>331.1</v>
          </cell>
        </row>
        <row r="3668">
          <cell r="G3668">
            <v>133</v>
          </cell>
          <cell r="J3668">
            <v>0</v>
          </cell>
        </row>
        <row r="3669">
          <cell r="G3669">
            <v>152.1</v>
          </cell>
          <cell r="J3669">
            <v>0</v>
          </cell>
        </row>
        <row r="3670">
          <cell r="G3670">
            <v>331.1</v>
          </cell>
          <cell r="J3670">
            <v>1254000</v>
          </cell>
        </row>
        <row r="3671">
          <cell r="G3671">
            <v>331.1</v>
          </cell>
          <cell r="J3671">
            <v>12540000</v>
          </cell>
        </row>
        <row r="3672">
          <cell r="G3672">
            <v>133</v>
          </cell>
          <cell r="J3672">
            <v>0</v>
          </cell>
        </row>
        <row r="3673">
          <cell r="G3673">
            <v>152.1</v>
          </cell>
          <cell r="J3673">
            <v>0</v>
          </cell>
        </row>
        <row r="3674">
          <cell r="G3674">
            <v>331.1</v>
          </cell>
          <cell r="J3674">
            <v>2207020</v>
          </cell>
        </row>
        <row r="3675">
          <cell r="G3675">
            <v>331.1</v>
          </cell>
          <cell r="J3675">
            <v>22070200</v>
          </cell>
        </row>
        <row r="3676">
          <cell r="G3676">
            <v>133</v>
          </cell>
          <cell r="J3676">
            <v>0</v>
          </cell>
        </row>
        <row r="3677">
          <cell r="G3677">
            <v>152.1</v>
          </cell>
          <cell r="J3677">
            <v>0</v>
          </cell>
        </row>
        <row r="3678">
          <cell r="G3678">
            <v>331.1</v>
          </cell>
          <cell r="J3678">
            <v>0</v>
          </cell>
        </row>
        <row r="3679">
          <cell r="G3679">
            <v>331.1</v>
          </cell>
          <cell r="J3679">
            <v>0</v>
          </cell>
        </row>
        <row r="3680">
          <cell r="G3680">
            <v>133</v>
          </cell>
          <cell r="J3680">
            <v>0</v>
          </cell>
        </row>
        <row r="3681">
          <cell r="G3681">
            <v>241</v>
          </cell>
          <cell r="J3681">
            <v>0</v>
          </cell>
        </row>
        <row r="3682">
          <cell r="G3682">
            <v>331.1</v>
          </cell>
          <cell r="J3682">
            <v>4722829</v>
          </cell>
        </row>
        <row r="3683">
          <cell r="G3683">
            <v>331.1</v>
          </cell>
          <cell r="J3683">
            <v>94456321</v>
          </cell>
        </row>
        <row r="3684">
          <cell r="G3684">
            <v>133</v>
          </cell>
          <cell r="J3684">
            <v>0</v>
          </cell>
        </row>
        <row r="3685">
          <cell r="G3685">
            <v>241</v>
          </cell>
          <cell r="J3685">
            <v>0</v>
          </cell>
        </row>
        <row r="3686">
          <cell r="G3686">
            <v>331.1</v>
          </cell>
          <cell r="J3686">
            <v>445546</v>
          </cell>
        </row>
        <row r="3687">
          <cell r="G3687">
            <v>331.1</v>
          </cell>
          <cell r="J3687">
            <v>4455454</v>
          </cell>
        </row>
        <row r="3688">
          <cell r="G3688">
            <v>133</v>
          </cell>
          <cell r="J3688">
            <v>0</v>
          </cell>
        </row>
        <row r="3689">
          <cell r="G3689">
            <v>241</v>
          </cell>
          <cell r="J3689">
            <v>0</v>
          </cell>
        </row>
        <row r="3690">
          <cell r="G3690">
            <v>331.1</v>
          </cell>
          <cell r="J3690">
            <v>199577</v>
          </cell>
        </row>
        <row r="3691">
          <cell r="G3691">
            <v>331.1</v>
          </cell>
          <cell r="J3691">
            <v>3991423</v>
          </cell>
        </row>
        <row r="3692">
          <cell r="G3692">
            <v>133</v>
          </cell>
          <cell r="J3692">
            <v>0</v>
          </cell>
        </row>
        <row r="3693">
          <cell r="G3693">
            <v>241</v>
          </cell>
          <cell r="J3693">
            <v>0</v>
          </cell>
        </row>
        <row r="3694">
          <cell r="G3694">
            <v>331.1</v>
          </cell>
          <cell r="J3694">
            <v>1126270</v>
          </cell>
        </row>
        <row r="3695">
          <cell r="G3695">
            <v>331.1</v>
          </cell>
          <cell r="J3695">
            <v>22525330</v>
          </cell>
        </row>
        <row r="3696">
          <cell r="G3696">
            <v>133</v>
          </cell>
          <cell r="J3696">
            <v>0</v>
          </cell>
        </row>
        <row r="3697">
          <cell r="G3697">
            <v>241</v>
          </cell>
          <cell r="J3697">
            <v>0</v>
          </cell>
        </row>
        <row r="3698">
          <cell r="G3698">
            <v>331.1</v>
          </cell>
          <cell r="J3698">
            <v>3909802</v>
          </cell>
        </row>
        <row r="3699">
          <cell r="G3699">
            <v>331.1</v>
          </cell>
          <cell r="J3699">
            <v>78195808</v>
          </cell>
        </row>
        <row r="3700">
          <cell r="G3700">
            <v>133</v>
          </cell>
          <cell r="J3700">
            <v>0</v>
          </cell>
        </row>
        <row r="3701">
          <cell r="G3701">
            <v>241</v>
          </cell>
          <cell r="J3701">
            <v>0</v>
          </cell>
        </row>
        <row r="3702">
          <cell r="G3702">
            <v>331.1</v>
          </cell>
          <cell r="J3702">
            <v>176637</v>
          </cell>
        </row>
        <row r="3703">
          <cell r="G3703">
            <v>331.1</v>
          </cell>
          <cell r="J3703">
            <v>3532613</v>
          </cell>
        </row>
        <row r="3704">
          <cell r="G3704">
            <v>133</v>
          </cell>
          <cell r="J3704">
            <v>0</v>
          </cell>
        </row>
        <row r="3705">
          <cell r="G3705">
            <v>331.1</v>
          </cell>
          <cell r="J3705">
            <v>13830</v>
          </cell>
        </row>
        <row r="3706">
          <cell r="G3706">
            <v>331.1</v>
          </cell>
          <cell r="J3706">
            <v>447170</v>
          </cell>
        </row>
        <row r="3707">
          <cell r="G3707">
            <v>642.79999999999995</v>
          </cell>
          <cell r="J3707">
            <v>0</v>
          </cell>
        </row>
        <row r="3708">
          <cell r="G3708">
            <v>133</v>
          </cell>
          <cell r="J3708">
            <v>0</v>
          </cell>
        </row>
        <row r="3709">
          <cell r="G3709">
            <v>331.1</v>
          </cell>
          <cell r="J3709">
            <v>115770</v>
          </cell>
        </row>
        <row r="3710">
          <cell r="G3710">
            <v>331.1</v>
          </cell>
          <cell r="J3710">
            <v>3743230</v>
          </cell>
        </row>
        <row r="3711">
          <cell r="G3711">
            <v>642.79999999999995</v>
          </cell>
          <cell r="J3711">
            <v>0</v>
          </cell>
        </row>
        <row r="3712">
          <cell r="G3712">
            <v>133</v>
          </cell>
          <cell r="J3712">
            <v>0</v>
          </cell>
        </row>
        <row r="3713">
          <cell r="G3713">
            <v>331.1</v>
          </cell>
          <cell r="J3713">
            <v>2611920</v>
          </cell>
        </row>
        <row r="3714">
          <cell r="G3714">
            <v>331.1</v>
          </cell>
          <cell r="J3714">
            <v>26119200</v>
          </cell>
        </row>
        <row r="3715">
          <cell r="G3715">
            <v>642.70000000000005</v>
          </cell>
          <cell r="J3715">
            <v>0</v>
          </cell>
        </row>
        <row r="3716">
          <cell r="G3716">
            <v>133</v>
          </cell>
          <cell r="J3716">
            <v>0</v>
          </cell>
        </row>
        <row r="3717">
          <cell r="G3717">
            <v>152.1</v>
          </cell>
          <cell r="J3717">
            <v>0</v>
          </cell>
        </row>
        <row r="3718">
          <cell r="G3718">
            <v>331.1</v>
          </cell>
          <cell r="J3718">
            <v>94800</v>
          </cell>
        </row>
        <row r="3719">
          <cell r="G3719">
            <v>331.1</v>
          </cell>
          <cell r="J3719">
            <v>3065200</v>
          </cell>
        </row>
        <row r="3720">
          <cell r="G3720">
            <v>133</v>
          </cell>
          <cell r="J3720">
            <v>0</v>
          </cell>
        </row>
        <row r="3721">
          <cell r="G3721">
            <v>152.1</v>
          </cell>
          <cell r="J3721">
            <v>0</v>
          </cell>
        </row>
        <row r="3722">
          <cell r="G3722">
            <v>331.1</v>
          </cell>
          <cell r="J3722">
            <v>62550</v>
          </cell>
        </row>
        <row r="3723">
          <cell r="G3723">
            <v>331.1</v>
          </cell>
          <cell r="J3723">
            <v>2022450</v>
          </cell>
        </row>
        <row r="3724">
          <cell r="G3724">
            <v>133</v>
          </cell>
          <cell r="J3724">
            <v>0</v>
          </cell>
        </row>
        <row r="3725">
          <cell r="G3725">
            <v>211.2</v>
          </cell>
          <cell r="J3725">
            <v>0</v>
          </cell>
        </row>
        <row r="3726">
          <cell r="G3726">
            <v>331.1</v>
          </cell>
          <cell r="J3726">
            <v>9749857</v>
          </cell>
        </row>
        <row r="3727">
          <cell r="G3727">
            <v>331.1</v>
          </cell>
          <cell r="J3727">
            <v>194997143</v>
          </cell>
        </row>
        <row r="3728">
          <cell r="G3728">
            <v>133</v>
          </cell>
          <cell r="J3728">
            <v>0</v>
          </cell>
        </row>
        <row r="3729">
          <cell r="G3729">
            <v>241</v>
          </cell>
          <cell r="J3729">
            <v>0</v>
          </cell>
        </row>
        <row r="3730">
          <cell r="G3730">
            <v>331.1</v>
          </cell>
          <cell r="J3730">
            <v>19289967</v>
          </cell>
        </row>
        <row r="3731">
          <cell r="G3731">
            <v>331.1</v>
          </cell>
          <cell r="J3731">
            <v>385799345</v>
          </cell>
        </row>
        <row r="3732">
          <cell r="G3732">
            <v>133</v>
          </cell>
          <cell r="J3732">
            <v>0</v>
          </cell>
        </row>
        <row r="3733">
          <cell r="G3733">
            <v>152.1</v>
          </cell>
          <cell r="J3733">
            <v>0</v>
          </cell>
        </row>
        <row r="3734">
          <cell r="G3734">
            <v>331.1</v>
          </cell>
          <cell r="J3734">
            <v>2614700</v>
          </cell>
        </row>
        <row r="3735">
          <cell r="G3735">
            <v>331.1</v>
          </cell>
          <cell r="J3735">
            <v>26146600</v>
          </cell>
        </row>
        <row r="3736">
          <cell r="G3736">
            <v>133</v>
          </cell>
          <cell r="J3736">
            <v>0</v>
          </cell>
        </row>
        <row r="3737">
          <cell r="G3737">
            <v>152.1</v>
          </cell>
          <cell r="J3737">
            <v>0</v>
          </cell>
        </row>
        <row r="3738">
          <cell r="G3738">
            <v>331.1</v>
          </cell>
          <cell r="J3738">
            <v>2342500</v>
          </cell>
        </row>
        <row r="3739">
          <cell r="G3739">
            <v>331.1</v>
          </cell>
          <cell r="J3739">
            <v>23425000</v>
          </cell>
        </row>
        <row r="3740">
          <cell r="G3740">
            <v>133</v>
          </cell>
          <cell r="J3740">
            <v>0</v>
          </cell>
        </row>
        <row r="3741">
          <cell r="G3741">
            <v>331.1</v>
          </cell>
          <cell r="J3741">
            <v>193680</v>
          </cell>
        </row>
        <row r="3742">
          <cell r="G3742">
            <v>331.1</v>
          </cell>
          <cell r="J3742">
            <v>6262320</v>
          </cell>
        </row>
        <row r="3743">
          <cell r="G3743">
            <v>642.79999999999995</v>
          </cell>
          <cell r="J3743">
            <v>0</v>
          </cell>
        </row>
        <row r="3744">
          <cell r="G3744">
            <v>133</v>
          </cell>
          <cell r="J3744">
            <v>0</v>
          </cell>
        </row>
        <row r="3745">
          <cell r="G3745">
            <v>241</v>
          </cell>
          <cell r="J3745">
            <v>0</v>
          </cell>
        </row>
        <row r="3746">
          <cell r="G3746">
            <v>331.1</v>
          </cell>
          <cell r="J3746">
            <v>1937187</v>
          </cell>
        </row>
        <row r="3747">
          <cell r="G3747">
            <v>331.1</v>
          </cell>
          <cell r="J3747">
            <v>0</v>
          </cell>
        </row>
        <row r="3748">
          <cell r="G3748">
            <v>133</v>
          </cell>
          <cell r="J3748">
            <v>0</v>
          </cell>
        </row>
        <row r="3749">
          <cell r="G3749">
            <v>241</v>
          </cell>
          <cell r="J3749">
            <v>0</v>
          </cell>
        </row>
        <row r="3750">
          <cell r="G3750">
            <v>331.1</v>
          </cell>
          <cell r="J3750">
            <v>1383917</v>
          </cell>
        </row>
        <row r="3751">
          <cell r="G3751">
            <v>331.1</v>
          </cell>
          <cell r="J3751">
            <v>0</v>
          </cell>
        </row>
        <row r="3752">
          <cell r="G3752">
            <v>133</v>
          </cell>
          <cell r="J3752">
            <v>0</v>
          </cell>
        </row>
        <row r="3753">
          <cell r="G3753">
            <v>241</v>
          </cell>
          <cell r="J3753">
            <v>0</v>
          </cell>
        </row>
        <row r="3754">
          <cell r="G3754">
            <v>331.1</v>
          </cell>
          <cell r="J3754">
            <v>866000</v>
          </cell>
        </row>
        <row r="3755">
          <cell r="G3755">
            <v>331.1</v>
          </cell>
          <cell r="J3755">
            <v>17306000</v>
          </cell>
        </row>
        <row r="3756">
          <cell r="G3756">
            <v>133</v>
          </cell>
          <cell r="J3756">
            <v>0</v>
          </cell>
        </row>
        <row r="3757">
          <cell r="G3757">
            <v>152.1</v>
          </cell>
          <cell r="J3757">
            <v>0</v>
          </cell>
        </row>
        <row r="3758">
          <cell r="G3758">
            <v>331.1</v>
          </cell>
          <cell r="J3758">
            <v>408000</v>
          </cell>
        </row>
        <row r="3759">
          <cell r="G3759">
            <v>331.1</v>
          </cell>
          <cell r="J3759">
            <v>4080000</v>
          </cell>
        </row>
        <row r="3760">
          <cell r="G3760">
            <v>133</v>
          </cell>
          <cell r="J3760">
            <v>0</v>
          </cell>
        </row>
        <row r="3761">
          <cell r="G3761">
            <v>152.1</v>
          </cell>
          <cell r="J3761">
            <v>0</v>
          </cell>
        </row>
        <row r="3762">
          <cell r="G3762">
            <v>331.1</v>
          </cell>
          <cell r="J3762">
            <v>223800</v>
          </cell>
        </row>
        <row r="3763">
          <cell r="G3763">
            <v>331.1</v>
          </cell>
          <cell r="J3763">
            <v>2236200</v>
          </cell>
        </row>
        <row r="3764">
          <cell r="G3764">
            <v>133</v>
          </cell>
          <cell r="J3764">
            <v>0</v>
          </cell>
        </row>
        <row r="3765">
          <cell r="G3765">
            <v>331.1</v>
          </cell>
          <cell r="J3765">
            <v>7380120</v>
          </cell>
        </row>
        <row r="3766">
          <cell r="G3766">
            <v>331.1</v>
          </cell>
          <cell r="J3766">
            <v>73801200</v>
          </cell>
        </row>
        <row r="3767">
          <cell r="G3767">
            <v>642.70000000000005</v>
          </cell>
          <cell r="J3767">
            <v>0</v>
          </cell>
        </row>
        <row r="3768">
          <cell r="G3768">
            <v>133</v>
          </cell>
          <cell r="J3768">
            <v>0</v>
          </cell>
        </row>
        <row r="3769">
          <cell r="G3769">
            <v>331.1</v>
          </cell>
          <cell r="J3769">
            <v>3591120</v>
          </cell>
        </row>
        <row r="3770">
          <cell r="G3770">
            <v>331.1</v>
          </cell>
          <cell r="J3770">
            <v>35911200</v>
          </cell>
        </row>
        <row r="3771">
          <cell r="G3771">
            <v>642.70000000000005</v>
          </cell>
          <cell r="J3771">
            <v>0</v>
          </cell>
        </row>
        <row r="3772">
          <cell r="G3772">
            <v>133</v>
          </cell>
          <cell r="J3772">
            <v>0</v>
          </cell>
        </row>
        <row r="3773">
          <cell r="G3773">
            <v>331.1</v>
          </cell>
          <cell r="J3773">
            <v>77685</v>
          </cell>
        </row>
        <row r="3774">
          <cell r="G3774">
            <v>331.1</v>
          </cell>
          <cell r="J3774">
            <v>2511815</v>
          </cell>
        </row>
        <row r="3775">
          <cell r="G3775">
            <v>642.20000000000005</v>
          </cell>
          <cell r="J3775">
            <v>0</v>
          </cell>
        </row>
        <row r="3776">
          <cell r="G3776">
            <v>133</v>
          </cell>
          <cell r="J3776">
            <v>0</v>
          </cell>
        </row>
        <row r="3777">
          <cell r="G3777">
            <v>331.1</v>
          </cell>
          <cell r="J3777">
            <v>45030</v>
          </cell>
        </row>
        <row r="3778">
          <cell r="G3778">
            <v>331.1</v>
          </cell>
          <cell r="J3778">
            <v>1455970</v>
          </cell>
        </row>
        <row r="3779">
          <cell r="G3779">
            <v>642.79999999999995</v>
          </cell>
          <cell r="J3779">
            <v>0</v>
          </cell>
        </row>
        <row r="3780">
          <cell r="G3780">
            <v>133</v>
          </cell>
          <cell r="J3780">
            <v>0</v>
          </cell>
        </row>
        <row r="3781">
          <cell r="G3781">
            <v>152.1</v>
          </cell>
          <cell r="J3781">
            <v>0</v>
          </cell>
        </row>
        <row r="3782">
          <cell r="G3782">
            <v>331.1</v>
          </cell>
          <cell r="J3782">
            <v>1474000</v>
          </cell>
        </row>
        <row r="3783">
          <cell r="G3783">
            <v>331.1</v>
          </cell>
          <cell r="J3783">
            <v>29480000</v>
          </cell>
        </row>
        <row r="3784">
          <cell r="G3784">
            <v>133</v>
          </cell>
          <cell r="J3784">
            <v>0</v>
          </cell>
        </row>
        <row r="3785">
          <cell r="G3785">
            <v>152.1</v>
          </cell>
          <cell r="J3785">
            <v>0</v>
          </cell>
        </row>
        <row r="3786">
          <cell r="G3786">
            <v>331.1</v>
          </cell>
          <cell r="J3786">
            <v>309286</v>
          </cell>
        </row>
        <row r="3787">
          <cell r="G3787">
            <v>331.1</v>
          </cell>
          <cell r="J3787">
            <v>6185714</v>
          </cell>
        </row>
        <row r="3788">
          <cell r="G3788">
            <v>133</v>
          </cell>
          <cell r="J3788">
            <v>0</v>
          </cell>
        </row>
        <row r="3789">
          <cell r="G3789">
            <v>152.1</v>
          </cell>
          <cell r="J3789">
            <v>0</v>
          </cell>
        </row>
        <row r="3790">
          <cell r="G3790">
            <v>331.1</v>
          </cell>
          <cell r="J3790">
            <v>191667</v>
          </cell>
        </row>
        <row r="3791">
          <cell r="G3791">
            <v>331.1</v>
          </cell>
          <cell r="J3791">
            <v>3833333</v>
          </cell>
        </row>
        <row r="3792">
          <cell r="G3792">
            <v>133</v>
          </cell>
          <cell r="J3792">
            <v>0</v>
          </cell>
        </row>
        <row r="3793">
          <cell r="G3793">
            <v>152.1</v>
          </cell>
          <cell r="J3793">
            <v>0</v>
          </cell>
        </row>
        <row r="3794">
          <cell r="G3794">
            <v>331.1</v>
          </cell>
          <cell r="J3794">
            <v>159091</v>
          </cell>
        </row>
        <row r="3795">
          <cell r="G3795">
            <v>331.1</v>
          </cell>
          <cell r="J3795">
            <v>1590909</v>
          </cell>
        </row>
        <row r="3796">
          <cell r="G3796">
            <v>133</v>
          </cell>
          <cell r="J3796">
            <v>0</v>
          </cell>
        </row>
        <row r="3797">
          <cell r="G3797">
            <v>152.1</v>
          </cell>
          <cell r="J3797">
            <v>0</v>
          </cell>
        </row>
        <row r="3798">
          <cell r="G3798">
            <v>331.1</v>
          </cell>
          <cell r="J3798">
            <v>1128600</v>
          </cell>
        </row>
        <row r="3799">
          <cell r="G3799">
            <v>331.1</v>
          </cell>
          <cell r="J3799">
            <v>11286000</v>
          </cell>
        </row>
        <row r="3800">
          <cell r="G3800">
            <v>133</v>
          </cell>
          <cell r="J3800">
            <v>0</v>
          </cell>
        </row>
        <row r="3801">
          <cell r="G3801">
            <v>152.1</v>
          </cell>
          <cell r="J3801">
            <v>0</v>
          </cell>
        </row>
        <row r="3802">
          <cell r="G3802">
            <v>331.1</v>
          </cell>
          <cell r="J3802">
            <v>5521040</v>
          </cell>
        </row>
        <row r="3803">
          <cell r="G3803">
            <v>331.1</v>
          </cell>
          <cell r="J3803">
            <v>55210400</v>
          </cell>
        </row>
        <row r="3804">
          <cell r="G3804">
            <v>133</v>
          </cell>
          <cell r="J3804">
            <v>0</v>
          </cell>
        </row>
        <row r="3805">
          <cell r="G3805">
            <v>152.1</v>
          </cell>
          <cell r="J3805">
            <v>0</v>
          </cell>
        </row>
        <row r="3806">
          <cell r="G3806">
            <v>331.1</v>
          </cell>
          <cell r="J3806">
            <v>2804326</v>
          </cell>
        </row>
        <row r="3807">
          <cell r="G3807">
            <v>331.1</v>
          </cell>
          <cell r="J3807">
            <v>28043260</v>
          </cell>
        </row>
        <row r="3808">
          <cell r="G3808">
            <v>133</v>
          </cell>
          <cell r="J3808">
            <v>0</v>
          </cell>
        </row>
        <row r="3809">
          <cell r="G3809">
            <v>152.1</v>
          </cell>
          <cell r="J3809">
            <v>0</v>
          </cell>
        </row>
        <row r="3810">
          <cell r="G3810">
            <v>331.1</v>
          </cell>
          <cell r="J3810">
            <v>1128600</v>
          </cell>
        </row>
        <row r="3811">
          <cell r="G3811">
            <v>331.1</v>
          </cell>
          <cell r="J3811">
            <v>11286000</v>
          </cell>
        </row>
        <row r="3812">
          <cell r="G3812">
            <v>133</v>
          </cell>
          <cell r="J3812">
            <v>0</v>
          </cell>
        </row>
        <row r="3813">
          <cell r="G3813">
            <v>241</v>
          </cell>
          <cell r="J3813">
            <v>0</v>
          </cell>
        </row>
        <row r="3814">
          <cell r="G3814">
            <v>331.1</v>
          </cell>
          <cell r="J3814">
            <v>256440</v>
          </cell>
        </row>
        <row r="3815">
          <cell r="G3815">
            <v>331.1</v>
          </cell>
          <cell r="J3815">
            <v>5128801</v>
          </cell>
        </row>
        <row r="3816">
          <cell r="G3816">
            <v>133</v>
          </cell>
          <cell r="J3816">
            <v>0</v>
          </cell>
        </row>
        <row r="3817">
          <cell r="G3817">
            <v>331.1</v>
          </cell>
          <cell r="J3817">
            <v>67851</v>
          </cell>
        </row>
        <row r="3818">
          <cell r="G3818">
            <v>331.1</v>
          </cell>
          <cell r="J3818">
            <v>2193849</v>
          </cell>
        </row>
        <row r="3819">
          <cell r="G3819">
            <v>642.79999999999995</v>
          </cell>
          <cell r="J3819">
            <v>0</v>
          </cell>
        </row>
        <row r="3820">
          <cell r="G3820">
            <v>133</v>
          </cell>
          <cell r="J3820">
            <v>0</v>
          </cell>
        </row>
        <row r="3821">
          <cell r="G3821">
            <v>331.1</v>
          </cell>
          <cell r="J3821">
            <v>219900</v>
          </cell>
        </row>
        <row r="3822">
          <cell r="G3822">
            <v>331.1</v>
          </cell>
          <cell r="J3822">
            <v>7110100</v>
          </cell>
        </row>
        <row r="3823">
          <cell r="G3823">
            <v>642.20000000000005</v>
          </cell>
          <cell r="J3823">
            <v>0</v>
          </cell>
        </row>
        <row r="3824">
          <cell r="G3824">
            <v>133</v>
          </cell>
          <cell r="J3824">
            <v>0</v>
          </cell>
        </row>
        <row r="3825">
          <cell r="G3825">
            <v>152.1</v>
          </cell>
          <cell r="J3825">
            <v>0</v>
          </cell>
        </row>
        <row r="3826">
          <cell r="G3826">
            <v>331.1</v>
          </cell>
          <cell r="J3826">
            <v>1325000</v>
          </cell>
        </row>
        <row r="3827">
          <cell r="G3827">
            <v>331.1</v>
          </cell>
          <cell r="J3827">
            <v>26500000</v>
          </cell>
        </row>
        <row r="3828">
          <cell r="G3828">
            <v>133</v>
          </cell>
          <cell r="J3828">
            <v>0</v>
          </cell>
        </row>
        <row r="3829">
          <cell r="G3829">
            <v>331.1</v>
          </cell>
          <cell r="J3829">
            <v>3129120</v>
          </cell>
        </row>
        <row r="3830">
          <cell r="G3830">
            <v>331.1</v>
          </cell>
          <cell r="J3830">
            <v>31291200</v>
          </cell>
        </row>
        <row r="3831">
          <cell r="G3831">
            <v>642.70000000000005</v>
          </cell>
          <cell r="J3831">
            <v>0</v>
          </cell>
        </row>
        <row r="3832">
          <cell r="G3832">
            <v>133</v>
          </cell>
          <cell r="J3832">
            <v>0</v>
          </cell>
        </row>
        <row r="3833">
          <cell r="G3833">
            <v>152.1</v>
          </cell>
          <cell r="J3833">
            <v>0</v>
          </cell>
        </row>
        <row r="3834">
          <cell r="G3834">
            <v>331.1</v>
          </cell>
          <cell r="J3834">
            <v>2327280</v>
          </cell>
        </row>
        <row r="3835">
          <cell r="G3835">
            <v>331.1</v>
          </cell>
          <cell r="J3835">
            <v>23272720</v>
          </cell>
        </row>
        <row r="3836">
          <cell r="G3836">
            <v>133</v>
          </cell>
          <cell r="J3836">
            <v>0</v>
          </cell>
        </row>
        <row r="3837">
          <cell r="G3837">
            <v>152.1</v>
          </cell>
          <cell r="J3837">
            <v>0</v>
          </cell>
        </row>
        <row r="3838">
          <cell r="G3838">
            <v>331.1</v>
          </cell>
          <cell r="J3838">
            <v>1128600</v>
          </cell>
        </row>
        <row r="3839">
          <cell r="G3839">
            <v>331.1</v>
          </cell>
          <cell r="J3839">
            <v>11286000</v>
          </cell>
        </row>
        <row r="3840">
          <cell r="G3840">
            <v>133</v>
          </cell>
          <cell r="J3840">
            <v>0</v>
          </cell>
        </row>
        <row r="3841">
          <cell r="G3841">
            <v>152.1</v>
          </cell>
          <cell r="J3841">
            <v>0</v>
          </cell>
        </row>
        <row r="3842">
          <cell r="G3842">
            <v>331.1</v>
          </cell>
          <cell r="J3842">
            <v>8086624</v>
          </cell>
        </row>
        <row r="3843">
          <cell r="G3843">
            <v>331.1</v>
          </cell>
          <cell r="J3843">
            <v>80866242</v>
          </cell>
        </row>
        <row r="3844">
          <cell r="G3844">
            <v>133</v>
          </cell>
          <cell r="J3844">
            <v>0</v>
          </cell>
        </row>
        <row r="3845">
          <cell r="G3845">
            <v>152.1</v>
          </cell>
          <cell r="J3845">
            <v>0</v>
          </cell>
        </row>
        <row r="3846">
          <cell r="G3846">
            <v>331.1</v>
          </cell>
          <cell r="J3846">
            <v>222000</v>
          </cell>
        </row>
        <row r="3847">
          <cell r="G3847">
            <v>331.1</v>
          </cell>
          <cell r="J3847">
            <v>2220000</v>
          </cell>
        </row>
        <row r="3848">
          <cell r="G3848">
            <v>133</v>
          </cell>
          <cell r="J3848">
            <v>0</v>
          </cell>
        </row>
        <row r="3849">
          <cell r="G3849">
            <v>331.1</v>
          </cell>
          <cell r="J3849">
            <v>184286</v>
          </cell>
        </row>
        <row r="3850">
          <cell r="G3850">
            <v>331.1</v>
          </cell>
          <cell r="J3850">
            <v>3685714</v>
          </cell>
        </row>
        <row r="3851">
          <cell r="G3851">
            <v>642.20000000000005</v>
          </cell>
          <cell r="J3851">
            <v>0</v>
          </cell>
        </row>
        <row r="3852">
          <cell r="G3852">
            <v>133</v>
          </cell>
          <cell r="J3852">
            <v>0</v>
          </cell>
        </row>
        <row r="3853">
          <cell r="G3853">
            <v>152.1</v>
          </cell>
          <cell r="J3853">
            <v>0</v>
          </cell>
        </row>
        <row r="3854">
          <cell r="G3854">
            <v>331.1</v>
          </cell>
          <cell r="J3854">
            <v>823050</v>
          </cell>
        </row>
        <row r="3855">
          <cell r="G3855">
            <v>331.1</v>
          </cell>
          <cell r="J3855">
            <v>16461000</v>
          </cell>
        </row>
        <row r="3856">
          <cell r="G3856">
            <v>133</v>
          </cell>
          <cell r="J3856">
            <v>0</v>
          </cell>
        </row>
        <row r="3857">
          <cell r="G3857">
            <v>152.1</v>
          </cell>
          <cell r="J3857">
            <v>0</v>
          </cell>
        </row>
        <row r="3858">
          <cell r="G3858">
            <v>331.1</v>
          </cell>
          <cell r="J3858">
            <v>3346824</v>
          </cell>
        </row>
        <row r="3859">
          <cell r="G3859">
            <v>331.1</v>
          </cell>
          <cell r="J3859">
            <v>33468240</v>
          </cell>
        </row>
        <row r="3860">
          <cell r="G3860">
            <v>133</v>
          </cell>
          <cell r="J3860">
            <v>0</v>
          </cell>
        </row>
        <row r="3861">
          <cell r="G3861">
            <v>152.1</v>
          </cell>
          <cell r="J3861">
            <v>0</v>
          </cell>
        </row>
        <row r="3862">
          <cell r="G3862">
            <v>331.1</v>
          </cell>
          <cell r="J3862">
            <v>521500</v>
          </cell>
        </row>
        <row r="3863">
          <cell r="G3863">
            <v>331.1</v>
          </cell>
          <cell r="J3863">
            <v>5218500</v>
          </cell>
        </row>
        <row r="3864">
          <cell r="G3864">
            <v>133</v>
          </cell>
          <cell r="J3864">
            <v>0</v>
          </cell>
        </row>
        <row r="3865">
          <cell r="G3865">
            <v>152.1</v>
          </cell>
          <cell r="J3865">
            <v>0</v>
          </cell>
        </row>
        <row r="3866">
          <cell r="G3866">
            <v>331.1</v>
          </cell>
          <cell r="J3866">
            <v>87600</v>
          </cell>
        </row>
        <row r="3867">
          <cell r="G3867">
            <v>331.1</v>
          </cell>
          <cell r="J3867">
            <v>1752400</v>
          </cell>
        </row>
        <row r="3868">
          <cell r="G3868">
            <v>133</v>
          </cell>
          <cell r="J3868">
            <v>0</v>
          </cell>
        </row>
        <row r="3869">
          <cell r="G3869">
            <v>152.1</v>
          </cell>
          <cell r="J3869">
            <v>0</v>
          </cell>
        </row>
        <row r="3870">
          <cell r="G3870">
            <v>331.1</v>
          </cell>
          <cell r="J3870">
            <v>487127</v>
          </cell>
        </row>
        <row r="3871">
          <cell r="G3871">
            <v>331.1</v>
          </cell>
          <cell r="J3871">
            <v>9742491</v>
          </cell>
        </row>
        <row r="3872">
          <cell r="G3872">
            <v>133</v>
          </cell>
          <cell r="J3872">
            <v>0</v>
          </cell>
        </row>
        <row r="3873">
          <cell r="G3873">
            <v>152.1</v>
          </cell>
          <cell r="J3873">
            <v>0</v>
          </cell>
        </row>
        <row r="3874">
          <cell r="G3874">
            <v>331.1</v>
          </cell>
          <cell r="J3874">
            <v>161857</v>
          </cell>
        </row>
        <row r="3875">
          <cell r="G3875">
            <v>331.1</v>
          </cell>
          <cell r="J3875">
            <v>3237147</v>
          </cell>
        </row>
        <row r="3876">
          <cell r="G3876">
            <v>133</v>
          </cell>
          <cell r="J3876">
            <v>0</v>
          </cell>
        </row>
        <row r="3877">
          <cell r="G3877">
            <v>152.1</v>
          </cell>
          <cell r="J3877">
            <v>0</v>
          </cell>
        </row>
        <row r="3878">
          <cell r="G3878">
            <v>331.1</v>
          </cell>
          <cell r="J3878">
            <v>2219560</v>
          </cell>
        </row>
        <row r="3879">
          <cell r="G3879">
            <v>331.1</v>
          </cell>
          <cell r="J3879">
            <v>22195600</v>
          </cell>
        </row>
        <row r="3880">
          <cell r="G3880">
            <v>133</v>
          </cell>
          <cell r="J3880">
            <v>0</v>
          </cell>
        </row>
        <row r="3881">
          <cell r="G3881">
            <v>152.1</v>
          </cell>
          <cell r="J3881">
            <v>0</v>
          </cell>
        </row>
        <row r="3882">
          <cell r="G3882">
            <v>331.1</v>
          </cell>
          <cell r="J3882">
            <v>0</v>
          </cell>
        </row>
        <row r="3883">
          <cell r="G3883">
            <v>331.1</v>
          </cell>
          <cell r="J3883">
            <v>0</v>
          </cell>
        </row>
        <row r="3884">
          <cell r="G3884">
            <v>133</v>
          </cell>
          <cell r="J3884">
            <v>0</v>
          </cell>
        </row>
        <row r="3885">
          <cell r="G3885">
            <v>152.1</v>
          </cell>
          <cell r="J3885">
            <v>0</v>
          </cell>
        </row>
        <row r="3886">
          <cell r="G3886">
            <v>331.1</v>
          </cell>
          <cell r="J3886">
            <v>219000</v>
          </cell>
        </row>
        <row r="3887">
          <cell r="G3887">
            <v>331.1</v>
          </cell>
          <cell r="J3887">
            <v>4881000</v>
          </cell>
        </row>
        <row r="3888">
          <cell r="G3888">
            <v>133</v>
          </cell>
          <cell r="J3888">
            <v>0</v>
          </cell>
        </row>
        <row r="3889">
          <cell r="G3889">
            <v>241</v>
          </cell>
          <cell r="J3889">
            <v>0</v>
          </cell>
        </row>
        <row r="3890">
          <cell r="G3890">
            <v>331.1</v>
          </cell>
          <cell r="J3890">
            <v>77273</v>
          </cell>
        </row>
        <row r="3891">
          <cell r="G3891">
            <v>331.1</v>
          </cell>
          <cell r="J3891">
            <v>772727</v>
          </cell>
        </row>
        <row r="3892">
          <cell r="G3892">
            <v>133</v>
          </cell>
          <cell r="J3892">
            <v>0</v>
          </cell>
        </row>
        <row r="3893">
          <cell r="G3893">
            <v>241</v>
          </cell>
          <cell r="J3893">
            <v>0</v>
          </cell>
        </row>
        <row r="3894">
          <cell r="G3894">
            <v>331.1</v>
          </cell>
          <cell r="J3894">
            <v>7500</v>
          </cell>
        </row>
        <row r="3895">
          <cell r="G3895">
            <v>331.1</v>
          </cell>
          <cell r="J3895">
            <v>150000</v>
          </cell>
        </row>
        <row r="3896">
          <cell r="G3896">
            <v>133</v>
          </cell>
          <cell r="J3896">
            <v>0</v>
          </cell>
        </row>
        <row r="3897">
          <cell r="G3897">
            <v>331.1</v>
          </cell>
          <cell r="J3897">
            <v>211290</v>
          </cell>
        </row>
        <row r="3898">
          <cell r="G3898">
            <v>331.1</v>
          </cell>
          <cell r="J3898">
            <v>6831710</v>
          </cell>
        </row>
        <row r="3899">
          <cell r="G3899">
            <v>642.79999999999995</v>
          </cell>
          <cell r="J3899">
            <v>0</v>
          </cell>
        </row>
        <row r="3900">
          <cell r="G3900">
            <v>133</v>
          </cell>
          <cell r="J3900">
            <v>0</v>
          </cell>
        </row>
        <row r="3901">
          <cell r="G3901">
            <v>331.1</v>
          </cell>
          <cell r="J3901">
            <v>193680</v>
          </cell>
        </row>
        <row r="3902">
          <cell r="G3902">
            <v>331.1</v>
          </cell>
          <cell r="J3902">
            <v>6262320</v>
          </cell>
        </row>
        <row r="3903">
          <cell r="G3903">
            <v>642.79999999999995</v>
          </cell>
          <cell r="J3903">
            <v>0</v>
          </cell>
        </row>
        <row r="3904">
          <cell r="G3904">
            <v>133</v>
          </cell>
          <cell r="J3904">
            <v>0</v>
          </cell>
        </row>
        <row r="3905">
          <cell r="G3905">
            <v>241</v>
          </cell>
          <cell r="J3905">
            <v>0</v>
          </cell>
        </row>
        <row r="3906">
          <cell r="G3906">
            <v>331.1</v>
          </cell>
          <cell r="J3906">
            <v>37212143</v>
          </cell>
        </row>
        <row r="3907">
          <cell r="G3907">
            <v>331.1</v>
          </cell>
          <cell r="J3907">
            <v>0</v>
          </cell>
        </row>
        <row r="3908">
          <cell r="G3908">
            <v>133</v>
          </cell>
          <cell r="J3908">
            <v>0</v>
          </cell>
        </row>
        <row r="3909">
          <cell r="G3909">
            <v>331.1</v>
          </cell>
          <cell r="J3909">
            <v>3950400</v>
          </cell>
        </row>
        <row r="3910">
          <cell r="G3910">
            <v>331.1</v>
          </cell>
          <cell r="J3910">
            <v>39504000</v>
          </cell>
        </row>
        <row r="3911">
          <cell r="G3911">
            <v>642.70000000000005</v>
          </cell>
          <cell r="J3911">
            <v>0</v>
          </cell>
        </row>
        <row r="3912">
          <cell r="G3912">
            <v>133</v>
          </cell>
          <cell r="J3912">
            <v>0</v>
          </cell>
        </row>
        <row r="3913">
          <cell r="G3913">
            <v>331.1</v>
          </cell>
          <cell r="J3913">
            <v>6446640</v>
          </cell>
        </row>
        <row r="3914">
          <cell r="G3914">
            <v>331.1</v>
          </cell>
          <cell r="J3914">
            <v>64466400</v>
          </cell>
        </row>
        <row r="3915">
          <cell r="G3915">
            <v>642.70000000000005</v>
          </cell>
          <cell r="J3915">
            <v>0</v>
          </cell>
        </row>
        <row r="3916">
          <cell r="G3916">
            <v>133</v>
          </cell>
          <cell r="J3916">
            <v>0</v>
          </cell>
        </row>
        <row r="3917">
          <cell r="G3917">
            <v>152.1</v>
          </cell>
          <cell r="J3917">
            <v>0</v>
          </cell>
        </row>
        <row r="3918">
          <cell r="G3918">
            <v>331.1</v>
          </cell>
          <cell r="J3918">
            <v>385560</v>
          </cell>
        </row>
        <row r="3919">
          <cell r="G3919">
            <v>331.1</v>
          </cell>
          <cell r="J3919">
            <v>3855600</v>
          </cell>
        </row>
        <row r="3920">
          <cell r="G3920">
            <v>133</v>
          </cell>
          <cell r="J3920">
            <v>0</v>
          </cell>
        </row>
        <row r="3921">
          <cell r="G3921">
            <v>152.1</v>
          </cell>
          <cell r="J3921">
            <v>0</v>
          </cell>
        </row>
        <row r="3922">
          <cell r="G3922">
            <v>331.1</v>
          </cell>
          <cell r="J3922">
            <v>138500</v>
          </cell>
        </row>
        <row r="3923">
          <cell r="G3923">
            <v>331.1</v>
          </cell>
          <cell r="J3923">
            <v>1385000</v>
          </cell>
        </row>
        <row r="3924">
          <cell r="G3924">
            <v>133</v>
          </cell>
          <cell r="J3924">
            <v>0</v>
          </cell>
        </row>
        <row r="3925">
          <cell r="G3925">
            <v>152.1</v>
          </cell>
          <cell r="J3925">
            <v>0</v>
          </cell>
        </row>
        <row r="3926">
          <cell r="G3926">
            <v>331.1</v>
          </cell>
          <cell r="J3926">
            <v>869040</v>
          </cell>
        </row>
        <row r="3927">
          <cell r="G3927">
            <v>331.1</v>
          </cell>
          <cell r="J3927">
            <v>8690400</v>
          </cell>
        </row>
        <row r="3928">
          <cell r="G3928">
            <v>133</v>
          </cell>
          <cell r="J3928">
            <v>0</v>
          </cell>
        </row>
        <row r="3929">
          <cell r="G3929">
            <v>152.1</v>
          </cell>
          <cell r="J3929">
            <v>0</v>
          </cell>
        </row>
        <row r="3930">
          <cell r="G3930">
            <v>331.1</v>
          </cell>
          <cell r="J3930">
            <v>6034720</v>
          </cell>
        </row>
        <row r="3931">
          <cell r="G3931">
            <v>331.1</v>
          </cell>
          <cell r="J3931">
            <v>60347200</v>
          </cell>
        </row>
        <row r="3932">
          <cell r="G3932">
            <v>133</v>
          </cell>
          <cell r="J3932">
            <v>0</v>
          </cell>
        </row>
        <row r="3933">
          <cell r="G3933">
            <v>152.1</v>
          </cell>
          <cell r="J3933">
            <v>0</v>
          </cell>
        </row>
        <row r="3934">
          <cell r="G3934">
            <v>331.1</v>
          </cell>
          <cell r="J3934">
            <v>2743075</v>
          </cell>
        </row>
        <row r="3935">
          <cell r="G3935">
            <v>331.1</v>
          </cell>
          <cell r="J3935">
            <v>27430750</v>
          </cell>
        </row>
        <row r="3936">
          <cell r="G3936">
            <v>133</v>
          </cell>
          <cell r="J3936">
            <v>0</v>
          </cell>
        </row>
        <row r="3937">
          <cell r="G3937">
            <v>152.1</v>
          </cell>
          <cell r="J3937">
            <v>0</v>
          </cell>
        </row>
        <row r="3938">
          <cell r="G3938">
            <v>331.1</v>
          </cell>
          <cell r="J3938">
            <v>5000000</v>
          </cell>
        </row>
        <row r="3939">
          <cell r="G3939">
            <v>331.1</v>
          </cell>
          <cell r="J3939">
            <v>100000000</v>
          </cell>
        </row>
        <row r="3940">
          <cell r="G3940">
            <v>133</v>
          </cell>
          <cell r="J3940">
            <v>0</v>
          </cell>
        </row>
        <row r="3941">
          <cell r="G3941">
            <v>152.1</v>
          </cell>
          <cell r="J3941">
            <v>0</v>
          </cell>
        </row>
        <row r="3942">
          <cell r="G3942">
            <v>331.1</v>
          </cell>
          <cell r="J3942">
            <v>765297</v>
          </cell>
        </row>
        <row r="3943">
          <cell r="G3943">
            <v>331.1</v>
          </cell>
          <cell r="J3943">
            <v>15305940</v>
          </cell>
        </row>
        <row r="3944">
          <cell r="G3944">
            <v>133</v>
          </cell>
          <cell r="J3944">
            <v>0</v>
          </cell>
        </row>
        <row r="3945">
          <cell r="G3945">
            <v>152.1</v>
          </cell>
          <cell r="J3945">
            <v>0</v>
          </cell>
        </row>
        <row r="3946">
          <cell r="G3946">
            <v>331.1</v>
          </cell>
          <cell r="J3946">
            <v>887400</v>
          </cell>
        </row>
        <row r="3947">
          <cell r="G3947">
            <v>331.1</v>
          </cell>
          <cell r="J3947">
            <v>8874000</v>
          </cell>
        </row>
        <row r="3948">
          <cell r="G3948">
            <v>133</v>
          </cell>
          <cell r="J3948">
            <v>0</v>
          </cell>
        </row>
        <row r="3949">
          <cell r="G3949">
            <v>152.1</v>
          </cell>
          <cell r="J3949">
            <v>0</v>
          </cell>
        </row>
        <row r="3950">
          <cell r="G3950">
            <v>331.1</v>
          </cell>
          <cell r="J3950">
            <v>17994842</v>
          </cell>
        </row>
        <row r="3951">
          <cell r="G3951">
            <v>331.1</v>
          </cell>
          <cell r="J3951">
            <v>359896844</v>
          </cell>
        </row>
        <row r="3952">
          <cell r="G3952">
            <v>133</v>
          </cell>
          <cell r="J3952">
            <v>0</v>
          </cell>
        </row>
        <row r="3953">
          <cell r="G3953">
            <v>152.1</v>
          </cell>
          <cell r="J3953">
            <v>0</v>
          </cell>
        </row>
        <row r="3954">
          <cell r="G3954">
            <v>331.1</v>
          </cell>
          <cell r="J3954">
            <v>3200000</v>
          </cell>
        </row>
        <row r="3955">
          <cell r="G3955">
            <v>331.1</v>
          </cell>
          <cell r="J3955">
            <v>32000000</v>
          </cell>
        </row>
        <row r="3956">
          <cell r="G3956">
            <v>133</v>
          </cell>
          <cell r="J3956">
            <v>0</v>
          </cell>
        </row>
        <row r="3957">
          <cell r="G3957">
            <v>331.1</v>
          </cell>
          <cell r="J3957">
            <v>56760</v>
          </cell>
        </row>
        <row r="3958">
          <cell r="G3958">
            <v>331.1</v>
          </cell>
          <cell r="J3958">
            <v>5619240</v>
          </cell>
        </row>
        <row r="3959">
          <cell r="G3959">
            <v>642.79999999999995</v>
          </cell>
          <cell r="J3959">
            <v>0</v>
          </cell>
        </row>
        <row r="3960">
          <cell r="G3960">
            <v>133</v>
          </cell>
          <cell r="J3960">
            <v>0</v>
          </cell>
        </row>
        <row r="3961">
          <cell r="G3961">
            <v>331.1</v>
          </cell>
          <cell r="J3961">
            <v>19980</v>
          </cell>
        </row>
        <row r="3962">
          <cell r="G3962">
            <v>331.1</v>
          </cell>
          <cell r="J3962">
            <v>1978020</v>
          </cell>
        </row>
        <row r="3963">
          <cell r="G3963">
            <v>642.79999999999995</v>
          </cell>
          <cell r="J3963">
            <v>0</v>
          </cell>
        </row>
        <row r="3964">
          <cell r="G3964">
            <v>133</v>
          </cell>
          <cell r="J3964">
            <v>0</v>
          </cell>
        </row>
        <row r="3965">
          <cell r="G3965">
            <v>152.1</v>
          </cell>
          <cell r="J3965">
            <v>0</v>
          </cell>
        </row>
        <row r="3966">
          <cell r="G3966">
            <v>331.1</v>
          </cell>
          <cell r="J3966">
            <v>13409091</v>
          </cell>
        </row>
        <row r="3967">
          <cell r="G3967">
            <v>331.1</v>
          </cell>
          <cell r="J3967">
            <v>134090909</v>
          </cell>
        </row>
        <row r="3968">
          <cell r="G3968">
            <v>133</v>
          </cell>
          <cell r="J3968">
            <v>0</v>
          </cell>
        </row>
        <row r="3969">
          <cell r="G3969">
            <v>152.1</v>
          </cell>
          <cell r="J3969">
            <v>0</v>
          </cell>
        </row>
        <row r="3970">
          <cell r="G3970">
            <v>331.1</v>
          </cell>
          <cell r="J3970">
            <v>11163182</v>
          </cell>
        </row>
        <row r="3971">
          <cell r="G3971">
            <v>331.1</v>
          </cell>
          <cell r="J3971">
            <v>111631818</v>
          </cell>
        </row>
        <row r="3972">
          <cell r="G3972">
            <v>133</v>
          </cell>
          <cell r="J3972">
            <v>0</v>
          </cell>
        </row>
        <row r="3973">
          <cell r="G3973">
            <v>331.1</v>
          </cell>
          <cell r="J3973">
            <v>15328</v>
          </cell>
        </row>
        <row r="3974">
          <cell r="G3974">
            <v>331.1</v>
          </cell>
          <cell r="J3974">
            <v>1596672</v>
          </cell>
        </row>
        <row r="3975">
          <cell r="G3975">
            <v>642.20000000000005</v>
          </cell>
          <cell r="J3975">
            <v>0</v>
          </cell>
        </row>
        <row r="3976">
          <cell r="G3976">
            <v>133</v>
          </cell>
          <cell r="J3976">
            <v>0</v>
          </cell>
        </row>
        <row r="3977">
          <cell r="G3977">
            <v>211.6</v>
          </cell>
          <cell r="J3977">
            <v>0</v>
          </cell>
        </row>
        <row r="3978">
          <cell r="G3978">
            <v>331.1</v>
          </cell>
          <cell r="J3978">
            <v>294750</v>
          </cell>
        </row>
        <row r="3979">
          <cell r="G3979">
            <v>331.1</v>
          </cell>
          <cell r="J3979">
            <v>29180250</v>
          </cell>
        </row>
        <row r="3980">
          <cell r="G3980">
            <v>133</v>
          </cell>
          <cell r="J3980">
            <v>0</v>
          </cell>
        </row>
        <row r="3981">
          <cell r="G3981">
            <v>152.1</v>
          </cell>
          <cell r="J3981">
            <v>0</v>
          </cell>
        </row>
        <row r="3982">
          <cell r="G3982">
            <v>331.1</v>
          </cell>
          <cell r="J3982">
            <v>1200000</v>
          </cell>
        </row>
        <row r="3983">
          <cell r="G3983">
            <v>331.1</v>
          </cell>
          <cell r="J3983">
            <v>118800000</v>
          </cell>
        </row>
        <row r="3984">
          <cell r="G3984">
            <v>133</v>
          </cell>
          <cell r="J3984">
            <v>0</v>
          </cell>
        </row>
        <row r="3985">
          <cell r="G3985">
            <v>331.1</v>
          </cell>
          <cell r="J3985">
            <v>16486</v>
          </cell>
        </row>
        <row r="3986">
          <cell r="G3986">
            <v>331.1</v>
          </cell>
          <cell r="J3986">
            <v>1632114</v>
          </cell>
        </row>
        <row r="3987">
          <cell r="G3987">
            <v>642.20000000000005</v>
          </cell>
          <cell r="J3987">
            <v>0</v>
          </cell>
        </row>
        <row r="3988">
          <cell r="G3988">
            <v>133</v>
          </cell>
          <cell r="J3988">
            <v>0</v>
          </cell>
        </row>
        <row r="3989">
          <cell r="G3989">
            <v>152.1</v>
          </cell>
          <cell r="J3989">
            <v>0</v>
          </cell>
        </row>
        <row r="3990">
          <cell r="G3990">
            <v>331.1</v>
          </cell>
          <cell r="J3990">
            <v>510737</v>
          </cell>
        </row>
        <row r="3991">
          <cell r="G3991">
            <v>331.1</v>
          </cell>
          <cell r="J3991">
            <v>10214740</v>
          </cell>
        </row>
        <row r="3992">
          <cell r="G3992">
            <v>133</v>
          </cell>
          <cell r="J3992">
            <v>0</v>
          </cell>
        </row>
        <row r="3993">
          <cell r="G3993">
            <v>152.1</v>
          </cell>
          <cell r="J3993">
            <v>0</v>
          </cell>
        </row>
        <row r="3994">
          <cell r="G3994">
            <v>331.1</v>
          </cell>
          <cell r="J3994">
            <v>123713</v>
          </cell>
        </row>
        <row r="3995">
          <cell r="G3995">
            <v>331.1</v>
          </cell>
          <cell r="J3995">
            <v>2474260</v>
          </cell>
        </row>
        <row r="3996">
          <cell r="G3996">
            <v>133</v>
          </cell>
          <cell r="J3996">
            <v>0</v>
          </cell>
        </row>
        <row r="3997">
          <cell r="G3997">
            <v>331.1</v>
          </cell>
          <cell r="J3997">
            <v>52424</v>
          </cell>
        </row>
        <row r="3998">
          <cell r="G3998">
            <v>331.1</v>
          </cell>
          <cell r="J3998">
            <v>5189976</v>
          </cell>
        </row>
        <row r="3999">
          <cell r="G3999">
            <v>642.79999999999995</v>
          </cell>
          <cell r="J3999">
            <v>0</v>
          </cell>
        </row>
        <row r="4000">
          <cell r="G4000">
            <v>133</v>
          </cell>
          <cell r="J4000">
            <v>0</v>
          </cell>
        </row>
        <row r="4001">
          <cell r="G4001">
            <v>152.1</v>
          </cell>
          <cell r="J4001">
            <v>0</v>
          </cell>
        </row>
        <row r="4002">
          <cell r="G4002">
            <v>331.1</v>
          </cell>
          <cell r="J4002">
            <v>298400</v>
          </cell>
        </row>
        <row r="4003">
          <cell r="G4003">
            <v>331.1</v>
          </cell>
          <cell r="J4003">
            <v>3011600</v>
          </cell>
        </row>
        <row r="4004">
          <cell r="G4004">
            <v>133</v>
          </cell>
          <cell r="J4004">
            <v>0</v>
          </cell>
        </row>
        <row r="4005">
          <cell r="G4005">
            <v>152.1</v>
          </cell>
          <cell r="J4005">
            <v>0</v>
          </cell>
        </row>
        <row r="4006">
          <cell r="G4006">
            <v>331.1</v>
          </cell>
          <cell r="J4006">
            <v>87600</v>
          </cell>
        </row>
        <row r="4007">
          <cell r="G4007">
            <v>331.1</v>
          </cell>
          <cell r="J4007">
            <v>1972400</v>
          </cell>
        </row>
        <row r="4008">
          <cell r="G4008">
            <v>133</v>
          </cell>
          <cell r="J4008">
            <v>0</v>
          </cell>
        </row>
        <row r="4009">
          <cell r="G4009">
            <v>241</v>
          </cell>
          <cell r="J4009">
            <v>0</v>
          </cell>
        </row>
        <row r="4010">
          <cell r="G4010">
            <v>331.1</v>
          </cell>
          <cell r="J4010">
            <v>26680952</v>
          </cell>
        </row>
        <row r="4011">
          <cell r="G4011">
            <v>331.1</v>
          </cell>
          <cell r="J4011">
            <v>0</v>
          </cell>
        </row>
        <row r="4012">
          <cell r="G4012">
            <v>133</v>
          </cell>
          <cell r="J4012">
            <v>0</v>
          </cell>
        </row>
        <row r="4013">
          <cell r="G4013">
            <v>241</v>
          </cell>
          <cell r="J4013">
            <v>0</v>
          </cell>
        </row>
        <row r="4014">
          <cell r="G4014">
            <v>331.1</v>
          </cell>
          <cell r="J4014">
            <v>181818</v>
          </cell>
        </row>
        <row r="4015">
          <cell r="G4015">
            <v>331.1</v>
          </cell>
          <cell r="J4015">
            <v>0</v>
          </cell>
        </row>
        <row r="4016">
          <cell r="G4016">
            <v>133</v>
          </cell>
          <cell r="J4016">
            <v>0</v>
          </cell>
        </row>
        <row r="4017">
          <cell r="G4017">
            <v>331.1</v>
          </cell>
          <cell r="J4017">
            <v>3018720</v>
          </cell>
        </row>
        <row r="4018">
          <cell r="G4018">
            <v>331.1</v>
          </cell>
          <cell r="J4018">
            <v>30187200</v>
          </cell>
        </row>
        <row r="4019">
          <cell r="G4019">
            <v>642.70000000000005</v>
          </cell>
          <cell r="J4019">
            <v>0</v>
          </cell>
        </row>
        <row r="4020">
          <cell r="G4020">
            <v>133</v>
          </cell>
          <cell r="J4020">
            <v>0</v>
          </cell>
        </row>
        <row r="4021">
          <cell r="G4021">
            <v>152.1</v>
          </cell>
          <cell r="J4021">
            <v>0</v>
          </cell>
        </row>
        <row r="4022">
          <cell r="G4022">
            <v>331.1</v>
          </cell>
          <cell r="J4022">
            <v>1128600</v>
          </cell>
        </row>
        <row r="4023">
          <cell r="G4023">
            <v>331.1</v>
          </cell>
          <cell r="J4023">
            <v>11286000</v>
          </cell>
        </row>
        <row r="4024">
          <cell r="G4024">
            <v>133</v>
          </cell>
          <cell r="J4024">
            <v>0</v>
          </cell>
        </row>
        <row r="4025">
          <cell r="G4025">
            <v>152.1</v>
          </cell>
          <cell r="J4025">
            <v>0</v>
          </cell>
        </row>
        <row r="4026">
          <cell r="G4026">
            <v>331.1</v>
          </cell>
          <cell r="J4026">
            <v>3385800</v>
          </cell>
        </row>
        <row r="4027">
          <cell r="G4027">
            <v>331.1</v>
          </cell>
          <cell r="J4027">
            <v>33858000</v>
          </cell>
        </row>
        <row r="4028">
          <cell r="G4028">
            <v>133</v>
          </cell>
          <cell r="J4028">
            <v>0</v>
          </cell>
        </row>
        <row r="4029">
          <cell r="G4029">
            <v>152.1</v>
          </cell>
          <cell r="J4029">
            <v>0</v>
          </cell>
        </row>
        <row r="4030">
          <cell r="G4030">
            <v>331.1</v>
          </cell>
          <cell r="J4030">
            <v>3599431</v>
          </cell>
        </row>
        <row r="4031">
          <cell r="G4031">
            <v>331.1</v>
          </cell>
          <cell r="J4031">
            <v>35994312</v>
          </cell>
        </row>
        <row r="4032">
          <cell r="G4032">
            <v>133</v>
          </cell>
          <cell r="J4032">
            <v>0</v>
          </cell>
        </row>
        <row r="4033">
          <cell r="G4033">
            <v>331.1</v>
          </cell>
          <cell r="J4033">
            <v>15330</v>
          </cell>
        </row>
        <row r="4034">
          <cell r="G4034">
            <v>331.1</v>
          </cell>
          <cell r="J4034">
            <v>1517670</v>
          </cell>
        </row>
        <row r="4035">
          <cell r="G4035">
            <v>642.20000000000005</v>
          </cell>
          <cell r="J4035">
            <v>0</v>
          </cell>
        </row>
        <row r="4036">
          <cell r="G4036">
            <v>133</v>
          </cell>
          <cell r="J4036">
            <v>0</v>
          </cell>
        </row>
        <row r="4037">
          <cell r="G4037">
            <v>331.1</v>
          </cell>
          <cell r="J4037">
            <v>170000</v>
          </cell>
        </row>
        <row r="4038">
          <cell r="G4038">
            <v>331.1</v>
          </cell>
          <cell r="J4038">
            <v>3400000</v>
          </cell>
        </row>
        <row r="4039">
          <cell r="G4039">
            <v>642.20000000000005</v>
          </cell>
          <cell r="J4039">
            <v>0</v>
          </cell>
        </row>
        <row r="4040">
          <cell r="G4040">
            <v>133</v>
          </cell>
          <cell r="J4040">
            <v>0</v>
          </cell>
        </row>
        <row r="4041">
          <cell r="G4041">
            <v>331.1</v>
          </cell>
          <cell r="J4041">
            <v>164560</v>
          </cell>
        </row>
        <row r="4042">
          <cell r="G4042">
            <v>331.1</v>
          </cell>
          <cell r="J4042">
            <v>16291440</v>
          </cell>
        </row>
        <row r="4043">
          <cell r="G4043">
            <v>642.20000000000005</v>
          </cell>
          <cell r="J4043">
            <v>0</v>
          </cell>
        </row>
        <row r="4044">
          <cell r="G4044">
            <v>133</v>
          </cell>
          <cell r="J4044">
            <v>0</v>
          </cell>
        </row>
        <row r="4045">
          <cell r="G4045">
            <v>152.1</v>
          </cell>
          <cell r="J4045">
            <v>0</v>
          </cell>
        </row>
        <row r="4046">
          <cell r="G4046">
            <v>331.1</v>
          </cell>
          <cell r="J4046">
            <v>78000</v>
          </cell>
        </row>
        <row r="4047">
          <cell r="G4047">
            <v>331.1</v>
          </cell>
          <cell r="J4047">
            <v>1560000</v>
          </cell>
        </row>
        <row r="4048">
          <cell r="G4048">
            <v>133</v>
          </cell>
          <cell r="J4048">
            <v>0</v>
          </cell>
        </row>
        <row r="4049">
          <cell r="G4049">
            <v>331.1</v>
          </cell>
          <cell r="J4049">
            <v>4723320</v>
          </cell>
        </row>
        <row r="4050">
          <cell r="G4050">
            <v>331.1</v>
          </cell>
          <cell r="J4050">
            <v>47233200</v>
          </cell>
        </row>
        <row r="4051">
          <cell r="G4051">
            <v>642.70000000000005</v>
          </cell>
          <cell r="J4051">
            <v>0</v>
          </cell>
        </row>
        <row r="4052">
          <cell r="G4052">
            <v>133</v>
          </cell>
          <cell r="J4052">
            <v>0</v>
          </cell>
        </row>
        <row r="4053">
          <cell r="G4053">
            <v>152.1</v>
          </cell>
          <cell r="J4053">
            <v>0</v>
          </cell>
        </row>
        <row r="4054">
          <cell r="G4054">
            <v>331.1</v>
          </cell>
          <cell r="J4054">
            <v>940230</v>
          </cell>
        </row>
        <row r="4055">
          <cell r="G4055">
            <v>331.1</v>
          </cell>
          <cell r="J4055">
            <v>18804600</v>
          </cell>
        </row>
        <row r="4056">
          <cell r="G4056">
            <v>133</v>
          </cell>
          <cell r="J4056">
            <v>0</v>
          </cell>
        </row>
        <row r="4057">
          <cell r="G4057">
            <v>331.1</v>
          </cell>
          <cell r="J4057">
            <v>5330880</v>
          </cell>
        </row>
        <row r="4058">
          <cell r="G4058">
            <v>331.1</v>
          </cell>
          <cell r="J4058">
            <v>53308800</v>
          </cell>
        </row>
        <row r="4059">
          <cell r="G4059">
            <v>642.70000000000005</v>
          </cell>
          <cell r="J4059">
            <v>0</v>
          </cell>
        </row>
        <row r="4060">
          <cell r="G4060">
            <v>133</v>
          </cell>
          <cell r="J4060">
            <v>0</v>
          </cell>
        </row>
        <row r="4061">
          <cell r="G4061">
            <v>152.1</v>
          </cell>
          <cell r="J4061">
            <v>0</v>
          </cell>
        </row>
        <row r="4062">
          <cell r="G4062">
            <v>331.1</v>
          </cell>
          <cell r="J4062">
            <v>87600</v>
          </cell>
        </row>
        <row r="4063">
          <cell r="G4063">
            <v>331.1</v>
          </cell>
          <cell r="J4063">
            <v>1852400</v>
          </cell>
        </row>
        <row r="4064">
          <cell r="G4064">
            <v>133</v>
          </cell>
          <cell r="J4064">
            <v>0</v>
          </cell>
        </row>
        <row r="4065">
          <cell r="G4065">
            <v>152.1</v>
          </cell>
          <cell r="J4065">
            <v>0</v>
          </cell>
        </row>
        <row r="4066">
          <cell r="G4066">
            <v>331.1</v>
          </cell>
          <cell r="J4066">
            <v>149200</v>
          </cell>
        </row>
        <row r="4067">
          <cell r="G4067">
            <v>331.1</v>
          </cell>
          <cell r="J4067">
            <v>1590800</v>
          </cell>
        </row>
        <row r="4068">
          <cell r="G4068">
            <v>133</v>
          </cell>
          <cell r="J4068">
            <v>0</v>
          </cell>
        </row>
        <row r="4069">
          <cell r="G4069">
            <v>152.1</v>
          </cell>
          <cell r="J4069">
            <v>0</v>
          </cell>
        </row>
        <row r="4070">
          <cell r="G4070">
            <v>331.1</v>
          </cell>
          <cell r="J4070">
            <v>3851100</v>
          </cell>
        </row>
        <row r="4071">
          <cell r="G4071">
            <v>331.1</v>
          </cell>
          <cell r="J4071">
            <v>38511000</v>
          </cell>
        </row>
        <row r="4072">
          <cell r="G4072">
            <v>133</v>
          </cell>
          <cell r="J4072">
            <v>0</v>
          </cell>
        </row>
        <row r="4073">
          <cell r="G4073">
            <v>152.1</v>
          </cell>
          <cell r="J4073">
            <v>0</v>
          </cell>
        </row>
        <row r="4074">
          <cell r="G4074">
            <v>331.1</v>
          </cell>
          <cell r="J4074">
            <v>1328040</v>
          </cell>
        </row>
        <row r="4075">
          <cell r="G4075">
            <v>331.1</v>
          </cell>
          <cell r="J4075">
            <v>13280400</v>
          </cell>
        </row>
        <row r="4076">
          <cell r="G4076">
            <v>133</v>
          </cell>
          <cell r="J4076">
            <v>0</v>
          </cell>
        </row>
        <row r="4077">
          <cell r="G4077">
            <v>152.1</v>
          </cell>
          <cell r="J4077">
            <v>0</v>
          </cell>
        </row>
        <row r="4078">
          <cell r="G4078">
            <v>331.1</v>
          </cell>
          <cell r="J4078">
            <v>1746648</v>
          </cell>
        </row>
        <row r="4079">
          <cell r="G4079">
            <v>331.1</v>
          </cell>
          <cell r="J4079">
            <v>17466480</v>
          </cell>
        </row>
        <row r="4080">
          <cell r="G4080">
            <v>133</v>
          </cell>
          <cell r="J4080">
            <v>0</v>
          </cell>
        </row>
        <row r="4081">
          <cell r="G4081">
            <v>152.1</v>
          </cell>
          <cell r="J4081">
            <v>0</v>
          </cell>
        </row>
        <row r="4082">
          <cell r="G4082">
            <v>331.1</v>
          </cell>
          <cell r="J4082">
            <v>4873440</v>
          </cell>
        </row>
        <row r="4083">
          <cell r="G4083">
            <v>331.1</v>
          </cell>
          <cell r="J4083">
            <v>48734400</v>
          </cell>
        </row>
        <row r="4084">
          <cell r="G4084">
            <v>133</v>
          </cell>
          <cell r="J4084">
            <v>0</v>
          </cell>
        </row>
        <row r="4085">
          <cell r="G4085">
            <v>331.1</v>
          </cell>
          <cell r="J4085">
            <v>12060</v>
          </cell>
        </row>
        <row r="4086">
          <cell r="G4086">
            <v>331.1</v>
          </cell>
          <cell r="J4086">
            <v>1193940</v>
          </cell>
        </row>
        <row r="4087">
          <cell r="G4087">
            <v>642.79999999999995</v>
          </cell>
          <cell r="J4087">
            <v>0</v>
          </cell>
        </row>
        <row r="4088">
          <cell r="G4088">
            <v>133</v>
          </cell>
          <cell r="J4088">
            <v>0</v>
          </cell>
        </row>
        <row r="4089">
          <cell r="G4089">
            <v>331.1</v>
          </cell>
          <cell r="J4089">
            <v>103050</v>
          </cell>
        </row>
        <row r="4090">
          <cell r="G4090">
            <v>331.1</v>
          </cell>
          <cell r="J4090">
            <v>10201950</v>
          </cell>
        </row>
        <row r="4091">
          <cell r="G4091">
            <v>642.79999999999995</v>
          </cell>
          <cell r="J4091">
            <v>0</v>
          </cell>
        </row>
        <row r="4092">
          <cell r="G4092">
            <v>133</v>
          </cell>
          <cell r="J4092">
            <v>0</v>
          </cell>
        </row>
        <row r="4093">
          <cell r="G4093">
            <v>331.1</v>
          </cell>
          <cell r="J4093">
            <v>3803280</v>
          </cell>
        </row>
        <row r="4094">
          <cell r="G4094">
            <v>331.1</v>
          </cell>
          <cell r="J4094">
            <v>38032800</v>
          </cell>
        </row>
        <row r="4095">
          <cell r="G4095">
            <v>642.70000000000005</v>
          </cell>
          <cell r="J4095">
            <v>0</v>
          </cell>
        </row>
        <row r="4096">
          <cell r="G4096">
            <v>133</v>
          </cell>
          <cell r="J4096">
            <v>0</v>
          </cell>
        </row>
        <row r="4097">
          <cell r="G4097">
            <v>152.1</v>
          </cell>
          <cell r="J4097">
            <v>0</v>
          </cell>
        </row>
        <row r="4098">
          <cell r="G4098">
            <v>331.1</v>
          </cell>
          <cell r="J4098">
            <v>1690820</v>
          </cell>
        </row>
        <row r="4099">
          <cell r="G4099">
            <v>331.1</v>
          </cell>
          <cell r="J4099">
            <v>16908200</v>
          </cell>
        </row>
        <row r="4100">
          <cell r="G4100">
            <v>133</v>
          </cell>
          <cell r="J4100">
            <v>0</v>
          </cell>
        </row>
        <row r="4101">
          <cell r="G4101">
            <v>152.1</v>
          </cell>
          <cell r="J4101">
            <v>0</v>
          </cell>
        </row>
        <row r="4102">
          <cell r="G4102">
            <v>331.1</v>
          </cell>
          <cell r="J4102">
            <v>1009420</v>
          </cell>
        </row>
        <row r="4103">
          <cell r="G4103">
            <v>331.1</v>
          </cell>
          <cell r="J4103">
            <v>10094195</v>
          </cell>
        </row>
        <row r="4104">
          <cell r="G4104">
            <v>133</v>
          </cell>
          <cell r="J4104">
            <v>0</v>
          </cell>
        </row>
        <row r="4105">
          <cell r="G4105">
            <v>152.1</v>
          </cell>
          <cell r="J4105">
            <v>0</v>
          </cell>
        </row>
        <row r="4106">
          <cell r="G4106">
            <v>331.1</v>
          </cell>
          <cell r="J4106">
            <v>83450000</v>
          </cell>
        </row>
        <row r="4107">
          <cell r="G4107">
            <v>331.1</v>
          </cell>
          <cell r="J4107">
            <v>834500000</v>
          </cell>
        </row>
        <row r="4108">
          <cell r="G4108">
            <v>133</v>
          </cell>
          <cell r="J4108">
            <v>0</v>
          </cell>
        </row>
        <row r="4109">
          <cell r="G4109">
            <v>152.1</v>
          </cell>
          <cell r="J4109">
            <v>0</v>
          </cell>
        </row>
        <row r="4110">
          <cell r="G4110">
            <v>331.1</v>
          </cell>
          <cell r="J4110">
            <v>900240</v>
          </cell>
        </row>
        <row r="4111">
          <cell r="G4111">
            <v>331.1</v>
          </cell>
          <cell r="J4111">
            <v>18004800</v>
          </cell>
        </row>
        <row r="4112">
          <cell r="G4112">
            <v>133</v>
          </cell>
          <cell r="J4112">
            <v>0</v>
          </cell>
        </row>
        <row r="4113">
          <cell r="G4113">
            <v>152.1</v>
          </cell>
          <cell r="J4113">
            <v>0</v>
          </cell>
        </row>
        <row r="4114">
          <cell r="G4114">
            <v>331.1</v>
          </cell>
          <cell r="J4114">
            <v>133578</v>
          </cell>
        </row>
        <row r="4115">
          <cell r="G4115">
            <v>331.1</v>
          </cell>
          <cell r="J4115">
            <v>2671550</v>
          </cell>
        </row>
        <row r="4116">
          <cell r="G4116">
            <v>133</v>
          </cell>
          <cell r="J4116">
            <v>0</v>
          </cell>
        </row>
        <row r="4117">
          <cell r="G4117">
            <v>152.1</v>
          </cell>
          <cell r="J4117">
            <v>0</v>
          </cell>
        </row>
        <row r="4118">
          <cell r="G4118">
            <v>331.1</v>
          </cell>
          <cell r="J4118">
            <v>101999</v>
          </cell>
        </row>
        <row r="4119">
          <cell r="G4119">
            <v>331.1</v>
          </cell>
          <cell r="J4119">
            <v>2039980</v>
          </cell>
        </row>
        <row r="4120">
          <cell r="G4120">
            <v>133</v>
          </cell>
          <cell r="J4120">
            <v>0</v>
          </cell>
        </row>
        <row r="4121">
          <cell r="G4121">
            <v>152.1</v>
          </cell>
          <cell r="J4121">
            <v>0</v>
          </cell>
        </row>
        <row r="4122">
          <cell r="G4122">
            <v>331.1</v>
          </cell>
          <cell r="J4122">
            <v>1000000</v>
          </cell>
        </row>
        <row r="4123">
          <cell r="G4123">
            <v>331.1</v>
          </cell>
          <cell r="J4123">
            <v>99000000</v>
          </cell>
        </row>
        <row r="4124">
          <cell r="G4124">
            <v>133</v>
          </cell>
          <cell r="J4124">
            <v>0</v>
          </cell>
        </row>
        <row r="4125">
          <cell r="G4125">
            <v>152.1</v>
          </cell>
          <cell r="J4125">
            <v>0</v>
          </cell>
        </row>
        <row r="4126">
          <cell r="G4126">
            <v>331.1</v>
          </cell>
          <cell r="J4126">
            <v>2511333</v>
          </cell>
        </row>
        <row r="4127">
          <cell r="G4127">
            <v>331.1</v>
          </cell>
          <cell r="J4127">
            <v>25113333</v>
          </cell>
        </row>
        <row r="4128">
          <cell r="G4128">
            <v>133</v>
          </cell>
          <cell r="J4128">
            <v>0</v>
          </cell>
        </row>
        <row r="4129">
          <cell r="G4129">
            <v>152.1</v>
          </cell>
          <cell r="J4129">
            <v>0</v>
          </cell>
        </row>
        <row r="4130">
          <cell r="G4130">
            <v>331.1</v>
          </cell>
          <cell r="J4130">
            <v>31980</v>
          </cell>
        </row>
        <row r="4131">
          <cell r="G4131">
            <v>331.1</v>
          </cell>
          <cell r="J4131">
            <v>3166020</v>
          </cell>
        </row>
        <row r="4132">
          <cell r="G4132">
            <v>133</v>
          </cell>
          <cell r="J4132">
            <v>0</v>
          </cell>
        </row>
        <row r="4133">
          <cell r="G4133">
            <v>331.1</v>
          </cell>
          <cell r="J4133">
            <v>16120</v>
          </cell>
        </row>
        <row r="4134">
          <cell r="G4134">
            <v>331.1</v>
          </cell>
          <cell r="J4134">
            <v>1595880</v>
          </cell>
        </row>
        <row r="4135">
          <cell r="G4135">
            <v>642.79999999999995</v>
          </cell>
          <cell r="J4135">
            <v>0</v>
          </cell>
        </row>
        <row r="4136">
          <cell r="G4136">
            <v>133</v>
          </cell>
          <cell r="J4136">
            <v>0</v>
          </cell>
        </row>
        <row r="4137">
          <cell r="G4137">
            <v>152.1</v>
          </cell>
          <cell r="J4137">
            <v>0</v>
          </cell>
        </row>
        <row r="4138">
          <cell r="G4138">
            <v>331.1</v>
          </cell>
          <cell r="J4138">
            <v>4873440</v>
          </cell>
        </row>
        <row r="4139">
          <cell r="G4139">
            <v>331.1</v>
          </cell>
          <cell r="J4139">
            <v>48734400</v>
          </cell>
        </row>
        <row r="4140">
          <cell r="G4140">
            <v>133</v>
          </cell>
          <cell r="J4140">
            <v>0</v>
          </cell>
        </row>
        <row r="4141">
          <cell r="G4141">
            <v>152.1</v>
          </cell>
          <cell r="J4141">
            <v>0</v>
          </cell>
        </row>
        <row r="4142">
          <cell r="G4142">
            <v>331.1</v>
          </cell>
          <cell r="J4142">
            <v>1409100</v>
          </cell>
        </row>
        <row r="4143">
          <cell r="G4143">
            <v>331.1</v>
          </cell>
          <cell r="J4143">
            <v>14091000</v>
          </cell>
        </row>
        <row r="4144">
          <cell r="G4144">
            <v>133</v>
          </cell>
          <cell r="J4144">
            <v>0</v>
          </cell>
        </row>
        <row r="4145">
          <cell r="G4145">
            <v>152.1</v>
          </cell>
          <cell r="J4145">
            <v>0</v>
          </cell>
        </row>
        <row r="4146">
          <cell r="G4146">
            <v>331.1</v>
          </cell>
          <cell r="J4146">
            <v>4873440</v>
          </cell>
        </row>
        <row r="4147">
          <cell r="G4147">
            <v>331.1</v>
          </cell>
          <cell r="J4147">
            <v>48734400</v>
          </cell>
        </row>
        <row r="4148">
          <cell r="G4148">
            <v>133</v>
          </cell>
          <cell r="J4148">
            <v>0</v>
          </cell>
        </row>
        <row r="4149">
          <cell r="G4149">
            <v>241</v>
          </cell>
          <cell r="J4149">
            <v>0</v>
          </cell>
        </row>
        <row r="4150">
          <cell r="G4150">
            <v>331.1</v>
          </cell>
          <cell r="J4150">
            <v>77273</v>
          </cell>
        </row>
        <row r="4151">
          <cell r="G4151">
            <v>331.1</v>
          </cell>
          <cell r="J4151">
            <v>772727</v>
          </cell>
        </row>
        <row r="4152">
          <cell r="G4152">
            <v>133</v>
          </cell>
          <cell r="J4152">
            <v>0</v>
          </cell>
        </row>
        <row r="4153">
          <cell r="G4153">
            <v>152.1</v>
          </cell>
          <cell r="J4153">
            <v>0</v>
          </cell>
        </row>
        <row r="4154">
          <cell r="G4154">
            <v>331.1</v>
          </cell>
          <cell r="J4154">
            <v>1107000</v>
          </cell>
        </row>
        <row r="4155">
          <cell r="G4155">
            <v>331.1</v>
          </cell>
          <cell r="J4155">
            <v>22140000</v>
          </cell>
        </row>
        <row r="4156">
          <cell r="G4156">
            <v>133</v>
          </cell>
          <cell r="J4156">
            <v>0</v>
          </cell>
        </row>
        <row r="4157">
          <cell r="G4157">
            <v>152.1</v>
          </cell>
          <cell r="J4157">
            <v>0</v>
          </cell>
        </row>
        <row r="4158">
          <cell r="G4158">
            <v>331.1</v>
          </cell>
          <cell r="J4158">
            <v>4851451</v>
          </cell>
        </row>
        <row r="4159">
          <cell r="G4159">
            <v>331.1</v>
          </cell>
          <cell r="J4159">
            <v>48514514</v>
          </cell>
        </row>
        <row r="4160">
          <cell r="G4160">
            <v>133</v>
          </cell>
          <cell r="J4160">
            <v>0</v>
          </cell>
        </row>
        <row r="4161">
          <cell r="G4161">
            <v>241</v>
          </cell>
          <cell r="J4161">
            <v>0</v>
          </cell>
        </row>
        <row r="4162">
          <cell r="G4162">
            <v>331.1</v>
          </cell>
          <cell r="J4162">
            <v>414960</v>
          </cell>
        </row>
        <row r="4163">
          <cell r="G4163">
            <v>331.1</v>
          </cell>
          <cell r="J4163">
            <v>4149600</v>
          </cell>
        </row>
        <row r="4164">
          <cell r="G4164">
            <v>133</v>
          </cell>
          <cell r="J4164">
            <v>0</v>
          </cell>
        </row>
        <row r="4165">
          <cell r="G4165">
            <v>331.1</v>
          </cell>
          <cell r="J4165">
            <v>6776460</v>
          </cell>
        </row>
        <row r="4166">
          <cell r="G4166">
            <v>331.1</v>
          </cell>
          <cell r="J4166">
            <v>67764600</v>
          </cell>
        </row>
        <row r="4167">
          <cell r="G4167">
            <v>642.70000000000005</v>
          </cell>
          <cell r="J4167">
            <v>0</v>
          </cell>
        </row>
        <row r="4168">
          <cell r="G4168">
            <v>133</v>
          </cell>
          <cell r="J4168">
            <v>0</v>
          </cell>
        </row>
        <row r="4169">
          <cell r="G4169">
            <v>331.1</v>
          </cell>
          <cell r="J4169">
            <v>4366440</v>
          </cell>
        </row>
        <row r="4170">
          <cell r="G4170">
            <v>331.1</v>
          </cell>
          <cell r="J4170">
            <v>43664400</v>
          </cell>
        </row>
        <row r="4171">
          <cell r="G4171">
            <v>642.70000000000005</v>
          </cell>
          <cell r="J4171">
            <v>0</v>
          </cell>
        </row>
        <row r="4172">
          <cell r="G4172">
            <v>133</v>
          </cell>
          <cell r="J4172">
            <v>0</v>
          </cell>
        </row>
        <row r="4173">
          <cell r="G4173">
            <v>152.1</v>
          </cell>
          <cell r="J4173">
            <v>0</v>
          </cell>
        </row>
        <row r="4174">
          <cell r="G4174">
            <v>331.1</v>
          </cell>
          <cell r="J4174">
            <v>136363650</v>
          </cell>
        </row>
        <row r="4175">
          <cell r="G4175">
            <v>331.1</v>
          </cell>
          <cell r="J4175">
            <v>1363636350</v>
          </cell>
        </row>
        <row r="4176">
          <cell r="G4176">
            <v>133</v>
          </cell>
          <cell r="J4176">
            <v>0</v>
          </cell>
        </row>
        <row r="4177">
          <cell r="G4177">
            <v>241</v>
          </cell>
          <cell r="J4177">
            <v>0</v>
          </cell>
        </row>
        <row r="4178">
          <cell r="G4178">
            <v>331.1</v>
          </cell>
          <cell r="J4178">
            <v>545455</v>
          </cell>
        </row>
        <row r="4179">
          <cell r="G4179">
            <v>331.1</v>
          </cell>
          <cell r="J4179">
            <v>5454545</v>
          </cell>
        </row>
        <row r="4180">
          <cell r="G4180">
            <v>133</v>
          </cell>
          <cell r="J4180">
            <v>0</v>
          </cell>
        </row>
        <row r="4181">
          <cell r="G4181">
            <v>152.1</v>
          </cell>
          <cell r="J4181">
            <v>0</v>
          </cell>
        </row>
        <row r="4182">
          <cell r="G4182">
            <v>331.1</v>
          </cell>
          <cell r="J4182">
            <v>136363650</v>
          </cell>
        </row>
        <row r="4183">
          <cell r="G4183">
            <v>331.1</v>
          </cell>
          <cell r="J4183">
            <v>1363636350</v>
          </cell>
        </row>
        <row r="4184">
          <cell r="G4184">
            <v>133</v>
          </cell>
          <cell r="J4184">
            <v>0</v>
          </cell>
        </row>
        <row r="4185">
          <cell r="G4185">
            <v>331.1</v>
          </cell>
          <cell r="J4185">
            <v>168140</v>
          </cell>
        </row>
        <row r="4186">
          <cell r="G4186">
            <v>331.1</v>
          </cell>
          <cell r="J4186">
            <v>16645860</v>
          </cell>
        </row>
        <row r="4187">
          <cell r="G4187">
            <v>642.79999999999995</v>
          </cell>
          <cell r="J4187">
            <v>0</v>
          </cell>
        </row>
        <row r="4188">
          <cell r="G4188">
            <v>133</v>
          </cell>
          <cell r="J4188">
            <v>0</v>
          </cell>
        </row>
        <row r="4189">
          <cell r="G4189">
            <v>152.1</v>
          </cell>
          <cell r="J4189">
            <v>0</v>
          </cell>
        </row>
        <row r="4190">
          <cell r="G4190">
            <v>331.1</v>
          </cell>
          <cell r="J4190">
            <v>4873440</v>
          </cell>
        </row>
        <row r="4191">
          <cell r="G4191">
            <v>331.1</v>
          </cell>
          <cell r="J4191">
            <v>48734400</v>
          </cell>
        </row>
        <row r="4192">
          <cell r="G4192">
            <v>133</v>
          </cell>
          <cell r="J4192">
            <v>0</v>
          </cell>
        </row>
        <row r="4193">
          <cell r="G4193">
            <v>152.1</v>
          </cell>
          <cell r="J4193">
            <v>0</v>
          </cell>
        </row>
        <row r="4194">
          <cell r="G4194">
            <v>331.1</v>
          </cell>
          <cell r="J4194">
            <v>4873440</v>
          </cell>
        </row>
        <row r="4195">
          <cell r="G4195">
            <v>331.1</v>
          </cell>
          <cell r="J4195">
            <v>48734400</v>
          </cell>
        </row>
        <row r="4196">
          <cell r="G4196">
            <v>133</v>
          </cell>
          <cell r="J4196">
            <v>0</v>
          </cell>
        </row>
        <row r="4197">
          <cell r="G4197">
            <v>152.1</v>
          </cell>
          <cell r="J4197">
            <v>0</v>
          </cell>
        </row>
        <row r="4198">
          <cell r="G4198">
            <v>331.1</v>
          </cell>
          <cell r="J4198">
            <v>1361464</v>
          </cell>
        </row>
        <row r="4199">
          <cell r="G4199">
            <v>331.1</v>
          </cell>
          <cell r="J4199">
            <v>13614640</v>
          </cell>
        </row>
        <row r="4200">
          <cell r="G4200">
            <v>133</v>
          </cell>
          <cell r="J4200">
            <v>0</v>
          </cell>
        </row>
        <row r="4201">
          <cell r="G4201">
            <v>152.1</v>
          </cell>
          <cell r="J4201">
            <v>0</v>
          </cell>
        </row>
        <row r="4202">
          <cell r="G4202">
            <v>331.1</v>
          </cell>
          <cell r="J4202">
            <v>1087320</v>
          </cell>
        </row>
        <row r="4203">
          <cell r="G4203">
            <v>331.1</v>
          </cell>
          <cell r="J4203">
            <v>10873200</v>
          </cell>
        </row>
        <row r="4204">
          <cell r="G4204">
            <v>133</v>
          </cell>
          <cell r="J4204">
            <v>0</v>
          </cell>
        </row>
        <row r="4205">
          <cell r="G4205">
            <v>152.1</v>
          </cell>
          <cell r="J4205">
            <v>0</v>
          </cell>
        </row>
        <row r="4206">
          <cell r="G4206">
            <v>331.1</v>
          </cell>
          <cell r="J4206">
            <v>3489600</v>
          </cell>
        </row>
        <row r="4207">
          <cell r="G4207">
            <v>331.1</v>
          </cell>
          <cell r="J4207">
            <v>34895900</v>
          </cell>
        </row>
        <row r="4208">
          <cell r="G4208">
            <v>133</v>
          </cell>
          <cell r="J4208">
            <v>0</v>
          </cell>
        </row>
        <row r="4209">
          <cell r="G4209">
            <v>152.1</v>
          </cell>
          <cell r="J4209">
            <v>0</v>
          </cell>
        </row>
        <row r="4210">
          <cell r="G4210">
            <v>331.1</v>
          </cell>
          <cell r="J4210">
            <v>3050000</v>
          </cell>
        </row>
        <row r="4211">
          <cell r="G4211">
            <v>331.1</v>
          </cell>
          <cell r="J4211">
            <v>30500000</v>
          </cell>
        </row>
        <row r="4212">
          <cell r="G4212">
            <v>133</v>
          </cell>
          <cell r="J4212">
            <v>0</v>
          </cell>
        </row>
        <row r="4213">
          <cell r="G4213">
            <v>331.1</v>
          </cell>
          <cell r="J4213">
            <v>52610</v>
          </cell>
        </row>
        <row r="4214">
          <cell r="G4214">
            <v>331.1</v>
          </cell>
          <cell r="J4214">
            <v>5208390</v>
          </cell>
        </row>
        <row r="4215">
          <cell r="G4215">
            <v>642.79999999999995</v>
          </cell>
          <cell r="J4215">
            <v>0</v>
          </cell>
        </row>
        <row r="4216">
          <cell r="G4216">
            <v>133</v>
          </cell>
          <cell r="J4216">
            <v>0</v>
          </cell>
        </row>
        <row r="4217">
          <cell r="G4217">
            <v>152.1</v>
          </cell>
          <cell r="J4217">
            <v>0</v>
          </cell>
        </row>
        <row r="4218">
          <cell r="G4218">
            <v>331.1</v>
          </cell>
          <cell r="J4218">
            <v>378187</v>
          </cell>
        </row>
        <row r="4219">
          <cell r="G4219">
            <v>331.1</v>
          </cell>
          <cell r="J4219">
            <v>3781856</v>
          </cell>
        </row>
        <row r="4220">
          <cell r="G4220">
            <v>133</v>
          </cell>
          <cell r="J4220">
            <v>0</v>
          </cell>
        </row>
        <row r="4221">
          <cell r="G4221">
            <v>152.1</v>
          </cell>
          <cell r="J4221">
            <v>0</v>
          </cell>
        </row>
        <row r="4222">
          <cell r="G4222">
            <v>331.1</v>
          </cell>
          <cell r="J4222">
            <v>181820</v>
          </cell>
        </row>
        <row r="4223">
          <cell r="G4223">
            <v>331.1</v>
          </cell>
          <cell r="J4223">
            <v>1818200</v>
          </cell>
        </row>
        <row r="4224">
          <cell r="G4224">
            <v>133</v>
          </cell>
          <cell r="J4224">
            <v>0</v>
          </cell>
        </row>
        <row r="4225">
          <cell r="G4225">
            <v>152.1</v>
          </cell>
          <cell r="J4225">
            <v>0</v>
          </cell>
        </row>
        <row r="4226">
          <cell r="G4226">
            <v>331.1</v>
          </cell>
          <cell r="J4226">
            <v>403808</v>
          </cell>
        </row>
        <row r="4227">
          <cell r="G4227">
            <v>331.1</v>
          </cell>
          <cell r="J4227">
            <v>8076160</v>
          </cell>
        </row>
        <row r="4228">
          <cell r="G4228">
            <v>133</v>
          </cell>
          <cell r="J4228">
            <v>0</v>
          </cell>
        </row>
        <row r="4229">
          <cell r="G4229">
            <v>152.1</v>
          </cell>
          <cell r="J4229">
            <v>0</v>
          </cell>
        </row>
        <row r="4230">
          <cell r="G4230">
            <v>331.1</v>
          </cell>
          <cell r="J4230">
            <v>1192727</v>
          </cell>
        </row>
        <row r="4231">
          <cell r="G4231">
            <v>331.1</v>
          </cell>
          <cell r="J4231">
            <v>11927273</v>
          </cell>
        </row>
        <row r="4232">
          <cell r="G4232">
            <v>133</v>
          </cell>
          <cell r="J4232">
            <v>0</v>
          </cell>
        </row>
        <row r="4233">
          <cell r="G4233">
            <v>152.1</v>
          </cell>
          <cell r="J4233">
            <v>0</v>
          </cell>
        </row>
        <row r="4234">
          <cell r="G4234">
            <v>331.1</v>
          </cell>
          <cell r="J4234">
            <v>4873440</v>
          </cell>
        </row>
        <row r="4235">
          <cell r="G4235">
            <v>331.1</v>
          </cell>
          <cell r="J4235">
            <v>48734400</v>
          </cell>
        </row>
        <row r="4236">
          <cell r="G4236">
            <v>133</v>
          </cell>
          <cell r="J4236">
            <v>0</v>
          </cell>
        </row>
        <row r="4237">
          <cell r="G4237">
            <v>152.1</v>
          </cell>
          <cell r="J4237">
            <v>0</v>
          </cell>
        </row>
        <row r="4238">
          <cell r="G4238">
            <v>331.1</v>
          </cell>
          <cell r="J4238">
            <v>10153626</v>
          </cell>
        </row>
        <row r="4239">
          <cell r="G4239">
            <v>331.1</v>
          </cell>
          <cell r="J4239">
            <v>101536262</v>
          </cell>
        </row>
        <row r="4240">
          <cell r="G4240">
            <v>133</v>
          </cell>
          <cell r="J4240">
            <v>0</v>
          </cell>
        </row>
        <row r="4241">
          <cell r="G4241">
            <v>152.1</v>
          </cell>
          <cell r="J4241">
            <v>0</v>
          </cell>
        </row>
        <row r="4242">
          <cell r="G4242">
            <v>331.1</v>
          </cell>
          <cell r="J4242">
            <v>1337220</v>
          </cell>
        </row>
        <row r="4243">
          <cell r="G4243">
            <v>331.1</v>
          </cell>
          <cell r="J4243">
            <v>13372200</v>
          </cell>
        </row>
        <row r="4244">
          <cell r="G4244">
            <v>133</v>
          </cell>
          <cell r="J4244">
            <v>0</v>
          </cell>
        </row>
        <row r="4245">
          <cell r="G4245">
            <v>152.1</v>
          </cell>
          <cell r="J4245">
            <v>0</v>
          </cell>
        </row>
        <row r="4246">
          <cell r="G4246">
            <v>331.1</v>
          </cell>
          <cell r="J4246">
            <v>54545460</v>
          </cell>
        </row>
        <row r="4247">
          <cell r="G4247">
            <v>331.1</v>
          </cell>
          <cell r="J4247">
            <v>545454540</v>
          </cell>
        </row>
        <row r="4248">
          <cell r="G4248">
            <v>133</v>
          </cell>
          <cell r="J4248">
            <v>0</v>
          </cell>
        </row>
        <row r="4249">
          <cell r="G4249">
            <v>152.1</v>
          </cell>
          <cell r="J4249">
            <v>0</v>
          </cell>
        </row>
        <row r="4250">
          <cell r="G4250">
            <v>331.1</v>
          </cell>
          <cell r="J4250">
            <v>16664750</v>
          </cell>
        </row>
        <row r="4251">
          <cell r="G4251">
            <v>331.1</v>
          </cell>
          <cell r="J4251">
            <v>166647500</v>
          </cell>
        </row>
        <row r="4252">
          <cell r="G4252">
            <v>133</v>
          </cell>
          <cell r="J4252">
            <v>0</v>
          </cell>
        </row>
        <row r="4253">
          <cell r="G4253">
            <v>152.1</v>
          </cell>
          <cell r="J4253">
            <v>0</v>
          </cell>
        </row>
        <row r="4254">
          <cell r="G4254">
            <v>331.1</v>
          </cell>
          <cell r="J4254">
            <v>1202850</v>
          </cell>
        </row>
        <row r="4255">
          <cell r="G4255">
            <v>331.1</v>
          </cell>
          <cell r="J4255">
            <v>24057000</v>
          </cell>
        </row>
        <row r="4256">
          <cell r="G4256">
            <v>133</v>
          </cell>
          <cell r="J4256">
            <v>0</v>
          </cell>
        </row>
        <row r="4257">
          <cell r="G4257">
            <v>152.1</v>
          </cell>
          <cell r="J4257">
            <v>0</v>
          </cell>
        </row>
        <row r="4258">
          <cell r="G4258">
            <v>331.1</v>
          </cell>
          <cell r="J4258">
            <v>105000060</v>
          </cell>
        </row>
        <row r="4259">
          <cell r="G4259">
            <v>331.1</v>
          </cell>
          <cell r="J4259">
            <v>1050000600</v>
          </cell>
        </row>
        <row r="4260">
          <cell r="G4260">
            <v>133</v>
          </cell>
          <cell r="J4260">
            <v>0</v>
          </cell>
        </row>
        <row r="4261">
          <cell r="G4261">
            <v>152.1</v>
          </cell>
          <cell r="J4261">
            <v>0</v>
          </cell>
        </row>
        <row r="4262">
          <cell r="G4262">
            <v>331.1</v>
          </cell>
          <cell r="J4262">
            <v>95454600</v>
          </cell>
        </row>
        <row r="4263">
          <cell r="G4263">
            <v>331.1</v>
          </cell>
          <cell r="J4263">
            <v>954546000</v>
          </cell>
        </row>
        <row r="4264">
          <cell r="G4264">
            <v>133</v>
          </cell>
          <cell r="J4264">
            <v>0</v>
          </cell>
        </row>
        <row r="4265">
          <cell r="G4265">
            <v>152.1</v>
          </cell>
          <cell r="J4265">
            <v>0</v>
          </cell>
        </row>
        <row r="4266">
          <cell r="G4266">
            <v>331.1</v>
          </cell>
          <cell r="J4266">
            <v>10000000</v>
          </cell>
        </row>
        <row r="4267">
          <cell r="G4267">
            <v>331.1</v>
          </cell>
          <cell r="J4267">
            <v>100000000</v>
          </cell>
        </row>
        <row r="4268">
          <cell r="G4268">
            <v>133</v>
          </cell>
          <cell r="J4268">
            <v>0</v>
          </cell>
        </row>
        <row r="4269">
          <cell r="G4269">
            <v>152.1</v>
          </cell>
          <cell r="J4269">
            <v>0</v>
          </cell>
        </row>
        <row r="4270">
          <cell r="G4270">
            <v>331.1</v>
          </cell>
          <cell r="J4270">
            <v>322980</v>
          </cell>
        </row>
        <row r="4271">
          <cell r="G4271">
            <v>331.1</v>
          </cell>
          <cell r="J4271">
            <v>3229800</v>
          </cell>
        </row>
        <row r="4272">
          <cell r="G4272">
            <v>133</v>
          </cell>
          <cell r="J4272">
            <v>0</v>
          </cell>
        </row>
        <row r="4273">
          <cell r="G4273">
            <v>152.1</v>
          </cell>
          <cell r="J4273">
            <v>0</v>
          </cell>
        </row>
        <row r="4274">
          <cell r="G4274">
            <v>331.1</v>
          </cell>
          <cell r="J4274">
            <v>163636364</v>
          </cell>
        </row>
        <row r="4275">
          <cell r="G4275">
            <v>331.1</v>
          </cell>
          <cell r="J4275">
            <v>1636363636</v>
          </cell>
        </row>
        <row r="4276">
          <cell r="G4276">
            <v>133</v>
          </cell>
          <cell r="J4276">
            <v>0</v>
          </cell>
        </row>
        <row r="4277">
          <cell r="G4277">
            <v>152.1</v>
          </cell>
          <cell r="J4277">
            <v>0</v>
          </cell>
        </row>
        <row r="4278">
          <cell r="G4278">
            <v>331.1</v>
          </cell>
          <cell r="J4278">
            <v>12612008</v>
          </cell>
        </row>
        <row r="4279">
          <cell r="G4279">
            <v>331.1</v>
          </cell>
          <cell r="J4279">
            <v>126120083</v>
          </cell>
        </row>
        <row r="4280">
          <cell r="G4280">
            <v>133</v>
          </cell>
          <cell r="J4280">
            <v>0</v>
          </cell>
        </row>
        <row r="4281">
          <cell r="G4281">
            <v>241</v>
          </cell>
          <cell r="J4281">
            <v>0</v>
          </cell>
        </row>
        <row r="4282">
          <cell r="G4282">
            <v>331.1</v>
          </cell>
          <cell r="J4282">
            <v>2823182</v>
          </cell>
        </row>
        <row r="4283">
          <cell r="G4283">
            <v>331.1</v>
          </cell>
          <cell r="J4283">
            <v>28231818</v>
          </cell>
        </row>
        <row r="4284">
          <cell r="G4284">
            <v>133</v>
          </cell>
          <cell r="J4284">
            <v>0</v>
          </cell>
        </row>
        <row r="4285">
          <cell r="G4285">
            <v>331.1</v>
          </cell>
          <cell r="J4285">
            <v>4576920</v>
          </cell>
        </row>
        <row r="4286">
          <cell r="G4286">
            <v>331.1</v>
          </cell>
          <cell r="J4286">
            <v>45769200</v>
          </cell>
        </row>
        <row r="4287">
          <cell r="G4287">
            <v>642.70000000000005</v>
          </cell>
          <cell r="J4287">
            <v>0</v>
          </cell>
        </row>
        <row r="4288">
          <cell r="G4288">
            <v>133</v>
          </cell>
          <cell r="J4288">
            <v>0</v>
          </cell>
        </row>
        <row r="4289">
          <cell r="G4289">
            <v>152.1</v>
          </cell>
          <cell r="J4289">
            <v>0</v>
          </cell>
        </row>
        <row r="4290">
          <cell r="G4290">
            <v>331.1</v>
          </cell>
          <cell r="J4290">
            <v>163636364</v>
          </cell>
        </row>
        <row r="4291">
          <cell r="G4291">
            <v>331.1</v>
          </cell>
          <cell r="J4291">
            <v>1636363636</v>
          </cell>
        </row>
        <row r="4292">
          <cell r="G4292">
            <v>133</v>
          </cell>
          <cell r="J4292">
            <v>0</v>
          </cell>
        </row>
        <row r="4293">
          <cell r="G4293">
            <v>331.1</v>
          </cell>
          <cell r="J4293">
            <v>30010</v>
          </cell>
        </row>
        <row r="4294">
          <cell r="G4294">
            <v>331.1</v>
          </cell>
          <cell r="J4294">
            <v>2970990</v>
          </cell>
        </row>
        <row r="4295">
          <cell r="G4295">
            <v>642.79999999999995</v>
          </cell>
          <cell r="J4295">
            <v>0</v>
          </cell>
        </row>
        <row r="4296">
          <cell r="G4296">
            <v>133</v>
          </cell>
          <cell r="J4296">
            <v>0</v>
          </cell>
        </row>
        <row r="4297">
          <cell r="G4297">
            <v>152.1</v>
          </cell>
          <cell r="J4297">
            <v>0</v>
          </cell>
        </row>
        <row r="4298">
          <cell r="G4298">
            <v>331.1</v>
          </cell>
          <cell r="J4298">
            <v>163636364</v>
          </cell>
        </row>
        <row r="4299">
          <cell r="G4299">
            <v>331.1</v>
          </cell>
          <cell r="J4299">
            <v>1636363636</v>
          </cell>
        </row>
        <row r="4300">
          <cell r="G4300">
            <v>133</v>
          </cell>
          <cell r="J4300">
            <v>0</v>
          </cell>
        </row>
        <row r="4301">
          <cell r="G4301">
            <v>152.1</v>
          </cell>
          <cell r="J4301">
            <v>0</v>
          </cell>
        </row>
        <row r="4302">
          <cell r="G4302">
            <v>331.1</v>
          </cell>
          <cell r="J4302">
            <v>2462880</v>
          </cell>
        </row>
        <row r="4303">
          <cell r="G4303">
            <v>331.1</v>
          </cell>
          <cell r="J4303">
            <v>24628800</v>
          </cell>
        </row>
        <row r="4304">
          <cell r="G4304">
            <v>133</v>
          </cell>
          <cell r="J4304">
            <v>0</v>
          </cell>
        </row>
        <row r="4305">
          <cell r="G4305">
            <v>152.1</v>
          </cell>
          <cell r="J4305">
            <v>0</v>
          </cell>
        </row>
        <row r="4306">
          <cell r="G4306">
            <v>331.1</v>
          </cell>
          <cell r="J4306">
            <v>4711200</v>
          </cell>
        </row>
        <row r="4307">
          <cell r="G4307">
            <v>331.1</v>
          </cell>
          <cell r="J4307">
            <v>47112000</v>
          </cell>
        </row>
        <row r="4308">
          <cell r="G4308">
            <v>133</v>
          </cell>
          <cell r="J4308">
            <v>0</v>
          </cell>
        </row>
        <row r="4309">
          <cell r="G4309">
            <v>331.1</v>
          </cell>
          <cell r="J4309">
            <v>18715</v>
          </cell>
        </row>
        <row r="4310">
          <cell r="G4310">
            <v>331.1</v>
          </cell>
          <cell r="J4310">
            <v>1852785</v>
          </cell>
        </row>
        <row r="4311">
          <cell r="G4311">
            <v>642.79999999999995</v>
          </cell>
          <cell r="J4311">
            <v>0</v>
          </cell>
        </row>
        <row r="4312">
          <cell r="G4312">
            <v>133</v>
          </cell>
          <cell r="J4312">
            <v>0</v>
          </cell>
        </row>
        <row r="4313">
          <cell r="G4313">
            <v>152.1</v>
          </cell>
          <cell r="J4313">
            <v>0</v>
          </cell>
        </row>
        <row r="4314">
          <cell r="G4314">
            <v>331.1</v>
          </cell>
          <cell r="J4314">
            <v>934200</v>
          </cell>
        </row>
        <row r="4315">
          <cell r="G4315">
            <v>331.1</v>
          </cell>
          <cell r="J4315">
            <v>18684000</v>
          </cell>
        </row>
        <row r="4316">
          <cell r="G4316">
            <v>133</v>
          </cell>
          <cell r="J4316">
            <v>0</v>
          </cell>
        </row>
        <row r="4317">
          <cell r="G4317">
            <v>152.1</v>
          </cell>
          <cell r="J4317">
            <v>0</v>
          </cell>
        </row>
        <row r="4318">
          <cell r="G4318">
            <v>331.1</v>
          </cell>
          <cell r="J4318">
            <v>6860900</v>
          </cell>
        </row>
        <row r="4319">
          <cell r="G4319">
            <v>331.1</v>
          </cell>
          <cell r="J4319">
            <v>68609000</v>
          </cell>
        </row>
        <row r="4320">
          <cell r="G4320">
            <v>133</v>
          </cell>
          <cell r="J4320">
            <v>0</v>
          </cell>
        </row>
        <row r="4321">
          <cell r="G4321">
            <v>152.1</v>
          </cell>
          <cell r="J4321">
            <v>0</v>
          </cell>
        </row>
        <row r="4322">
          <cell r="G4322">
            <v>331.1</v>
          </cell>
          <cell r="J4322">
            <v>163636364</v>
          </cell>
        </row>
        <row r="4323">
          <cell r="G4323">
            <v>331.1</v>
          </cell>
          <cell r="J4323">
            <v>1636363636</v>
          </cell>
        </row>
        <row r="4324">
          <cell r="G4324">
            <v>133</v>
          </cell>
          <cell r="J4324">
            <v>0</v>
          </cell>
        </row>
        <row r="4325">
          <cell r="G4325">
            <v>152.1</v>
          </cell>
          <cell r="J4325">
            <v>0</v>
          </cell>
        </row>
        <row r="4326">
          <cell r="G4326">
            <v>331.1</v>
          </cell>
          <cell r="J4326">
            <v>20000000</v>
          </cell>
        </row>
        <row r="4327">
          <cell r="G4327">
            <v>331.1</v>
          </cell>
          <cell r="J4327">
            <v>200000000</v>
          </cell>
        </row>
        <row r="4328">
          <cell r="G4328">
            <v>133</v>
          </cell>
          <cell r="J4328">
            <v>0</v>
          </cell>
        </row>
        <row r="4329">
          <cell r="G4329">
            <v>152.1</v>
          </cell>
          <cell r="J4329">
            <v>0</v>
          </cell>
        </row>
        <row r="4330">
          <cell r="G4330">
            <v>331.1</v>
          </cell>
          <cell r="J4330">
            <v>4711200</v>
          </cell>
        </row>
        <row r="4331">
          <cell r="G4331">
            <v>331.1</v>
          </cell>
          <cell r="J4331">
            <v>47112000</v>
          </cell>
        </row>
        <row r="4332">
          <cell r="G4332">
            <v>133</v>
          </cell>
          <cell r="J4332">
            <v>0</v>
          </cell>
        </row>
        <row r="4333">
          <cell r="G4333">
            <v>152.1</v>
          </cell>
          <cell r="J4333">
            <v>0</v>
          </cell>
        </row>
        <row r="4334">
          <cell r="G4334">
            <v>331.1</v>
          </cell>
          <cell r="J4334">
            <v>81818190</v>
          </cell>
        </row>
        <row r="4335">
          <cell r="G4335">
            <v>331.1</v>
          </cell>
          <cell r="J4335">
            <v>818181810</v>
          </cell>
        </row>
        <row r="4336">
          <cell r="G4336">
            <v>133</v>
          </cell>
          <cell r="J4336">
            <v>0</v>
          </cell>
        </row>
        <row r="4337">
          <cell r="G4337">
            <v>152.1</v>
          </cell>
          <cell r="J4337">
            <v>0</v>
          </cell>
        </row>
        <row r="4338">
          <cell r="G4338">
            <v>331.1</v>
          </cell>
          <cell r="J4338">
            <v>72727300</v>
          </cell>
        </row>
        <row r="4339">
          <cell r="G4339">
            <v>331.1</v>
          </cell>
          <cell r="J4339">
            <v>727272700</v>
          </cell>
        </row>
        <row r="4340">
          <cell r="G4340">
            <v>133</v>
          </cell>
          <cell r="J4340">
            <v>0</v>
          </cell>
        </row>
        <row r="4341">
          <cell r="G4341">
            <v>152.1</v>
          </cell>
          <cell r="J4341">
            <v>0</v>
          </cell>
        </row>
        <row r="4342">
          <cell r="G4342">
            <v>331.1</v>
          </cell>
          <cell r="J4342">
            <v>10137491</v>
          </cell>
        </row>
        <row r="4343">
          <cell r="G4343">
            <v>331.1</v>
          </cell>
          <cell r="J4343">
            <v>101374908</v>
          </cell>
        </row>
        <row r="4344">
          <cell r="G4344">
            <v>133</v>
          </cell>
          <cell r="J4344">
            <v>0</v>
          </cell>
        </row>
        <row r="4345">
          <cell r="G4345">
            <v>152.1</v>
          </cell>
          <cell r="J4345">
            <v>0</v>
          </cell>
        </row>
        <row r="4346">
          <cell r="G4346">
            <v>331.1</v>
          </cell>
          <cell r="J4346">
            <v>45000000</v>
          </cell>
        </row>
        <row r="4347">
          <cell r="G4347">
            <v>331.1</v>
          </cell>
          <cell r="J4347">
            <v>450000000</v>
          </cell>
        </row>
        <row r="4348">
          <cell r="G4348">
            <v>133</v>
          </cell>
          <cell r="J4348">
            <v>0</v>
          </cell>
        </row>
        <row r="4349">
          <cell r="G4349">
            <v>331.1</v>
          </cell>
          <cell r="J4349">
            <v>7117140</v>
          </cell>
        </row>
        <row r="4350">
          <cell r="G4350">
            <v>331.1</v>
          </cell>
          <cell r="J4350">
            <v>71171400</v>
          </cell>
        </row>
        <row r="4351">
          <cell r="G4351">
            <v>642.70000000000005</v>
          </cell>
          <cell r="J4351">
            <v>0</v>
          </cell>
        </row>
        <row r="4352">
          <cell r="G4352">
            <v>133</v>
          </cell>
          <cell r="J4352">
            <v>0</v>
          </cell>
        </row>
        <row r="4353">
          <cell r="G4353">
            <v>331.1</v>
          </cell>
          <cell r="J4353">
            <v>4771680</v>
          </cell>
        </row>
        <row r="4354">
          <cell r="G4354">
            <v>331.1</v>
          </cell>
          <cell r="J4354">
            <v>47716800</v>
          </cell>
        </row>
        <row r="4355">
          <cell r="G4355">
            <v>642.70000000000005</v>
          </cell>
          <cell r="J4355">
            <v>0</v>
          </cell>
        </row>
        <row r="4356">
          <cell r="G4356">
            <v>133</v>
          </cell>
          <cell r="J4356">
            <v>0</v>
          </cell>
        </row>
        <row r="4357">
          <cell r="G4357">
            <v>152.1</v>
          </cell>
          <cell r="J4357">
            <v>0</v>
          </cell>
        </row>
        <row r="4358">
          <cell r="G4358">
            <v>331.1</v>
          </cell>
          <cell r="J4358">
            <v>13000000</v>
          </cell>
        </row>
        <row r="4359">
          <cell r="G4359">
            <v>331.1</v>
          </cell>
          <cell r="J4359">
            <v>130000000</v>
          </cell>
        </row>
        <row r="4360">
          <cell r="G4360">
            <v>133</v>
          </cell>
          <cell r="J4360">
            <v>0</v>
          </cell>
        </row>
        <row r="4361">
          <cell r="G4361">
            <v>152.1</v>
          </cell>
          <cell r="J4361">
            <v>0</v>
          </cell>
        </row>
        <row r="4362">
          <cell r="G4362">
            <v>331.1</v>
          </cell>
          <cell r="J4362">
            <v>278181818</v>
          </cell>
        </row>
        <row r="4363">
          <cell r="G4363">
            <v>331.1</v>
          </cell>
          <cell r="J4363">
            <v>2781818182</v>
          </cell>
        </row>
        <row r="4364">
          <cell r="G4364">
            <v>133</v>
          </cell>
          <cell r="J4364">
            <v>0</v>
          </cell>
        </row>
        <row r="4365">
          <cell r="G4365">
            <v>152.1</v>
          </cell>
          <cell r="J4365">
            <v>0</v>
          </cell>
        </row>
        <row r="4366">
          <cell r="G4366">
            <v>331.1</v>
          </cell>
          <cell r="J4366">
            <v>820530</v>
          </cell>
        </row>
        <row r="4367">
          <cell r="G4367">
            <v>331.1</v>
          </cell>
          <cell r="J4367">
            <v>16410600</v>
          </cell>
        </row>
        <row r="4368">
          <cell r="G4368">
            <v>133</v>
          </cell>
          <cell r="J4368">
            <v>0</v>
          </cell>
        </row>
        <row r="4369">
          <cell r="G4369">
            <v>152.1</v>
          </cell>
          <cell r="J4369">
            <v>0</v>
          </cell>
        </row>
        <row r="4370">
          <cell r="G4370">
            <v>331.1</v>
          </cell>
          <cell r="J4370">
            <v>1164800</v>
          </cell>
        </row>
        <row r="4371">
          <cell r="G4371">
            <v>331.1</v>
          </cell>
          <cell r="J4371">
            <v>11648000</v>
          </cell>
        </row>
        <row r="4372">
          <cell r="G4372">
            <v>133</v>
          </cell>
          <cell r="J4372">
            <v>0</v>
          </cell>
        </row>
        <row r="4373">
          <cell r="G4373">
            <v>152.1</v>
          </cell>
          <cell r="J4373">
            <v>0</v>
          </cell>
        </row>
        <row r="4374">
          <cell r="G4374">
            <v>331.1</v>
          </cell>
          <cell r="J4374">
            <v>39127860</v>
          </cell>
        </row>
        <row r="4375">
          <cell r="G4375">
            <v>331.1</v>
          </cell>
          <cell r="J4375">
            <v>782557200</v>
          </cell>
        </row>
        <row r="4376">
          <cell r="G4376">
            <v>133</v>
          </cell>
          <cell r="J4376">
            <v>0</v>
          </cell>
        </row>
        <row r="4377">
          <cell r="G4377">
            <v>152.1</v>
          </cell>
          <cell r="J4377">
            <v>0</v>
          </cell>
        </row>
        <row r="4378">
          <cell r="G4378">
            <v>331.1</v>
          </cell>
          <cell r="J4378">
            <v>10000000</v>
          </cell>
        </row>
        <row r="4379">
          <cell r="G4379">
            <v>331.1</v>
          </cell>
          <cell r="J4379">
            <v>100000000</v>
          </cell>
        </row>
        <row r="4380">
          <cell r="G4380">
            <v>133</v>
          </cell>
          <cell r="J4380">
            <v>0</v>
          </cell>
        </row>
        <row r="4381">
          <cell r="G4381">
            <v>152.1</v>
          </cell>
          <cell r="J4381">
            <v>0</v>
          </cell>
        </row>
        <row r="4382">
          <cell r="G4382">
            <v>331.1</v>
          </cell>
          <cell r="J4382">
            <v>10000000</v>
          </cell>
        </row>
        <row r="4383">
          <cell r="G4383">
            <v>331.1</v>
          </cell>
          <cell r="J4383">
            <v>100000000</v>
          </cell>
        </row>
        <row r="4384">
          <cell r="G4384">
            <v>133</v>
          </cell>
          <cell r="J4384">
            <v>0</v>
          </cell>
        </row>
        <row r="4385">
          <cell r="G4385">
            <v>152.1</v>
          </cell>
          <cell r="J4385">
            <v>0</v>
          </cell>
        </row>
        <row r="4386">
          <cell r="G4386">
            <v>331.1</v>
          </cell>
          <cell r="J4386">
            <v>25040</v>
          </cell>
        </row>
        <row r="4387">
          <cell r="G4387">
            <v>331.1</v>
          </cell>
          <cell r="J4387">
            <v>2478960</v>
          </cell>
        </row>
        <row r="4388">
          <cell r="G4388">
            <v>133</v>
          </cell>
          <cell r="J4388">
            <v>0</v>
          </cell>
        </row>
        <row r="4389">
          <cell r="G4389">
            <v>152.1</v>
          </cell>
          <cell r="J4389">
            <v>0</v>
          </cell>
        </row>
        <row r="4390">
          <cell r="G4390">
            <v>331.1</v>
          </cell>
          <cell r="J4390">
            <v>3261960</v>
          </cell>
        </row>
        <row r="4391">
          <cell r="G4391">
            <v>331.1</v>
          </cell>
          <cell r="J4391">
            <v>32619600</v>
          </cell>
        </row>
        <row r="4392">
          <cell r="G4392">
            <v>133</v>
          </cell>
          <cell r="J4392">
            <v>0</v>
          </cell>
        </row>
        <row r="4393">
          <cell r="G4393">
            <v>152.1</v>
          </cell>
          <cell r="J4393">
            <v>0</v>
          </cell>
        </row>
        <row r="4394">
          <cell r="G4394">
            <v>331.1</v>
          </cell>
          <cell r="J4394">
            <v>518160</v>
          </cell>
        </row>
        <row r="4395">
          <cell r="G4395">
            <v>331.1</v>
          </cell>
          <cell r="J4395">
            <v>5181600</v>
          </cell>
        </row>
        <row r="4396">
          <cell r="G4396">
            <v>133</v>
          </cell>
          <cell r="J4396">
            <v>0</v>
          </cell>
        </row>
        <row r="4397">
          <cell r="G4397">
            <v>152.1</v>
          </cell>
          <cell r="J4397">
            <v>0</v>
          </cell>
        </row>
        <row r="4398">
          <cell r="G4398">
            <v>331.1</v>
          </cell>
          <cell r="J4398">
            <v>7852000</v>
          </cell>
        </row>
        <row r="4399">
          <cell r="G4399">
            <v>331.1</v>
          </cell>
          <cell r="J4399">
            <v>78520000</v>
          </cell>
        </row>
        <row r="4400">
          <cell r="G4400">
            <v>133</v>
          </cell>
          <cell r="J4400">
            <v>0</v>
          </cell>
        </row>
        <row r="4401">
          <cell r="G4401">
            <v>152.1</v>
          </cell>
          <cell r="J4401">
            <v>0</v>
          </cell>
        </row>
        <row r="4402">
          <cell r="G4402">
            <v>331.1</v>
          </cell>
          <cell r="J4402">
            <v>26364000</v>
          </cell>
        </row>
        <row r="4403">
          <cell r="G4403">
            <v>331.1</v>
          </cell>
          <cell r="J4403">
            <v>263636000</v>
          </cell>
        </row>
        <row r="4404">
          <cell r="G4404">
            <v>133</v>
          </cell>
          <cell r="J4404">
            <v>0</v>
          </cell>
        </row>
        <row r="4405">
          <cell r="G4405">
            <v>152.1</v>
          </cell>
          <cell r="J4405">
            <v>0</v>
          </cell>
        </row>
        <row r="4406">
          <cell r="G4406">
            <v>331.1</v>
          </cell>
          <cell r="J4406">
            <v>52728</v>
          </cell>
        </row>
        <row r="4407">
          <cell r="G4407">
            <v>331.1</v>
          </cell>
          <cell r="J4407">
            <v>527272</v>
          </cell>
        </row>
        <row r="4408">
          <cell r="G4408">
            <v>133</v>
          </cell>
          <cell r="J4408">
            <v>0</v>
          </cell>
        </row>
        <row r="4409">
          <cell r="G4409">
            <v>331.1</v>
          </cell>
          <cell r="J4409">
            <v>407210</v>
          </cell>
        </row>
        <row r="4410">
          <cell r="G4410">
            <v>331.1</v>
          </cell>
          <cell r="J4410">
            <v>8144290</v>
          </cell>
        </row>
        <row r="4411">
          <cell r="G4411">
            <v>642.20000000000005</v>
          </cell>
          <cell r="J4411">
            <v>0</v>
          </cell>
        </row>
        <row r="4412">
          <cell r="G4412">
            <v>133</v>
          </cell>
          <cell r="J4412">
            <v>0</v>
          </cell>
        </row>
        <row r="4413">
          <cell r="G4413">
            <v>241</v>
          </cell>
          <cell r="J4413">
            <v>0</v>
          </cell>
        </row>
        <row r="4414">
          <cell r="G4414">
            <v>331.1</v>
          </cell>
          <cell r="J4414">
            <v>80400</v>
          </cell>
        </row>
        <row r="4415">
          <cell r="G4415">
            <v>331.1</v>
          </cell>
          <cell r="J4415">
            <v>1608000</v>
          </cell>
        </row>
        <row r="4416">
          <cell r="G4416">
            <v>133</v>
          </cell>
          <cell r="J4416">
            <v>0</v>
          </cell>
        </row>
        <row r="4417">
          <cell r="G4417">
            <v>241</v>
          </cell>
          <cell r="J4417">
            <v>0</v>
          </cell>
        </row>
        <row r="4418">
          <cell r="G4418">
            <v>331.1</v>
          </cell>
          <cell r="J4418">
            <v>811420</v>
          </cell>
        </row>
        <row r="4419">
          <cell r="G4419">
            <v>331.1</v>
          </cell>
          <cell r="J4419">
            <v>16228400</v>
          </cell>
        </row>
        <row r="4420">
          <cell r="G4420">
            <v>133</v>
          </cell>
          <cell r="J4420">
            <v>0</v>
          </cell>
        </row>
        <row r="4421">
          <cell r="G4421">
            <v>241</v>
          </cell>
          <cell r="J4421">
            <v>0</v>
          </cell>
        </row>
        <row r="4422">
          <cell r="G4422">
            <v>331.1</v>
          </cell>
          <cell r="J4422">
            <v>394743</v>
          </cell>
        </row>
        <row r="4423">
          <cell r="G4423">
            <v>331.1</v>
          </cell>
          <cell r="J4423">
            <v>7894857</v>
          </cell>
        </row>
        <row r="4424">
          <cell r="G4424">
            <v>133</v>
          </cell>
          <cell r="J4424">
            <v>0</v>
          </cell>
        </row>
        <row r="4425">
          <cell r="G4425">
            <v>241</v>
          </cell>
          <cell r="J4425">
            <v>0</v>
          </cell>
        </row>
        <row r="4426">
          <cell r="G4426">
            <v>331.1</v>
          </cell>
          <cell r="J4426">
            <v>1149285</v>
          </cell>
        </row>
        <row r="4427">
          <cell r="G4427">
            <v>331.1</v>
          </cell>
          <cell r="J4427">
            <v>22985691</v>
          </cell>
        </row>
        <row r="4428">
          <cell r="G4428">
            <v>133</v>
          </cell>
          <cell r="J4428">
            <v>0</v>
          </cell>
        </row>
        <row r="4429">
          <cell r="G4429">
            <v>241</v>
          </cell>
          <cell r="J4429">
            <v>0</v>
          </cell>
        </row>
        <row r="4430">
          <cell r="G4430">
            <v>331.1</v>
          </cell>
          <cell r="J4430">
            <v>3484000</v>
          </cell>
        </row>
        <row r="4431">
          <cell r="G4431">
            <v>331.1</v>
          </cell>
          <cell r="J4431">
            <v>34842000</v>
          </cell>
        </row>
        <row r="4432">
          <cell r="G4432">
            <v>133</v>
          </cell>
          <cell r="J4432">
            <v>0</v>
          </cell>
        </row>
        <row r="4433">
          <cell r="G4433">
            <v>152.1</v>
          </cell>
          <cell r="J4433">
            <v>0</v>
          </cell>
        </row>
        <row r="4434">
          <cell r="G4434">
            <v>331.1</v>
          </cell>
          <cell r="J4434">
            <v>8693724</v>
          </cell>
        </row>
        <row r="4435">
          <cell r="G4435">
            <v>331.1</v>
          </cell>
          <cell r="J4435">
            <v>86936276</v>
          </cell>
        </row>
        <row r="4436">
          <cell r="G4436">
            <v>133</v>
          </cell>
          <cell r="J4436">
            <v>0</v>
          </cell>
        </row>
        <row r="4437">
          <cell r="G4437">
            <v>152.1</v>
          </cell>
          <cell r="J4437">
            <v>0</v>
          </cell>
        </row>
        <row r="4438">
          <cell r="G4438">
            <v>331.1</v>
          </cell>
          <cell r="J4438">
            <v>540005</v>
          </cell>
        </row>
        <row r="4439">
          <cell r="G4439">
            <v>331.1</v>
          </cell>
          <cell r="J4439">
            <v>5399995</v>
          </cell>
        </row>
        <row r="4440">
          <cell r="G4440">
            <v>133</v>
          </cell>
          <cell r="J4440">
            <v>0</v>
          </cell>
        </row>
        <row r="4441">
          <cell r="G4441">
            <v>152.1</v>
          </cell>
          <cell r="J4441">
            <v>0</v>
          </cell>
        </row>
        <row r="4442">
          <cell r="G4442">
            <v>331.1</v>
          </cell>
          <cell r="J4442">
            <v>13133910</v>
          </cell>
        </row>
        <row r="4443">
          <cell r="G4443">
            <v>331.1</v>
          </cell>
          <cell r="J4443">
            <v>131339100</v>
          </cell>
        </row>
        <row r="4444">
          <cell r="G4444">
            <v>133</v>
          </cell>
          <cell r="J4444">
            <v>0</v>
          </cell>
        </row>
        <row r="4445">
          <cell r="G4445">
            <v>152.1</v>
          </cell>
          <cell r="J4445">
            <v>0</v>
          </cell>
        </row>
        <row r="4446">
          <cell r="G4446">
            <v>331.1</v>
          </cell>
          <cell r="J4446">
            <v>136365000</v>
          </cell>
        </row>
        <row r="4447">
          <cell r="G4447">
            <v>331.1</v>
          </cell>
          <cell r="J4447">
            <v>1363635000</v>
          </cell>
        </row>
        <row r="4448">
          <cell r="G4448">
            <v>133</v>
          </cell>
          <cell r="J4448">
            <v>0</v>
          </cell>
        </row>
        <row r="4449">
          <cell r="G4449">
            <v>152.1</v>
          </cell>
          <cell r="J4449">
            <v>0</v>
          </cell>
        </row>
        <row r="4450">
          <cell r="G4450">
            <v>331.1</v>
          </cell>
          <cell r="J4450">
            <v>1064000</v>
          </cell>
        </row>
        <row r="4451">
          <cell r="G4451">
            <v>331.1</v>
          </cell>
          <cell r="J4451">
            <v>105336000</v>
          </cell>
        </row>
        <row r="4452">
          <cell r="G4452">
            <v>133</v>
          </cell>
          <cell r="J4452">
            <v>0</v>
          </cell>
        </row>
        <row r="4453">
          <cell r="G4453">
            <v>133</v>
          </cell>
          <cell r="J4453">
            <v>0</v>
          </cell>
        </row>
        <row r="4454">
          <cell r="G4454">
            <v>211.2</v>
          </cell>
          <cell r="J4454">
            <v>0</v>
          </cell>
        </row>
        <row r="4455">
          <cell r="G4455">
            <v>241</v>
          </cell>
          <cell r="J4455">
            <v>0</v>
          </cell>
        </row>
        <row r="4456">
          <cell r="G4456">
            <v>411.1</v>
          </cell>
          <cell r="J4456">
            <v>84047619</v>
          </cell>
        </row>
        <row r="4457">
          <cell r="G4457">
            <v>411.1</v>
          </cell>
          <cell r="J4457">
            <v>101640670</v>
          </cell>
        </row>
        <row r="4458">
          <cell r="G4458">
            <v>411.1</v>
          </cell>
          <cell r="J4458">
            <v>1680952381</v>
          </cell>
        </row>
        <row r="4459">
          <cell r="G4459">
            <v>411.1</v>
          </cell>
          <cell r="J4459">
            <v>2032813410</v>
          </cell>
        </row>
        <row r="4460">
          <cell r="G4460">
            <v>133</v>
          </cell>
          <cell r="J4460">
            <v>0</v>
          </cell>
        </row>
        <row r="4461">
          <cell r="G4461">
            <v>152.1</v>
          </cell>
          <cell r="J4461">
            <v>0</v>
          </cell>
        </row>
        <row r="4462">
          <cell r="G4462">
            <v>331.1</v>
          </cell>
          <cell r="J4462">
            <v>40909091</v>
          </cell>
        </row>
        <row r="4463">
          <cell r="G4463">
            <v>331.1</v>
          </cell>
          <cell r="J4463">
            <v>409090909</v>
          </cell>
        </row>
        <row r="4464">
          <cell r="G4464">
            <v>133</v>
          </cell>
          <cell r="J4464">
            <v>0</v>
          </cell>
        </row>
        <row r="4465">
          <cell r="G4465">
            <v>152.1</v>
          </cell>
          <cell r="J4465">
            <v>0</v>
          </cell>
        </row>
        <row r="4466">
          <cell r="G4466">
            <v>331.1</v>
          </cell>
          <cell r="J4466">
            <v>0</v>
          </cell>
        </row>
        <row r="4467">
          <cell r="G4467">
            <v>331.1</v>
          </cell>
          <cell r="J4467">
            <v>54585771</v>
          </cell>
        </row>
        <row r="4468">
          <cell r="G4468">
            <v>133</v>
          </cell>
          <cell r="J4468">
            <v>0</v>
          </cell>
        </row>
        <row r="4469">
          <cell r="G4469">
            <v>152.1</v>
          </cell>
          <cell r="J4469">
            <v>0</v>
          </cell>
        </row>
        <row r="4470">
          <cell r="G4470">
            <v>331.1</v>
          </cell>
          <cell r="J4470">
            <v>0</v>
          </cell>
        </row>
        <row r="4471">
          <cell r="G4471">
            <v>331.1</v>
          </cell>
          <cell r="J4471">
            <v>28405647</v>
          </cell>
        </row>
        <row r="4472">
          <cell r="G4472">
            <v>133</v>
          </cell>
          <cell r="J4472">
            <v>0</v>
          </cell>
        </row>
        <row r="4473">
          <cell r="G4473">
            <v>152.1</v>
          </cell>
          <cell r="J4473">
            <v>0</v>
          </cell>
        </row>
        <row r="4474">
          <cell r="G4474">
            <v>331.1</v>
          </cell>
          <cell r="J4474">
            <v>0</v>
          </cell>
        </row>
        <row r="4475">
          <cell r="G4475">
            <v>331.1</v>
          </cell>
          <cell r="J4475">
            <v>57772362</v>
          </cell>
        </row>
        <row r="4476">
          <cell r="G4476">
            <v>133</v>
          </cell>
          <cell r="J4476">
            <v>0</v>
          </cell>
        </row>
        <row r="4477">
          <cell r="G4477">
            <v>152.1</v>
          </cell>
          <cell r="J4477">
            <v>0</v>
          </cell>
        </row>
        <row r="4478">
          <cell r="G4478">
            <v>331.1</v>
          </cell>
          <cell r="J4478">
            <v>0</v>
          </cell>
        </row>
        <row r="4479">
          <cell r="G4479">
            <v>331.1</v>
          </cell>
          <cell r="J4479">
            <v>2257527902</v>
          </cell>
        </row>
        <row r="4480">
          <cell r="G4480">
            <v>133</v>
          </cell>
          <cell r="J4480">
            <v>0</v>
          </cell>
        </row>
        <row r="4481">
          <cell r="G4481">
            <v>152.1</v>
          </cell>
          <cell r="J4481">
            <v>0</v>
          </cell>
        </row>
        <row r="4482">
          <cell r="G4482">
            <v>331.1</v>
          </cell>
          <cell r="J4482">
            <v>0</v>
          </cell>
        </row>
        <row r="4483">
          <cell r="G4483">
            <v>331.1</v>
          </cell>
          <cell r="J4483">
            <v>150000000</v>
          </cell>
        </row>
        <row r="4484">
          <cell r="G4484">
            <v>133</v>
          </cell>
          <cell r="J4484">
            <v>0</v>
          </cell>
        </row>
        <row r="4485">
          <cell r="G4485">
            <v>152.1</v>
          </cell>
          <cell r="J4485">
            <v>0</v>
          </cell>
        </row>
        <row r="4486">
          <cell r="G4486">
            <v>331.1</v>
          </cell>
          <cell r="J4486">
            <v>0</v>
          </cell>
        </row>
        <row r="4487">
          <cell r="G4487">
            <v>331.1</v>
          </cell>
          <cell r="J4487">
            <v>50000000</v>
          </cell>
        </row>
        <row r="4488">
          <cell r="G4488">
            <v>133</v>
          </cell>
          <cell r="J4488">
            <v>0</v>
          </cell>
        </row>
        <row r="4489">
          <cell r="G4489">
            <v>152.1</v>
          </cell>
          <cell r="J4489">
            <v>0</v>
          </cell>
        </row>
        <row r="4490">
          <cell r="G4490">
            <v>331.1</v>
          </cell>
          <cell r="J4490">
            <v>0</v>
          </cell>
        </row>
        <row r="4491">
          <cell r="G4491">
            <v>331.1</v>
          </cell>
          <cell r="J4491">
            <v>31820000</v>
          </cell>
        </row>
        <row r="4492">
          <cell r="G4492">
            <v>133</v>
          </cell>
          <cell r="J4492">
            <v>0</v>
          </cell>
        </row>
        <row r="4493">
          <cell r="G4493">
            <v>152.1</v>
          </cell>
          <cell r="J4493">
            <v>0</v>
          </cell>
        </row>
        <row r="4494">
          <cell r="G4494">
            <v>331.1</v>
          </cell>
          <cell r="J4494">
            <v>0</v>
          </cell>
        </row>
        <row r="4495">
          <cell r="G4495">
            <v>331.1</v>
          </cell>
          <cell r="J4495">
            <v>50000000</v>
          </cell>
        </row>
        <row r="4496">
          <cell r="G4496">
            <v>133</v>
          </cell>
          <cell r="J4496">
            <v>0</v>
          </cell>
        </row>
        <row r="4497">
          <cell r="G4497">
            <v>152.1</v>
          </cell>
          <cell r="J4497">
            <v>0</v>
          </cell>
        </row>
        <row r="4498">
          <cell r="G4498">
            <v>331.1</v>
          </cell>
          <cell r="J4498">
            <v>0</v>
          </cell>
        </row>
        <row r="4499">
          <cell r="G4499">
            <v>331.1</v>
          </cell>
          <cell r="J4499">
            <v>31820000</v>
          </cell>
        </row>
        <row r="4500">
          <cell r="G4500">
            <v>133</v>
          </cell>
          <cell r="J4500">
            <v>0</v>
          </cell>
        </row>
        <row r="4501">
          <cell r="G4501">
            <v>152.1</v>
          </cell>
          <cell r="J4501">
            <v>0</v>
          </cell>
        </row>
        <row r="4502">
          <cell r="G4502">
            <v>331.1</v>
          </cell>
          <cell r="J4502">
            <v>0</v>
          </cell>
        </row>
        <row r="4503">
          <cell r="G4503">
            <v>331.1</v>
          </cell>
          <cell r="J4503">
            <v>27000000</v>
          </cell>
        </row>
        <row r="4504">
          <cell r="G4504">
            <v>133</v>
          </cell>
          <cell r="J4504">
            <v>0</v>
          </cell>
        </row>
        <row r="4505">
          <cell r="G4505">
            <v>152.1</v>
          </cell>
          <cell r="J4505">
            <v>0</v>
          </cell>
        </row>
        <row r="4506">
          <cell r="G4506">
            <v>331.1</v>
          </cell>
          <cell r="J4506">
            <v>0</v>
          </cell>
        </row>
        <row r="4507">
          <cell r="G4507">
            <v>331.1</v>
          </cell>
          <cell r="J4507">
            <v>63000000</v>
          </cell>
        </row>
        <row r="4508">
          <cell r="G4508">
            <v>133</v>
          </cell>
          <cell r="J4508">
            <v>0</v>
          </cell>
        </row>
        <row r="4509">
          <cell r="G4509">
            <v>152.1</v>
          </cell>
          <cell r="J4509">
            <v>0</v>
          </cell>
        </row>
        <row r="4510">
          <cell r="G4510">
            <v>331.1</v>
          </cell>
          <cell r="J4510">
            <v>0</v>
          </cell>
        </row>
        <row r="4511">
          <cell r="G4511">
            <v>331.1</v>
          </cell>
          <cell r="J4511">
            <v>45000000</v>
          </cell>
        </row>
        <row r="4512">
          <cell r="G4512">
            <v>133</v>
          </cell>
          <cell r="J4512">
            <v>0</v>
          </cell>
        </row>
        <row r="4513">
          <cell r="G4513">
            <v>152.1</v>
          </cell>
          <cell r="J4513">
            <v>0</v>
          </cell>
        </row>
        <row r="4514">
          <cell r="G4514">
            <v>331.1</v>
          </cell>
          <cell r="J4514">
            <v>0</v>
          </cell>
        </row>
        <row r="4515">
          <cell r="G4515">
            <v>331.1</v>
          </cell>
          <cell r="J4515">
            <v>45000000</v>
          </cell>
        </row>
        <row r="4516">
          <cell r="G4516">
            <v>133</v>
          </cell>
          <cell r="J4516">
            <v>0</v>
          </cell>
        </row>
        <row r="4517">
          <cell r="G4517">
            <v>211.5</v>
          </cell>
          <cell r="J4517">
            <v>0</v>
          </cell>
        </row>
        <row r="4518">
          <cell r="G4518">
            <v>411.1</v>
          </cell>
          <cell r="J4518">
            <v>1230000</v>
          </cell>
        </row>
        <row r="4519">
          <cell r="G4519">
            <v>411.1</v>
          </cell>
          <cell r="J4519">
            <v>24600000</v>
          </cell>
        </row>
        <row r="4520">
          <cell r="G4520">
            <v>133</v>
          </cell>
          <cell r="J4520">
            <v>0</v>
          </cell>
        </row>
        <row r="4521">
          <cell r="G4521">
            <v>211.5</v>
          </cell>
          <cell r="J4521">
            <v>0</v>
          </cell>
        </row>
        <row r="4522">
          <cell r="G4522">
            <v>411.1</v>
          </cell>
          <cell r="J4522">
            <v>2425000</v>
          </cell>
        </row>
        <row r="4523">
          <cell r="G4523">
            <v>411.1</v>
          </cell>
          <cell r="J4523">
            <v>24250000</v>
          </cell>
        </row>
        <row r="4524">
          <cell r="G4524">
            <v>133</v>
          </cell>
          <cell r="J4524">
            <v>0</v>
          </cell>
        </row>
        <row r="4525">
          <cell r="G4525">
            <v>211.3</v>
          </cell>
          <cell r="J4525">
            <v>0</v>
          </cell>
        </row>
        <row r="4526">
          <cell r="G4526">
            <v>411.1</v>
          </cell>
          <cell r="J4526">
            <v>714285</v>
          </cell>
        </row>
        <row r="4527">
          <cell r="G4527">
            <v>411.1</v>
          </cell>
          <cell r="J4527">
            <v>14285714</v>
          </cell>
        </row>
        <row r="4528">
          <cell r="G4528">
            <v>133</v>
          </cell>
          <cell r="J4528">
            <v>0</v>
          </cell>
        </row>
        <row r="4529">
          <cell r="G4529">
            <v>211.3</v>
          </cell>
          <cell r="J4529">
            <v>0</v>
          </cell>
        </row>
        <row r="4530">
          <cell r="G4530">
            <v>411.1</v>
          </cell>
          <cell r="J4530">
            <v>24869659</v>
          </cell>
        </row>
        <row r="4531">
          <cell r="G4531">
            <v>411.1</v>
          </cell>
          <cell r="J4531">
            <v>497393179</v>
          </cell>
        </row>
        <row r="4532">
          <cell r="G4532">
            <v>133</v>
          </cell>
          <cell r="J4532">
            <v>0</v>
          </cell>
        </row>
        <row r="4533">
          <cell r="G4533">
            <v>211.3</v>
          </cell>
          <cell r="J4533">
            <v>0</v>
          </cell>
        </row>
        <row r="4534">
          <cell r="G4534">
            <v>411.1</v>
          </cell>
          <cell r="J4534">
            <v>26681819</v>
          </cell>
        </row>
        <row r="4535">
          <cell r="G4535">
            <v>411.1</v>
          </cell>
          <cell r="J4535">
            <v>266818181</v>
          </cell>
        </row>
        <row r="4536">
          <cell r="G4536">
            <v>133</v>
          </cell>
          <cell r="J4536">
            <v>0</v>
          </cell>
        </row>
        <row r="4537">
          <cell r="G4537">
            <v>211.4</v>
          </cell>
          <cell r="J4537">
            <v>0</v>
          </cell>
        </row>
        <row r="4538">
          <cell r="G4538">
            <v>411.1</v>
          </cell>
          <cell r="J4538">
            <v>10511340</v>
          </cell>
        </row>
        <row r="4539">
          <cell r="G4539">
            <v>411.1</v>
          </cell>
          <cell r="J4539">
            <v>210225660</v>
          </cell>
        </row>
        <row r="4540">
          <cell r="G4540">
            <v>133</v>
          </cell>
          <cell r="J4540">
            <v>0</v>
          </cell>
        </row>
        <row r="4541">
          <cell r="G4541">
            <v>211.3</v>
          </cell>
          <cell r="J4541">
            <v>0</v>
          </cell>
        </row>
        <row r="4542">
          <cell r="G4542">
            <v>411.1</v>
          </cell>
          <cell r="J4542">
            <v>12824000</v>
          </cell>
        </row>
        <row r="4543">
          <cell r="G4543">
            <v>411.1</v>
          </cell>
          <cell r="J4543">
            <v>276480000</v>
          </cell>
        </row>
        <row r="4544">
          <cell r="G4544">
            <v>133</v>
          </cell>
          <cell r="J4544">
            <v>0</v>
          </cell>
        </row>
        <row r="4545">
          <cell r="G4545">
            <v>133</v>
          </cell>
          <cell r="J4545">
            <v>0</v>
          </cell>
        </row>
        <row r="4546">
          <cell r="G4546">
            <v>152.1</v>
          </cell>
          <cell r="J4546">
            <v>0</v>
          </cell>
        </row>
        <row r="4547">
          <cell r="G4547">
            <v>211.5</v>
          </cell>
          <cell r="J4547">
            <v>0</v>
          </cell>
        </row>
        <row r="4548">
          <cell r="G4548">
            <v>242</v>
          </cell>
          <cell r="J4548">
            <v>0</v>
          </cell>
        </row>
        <row r="4549">
          <cell r="G4549">
            <v>411.1</v>
          </cell>
          <cell r="J4549">
            <v>4479300</v>
          </cell>
        </row>
        <row r="4550">
          <cell r="G4550">
            <v>411.1</v>
          </cell>
          <cell r="J4550">
            <v>4050964</v>
          </cell>
        </row>
        <row r="4551">
          <cell r="G4551">
            <v>411.1</v>
          </cell>
          <cell r="J4551">
            <v>44793000</v>
          </cell>
        </row>
        <row r="4552">
          <cell r="G4552">
            <v>411.1</v>
          </cell>
          <cell r="J4552">
            <v>36573636</v>
          </cell>
        </row>
        <row r="4553">
          <cell r="G4553">
            <v>411.1</v>
          </cell>
          <cell r="J4553">
            <v>3936000</v>
          </cell>
        </row>
        <row r="4554">
          <cell r="G4554">
            <v>133</v>
          </cell>
          <cell r="J4554">
            <v>0</v>
          </cell>
        </row>
        <row r="4555">
          <cell r="G4555">
            <v>211.5</v>
          </cell>
          <cell r="J4555">
            <v>0</v>
          </cell>
        </row>
        <row r="4556">
          <cell r="G4556">
            <v>411.1</v>
          </cell>
          <cell r="J4556">
            <v>1800327</v>
          </cell>
        </row>
        <row r="4557">
          <cell r="G4557">
            <v>411.1</v>
          </cell>
          <cell r="J4557">
            <v>36006554</v>
          </cell>
        </row>
        <row r="4558">
          <cell r="G4558">
            <v>133</v>
          </cell>
          <cell r="J4558">
            <v>0</v>
          </cell>
        </row>
        <row r="4559">
          <cell r="G4559">
            <v>211.3</v>
          </cell>
          <cell r="J4559">
            <v>0</v>
          </cell>
        </row>
        <row r="4560">
          <cell r="G4560">
            <v>411.1</v>
          </cell>
          <cell r="J4560">
            <v>28500000</v>
          </cell>
        </row>
        <row r="4561">
          <cell r="G4561">
            <v>411.1</v>
          </cell>
          <cell r="J4561">
            <v>570000000</v>
          </cell>
        </row>
        <row r="4562">
          <cell r="G4562">
            <v>133</v>
          </cell>
          <cell r="J4562">
            <v>0</v>
          </cell>
        </row>
        <row r="4563">
          <cell r="G4563">
            <v>211.3</v>
          </cell>
          <cell r="J4563">
            <v>0</v>
          </cell>
        </row>
        <row r="4564">
          <cell r="G4564">
            <v>411.1</v>
          </cell>
          <cell r="J4564">
            <v>37123571</v>
          </cell>
        </row>
        <row r="4565">
          <cell r="G4565">
            <v>411.1</v>
          </cell>
          <cell r="J4565">
            <v>742471429</v>
          </cell>
        </row>
        <row r="4566">
          <cell r="G4566">
            <v>133</v>
          </cell>
          <cell r="J4566">
            <v>0</v>
          </cell>
        </row>
        <row r="4567">
          <cell r="G4567">
            <v>211.5</v>
          </cell>
          <cell r="J4567">
            <v>0</v>
          </cell>
        </row>
        <row r="4568">
          <cell r="G4568">
            <v>411.1</v>
          </cell>
          <cell r="J4568">
            <v>651300</v>
          </cell>
        </row>
        <row r="4569">
          <cell r="G4569">
            <v>411.1</v>
          </cell>
          <cell r="J4569">
            <v>6513000</v>
          </cell>
        </row>
        <row r="4570">
          <cell r="G4570">
            <v>111.1</v>
          </cell>
          <cell r="J4570">
            <v>1983635</v>
          </cell>
        </row>
        <row r="4571">
          <cell r="G4571">
            <v>331.1</v>
          </cell>
          <cell r="J4571">
            <v>0</v>
          </cell>
        </row>
        <row r="4572">
          <cell r="G4572">
            <v>111.1</v>
          </cell>
          <cell r="J4572">
            <v>61365</v>
          </cell>
        </row>
        <row r="4573">
          <cell r="G4573">
            <v>331.1</v>
          </cell>
          <cell r="J4573">
            <v>0</v>
          </cell>
        </row>
        <row r="4574">
          <cell r="G4574">
            <v>111.1</v>
          </cell>
          <cell r="J4574">
            <v>485000</v>
          </cell>
        </row>
        <row r="4575">
          <cell r="G4575">
            <v>331.1</v>
          </cell>
          <cell r="J4575">
            <v>0</v>
          </cell>
        </row>
        <row r="4576">
          <cell r="G4576">
            <v>111.1</v>
          </cell>
          <cell r="J4576">
            <v>15000</v>
          </cell>
        </row>
        <row r="4577">
          <cell r="G4577">
            <v>331.1</v>
          </cell>
          <cell r="J4577">
            <v>0</v>
          </cell>
        </row>
        <row r="4578">
          <cell r="G4578">
            <v>111.1</v>
          </cell>
          <cell r="J4578">
            <v>1115500</v>
          </cell>
        </row>
        <row r="4579">
          <cell r="G4579">
            <v>331.1</v>
          </cell>
          <cell r="J4579">
            <v>0</v>
          </cell>
        </row>
        <row r="4580">
          <cell r="G4580">
            <v>111.1</v>
          </cell>
          <cell r="J4580">
            <v>34500</v>
          </cell>
        </row>
        <row r="4581">
          <cell r="G4581">
            <v>331.1</v>
          </cell>
          <cell r="J4581">
            <v>0</v>
          </cell>
        </row>
        <row r="4582">
          <cell r="G4582">
            <v>111.1</v>
          </cell>
          <cell r="J4582">
            <v>7000000</v>
          </cell>
        </row>
        <row r="4583">
          <cell r="G4583">
            <v>331.1</v>
          </cell>
          <cell r="J4583">
            <v>0</v>
          </cell>
        </row>
        <row r="4584">
          <cell r="G4584">
            <v>111.1</v>
          </cell>
          <cell r="J4584">
            <v>980000</v>
          </cell>
        </row>
        <row r="4585">
          <cell r="G4585">
            <v>331.8</v>
          </cell>
          <cell r="J4585">
            <v>0</v>
          </cell>
        </row>
        <row r="4586">
          <cell r="G4586">
            <v>111.1</v>
          </cell>
          <cell r="J4586">
            <v>1100000</v>
          </cell>
        </row>
        <row r="4587">
          <cell r="G4587">
            <v>334</v>
          </cell>
          <cell r="J4587">
            <v>0</v>
          </cell>
        </row>
        <row r="4588">
          <cell r="G4588">
            <v>111.1</v>
          </cell>
          <cell r="J4588">
            <v>220000</v>
          </cell>
        </row>
        <row r="4589">
          <cell r="G4589">
            <v>642.79999999999995</v>
          </cell>
          <cell r="J4589">
            <v>0</v>
          </cell>
        </row>
        <row r="4590">
          <cell r="G4590">
            <v>111.1</v>
          </cell>
          <cell r="J4590">
            <v>2000000</v>
          </cell>
        </row>
        <row r="4591">
          <cell r="G4591">
            <v>331.1</v>
          </cell>
          <cell r="J4591">
            <v>0</v>
          </cell>
        </row>
        <row r="4592">
          <cell r="G4592">
            <v>111.1</v>
          </cell>
          <cell r="J4592">
            <v>14760000</v>
          </cell>
        </row>
        <row r="4593">
          <cell r="G4593">
            <v>331.1</v>
          </cell>
          <cell r="J4593">
            <v>0</v>
          </cell>
        </row>
        <row r="4594">
          <cell r="G4594">
            <v>111.1</v>
          </cell>
          <cell r="J4594">
            <v>1290000</v>
          </cell>
        </row>
        <row r="4595">
          <cell r="G4595">
            <v>331.1</v>
          </cell>
          <cell r="J4595">
            <v>0</v>
          </cell>
        </row>
        <row r="4596">
          <cell r="G4596">
            <v>111.1</v>
          </cell>
          <cell r="J4596">
            <v>4238095</v>
          </cell>
        </row>
        <row r="4597">
          <cell r="G4597">
            <v>331.1</v>
          </cell>
          <cell r="J4597">
            <v>0</v>
          </cell>
        </row>
        <row r="4598">
          <cell r="G4598">
            <v>111.1</v>
          </cell>
          <cell r="J4598">
            <v>211905</v>
          </cell>
        </row>
        <row r="4599">
          <cell r="G4599">
            <v>331.1</v>
          </cell>
          <cell r="J4599">
            <v>0</v>
          </cell>
        </row>
        <row r="4600">
          <cell r="G4600">
            <v>111.1</v>
          </cell>
          <cell r="J4600">
            <v>4743254</v>
          </cell>
        </row>
        <row r="4601">
          <cell r="G4601">
            <v>331.1</v>
          </cell>
          <cell r="J4601">
            <v>0</v>
          </cell>
        </row>
        <row r="4602">
          <cell r="G4602">
            <v>111.1</v>
          </cell>
          <cell r="J4602">
            <v>474346</v>
          </cell>
        </row>
        <row r="4603">
          <cell r="G4603">
            <v>331.1</v>
          </cell>
          <cell r="J4603">
            <v>0</v>
          </cell>
        </row>
        <row r="4604">
          <cell r="G4604">
            <v>111.1</v>
          </cell>
          <cell r="J4604">
            <v>20550500</v>
          </cell>
        </row>
        <row r="4605">
          <cell r="G4605">
            <v>331.1</v>
          </cell>
          <cell r="J4605">
            <v>0</v>
          </cell>
        </row>
        <row r="4606">
          <cell r="G4606">
            <v>111.1</v>
          </cell>
          <cell r="J4606">
            <v>1026500</v>
          </cell>
        </row>
        <row r="4607">
          <cell r="G4607">
            <v>331.1</v>
          </cell>
          <cell r="J4607">
            <v>0</v>
          </cell>
        </row>
        <row r="4608">
          <cell r="G4608">
            <v>111.1</v>
          </cell>
          <cell r="J4608">
            <v>500000</v>
          </cell>
        </row>
        <row r="4609">
          <cell r="G4609">
            <v>331.1</v>
          </cell>
          <cell r="J4609">
            <v>0</v>
          </cell>
        </row>
        <row r="4610">
          <cell r="G4610">
            <v>111.1</v>
          </cell>
          <cell r="J4610">
            <v>4000000</v>
          </cell>
        </row>
        <row r="4611">
          <cell r="G4611">
            <v>331.1</v>
          </cell>
          <cell r="J4611">
            <v>0</v>
          </cell>
        </row>
        <row r="4612">
          <cell r="G4612">
            <v>111.1</v>
          </cell>
          <cell r="J4612">
            <v>1269000</v>
          </cell>
        </row>
        <row r="4613">
          <cell r="G4613">
            <v>331.1</v>
          </cell>
          <cell r="J4613">
            <v>0</v>
          </cell>
        </row>
        <row r="4614">
          <cell r="G4614">
            <v>111.1</v>
          </cell>
          <cell r="J4614">
            <v>116400</v>
          </cell>
        </row>
        <row r="4615">
          <cell r="G4615">
            <v>331.1</v>
          </cell>
          <cell r="J4615">
            <v>0</v>
          </cell>
        </row>
        <row r="4616">
          <cell r="G4616">
            <v>111.1</v>
          </cell>
          <cell r="J4616">
            <v>3600</v>
          </cell>
        </row>
        <row r="4617">
          <cell r="G4617">
            <v>331.1</v>
          </cell>
          <cell r="J4617">
            <v>0</v>
          </cell>
        </row>
        <row r="4618">
          <cell r="G4618">
            <v>111.1</v>
          </cell>
          <cell r="J4618">
            <v>10500000</v>
          </cell>
        </row>
        <row r="4619">
          <cell r="G4619">
            <v>331.1</v>
          </cell>
          <cell r="J4619">
            <v>0</v>
          </cell>
        </row>
        <row r="4620">
          <cell r="G4620">
            <v>111.1</v>
          </cell>
          <cell r="J4620">
            <v>6395000</v>
          </cell>
        </row>
        <row r="4621">
          <cell r="G4621">
            <v>331.8</v>
          </cell>
          <cell r="J4621">
            <v>0</v>
          </cell>
        </row>
        <row r="4622">
          <cell r="G4622">
            <v>111.1</v>
          </cell>
          <cell r="J4622">
            <v>19221752</v>
          </cell>
        </row>
        <row r="4623">
          <cell r="G4623">
            <v>331.1</v>
          </cell>
          <cell r="J4623">
            <v>0</v>
          </cell>
        </row>
        <row r="4624">
          <cell r="G4624">
            <v>111.1</v>
          </cell>
          <cell r="J4624">
            <v>1269748</v>
          </cell>
        </row>
        <row r="4625">
          <cell r="G4625">
            <v>331.1</v>
          </cell>
          <cell r="J4625">
            <v>0</v>
          </cell>
        </row>
        <row r="4626">
          <cell r="G4626">
            <v>111.1</v>
          </cell>
          <cell r="J4626">
            <v>2000000</v>
          </cell>
        </row>
        <row r="4627">
          <cell r="G4627">
            <v>331.1</v>
          </cell>
          <cell r="J4627">
            <v>0</v>
          </cell>
        </row>
        <row r="4628">
          <cell r="G4628">
            <v>111.1</v>
          </cell>
          <cell r="J4628">
            <v>10090000</v>
          </cell>
        </row>
        <row r="4629">
          <cell r="G4629">
            <v>331.1</v>
          </cell>
          <cell r="J4629">
            <v>0</v>
          </cell>
        </row>
        <row r="4630">
          <cell r="G4630">
            <v>111.1</v>
          </cell>
          <cell r="J4630">
            <v>2136360</v>
          </cell>
        </row>
        <row r="4631">
          <cell r="G4631">
            <v>331.1</v>
          </cell>
          <cell r="J4631">
            <v>0</v>
          </cell>
        </row>
        <row r="4632">
          <cell r="G4632">
            <v>111.1</v>
          </cell>
          <cell r="J4632">
            <v>213640</v>
          </cell>
        </row>
        <row r="4633">
          <cell r="G4633">
            <v>331.1</v>
          </cell>
          <cell r="J4633">
            <v>0</v>
          </cell>
        </row>
        <row r="4634">
          <cell r="G4634">
            <v>111.1</v>
          </cell>
          <cell r="J4634">
            <v>916000</v>
          </cell>
        </row>
        <row r="4635">
          <cell r="G4635">
            <v>331.1</v>
          </cell>
          <cell r="J4635">
            <v>0</v>
          </cell>
        </row>
        <row r="4636">
          <cell r="G4636">
            <v>111.1</v>
          </cell>
          <cell r="J4636">
            <v>2000000</v>
          </cell>
        </row>
        <row r="4637">
          <cell r="G4637">
            <v>331.1</v>
          </cell>
          <cell r="J4637">
            <v>0</v>
          </cell>
        </row>
        <row r="4638">
          <cell r="G4638">
            <v>111.1</v>
          </cell>
          <cell r="J4638">
            <v>4866000</v>
          </cell>
        </row>
        <row r="4639">
          <cell r="G4639">
            <v>331.1</v>
          </cell>
          <cell r="J4639">
            <v>0</v>
          </cell>
        </row>
        <row r="4640">
          <cell r="G4640">
            <v>111.1</v>
          </cell>
          <cell r="J4640">
            <v>1140720</v>
          </cell>
        </row>
        <row r="4641">
          <cell r="G4641">
            <v>331.1</v>
          </cell>
          <cell r="J4641">
            <v>0</v>
          </cell>
        </row>
        <row r="4642">
          <cell r="G4642">
            <v>111.1</v>
          </cell>
          <cell r="J4642">
            <v>35280</v>
          </cell>
        </row>
        <row r="4643">
          <cell r="G4643">
            <v>331.1</v>
          </cell>
          <cell r="J4643">
            <v>0</v>
          </cell>
        </row>
        <row r="4644">
          <cell r="G4644">
            <v>111.1</v>
          </cell>
          <cell r="J4644">
            <v>1500000</v>
          </cell>
        </row>
        <row r="4645">
          <cell r="G4645">
            <v>331.1</v>
          </cell>
          <cell r="J4645">
            <v>0</v>
          </cell>
        </row>
        <row r="4646">
          <cell r="G4646">
            <v>111.1</v>
          </cell>
          <cell r="J4646">
            <v>150000</v>
          </cell>
        </row>
        <row r="4647">
          <cell r="G4647">
            <v>331.1</v>
          </cell>
          <cell r="J4647">
            <v>0</v>
          </cell>
        </row>
        <row r="4648">
          <cell r="G4648">
            <v>111.1</v>
          </cell>
          <cell r="J4648">
            <v>140650</v>
          </cell>
        </row>
        <row r="4649">
          <cell r="G4649">
            <v>331.1</v>
          </cell>
          <cell r="J4649">
            <v>0</v>
          </cell>
        </row>
        <row r="4650">
          <cell r="G4650">
            <v>111.1</v>
          </cell>
          <cell r="J4650">
            <v>4350</v>
          </cell>
        </row>
        <row r="4651">
          <cell r="G4651">
            <v>331.1</v>
          </cell>
          <cell r="J4651">
            <v>0</v>
          </cell>
        </row>
        <row r="4652">
          <cell r="G4652">
            <v>111.1</v>
          </cell>
          <cell r="J4652">
            <v>873000</v>
          </cell>
        </row>
        <row r="4653">
          <cell r="G4653">
            <v>331.1</v>
          </cell>
          <cell r="J4653">
            <v>0</v>
          </cell>
        </row>
        <row r="4654">
          <cell r="G4654">
            <v>111.1</v>
          </cell>
          <cell r="J4654">
            <v>27000</v>
          </cell>
        </row>
        <row r="4655">
          <cell r="G4655">
            <v>331.1</v>
          </cell>
          <cell r="J4655">
            <v>0</v>
          </cell>
        </row>
        <row r="4656">
          <cell r="G4656">
            <v>111.1</v>
          </cell>
          <cell r="J4656">
            <v>890000</v>
          </cell>
        </row>
        <row r="4657">
          <cell r="G4657">
            <v>331.1</v>
          </cell>
          <cell r="J4657">
            <v>0</v>
          </cell>
        </row>
        <row r="4658">
          <cell r="G4658">
            <v>111.1</v>
          </cell>
          <cell r="J4658">
            <v>388000</v>
          </cell>
        </row>
        <row r="4659">
          <cell r="G4659">
            <v>331.1</v>
          </cell>
          <cell r="J4659">
            <v>0</v>
          </cell>
        </row>
        <row r="4660">
          <cell r="G4660">
            <v>111.1</v>
          </cell>
          <cell r="J4660">
            <v>12000</v>
          </cell>
        </row>
        <row r="4661">
          <cell r="G4661">
            <v>331.1</v>
          </cell>
          <cell r="J4661">
            <v>0</v>
          </cell>
        </row>
        <row r="4662">
          <cell r="G4662">
            <v>111.1</v>
          </cell>
          <cell r="J4662">
            <v>8000000</v>
          </cell>
        </row>
        <row r="4663">
          <cell r="G4663">
            <v>331.1</v>
          </cell>
          <cell r="J4663">
            <v>0</v>
          </cell>
        </row>
        <row r="4664">
          <cell r="G4664">
            <v>111.1</v>
          </cell>
          <cell r="J4664">
            <v>3549424</v>
          </cell>
        </row>
        <row r="4665">
          <cell r="G4665">
            <v>331.1</v>
          </cell>
          <cell r="J4665">
            <v>0</v>
          </cell>
        </row>
        <row r="4666">
          <cell r="G4666">
            <v>111.1</v>
          </cell>
          <cell r="J4666">
            <v>109776</v>
          </cell>
        </row>
        <row r="4667">
          <cell r="G4667">
            <v>331.1</v>
          </cell>
          <cell r="J4667">
            <v>0</v>
          </cell>
        </row>
        <row r="4668">
          <cell r="G4668">
            <v>111.1</v>
          </cell>
          <cell r="J4668">
            <v>900000</v>
          </cell>
        </row>
        <row r="4669">
          <cell r="G4669">
            <v>331.1</v>
          </cell>
          <cell r="J4669">
            <v>0</v>
          </cell>
        </row>
        <row r="4670">
          <cell r="G4670">
            <v>111.1</v>
          </cell>
          <cell r="J4670">
            <v>1000000</v>
          </cell>
        </row>
        <row r="4671">
          <cell r="G4671">
            <v>331.8</v>
          </cell>
          <cell r="J4671">
            <v>0</v>
          </cell>
        </row>
        <row r="4672">
          <cell r="G4672">
            <v>111.1</v>
          </cell>
          <cell r="J4672">
            <v>153000</v>
          </cell>
        </row>
        <row r="4673">
          <cell r="G4673">
            <v>331.8</v>
          </cell>
          <cell r="J4673">
            <v>0</v>
          </cell>
        </row>
        <row r="4674">
          <cell r="G4674">
            <v>111.1</v>
          </cell>
          <cell r="J4674">
            <v>10000000</v>
          </cell>
        </row>
        <row r="4675">
          <cell r="G4675">
            <v>331.1</v>
          </cell>
          <cell r="J4675">
            <v>0</v>
          </cell>
        </row>
        <row r="4676">
          <cell r="G4676">
            <v>111.1</v>
          </cell>
          <cell r="J4676">
            <v>30000</v>
          </cell>
        </row>
        <row r="4677">
          <cell r="G4677">
            <v>331.1</v>
          </cell>
          <cell r="J4677">
            <v>0</v>
          </cell>
        </row>
        <row r="4678">
          <cell r="G4678">
            <v>111.1</v>
          </cell>
          <cell r="J4678">
            <v>300000</v>
          </cell>
        </row>
        <row r="4679">
          <cell r="G4679">
            <v>642.79999999999995</v>
          </cell>
          <cell r="J4679">
            <v>0</v>
          </cell>
        </row>
        <row r="4680">
          <cell r="G4680">
            <v>111.1</v>
          </cell>
          <cell r="J4680">
            <v>3142852</v>
          </cell>
        </row>
        <row r="4681">
          <cell r="G4681">
            <v>331.1</v>
          </cell>
          <cell r="J4681">
            <v>0</v>
          </cell>
        </row>
        <row r="4682">
          <cell r="G4682">
            <v>111.1</v>
          </cell>
          <cell r="J4682">
            <v>157148</v>
          </cell>
        </row>
        <row r="4683">
          <cell r="G4683">
            <v>331.1</v>
          </cell>
          <cell r="J4683">
            <v>0</v>
          </cell>
        </row>
        <row r="4684">
          <cell r="G4684">
            <v>111.1</v>
          </cell>
          <cell r="J4684">
            <v>818000</v>
          </cell>
        </row>
        <row r="4685">
          <cell r="G4685">
            <v>331.1</v>
          </cell>
          <cell r="J4685">
            <v>0</v>
          </cell>
        </row>
        <row r="4686">
          <cell r="G4686">
            <v>111.1</v>
          </cell>
          <cell r="J4686">
            <v>81800</v>
          </cell>
        </row>
        <row r="4687">
          <cell r="G4687">
            <v>331.1</v>
          </cell>
          <cell r="J4687">
            <v>0</v>
          </cell>
        </row>
        <row r="4688">
          <cell r="G4688">
            <v>111.1</v>
          </cell>
          <cell r="J4688">
            <v>190000</v>
          </cell>
        </row>
        <row r="4689">
          <cell r="G4689">
            <v>642.79999999999995</v>
          </cell>
          <cell r="J4689">
            <v>0</v>
          </cell>
        </row>
        <row r="4690">
          <cell r="G4690">
            <v>111.1</v>
          </cell>
          <cell r="J4690">
            <v>288000</v>
          </cell>
        </row>
        <row r="4691">
          <cell r="G4691">
            <v>331.1</v>
          </cell>
          <cell r="J4691">
            <v>0</v>
          </cell>
        </row>
        <row r="4692">
          <cell r="G4692">
            <v>111.1</v>
          </cell>
          <cell r="J4692">
            <v>1000000</v>
          </cell>
        </row>
        <row r="4693">
          <cell r="G4693">
            <v>331.1</v>
          </cell>
          <cell r="J4693">
            <v>0</v>
          </cell>
        </row>
        <row r="4694">
          <cell r="G4694">
            <v>111.1</v>
          </cell>
          <cell r="J4694">
            <v>3000000</v>
          </cell>
        </row>
        <row r="4695">
          <cell r="G4695">
            <v>331.1</v>
          </cell>
          <cell r="J4695">
            <v>0</v>
          </cell>
        </row>
        <row r="4696">
          <cell r="G4696">
            <v>111.1</v>
          </cell>
          <cell r="J4696">
            <v>2815577</v>
          </cell>
        </row>
        <row r="4697">
          <cell r="G4697">
            <v>331.1</v>
          </cell>
          <cell r="J4697">
            <v>0</v>
          </cell>
        </row>
        <row r="4698">
          <cell r="G4698">
            <v>111.1</v>
          </cell>
          <cell r="J4698">
            <v>1140138</v>
          </cell>
        </row>
        <row r="4699">
          <cell r="G4699">
            <v>331.1</v>
          </cell>
          <cell r="J4699">
            <v>0</v>
          </cell>
        </row>
        <row r="4700">
          <cell r="G4700">
            <v>111.1</v>
          </cell>
          <cell r="J4700">
            <v>35262</v>
          </cell>
        </row>
        <row r="4701">
          <cell r="G4701">
            <v>331.1</v>
          </cell>
          <cell r="J4701">
            <v>0</v>
          </cell>
        </row>
        <row r="4702">
          <cell r="G4702">
            <v>111.1</v>
          </cell>
          <cell r="J4702">
            <v>88909</v>
          </cell>
        </row>
        <row r="4703">
          <cell r="G4703">
            <v>331.1</v>
          </cell>
          <cell r="J4703">
            <v>0</v>
          </cell>
        </row>
        <row r="4704">
          <cell r="G4704">
            <v>111.1</v>
          </cell>
          <cell r="J4704">
            <v>8891</v>
          </cell>
        </row>
        <row r="4705">
          <cell r="G4705">
            <v>331.1</v>
          </cell>
          <cell r="J4705">
            <v>0</v>
          </cell>
        </row>
        <row r="4706">
          <cell r="G4706">
            <v>111.1</v>
          </cell>
          <cell r="J4706">
            <v>538350</v>
          </cell>
        </row>
        <row r="4707">
          <cell r="G4707">
            <v>331.1</v>
          </cell>
          <cell r="J4707">
            <v>0</v>
          </cell>
        </row>
        <row r="4708">
          <cell r="G4708">
            <v>111.1</v>
          </cell>
          <cell r="J4708">
            <v>16650</v>
          </cell>
        </row>
        <row r="4709">
          <cell r="G4709">
            <v>331.1</v>
          </cell>
          <cell r="J4709">
            <v>0</v>
          </cell>
        </row>
        <row r="4710">
          <cell r="G4710">
            <v>111.1</v>
          </cell>
          <cell r="J4710">
            <v>500000</v>
          </cell>
        </row>
        <row r="4711">
          <cell r="G4711">
            <v>331.8</v>
          </cell>
          <cell r="J4711">
            <v>0</v>
          </cell>
        </row>
        <row r="4712">
          <cell r="G4712">
            <v>111.1</v>
          </cell>
          <cell r="J4712">
            <v>20000000</v>
          </cell>
        </row>
        <row r="4713">
          <cell r="G4713">
            <v>331.8</v>
          </cell>
          <cell r="J4713">
            <v>0</v>
          </cell>
        </row>
        <row r="4714">
          <cell r="G4714">
            <v>111.1</v>
          </cell>
          <cell r="J4714">
            <v>20000000</v>
          </cell>
        </row>
        <row r="4715">
          <cell r="G4715">
            <v>331.8</v>
          </cell>
          <cell r="J4715">
            <v>0</v>
          </cell>
        </row>
        <row r="4716">
          <cell r="G4716">
            <v>111.1</v>
          </cell>
          <cell r="J4716">
            <v>90000</v>
          </cell>
        </row>
        <row r="4717">
          <cell r="G4717">
            <v>331.1</v>
          </cell>
          <cell r="J4717">
            <v>0</v>
          </cell>
        </row>
        <row r="4718">
          <cell r="G4718">
            <v>111.1</v>
          </cell>
          <cell r="J4718">
            <v>9000</v>
          </cell>
        </row>
        <row r="4719">
          <cell r="G4719">
            <v>331.1</v>
          </cell>
          <cell r="J4719">
            <v>0</v>
          </cell>
        </row>
        <row r="4720">
          <cell r="G4720">
            <v>111.1</v>
          </cell>
          <cell r="J4720">
            <v>747870</v>
          </cell>
        </row>
        <row r="4721">
          <cell r="G4721">
            <v>331.1</v>
          </cell>
          <cell r="J4721">
            <v>0</v>
          </cell>
        </row>
        <row r="4722">
          <cell r="G4722">
            <v>111.1</v>
          </cell>
          <cell r="J4722">
            <v>23130</v>
          </cell>
        </row>
        <row r="4723">
          <cell r="G4723">
            <v>331.1</v>
          </cell>
          <cell r="J4723">
            <v>0</v>
          </cell>
        </row>
        <row r="4724">
          <cell r="G4724">
            <v>111.1</v>
          </cell>
          <cell r="J4724">
            <v>3753900</v>
          </cell>
        </row>
        <row r="4725">
          <cell r="G4725">
            <v>331.1</v>
          </cell>
          <cell r="J4725">
            <v>0</v>
          </cell>
        </row>
        <row r="4726">
          <cell r="G4726">
            <v>111.1</v>
          </cell>
          <cell r="J4726">
            <v>116100</v>
          </cell>
        </row>
        <row r="4727">
          <cell r="G4727">
            <v>331.1</v>
          </cell>
          <cell r="J4727">
            <v>0</v>
          </cell>
        </row>
        <row r="4728">
          <cell r="G4728">
            <v>111.1</v>
          </cell>
          <cell r="J4728">
            <v>552900</v>
          </cell>
        </row>
        <row r="4729">
          <cell r="G4729">
            <v>331.1</v>
          </cell>
          <cell r="J4729">
            <v>0</v>
          </cell>
        </row>
        <row r="4730">
          <cell r="G4730">
            <v>111.1</v>
          </cell>
          <cell r="J4730">
            <v>17100</v>
          </cell>
        </row>
        <row r="4731">
          <cell r="G4731">
            <v>331.1</v>
          </cell>
          <cell r="J4731">
            <v>0</v>
          </cell>
        </row>
        <row r="4732">
          <cell r="G4732">
            <v>111.1</v>
          </cell>
          <cell r="J4732">
            <v>15000000</v>
          </cell>
        </row>
        <row r="4733">
          <cell r="G4733">
            <v>331.8</v>
          </cell>
          <cell r="J4733">
            <v>0</v>
          </cell>
        </row>
        <row r="4734">
          <cell r="G4734">
            <v>111.1</v>
          </cell>
          <cell r="J4734">
            <v>1000000</v>
          </cell>
        </row>
        <row r="4735">
          <cell r="G4735">
            <v>331.1</v>
          </cell>
          <cell r="J4735">
            <v>0</v>
          </cell>
        </row>
        <row r="4736">
          <cell r="G4736">
            <v>111.1</v>
          </cell>
          <cell r="J4736">
            <v>4500000</v>
          </cell>
        </row>
        <row r="4737">
          <cell r="G4737">
            <v>331.1</v>
          </cell>
          <cell r="J4737">
            <v>0</v>
          </cell>
        </row>
        <row r="4738">
          <cell r="G4738">
            <v>111.1</v>
          </cell>
          <cell r="J4738">
            <v>172720</v>
          </cell>
        </row>
        <row r="4739">
          <cell r="G4739">
            <v>331.1</v>
          </cell>
          <cell r="J4739">
            <v>0</v>
          </cell>
        </row>
        <row r="4740">
          <cell r="G4740">
            <v>111.1</v>
          </cell>
          <cell r="J4740">
            <v>17272</v>
          </cell>
        </row>
        <row r="4741">
          <cell r="G4741">
            <v>331.1</v>
          </cell>
          <cell r="J4741">
            <v>0</v>
          </cell>
        </row>
        <row r="4742">
          <cell r="G4742">
            <v>111.1</v>
          </cell>
          <cell r="J4742">
            <v>293910</v>
          </cell>
        </row>
        <row r="4743">
          <cell r="G4743">
            <v>331.1</v>
          </cell>
          <cell r="J4743">
            <v>0</v>
          </cell>
        </row>
        <row r="4744">
          <cell r="G4744">
            <v>111.1</v>
          </cell>
          <cell r="J4744">
            <v>9090</v>
          </cell>
        </row>
        <row r="4745">
          <cell r="G4745">
            <v>331.1</v>
          </cell>
          <cell r="J4745">
            <v>0</v>
          </cell>
        </row>
        <row r="4746">
          <cell r="G4746">
            <v>111.1</v>
          </cell>
          <cell r="J4746">
            <v>5000000</v>
          </cell>
        </row>
        <row r="4747">
          <cell r="G4747">
            <v>331.1</v>
          </cell>
          <cell r="J4747">
            <v>0</v>
          </cell>
        </row>
        <row r="4748">
          <cell r="G4748">
            <v>111.1</v>
          </cell>
          <cell r="J4748">
            <v>22366700</v>
          </cell>
        </row>
        <row r="4749">
          <cell r="G4749">
            <v>331.1</v>
          </cell>
          <cell r="J4749">
            <v>0</v>
          </cell>
        </row>
        <row r="4750">
          <cell r="G4750">
            <v>111.1</v>
          </cell>
          <cell r="J4750">
            <v>850000</v>
          </cell>
        </row>
        <row r="4751">
          <cell r="G4751">
            <v>642.5</v>
          </cell>
          <cell r="J4751">
            <v>0</v>
          </cell>
        </row>
        <row r="4752">
          <cell r="G4752">
            <v>111.1</v>
          </cell>
          <cell r="J4752">
            <v>500000</v>
          </cell>
        </row>
        <row r="4753">
          <cell r="G4753">
            <v>331.1</v>
          </cell>
          <cell r="J4753">
            <v>0</v>
          </cell>
        </row>
        <row r="4754">
          <cell r="G4754">
            <v>111.1</v>
          </cell>
          <cell r="J4754">
            <v>400000</v>
          </cell>
        </row>
        <row r="4755">
          <cell r="G4755">
            <v>331.1</v>
          </cell>
          <cell r="J4755">
            <v>0</v>
          </cell>
        </row>
        <row r="4756">
          <cell r="G4756">
            <v>111.1</v>
          </cell>
          <cell r="J4756">
            <v>4000000</v>
          </cell>
        </row>
        <row r="4757">
          <cell r="G4757">
            <v>331.1</v>
          </cell>
          <cell r="J4757">
            <v>0</v>
          </cell>
        </row>
        <row r="4758">
          <cell r="G4758">
            <v>111.1</v>
          </cell>
          <cell r="J4758">
            <v>11600000</v>
          </cell>
        </row>
        <row r="4759">
          <cell r="G4759">
            <v>331.1</v>
          </cell>
          <cell r="J4759">
            <v>0</v>
          </cell>
        </row>
        <row r="4760">
          <cell r="G4760">
            <v>111.1</v>
          </cell>
          <cell r="J4760">
            <v>3060000</v>
          </cell>
        </row>
        <row r="4761">
          <cell r="G4761">
            <v>331.1</v>
          </cell>
          <cell r="J4761">
            <v>0</v>
          </cell>
        </row>
        <row r="4762">
          <cell r="G4762">
            <v>111.1</v>
          </cell>
          <cell r="J4762">
            <v>420000</v>
          </cell>
        </row>
        <row r="4763">
          <cell r="G4763">
            <v>334</v>
          </cell>
          <cell r="J4763">
            <v>0</v>
          </cell>
        </row>
        <row r="4764">
          <cell r="G4764">
            <v>111.1</v>
          </cell>
          <cell r="J4764">
            <v>1189705</v>
          </cell>
        </row>
        <row r="4765">
          <cell r="G4765">
            <v>331.1</v>
          </cell>
          <cell r="J4765">
            <v>0</v>
          </cell>
        </row>
        <row r="4766">
          <cell r="G4766">
            <v>111.1</v>
          </cell>
          <cell r="J4766">
            <v>36795</v>
          </cell>
        </row>
        <row r="4767">
          <cell r="G4767">
            <v>331.1</v>
          </cell>
          <cell r="J4767">
            <v>0</v>
          </cell>
        </row>
        <row r="4768">
          <cell r="G4768">
            <v>111.1</v>
          </cell>
          <cell r="J4768">
            <v>395760</v>
          </cell>
        </row>
        <row r="4769">
          <cell r="G4769">
            <v>331.1</v>
          </cell>
          <cell r="J4769">
            <v>0</v>
          </cell>
        </row>
        <row r="4770">
          <cell r="G4770">
            <v>111.1</v>
          </cell>
          <cell r="J4770">
            <v>12240</v>
          </cell>
        </row>
        <row r="4771">
          <cell r="G4771">
            <v>331.1</v>
          </cell>
          <cell r="J4771">
            <v>0</v>
          </cell>
        </row>
        <row r="4772">
          <cell r="G4772">
            <v>111.1</v>
          </cell>
          <cell r="J4772">
            <v>9638064</v>
          </cell>
        </row>
        <row r="4773">
          <cell r="G4773">
            <v>331.1</v>
          </cell>
          <cell r="J4773">
            <v>0</v>
          </cell>
        </row>
        <row r="4774">
          <cell r="G4774">
            <v>111.1</v>
          </cell>
          <cell r="J4774">
            <v>481936</v>
          </cell>
        </row>
        <row r="4775">
          <cell r="G4775">
            <v>331.1</v>
          </cell>
          <cell r="J4775">
            <v>0</v>
          </cell>
        </row>
        <row r="4776">
          <cell r="G4776">
            <v>111.1</v>
          </cell>
          <cell r="J4776">
            <v>225200</v>
          </cell>
        </row>
        <row r="4777">
          <cell r="G4777">
            <v>331.1</v>
          </cell>
          <cell r="J4777">
            <v>0</v>
          </cell>
        </row>
        <row r="4778">
          <cell r="G4778">
            <v>111.1</v>
          </cell>
          <cell r="J4778">
            <v>20800</v>
          </cell>
        </row>
        <row r="4779">
          <cell r="G4779">
            <v>331.1</v>
          </cell>
          <cell r="J4779">
            <v>0</v>
          </cell>
        </row>
        <row r="4780">
          <cell r="G4780">
            <v>111.1</v>
          </cell>
          <cell r="J4780">
            <v>7690000</v>
          </cell>
        </row>
        <row r="4781">
          <cell r="G4781">
            <v>331.1</v>
          </cell>
          <cell r="J4781">
            <v>0</v>
          </cell>
        </row>
        <row r="4782">
          <cell r="G4782">
            <v>111.1</v>
          </cell>
          <cell r="J4782">
            <v>213400</v>
          </cell>
        </row>
        <row r="4783">
          <cell r="G4783">
            <v>331.1</v>
          </cell>
          <cell r="J4783">
            <v>0</v>
          </cell>
        </row>
        <row r="4784">
          <cell r="G4784">
            <v>111.1</v>
          </cell>
          <cell r="J4784">
            <v>6600</v>
          </cell>
        </row>
        <row r="4785">
          <cell r="G4785">
            <v>331.1</v>
          </cell>
          <cell r="J4785">
            <v>0</v>
          </cell>
        </row>
        <row r="4786">
          <cell r="G4786">
            <v>111.1</v>
          </cell>
          <cell r="J4786">
            <v>316600</v>
          </cell>
        </row>
        <row r="4787">
          <cell r="G4787">
            <v>331.1</v>
          </cell>
          <cell r="J4787">
            <v>0</v>
          </cell>
        </row>
        <row r="4788">
          <cell r="G4788">
            <v>111.1</v>
          </cell>
          <cell r="J4788">
            <v>15800</v>
          </cell>
        </row>
        <row r="4789">
          <cell r="G4789">
            <v>331.1</v>
          </cell>
          <cell r="J4789">
            <v>0</v>
          </cell>
        </row>
        <row r="4790">
          <cell r="G4790">
            <v>111.1</v>
          </cell>
          <cell r="J4790">
            <v>523800</v>
          </cell>
        </row>
        <row r="4791">
          <cell r="G4791">
            <v>331.1</v>
          </cell>
          <cell r="J4791">
            <v>0</v>
          </cell>
        </row>
        <row r="4792">
          <cell r="G4792">
            <v>111.1</v>
          </cell>
          <cell r="J4792">
            <v>16200</v>
          </cell>
        </row>
        <row r="4793">
          <cell r="G4793">
            <v>331.1</v>
          </cell>
          <cell r="J4793">
            <v>0</v>
          </cell>
        </row>
        <row r="4794">
          <cell r="G4794">
            <v>111.1</v>
          </cell>
          <cell r="J4794">
            <v>15000000</v>
          </cell>
        </row>
        <row r="4795">
          <cell r="G4795">
            <v>331.1</v>
          </cell>
          <cell r="J4795">
            <v>0</v>
          </cell>
        </row>
        <row r="4796">
          <cell r="G4796">
            <v>111.1</v>
          </cell>
          <cell r="J4796">
            <v>800000</v>
          </cell>
        </row>
        <row r="4797">
          <cell r="G4797">
            <v>331.8</v>
          </cell>
          <cell r="J4797">
            <v>0</v>
          </cell>
        </row>
        <row r="4798">
          <cell r="G4798">
            <v>111.1</v>
          </cell>
          <cell r="J4798">
            <v>8000000</v>
          </cell>
        </row>
        <row r="4799">
          <cell r="G4799">
            <v>331.8</v>
          </cell>
          <cell r="J4799">
            <v>0</v>
          </cell>
        </row>
        <row r="4800">
          <cell r="G4800">
            <v>111.1</v>
          </cell>
          <cell r="J4800">
            <v>3000000</v>
          </cell>
        </row>
        <row r="4801">
          <cell r="G4801">
            <v>331.1</v>
          </cell>
          <cell r="J4801">
            <v>0</v>
          </cell>
        </row>
        <row r="4802">
          <cell r="G4802">
            <v>111.1</v>
          </cell>
          <cell r="J4802">
            <v>2700000</v>
          </cell>
        </row>
        <row r="4803">
          <cell r="G4803">
            <v>331.8</v>
          </cell>
          <cell r="J4803">
            <v>0</v>
          </cell>
        </row>
        <row r="4804">
          <cell r="G4804">
            <v>111.1</v>
          </cell>
          <cell r="J4804">
            <v>1000000</v>
          </cell>
        </row>
        <row r="4805">
          <cell r="G4805">
            <v>331.1</v>
          </cell>
          <cell r="J4805">
            <v>0</v>
          </cell>
        </row>
        <row r="4806">
          <cell r="G4806">
            <v>111.1</v>
          </cell>
          <cell r="J4806">
            <v>475000</v>
          </cell>
        </row>
        <row r="4807">
          <cell r="G4807">
            <v>331.8</v>
          </cell>
          <cell r="J4807">
            <v>0</v>
          </cell>
        </row>
        <row r="4808">
          <cell r="G4808">
            <v>111.1</v>
          </cell>
          <cell r="J4808">
            <v>16797783</v>
          </cell>
        </row>
        <row r="4809">
          <cell r="G4809">
            <v>331.1</v>
          </cell>
          <cell r="J4809">
            <v>0</v>
          </cell>
        </row>
        <row r="4810">
          <cell r="G4810">
            <v>111.1</v>
          </cell>
          <cell r="J4810">
            <v>1679778</v>
          </cell>
        </row>
        <row r="4811">
          <cell r="G4811">
            <v>331.1</v>
          </cell>
          <cell r="J4811">
            <v>0</v>
          </cell>
        </row>
        <row r="4812">
          <cell r="G4812">
            <v>111.1</v>
          </cell>
          <cell r="J4812">
            <v>500000</v>
          </cell>
        </row>
        <row r="4813">
          <cell r="G4813">
            <v>331.1</v>
          </cell>
          <cell r="J4813">
            <v>0</v>
          </cell>
        </row>
        <row r="4814">
          <cell r="G4814">
            <v>111.1</v>
          </cell>
          <cell r="J4814">
            <v>3200000</v>
          </cell>
        </row>
        <row r="4815">
          <cell r="G4815">
            <v>331.1</v>
          </cell>
          <cell r="J4815">
            <v>0</v>
          </cell>
        </row>
        <row r="4816">
          <cell r="G4816">
            <v>111.1</v>
          </cell>
          <cell r="J4816">
            <v>160000</v>
          </cell>
        </row>
        <row r="4817">
          <cell r="G4817">
            <v>331.1</v>
          </cell>
          <cell r="J4817">
            <v>0</v>
          </cell>
        </row>
        <row r="4818">
          <cell r="G4818">
            <v>111.1</v>
          </cell>
          <cell r="J4818">
            <v>3623290</v>
          </cell>
        </row>
        <row r="4819">
          <cell r="G4819">
            <v>331.1</v>
          </cell>
          <cell r="J4819">
            <v>0</v>
          </cell>
        </row>
        <row r="4820">
          <cell r="G4820">
            <v>111.1</v>
          </cell>
          <cell r="J4820">
            <v>6476190</v>
          </cell>
        </row>
        <row r="4821">
          <cell r="G4821">
            <v>331.1</v>
          </cell>
          <cell r="J4821">
            <v>0</v>
          </cell>
        </row>
        <row r="4822">
          <cell r="G4822">
            <v>111.1</v>
          </cell>
          <cell r="J4822">
            <v>686170</v>
          </cell>
        </row>
        <row r="4823">
          <cell r="G4823">
            <v>331.1</v>
          </cell>
          <cell r="J4823">
            <v>0</v>
          </cell>
        </row>
        <row r="4824">
          <cell r="G4824">
            <v>111.1</v>
          </cell>
          <cell r="J4824">
            <v>2476168</v>
          </cell>
        </row>
        <row r="4825">
          <cell r="G4825">
            <v>331.1</v>
          </cell>
          <cell r="J4825">
            <v>0</v>
          </cell>
        </row>
        <row r="4826">
          <cell r="G4826">
            <v>111.1</v>
          </cell>
          <cell r="J4826">
            <v>123808</v>
          </cell>
        </row>
        <row r="4827">
          <cell r="G4827">
            <v>331.1</v>
          </cell>
          <cell r="J4827">
            <v>0</v>
          </cell>
        </row>
        <row r="4828">
          <cell r="G4828">
            <v>111.1</v>
          </cell>
          <cell r="J4828">
            <v>7000000</v>
          </cell>
        </row>
        <row r="4829">
          <cell r="G4829">
            <v>331.1</v>
          </cell>
          <cell r="J4829">
            <v>0</v>
          </cell>
        </row>
        <row r="4830">
          <cell r="G4830">
            <v>111.1</v>
          </cell>
          <cell r="J4830">
            <v>136364</v>
          </cell>
        </row>
        <row r="4831">
          <cell r="G4831">
            <v>331.1</v>
          </cell>
          <cell r="J4831">
            <v>0</v>
          </cell>
        </row>
        <row r="4832">
          <cell r="G4832">
            <v>111.1</v>
          </cell>
          <cell r="J4832">
            <v>13636</v>
          </cell>
        </row>
        <row r="4833">
          <cell r="G4833">
            <v>331.1</v>
          </cell>
          <cell r="J4833">
            <v>0</v>
          </cell>
        </row>
        <row r="4834">
          <cell r="G4834">
            <v>111.1</v>
          </cell>
          <cell r="J4834">
            <v>1150000</v>
          </cell>
        </row>
        <row r="4835">
          <cell r="G4835">
            <v>331.8</v>
          </cell>
          <cell r="J4835">
            <v>0</v>
          </cell>
        </row>
        <row r="4836">
          <cell r="G4836">
            <v>111.1</v>
          </cell>
          <cell r="J4836">
            <v>10000000</v>
          </cell>
        </row>
        <row r="4837">
          <cell r="G4837">
            <v>331.8</v>
          </cell>
          <cell r="J4837">
            <v>0</v>
          </cell>
        </row>
        <row r="4838">
          <cell r="G4838">
            <v>111.1</v>
          </cell>
          <cell r="J4838">
            <v>2000000</v>
          </cell>
        </row>
        <row r="4839">
          <cell r="G4839">
            <v>331.8</v>
          </cell>
          <cell r="J4839">
            <v>0</v>
          </cell>
        </row>
        <row r="4840">
          <cell r="G4840">
            <v>111.1</v>
          </cell>
          <cell r="J4840">
            <v>300000</v>
          </cell>
        </row>
        <row r="4841">
          <cell r="G4841">
            <v>334</v>
          </cell>
          <cell r="J4841">
            <v>0</v>
          </cell>
        </row>
        <row r="4842">
          <cell r="G4842">
            <v>111.1</v>
          </cell>
          <cell r="J4842">
            <v>1000000</v>
          </cell>
        </row>
        <row r="4843">
          <cell r="G4843">
            <v>331.1</v>
          </cell>
          <cell r="J4843">
            <v>0</v>
          </cell>
        </row>
        <row r="4844">
          <cell r="G4844">
            <v>111.1</v>
          </cell>
          <cell r="J4844">
            <v>2545400</v>
          </cell>
        </row>
        <row r="4845">
          <cell r="G4845">
            <v>331.1</v>
          </cell>
          <cell r="J4845">
            <v>0</v>
          </cell>
        </row>
        <row r="4846">
          <cell r="G4846">
            <v>111.1</v>
          </cell>
          <cell r="J4846">
            <v>127200</v>
          </cell>
        </row>
        <row r="4847">
          <cell r="G4847">
            <v>331.1</v>
          </cell>
          <cell r="J4847">
            <v>0</v>
          </cell>
        </row>
        <row r="4848">
          <cell r="G4848">
            <v>111.1</v>
          </cell>
          <cell r="J4848">
            <v>90000</v>
          </cell>
        </row>
        <row r="4849">
          <cell r="G4849">
            <v>331.1</v>
          </cell>
          <cell r="J4849">
            <v>0</v>
          </cell>
        </row>
        <row r="4850">
          <cell r="G4850">
            <v>111.1</v>
          </cell>
          <cell r="J4850">
            <v>9000</v>
          </cell>
        </row>
        <row r="4851">
          <cell r="G4851">
            <v>331.1</v>
          </cell>
          <cell r="J4851">
            <v>0</v>
          </cell>
        </row>
        <row r="4852">
          <cell r="G4852">
            <v>111.1</v>
          </cell>
          <cell r="J4852">
            <v>6279995</v>
          </cell>
        </row>
        <row r="4853">
          <cell r="G4853">
            <v>331.1</v>
          </cell>
          <cell r="J4853">
            <v>0</v>
          </cell>
        </row>
        <row r="4854">
          <cell r="G4854">
            <v>111.1</v>
          </cell>
          <cell r="J4854">
            <v>800000</v>
          </cell>
        </row>
        <row r="4855">
          <cell r="G4855">
            <v>334</v>
          </cell>
          <cell r="J4855">
            <v>0</v>
          </cell>
        </row>
        <row r="4856">
          <cell r="G4856">
            <v>111.1</v>
          </cell>
          <cell r="J4856">
            <v>2265120</v>
          </cell>
        </row>
        <row r="4857">
          <cell r="G4857">
            <v>331.1</v>
          </cell>
          <cell r="J4857">
            <v>0</v>
          </cell>
        </row>
        <row r="4858">
          <cell r="G4858">
            <v>111.1</v>
          </cell>
          <cell r="J4858">
            <v>439296</v>
          </cell>
        </row>
        <row r="4859">
          <cell r="G4859">
            <v>331.1</v>
          </cell>
          <cell r="J4859">
            <v>0</v>
          </cell>
        </row>
        <row r="4860">
          <cell r="G4860">
            <v>111.1</v>
          </cell>
          <cell r="J4860">
            <v>10982400</v>
          </cell>
        </row>
        <row r="4861">
          <cell r="G4861">
            <v>331.1</v>
          </cell>
          <cell r="J4861">
            <v>0</v>
          </cell>
        </row>
        <row r="4862">
          <cell r="G4862">
            <v>111.1</v>
          </cell>
          <cell r="J4862">
            <v>895248</v>
          </cell>
        </row>
        <row r="4863">
          <cell r="G4863">
            <v>331.1</v>
          </cell>
          <cell r="J4863">
            <v>0</v>
          </cell>
        </row>
        <row r="4864">
          <cell r="G4864">
            <v>111.1</v>
          </cell>
          <cell r="J4864">
            <v>1180000</v>
          </cell>
        </row>
        <row r="4865">
          <cell r="G4865">
            <v>331.1</v>
          </cell>
          <cell r="J4865">
            <v>0</v>
          </cell>
        </row>
        <row r="4866">
          <cell r="G4866">
            <v>111.1</v>
          </cell>
          <cell r="J4866">
            <v>2000000</v>
          </cell>
        </row>
        <row r="4867">
          <cell r="G4867">
            <v>331.1</v>
          </cell>
          <cell r="J4867">
            <v>0</v>
          </cell>
        </row>
        <row r="4868">
          <cell r="G4868">
            <v>111.1</v>
          </cell>
          <cell r="J4868">
            <v>25000000</v>
          </cell>
        </row>
        <row r="4869">
          <cell r="G4869">
            <v>331.1</v>
          </cell>
          <cell r="J4869">
            <v>0</v>
          </cell>
        </row>
        <row r="4870">
          <cell r="G4870">
            <v>111.1</v>
          </cell>
          <cell r="J4870">
            <v>140000</v>
          </cell>
        </row>
        <row r="4871">
          <cell r="G4871">
            <v>331.1</v>
          </cell>
          <cell r="J4871">
            <v>0</v>
          </cell>
        </row>
        <row r="4872">
          <cell r="G4872">
            <v>111.1</v>
          </cell>
          <cell r="J4872">
            <v>1130000</v>
          </cell>
        </row>
        <row r="4873">
          <cell r="G4873">
            <v>331.8</v>
          </cell>
          <cell r="J4873">
            <v>0</v>
          </cell>
        </row>
        <row r="4874">
          <cell r="G4874">
            <v>111.1</v>
          </cell>
          <cell r="J4874">
            <v>500000</v>
          </cell>
        </row>
        <row r="4875">
          <cell r="G4875">
            <v>331.1</v>
          </cell>
          <cell r="J4875">
            <v>0</v>
          </cell>
        </row>
        <row r="4876">
          <cell r="G4876">
            <v>111.1</v>
          </cell>
          <cell r="J4876">
            <v>660000</v>
          </cell>
        </row>
        <row r="4877">
          <cell r="G4877">
            <v>334</v>
          </cell>
          <cell r="J4877">
            <v>0</v>
          </cell>
        </row>
        <row r="4878">
          <cell r="G4878">
            <v>111.1</v>
          </cell>
          <cell r="J4878">
            <v>710040</v>
          </cell>
        </row>
        <row r="4879">
          <cell r="G4879">
            <v>331.1</v>
          </cell>
          <cell r="J4879">
            <v>0</v>
          </cell>
        </row>
        <row r="4880">
          <cell r="G4880">
            <v>111.1</v>
          </cell>
          <cell r="J4880">
            <v>135800</v>
          </cell>
        </row>
        <row r="4881">
          <cell r="G4881">
            <v>331.1</v>
          </cell>
          <cell r="J4881">
            <v>0</v>
          </cell>
        </row>
        <row r="4882">
          <cell r="G4882">
            <v>111.1</v>
          </cell>
          <cell r="J4882">
            <v>26160</v>
          </cell>
        </row>
        <row r="4883">
          <cell r="G4883">
            <v>331.1</v>
          </cell>
          <cell r="J4883">
            <v>0</v>
          </cell>
        </row>
        <row r="4884">
          <cell r="G4884">
            <v>111.1</v>
          </cell>
          <cell r="J4884">
            <v>300000</v>
          </cell>
        </row>
        <row r="4885">
          <cell r="G4885">
            <v>331.1</v>
          </cell>
          <cell r="J4885">
            <v>0</v>
          </cell>
        </row>
        <row r="4886">
          <cell r="G4886">
            <v>111.1</v>
          </cell>
          <cell r="J4886">
            <v>2672600</v>
          </cell>
        </row>
        <row r="4887">
          <cell r="G4887">
            <v>331.8</v>
          </cell>
          <cell r="J4887">
            <v>0</v>
          </cell>
        </row>
        <row r="4888">
          <cell r="G4888">
            <v>111.1</v>
          </cell>
          <cell r="J4888">
            <v>2000000</v>
          </cell>
        </row>
        <row r="4889">
          <cell r="G4889">
            <v>331.1</v>
          </cell>
          <cell r="J4889">
            <v>0</v>
          </cell>
        </row>
        <row r="4890">
          <cell r="G4890">
            <v>111.1</v>
          </cell>
          <cell r="J4890">
            <v>1149000</v>
          </cell>
        </row>
        <row r="4891">
          <cell r="G4891">
            <v>331.1</v>
          </cell>
          <cell r="J4891">
            <v>0</v>
          </cell>
        </row>
        <row r="4892">
          <cell r="G4892">
            <v>111.1</v>
          </cell>
          <cell r="J4892">
            <v>130000</v>
          </cell>
        </row>
        <row r="4893">
          <cell r="G4893">
            <v>331.8</v>
          </cell>
          <cell r="J4893">
            <v>0</v>
          </cell>
        </row>
        <row r="4894">
          <cell r="G4894">
            <v>111.1</v>
          </cell>
          <cell r="J4894">
            <v>5000000</v>
          </cell>
        </row>
        <row r="4895">
          <cell r="G4895">
            <v>331.8</v>
          </cell>
          <cell r="J4895">
            <v>0</v>
          </cell>
        </row>
        <row r="4896">
          <cell r="G4896">
            <v>111.1</v>
          </cell>
          <cell r="J4896">
            <v>1000000</v>
          </cell>
        </row>
        <row r="4897">
          <cell r="G4897">
            <v>331.1</v>
          </cell>
          <cell r="J4897">
            <v>0</v>
          </cell>
        </row>
        <row r="4898">
          <cell r="G4898">
            <v>111.1</v>
          </cell>
          <cell r="J4898">
            <v>60000000</v>
          </cell>
        </row>
        <row r="4899">
          <cell r="G4899">
            <v>331.1</v>
          </cell>
          <cell r="J4899">
            <v>0</v>
          </cell>
        </row>
        <row r="4900">
          <cell r="G4900">
            <v>111.1</v>
          </cell>
          <cell r="J4900">
            <v>9336000</v>
          </cell>
        </row>
        <row r="4901">
          <cell r="G4901">
            <v>331.1</v>
          </cell>
          <cell r="J4901">
            <v>0</v>
          </cell>
        </row>
        <row r="4902">
          <cell r="G4902">
            <v>111.1</v>
          </cell>
          <cell r="J4902">
            <v>18172000</v>
          </cell>
        </row>
        <row r="4903">
          <cell r="G4903">
            <v>331.1</v>
          </cell>
          <cell r="J4903">
            <v>0</v>
          </cell>
        </row>
        <row r="4904">
          <cell r="G4904">
            <v>111.1</v>
          </cell>
          <cell r="J4904">
            <v>3520000</v>
          </cell>
        </row>
        <row r="4905">
          <cell r="G4905">
            <v>331.8</v>
          </cell>
          <cell r="J4905">
            <v>0</v>
          </cell>
        </row>
        <row r="4906">
          <cell r="G4906">
            <v>111.1</v>
          </cell>
          <cell r="J4906">
            <v>2190000</v>
          </cell>
        </row>
        <row r="4907">
          <cell r="G4907">
            <v>334</v>
          </cell>
          <cell r="J4907">
            <v>0</v>
          </cell>
        </row>
        <row r="4908">
          <cell r="G4908">
            <v>111.1</v>
          </cell>
          <cell r="J4908">
            <v>20000000</v>
          </cell>
        </row>
        <row r="4909">
          <cell r="G4909">
            <v>331.1</v>
          </cell>
          <cell r="J4909">
            <v>0</v>
          </cell>
        </row>
        <row r="4910">
          <cell r="G4910">
            <v>111.1</v>
          </cell>
          <cell r="J4910">
            <v>33020700</v>
          </cell>
        </row>
        <row r="4911">
          <cell r="G4911">
            <v>331.1</v>
          </cell>
          <cell r="J4911">
            <v>0</v>
          </cell>
        </row>
        <row r="4912">
          <cell r="G4912">
            <v>111.1</v>
          </cell>
          <cell r="J4912">
            <v>388800</v>
          </cell>
        </row>
        <row r="4913">
          <cell r="G4913">
            <v>331.1</v>
          </cell>
          <cell r="J4913">
            <v>0</v>
          </cell>
        </row>
        <row r="4914">
          <cell r="G4914">
            <v>111.1</v>
          </cell>
          <cell r="J4914">
            <v>283000</v>
          </cell>
        </row>
        <row r="4915">
          <cell r="G4915">
            <v>331.1</v>
          </cell>
          <cell r="J4915">
            <v>0</v>
          </cell>
        </row>
        <row r="4916">
          <cell r="G4916">
            <v>111.1</v>
          </cell>
          <cell r="J4916">
            <v>5260000</v>
          </cell>
        </row>
        <row r="4917">
          <cell r="G4917">
            <v>331.1</v>
          </cell>
          <cell r="J4917">
            <v>0</v>
          </cell>
        </row>
        <row r="4918">
          <cell r="G4918">
            <v>111.1</v>
          </cell>
          <cell r="J4918">
            <v>600000</v>
          </cell>
        </row>
        <row r="4919">
          <cell r="G4919">
            <v>331.8</v>
          </cell>
          <cell r="J4919">
            <v>0</v>
          </cell>
        </row>
        <row r="4920">
          <cell r="G4920">
            <v>111.1</v>
          </cell>
          <cell r="J4920">
            <v>6730000</v>
          </cell>
        </row>
        <row r="4921">
          <cell r="G4921">
            <v>331.8</v>
          </cell>
          <cell r="J4921">
            <v>0</v>
          </cell>
        </row>
        <row r="4922">
          <cell r="G4922">
            <v>111.1</v>
          </cell>
          <cell r="J4922">
            <v>95130000</v>
          </cell>
        </row>
        <row r="4923">
          <cell r="G4923">
            <v>334</v>
          </cell>
          <cell r="J4923">
            <v>0</v>
          </cell>
        </row>
        <row r="4924">
          <cell r="G4924">
            <v>111.1</v>
          </cell>
          <cell r="J4924">
            <v>42698499</v>
          </cell>
        </row>
        <row r="4925">
          <cell r="G4925">
            <v>334</v>
          </cell>
          <cell r="J4925">
            <v>0</v>
          </cell>
        </row>
        <row r="4926">
          <cell r="G4926">
            <v>111.1</v>
          </cell>
          <cell r="J4926">
            <v>1050000</v>
          </cell>
        </row>
        <row r="4927">
          <cell r="G4927">
            <v>334</v>
          </cell>
          <cell r="J4927">
            <v>0</v>
          </cell>
        </row>
        <row r="4928">
          <cell r="G4928">
            <v>111.1</v>
          </cell>
          <cell r="J4928">
            <v>19530000</v>
          </cell>
        </row>
        <row r="4929">
          <cell r="G4929">
            <v>331.8</v>
          </cell>
          <cell r="J4929">
            <v>0</v>
          </cell>
        </row>
        <row r="4930">
          <cell r="G4930">
            <v>111.1</v>
          </cell>
          <cell r="J4930">
            <v>50746000</v>
          </cell>
        </row>
        <row r="4931">
          <cell r="G4931">
            <v>331.1</v>
          </cell>
          <cell r="J4931">
            <v>0</v>
          </cell>
        </row>
        <row r="4932">
          <cell r="G4932">
            <v>111.1</v>
          </cell>
          <cell r="J4932">
            <v>22735000</v>
          </cell>
        </row>
        <row r="4933">
          <cell r="G4933">
            <v>331.1</v>
          </cell>
          <cell r="J4933">
            <v>0</v>
          </cell>
        </row>
        <row r="4934">
          <cell r="G4934">
            <v>111.1</v>
          </cell>
          <cell r="J4934">
            <v>5385000</v>
          </cell>
        </row>
        <row r="4935">
          <cell r="G4935">
            <v>331.1</v>
          </cell>
          <cell r="J4935">
            <v>0</v>
          </cell>
        </row>
        <row r="4936">
          <cell r="G4936">
            <v>111.1</v>
          </cell>
          <cell r="J4936">
            <v>2310000</v>
          </cell>
        </row>
        <row r="4937">
          <cell r="G4937">
            <v>331.8</v>
          </cell>
          <cell r="J4937">
            <v>0</v>
          </cell>
        </row>
        <row r="4938">
          <cell r="G4938">
            <v>111.1</v>
          </cell>
          <cell r="J4938">
            <v>3000000</v>
          </cell>
        </row>
        <row r="4939">
          <cell r="G4939">
            <v>331.1</v>
          </cell>
          <cell r="J4939">
            <v>0</v>
          </cell>
        </row>
        <row r="4940">
          <cell r="G4940">
            <v>111.1</v>
          </cell>
          <cell r="J4940">
            <v>2330000</v>
          </cell>
        </row>
        <row r="4941">
          <cell r="G4941">
            <v>331.8</v>
          </cell>
          <cell r="J4941">
            <v>0</v>
          </cell>
        </row>
        <row r="4942">
          <cell r="G4942">
            <v>111.1</v>
          </cell>
          <cell r="J4942">
            <v>11000000</v>
          </cell>
        </row>
        <row r="4943">
          <cell r="G4943">
            <v>331.1</v>
          </cell>
          <cell r="J4943">
            <v>0</v>
          </cell>
        </row>
        <row r="4944">
          <cell r="G4944">
            <v>111.1</v>
          </cell>
          <cell r="J4944">
            <v>10067000</v>
          </cell>
        </row>
        <row r="4945">
          <cell r="G4945">
            <v>331.8</v>
          </cell>
          <cell r="J4945">
            <v>0</v>
          </cell>
        </row>
        <row r="4946">
          <cell r="G4946">
            <v>111.1</v>
          </cell>
          <cell r="J4946">
            <v>319000</v>
          </cell>
        </row>
        <row r="4947">
          <cell r="G4947">
            <v>331.1</v>
          </cell>
          <cell r="J4947">
            <v>0</v>
          </cell>
        </row>
        <row r="4948">
          <cell r="G4948">
            <v>111.1</v>
          </cell>
          <cell r="J4948">
            <v>30000000</v>
          </cell>
        </row>
        <row r="4949">
          <cell r="G4949">
            <v>331.1</v>
          </cell>
          <cell r="J4949">
            <v>0</v>
          </cell>
        </row>
        <row r="4950">
          <cell r="G4950">
            <v>111.1</v>
          </cell>
          <cell r="J4950">
            <v>2000000</v>
          </cell>
        </row>
        <row r="4951">
          <cell r="G4951">
            <v>331.1</v>
          </cell>
          <cell r="J4951">
            <v>0</v>
          </cell>
        </row>
        <row r="4952">
          <cell r="G4952">
            <v>111.1</v>
          </cell>
          <cell r="J4952">
            <v>6000000</v>
          </cell>
        </row>
        <row r="4953">
          <cell r="G4953">
            <v>138</v>
          </cell>
          <cell r="J4953">
            <v>0</v>
          </cell>
        </row>
        <row r="4954">
          <cell r="G4954">
            <v>111.1</v>
          </cell>
          <cell r="J4954">
            <v>200000</v>
          </cell>
        </row>
        <row r="4955">
          <cell r="G4955">
            <v>642.79999999999995</v>
          </cell>
          <cell r="J4955">
            <v>0</v>
          </cell>
        </row>
        <row r="4956">
          <cell r="G4956">
            <v>111.1</v>
          </cell>
          <cell r="J4956">
            <v>30000000</v>
          </cell>
        </row>
        <row r="4957">
          <cell r="G4957">
            <v>331.1</v>
          </cell>
          <cell r="J4957">
            <v>0</v>
          </cell>
        </row>
        <row r="4958">
          <cell r="G4958">
            <v>111.1</v>
          </cell>
          <cell r="J4958">
            <v>315000</v>
          </cell>
        </row>
        <row r="4959">
          <cell r="G4959">
            <v>642.79999999999995</v>
          </cell>
          <cell r="J4959">
            <v>0</v>
          </cell>
        </row>
        <row r="4960">
          <cell r="G4960">
            <v>111.1</v>
          </cell>
          <cell r="J4960">
            <v>15000000</v>
          </cell>
        </row>
        <row r="4961">
          <cell r="G4961">
            <v>331.1</v>
          </cell>
          <cell r="J4961">
            <v>0</v>
          </cell>
        </row>
        <row r="4962">
          <cell r="G4962">
            <v>111.1</v>
          </cell>
          <cell r="J4962">
            <v>20000000</v>
          </cell>
        </row>
        <row r="4963">
          <cell r="G4963">
            <v>331.8</v>
          </cell>
          <cell r="J4963">
            <v>0</v>
          </cell>
        </row>
        <row r="4964">
          <cell r="G4964">
            <v>111.1</v>
          </cell>
          <cell r="J4964">
            <v>4213191</v>
          </cell>
        </row>
        <row r="4965">
          <cell r="G4965">
            <v>334</v>
          </cell>
          <cell r="J4965">
            <v>0</v>
          </cell>
        </row>
        <row r="4966">
          <cell r="G4966">
            <v>111.1</v>
          </cell>
          <cell r="J4966">
            <v>12187130</v>
          </cell>
        </row>
        <row r="4967">
          <cell r="G4967">
            <v>334</v>
          </cell>
          <cell r="J4967">
            <v>0</v>
          </cell>
        </row>
        <row r="4968">
          <cell r="G4968">
            <v>111.1</v>
          </cell>
          <cell r="J4968">
            <v>5000000</v>
          </cell>
        </row>
        <row r="4969">
          <cell r="G4969">
            <v>331.1</v>
          </cell>
          <cell r="J4969">
            <v>0</v>
          </cell>
        </row>
        <row r="4970">
          <cell r="G4970">
            <v>111.1</v>
          </cell>
          <cell r="J4970">
            <v>75000</v>
          </cell>
        </row>
        <row r="4971">
          <cell r="G4971">
            <v>642.79999999999995</v>
          </cell>
          <cell r="J4971">
            <v>0</v>
          </cell>
        </row>
        <row r="4972">
          <cell r="G4972">
            <v>111.1</v>
          </cell>
          <cell r="J4972">
            <v>9228000</v>
          </cell>
        </row>
        <row r="4973">
          <cell r="G4973">
            <v>331.1</v>
          </cell>
          <cell r="J4973">
            <v>0</v>
          </cell>
        </row>
        <row r="4974">
          <cell r="G4974">
            <v>111.1</v>
          </cell>
          <cell r="J4974">
            <v>7000000</v>
          </cell>
        </row>
        <row r="4975">
          <cell r="G4975">
            <v>331.1</v>
          </cell>
          <cell r="J4975">
            <v>0</v>
          </cell>
        </row>
        <row r="4976">
          <cell r="G4976">
            <v>111.1</v>
          </cell>
          <cell r="J4976">
            <v>1000000</v>
          </cell>
        </row>
        <row r="4977">
          <cell r="G4977">
            <v>331.8</v>
          </cell>
          <cell r="J4977">
            <v>0</v>
          </cell>
        </row>
        <row r="4978">
          <cell r="G4978">
            <v>111.1</v>
          </cell>
          <cell r="J4978">
            <v>13000000</v>
          </cell>
        </row>
        <row r="4979">
          <cell r="G4979">
            <v>331.1</v>
          </cell>
          <cell r="J4979">
            <v>0</v>
          </cell>
        </row>
        <row r="4980">
          <cell r="G4980">
            <v>111.1</v>
          </cell>
          <cell r="J4980">
            <v>4570000</v>
          </cell>
        </row>
        <row r="4981">
          <cell r="G4981">
            <v>331.1</v>
          </cell>
          <cell r="J4981">
            <v>0</v>
          </cell>
        </row>
        <row r="4982">
          <cell r="G4982">
            <v>111.1</v>
          </cell>
          <cell r="J4982">
            <v>583000</v>
          </cell>
        </row>
        <row r="4983">
          <cell r="G4983">
            <v>331.8</v>
          </cell>
          <cell r="J4983">
            <v>0</v>
          </cell>
        </row>
        <row r="4984">
          <cell r="G4984">
            <v>111.1</v>
          </cell>
          <cell r="J4984">
            <v>2440000</v>
          </cell>
        </row>
        <row r="4985">
          <cell r="G4985">
            <v>331.8</v>
          </cell>
          <cell r="J4985">
            <v>0</v>
          </cell>
        </row>
        <row r="4986">
          <cell r="G4986">
            <v>111.1</v>
          </cell>
          <cell r="J4986">
            <v>4500000</v>
          </cell>
        </row>
        <row r="4987">
          <cell r="G4987">
            <v>331.8</v>
          </cell>
          <cell r="J4987">
            <v>0</v>
          </cell>
        </row>
        <row r="4988">
          <cell r="G4988">
            <v>111.1</v>
          </cell>
          <cell r="J4988">
            <v>200000</v>
          </cell>
        </row>
        <row r="4989">
          <cell r="G4989">
            <v>642.20000000000005</v>
          </cell>
          <cell r="J4989">
            <v>0</v>
          </cell>
        </row>
        <row r="4990">
          <cell r="G4990">
            <v>111.1</v>
          </cell>
          <cell r="J4990">
            <v>2240000</v>
          </cell>
        </row>
        <row r="4991">
          <cell r="G4991">
            <v>331.8</v>
          </cell>
          <cell r="J4991">
            <v>0</v>
          </cell>
        </row>
        <row r="4992">
          <cell r="G4992">
            <v>111.1</v>
          </cell>
          <cell r="J4992">
            <v>1200000</v>
          </cell>
        </row>
        <row r="4993">
          <cell r="G4993">
            <v>331.8</v>
          </cell>
          <cell r="J4993">
            <v>0</v>
          </cell>
        </row>
        <row r="4994">
          <cell r="G4994">
            <v>111.1</v>
          </cell>
          <cell r="J4994">
            <v>2700000</v>
          </cell>
        </row>
        <row r="4995">
          <cell r="G4995">
            <v>331.1</v>
          </cell>
          <cell r="J4995">
            <v>0</v>
          </cell>
        </row>
        <row r="4996">
          <cell r="G4996">
            <v>111.1</v>
          </cell>
          <cell r="J4996">
            <v>813862</v>
          </cell>
        </row>
        <row r="4997">
          <cell r="G4997">
            <v>331.1</v>
          </cell>
          <cell r="J4997">
            <v>0</v>
          </cell>
        </row>
        <row r="4998">
          <cell r="G4998">
            <v>111.1</v>
          </cell>
          <cell r="J4998">
            <v>81386</v>
          </cell>
        </row>
        <row r="4999">
          <cell r="G4999">
            <v>331.1</v>
          </cell>
          <cell r="J4999">
            <v>0</v>
          </cell>
        </row>
        <row r="5000">
          <cell r="G5000">
            <v>111.1</v>
          </cell>
          <cell r="J5000">
            <v>700000</v>
          </cell>
        </row>
        <row r="5001">
          <cell r="G5001">
            <v>331.1</v>
          </cell>
          <cell r="J5001">
            <v>0</v>
          </cell>
        </row>
        <row r="5002">
          <cell r="G5002">
            <v>111.1</v>
          </cell>
          <cell r="J5002">
            <v>200000</v>
          </cell>
        </row>
        <row r="5003">
          <cell r="G5003">
            <v>331.8</v>
          </cell>
          <cell r="J5003">
            <v>0</v>
          </cell>
        </row>
        <row r="5004">
          <cell r="G5004">
            <v>111.1</v>
          </cell>
          <cell r="J5004">
            <v>1150000</v>
          </cell>
        </row>
        <row r="5005">
          <cell r="G5005">
            <v>331.8</v>
          </cell>
          <cell r="J5005">
            <v>0</v>
          </cell>
        </row>
        <row r="5006">
          <cell r="G5006">
            <v>111.1</v>
          </cell>
          <cell r="J5006">
            <v>140000</v>
          </cell>
        </row>
        <row r="5007">
          <cell r="G5007">
            <v>331.1</v>
          </cell>
          <cell r="J5007">
            <v>0</v>
          </cell>
        </row>
        <row r="5008">
          <cell r="G5008">
            <v>111.1</v>
          </cell>
          <cell r="J5008">
            <v>200000</v>
          </cell>
        </row>
        <row r="5009">
          <cell r="G5009">
            <v>331.8</v>
          </cell>
          <cell r="J5009">
            <v>0</v>
          </cell>
        </row>
        <row r="5010">
          <cell r="G5010">
            <v>111.1</v>
          </cell>
          <cell r="J5010">
            <v>702120</v>
          </cell>
        </row>
        <row r="5011">
          <cell r="G5011">
            <v>331.1</v>
          </cell>
          <cell r="J5011">
            <v>0</v>
          </cell>
        </row>
        <row r="5012">
          <cell r="G5012">
            <v>111.1</v>
          </cell>
          <cell r="J5012">
            <v>70212</v>
          </cell>
        </row>
        <row r="5013">
          <cell r="G5013">
            <v>331.1</v>
          </cell>
          <cell r="J5013">
            <v>0</v>
          </cell>
        </row>
        <row r="5014">
          <cell r="G5014">
            <v>111.1</v>
          </cell>
          <cell r="J5014">
            <v>1450352</v>
          </cell>
        </row>
        <row r="5015">
          <cell r="G5015">
            <v>331.1</v>
          </cell>
          <cell r="J5015">
            <v>0</v>
          </cell>
        </row>
        <row r="5016">
          <cell r="G5016">
            <v>111.1</v>
          </cell>
          <cell r="J5016">
            <v>12249600</v>
          </cell>
        </row>
        <row r="5017">
          <cell r="G5017">
            <v>331.1</v>
          </cell>
          <cell r="J5017">
            <v>0</v>
          </cell>
        </row>
        <row r="5018">
          <cell r="G5018">
            <v>111.1</v>
          </cell>
          <cell r="J5018">
            <v>17720290</v>
          </cell>
        </row>
        <row r="5019">
          <cell r="G5019">
            <v>331.1</v>
          </cell>
          <cell r="J5019">
            <v>0</v>
          </cell>
        </row>
        <row r="5020">
          <cell r="G5020">
            <v>111.1</v>
          </cell>
          <cell r="J5020">
            <v>176000</v>
          </cell>
        </row>
        <row r="5021">
          <cell r="G5021">
            <v>331.1</v>
          </cell>
          <cell r="J5021">
            <v>0</v>
          </cell>
        </row>
        <row r="5022">
          <cell r="G5022">
            <v>111.1</v>
          </cell>
          <cell r="J5022">
            <v>2000000</v>
          </cell>
        </row>
        <row r="5023">
          <cell r="G5023">
            <v>331.1</v>
          </cell>
          <cell r="J5023">
            <v>0</v>
          </cell>
        </row>
        <row r="5024">
          <cell r="G5024">
            <v>111.1</v>
          </cell>
          <cell r="J5024">
            <v>9000000</v>
          </cell>
        </row>
        <row r="5025">
          <cell r="G5025">
            <v>331.1</v>
          </cell>
          <cell r="J5025">
            <v>0</v>
          </cell>
        </row>
        <row r="5026">
          <cell r="G5026">
            <v>111.1</v>
          </cell>
          <cell r="J5026">
            <v>837900</v>
          </cell>
        </row>
        <row r="5027">
          <cell r="G5027">
            <v>331.1</v>
          </cell>
          <cell r="J5027">
            <v>0</v>
          </cell>
        </row>
        <row r="5028">
          <cell r="G5028">
            <v>111.1</v>
          </cell>
          <cell r="J5028">
            <v>1713000</v>
          </cell>
        </row>
        <row r="5029">
          <cell r="G5029">
            <v>331.8</v>
          </cell>
          <cell r="J5029">
            <v>0</v>
          </cell>
        </row>
        <row r="5030">
          <cell r="G5030">
            <v>111.1</v>
          </cell>
          <cell r="J5030">
            <v>300000</v>
          </cell>
        </row>
        <row r="5031">
          <cell r="G5031">
            <v>331.8</v>
          </cell>
          <cell r="J5031">
            <v>0</v>
          </cell>
        </row>
        <row r="5032">
          <cell r="G5032">
            <v>111.1</v>
          </cell>
          <cell r="J5032">
            <v>424000</v>
          </cell>
        </row>
        <row r="5033">
          <cell r="G5033">
            <v>331.1</v>
          </cell>
          <cell r="J5033">
            <v>0</v>
          </cell>
        </row>
        <row r="5034">
          <cell r="G5034">
            <v>111.1</v>
          </cell>
          <cell r="J5034">
            <v>400500</v>
          </cell>
        </row>
        <row r="5035">
          <cell r="G5035">
            <v>331.1</v>
          </cell>
          <cell r="J5035">
            <v>0</v>
          </cell>
        </row>
        <row r="5036">
          <cell r="G5036">
            <v>111.1</v>
          </cell>
          <cell r="J5036">
            <v>880000</v>
          </cell>
        </row>
        <row r="5037">
          <cell r="G5037">
            <v>331.1</v>
          </cell>
          <cell r="J5037">
            <v>0</v>
          </cell>
        </row>
        <row r="5038">
          <cell r="G5038">
            <v>111.1</v>
          </cell>
          <cell r="J5038">
            <v>88000</v>
          </cell>
        </row>
        <row r="5039">
          <cell r="G5039">
            <v>331.1</v>
          </cell>
          <cell r="J5039">
            <v>0</v>
          </cell>
        </row>
        <row r="5040">
          <cell r="G5040">
            <v>111.1</v>
          </cell>
          <cell r="J5040">
            <v>92500</v>
          </cell>
        </row>
        <row r="5041">
          <cell r="G5041">
            <v>331.1</v>
          </cell>
          <cell r="J5041">
            <v>0</v>
          </cell>
        </row>
        <row r="5042">
          <cell r="G5042">
            <v>111.1</v>
          </cell>
          <cell r="J5042">
            <v>1000000</v>
          </cell>
        </row>
        <row r="5043">
          <cell r="G5043">
            <v>331.1</v>
          </cell>
          <cell r="J5043">
            <v>0</v>
          </cell>
        </row>
        <row r="5044">
          <cell r="G5044">
            <v>111.1</v>
          </cell>
          <cell r="J5044">
            <v>270000</v>
          </cell>
        </row>
        <row r="5045">
          <cell r="G5045">
            <v>642.79999999999995</v>
          </cell>
          <cell r="J5045">
            <v>0</v>
          </cell>
        </row>
        <row r="5046">
          <cell r="G5046">
            <v>111.1</v>
          </cell>
          <cell r="J5046">
            <v>1604000</v>
          </cell>
        </row>
        <row r="5047">
          <cell r="G5047">
            <v>331.1</v>
          </cell>
          <cell r="J5047">
            <v>0</v>
          </cell>
        </row>
        <row r="5048">
          <cell r="G5048">
            <v>111.1</v>
          </cell>
          <cell r="J5048">
            <v>1000000</v>
          </cell>
        </row>
        <row r="5049">
          <cell r="G5049">
            <v>331.1</v>
          </cell>
          <cell r="J5049">
            <v>0</v>
          </cell>
        </row>
        <row r="5050">
          <cell r="G5050">
            <v>111.1</v>
          </cell>
          <cell r="J5050">
            <v>3000000</v>
          </cell>
        </row>
        <row r="5051">
          <cell r="G5051">
            <v>331.1</v>
          </cell>
          <cell r="J5051">
            <v>0</v>
          </cell>
        </row>
        <row r="5052">
          <cell r="G5052">
            <v>111.1</v>
          </cell>
          <cell r="J5052">
            <v>1500000</v>
          </cell>
        </row>
        <row r="5053">
          <cell r="G5053">
            <v>331.8</v>
          </cell>
          <cell r="J5053">
            <v>0</v>
          </cell>
        </row>
        <row r="5054">
          <cell r="G5054">
            <v>111.1</v>
          </cell>
          <cell r="J5054">
            <v>2359000</v>
          </cell>
        </row>
        <row r="5055">
          <cell r="G5055">
            <v>331.1</v>
          </cell>
          <cell r="J5055">
            <v>0</v>
          </cell>
        </row>
        <row r="5056">
          <cell r="G5056">
            <v>111.1</v>
          </cell>
          <cell r="J5056">
            <v>12000000</v>
          </cell>
        </row>
        <row r="5057">
          <cell r="G5057">
            <v>331.1</v>
          </cell>
          <cell r="J5057">
            <v>0</v>
          </cell>
        </row>
        <row r="5058">
          <cell r="G5058">
            <v>111.1</v>
          </cell>
          <cell r="J5058">
            <v>10285700</v>
          </cell>
        </row>
        <row r="5059">
          <cell r="G5059">
            <v>331.1</v>
          </cell>
          <cell r="J5059">
            <v>0</v>
          </cell>
        </row>
        <row r="5060">
          <cell r="G5060">
            <v>111.1</v>
          </cell>
          <cell r="J5060">
            <v>300000</v>
          </cell>
        </row>
        <row r="5061">
          <cell r="G5061">
            <v>334</v>
          </cell>
          <cell r="J5061">
            <v>0</v>
          </cell>
        </row>
        <row r="5062">
          <cell r="G5062">
            <v>111.1</v>
          </cell>
          <cell r="J5062">
            <v>2192800</v>
          </cell>
        </row>
        <row r="5063">
          <cell r="G5063">
            <v>331.1</v>
          </cell>
          <cell r="J5063">
            <v>0</v>
          </cell>
        </row>
        <row r="5064">
          <cell r="G5064">
            <v>111.1</v>
          </cell>
          <cell r="J5064">
            <v>4438400</v>
          </cell>
        </row>
        <row r="5065">
          <cell r="G5065">
            <v>331.1</v>
          </cell>
          <cell r="J5065">
            <v>0</v>
          </cell>
        </row>
        <row r="5066">
          <cell r="G5066">
            <v>111.1</v>
          </cell>
          <cell r="J5066">
            <v>443840</v>
          </cell>
        </row>
        <row r="5067">
          <cell r="G5067">
            <v>331.1</v>
          </cell>
          <cell r="J5067">
            <v>0</v>
          </cell>
        </row>
        <row r="5068">
          <cell r="G5068">
            <v>111.1</v>
          </cell>
          <cell r="J5068">
            <v>200000</v>
          </cell>
        </row>
        <row r="5069">
          <cell r="G5069">
            <v>334</v>
          </cell>
          <cell r="J5069">
            <v>0</v>
          </cell>
        </row>
        <row r="5070">
          <cell r="G5070">
            <v>111.1</v>
          </cell>
          <cell r="J5070">
            <v>631500</v>
          </cell>
        </row>
        <row r="5071">
          <cell r="G5071">
            <v>331.1</v>
          </cell>
          <cell r="J5071">
            <v>0</v>
          </cell>
        </row>
        <row r="5072">
          <cell r="G5072">
            <v>111.1</v>
          </cell>
          <cell r="J5072">
            <v>798000</v>
          </cell>
        </row>
        <row r="5073">
          <cell r="G5073">
            <v>331.1</v>
          </cell>
          <cell r="J5073">
            <v>0</v>
          </cell>
        </row>
        <row r="5074">
          <cell r="G5074">
            <v>111.1</v>
          </cell>
          <cell r="J5074">
            <v>1000000</v>
          </cell>
        </row>
        <row r="5075">
          <cell r="G5075">
            <v>331.1</v>
          </cell>
          <cell r="J5075">
            <v>0</v>
          </cell>
        </row>
        <row r="5076">
          <cell r="G5076">
            <v>111.1</v>
          </cell>
          <cell r="J5076">
            <v>1312800</v>
          </cell>
        </row>
        <row r="5077">
          <cell r="G5077">
            <v>331.1</v>
          </cell>
          <cell r="J5077">
            <v>0</v>
          </cell>
        </row>
        <row r="5078">
          <cell r="G5078">
            <v>111.1</v>
          </cell>
          <cell r="J5078">
            <v>65640</v>
          </cell>
        </row>
        <row r="5079">
          <cell r="G5079">
            <v>331.1</v>
          </cell>
          <cell r="J5079">
            <v>0</v>
          </cell>
        </row>
        <row r="5080">
          <cell r="G5080">
            <v>111.1</v>
          </cell>
          <cell r="J5080">
            <v>5000000</v>
          </cell>
        </row>
        <row r="5081">
          <cell r="G5081">
            <v>331.1</v>
          </cell>
          <cell r="J5081">
            <v>0</v>
          </cell>
        </row>
        <row r="5082">
          <cell r="G5082">
            <v>111.1</v>
          </cell>
          <cell r="J5082">
            <v>9297850</v>
          </cell>
        </row>
        <row r="5083">
          <cell r="G5083">
            <v>331.1</v>
          </cell>
          <cell r="J5083">
            <v>0</v>
          </cell>
        </row>
        <row r="5084">
          <cell r="G5084">
            <v>111.1</v>
          </cell>
          <cell r="J5084">
            <v>5326000</v>
          </cell>
        </row>
        <row r="5085">
          <cell r="G5085">
            <v>331.1</v>
          </cell>
          <cell r="J5085">
            <v>0</v>
          </cell>
        </row>
        <row r="5086">
          <cell r="G5086">
            <v>111.1</v>
          </cell>
          <cell r="J5086">
            <v>300000</v>
          </cell>
        </row>
        <row r="5087">
          <cell r="G5087">
            <v>334</v>
          </cell>
          <cell r="J5087">
            <v>0</v>
          </cell>
        </row>
        <row r="5088">
          <cell r="G5088">
            <v>111.1</v>
          </cell>
          <cell r="J5088">
            <v>1726000</v>
          </cell>
        </row>
        <row r="5089">
          <cell r="G5089">
            <v>331.8</v>
          </cell>
          <cell r="J5089">
            <v>0</v>
          </cell>
        </row>
        <row r="5090">
          <cell r="G5090">
            <v>111.1</v>
          </cell>
          <cell r="J5090">
            <v>30000000</v>
          </cell>
        </row>
        <row r="5091">
          <cell r="G5091">
            <v>331.1</v>
          </cell>
          <cell r="J5091">
            <v>0</v>
          </cell>
        </row>
        <row r="5092">
          <cell r="G5092">
            <v>111.1</v>
          </cell>
          <cell r="J5092">
            <v>5000000</v>
          </cell>
        </row>
        <row r="5093">
          <cell r="G5093">
            <v>331.1</v>
          </cell>
          <cell r="J5093">
            <v>0</v>
          </cell>
        </row>
        <row r="5094">
          <cell r="G5094">
            <v>111.1</v>
          </cell>
          <cell r="J5094">
            <v>1500000</v>
          </cell>
        </row>
        <row r="5095">
          <cell r="G5095">
            <v>331.1</v>
          </cell>
          <cell r="J5095">
            <v>0</v>
          </cell>
        </row>
        <row r="5096">
          <cell r="G5096">
            <v>111.1</v>
          </cell>
          <cell r="J5096">
            <v>5000000</v>
          </cell>
        </row>
        <row r="5097">
          <cell r="G5097">
            <v>331.1</v>
          </cell>
          <cell r="J5097">
            <v>0</v>
          </cell>
        </row>
        <row r="5098">
          <cell r="G5098">
            <v>111.1</v>
          </cell>
          <cell r="J5098">
            <v>1309500</v>
          </cell>
        </row>
        <row r="5099">
          <cell r="G5099">
            <v>331.1</v>
          </cell>
          <cell r="J5099">
            <v>0</v>
          </cell>
        </row>
        <row r="5100">
          <cell r="G5100">
            <v>111.1</v>
          </cell>
          <cell r="J5100">
            <v>15676000</v>
          </cell>
        </row>
        <row r="5101">
          <cell r="G5101">
            <v>331.8</v>
          </cell>
          <cell r="J5101">
            <v>0</v>
          </cell>
        </row>
        <row r="5102">
          <cell r="G5102">
            <v>111.1</v>
          </cell>
          <cell r="J5102">
            <v>4700000</v>
          </cell>
        </row>
        <row r="5103">
          <cell r="G5103">
            <v>331.1</v>
          </cell>
          <cell r="J5103">
            <v>0</v>
          </cell>
        </row>
        <row r="5104">
          <cell r="G5104">
            <v>111.1</v>
          </cell>
          <cell r="J5104">
            <v>700000</v>
          </cell>
        </row>
        <row r="5105">
          <cell r="G5105">
            <v>331.1</v>
          </cell>
          <cell r="J5105">
            <v>0</v>
          </cell>
        </row>
        <row r="5106">
          <cell r="G5106">
            <v>111.1</v>
          </cell>
          <cell r="J5106">
            <v>3000000</v>
          </cell>
        </row>
        <row r="5107">
          <cell r="G5107">
            <v>331.8</v>
          </cell>
          <cell r="J5107">
            <v>0</v>
          </cell>
        </row>
        <row r="5108">
          <cell r="G5108">
            <v>111.1</v>
          </cell>
          <cell r="J5108">
            <v>2000000</v>
          </cell>
        </row>
        <row r="5109">
          <cell r="G5109">
            <v>331.8</v>
          </cell>
          <cell r="J5109">
            <v>0</v>
          </cell>
        </row>
        <row r="5110">
          <cell r="G5110">
            <v>111.1</v>
          </cell>
          <cell r="J5110">
            <v>18900000</v>
          </cell>
        </row>
        <row r="5111">
          <cell r="G5111">
            <v>331.8</v>
          </cell>
          <cell r="J5111">
            <v>0</v>
          </cell>
        </row>
        <row r="5112">
          <cell r="G5112">
            <v>111.1</v>
          </cell>
          <cell r="J5112">
            <v>33285214</v>
          </cell>
        </row>
        <row r="5113">
          <cell r="G5113">
            <v>331.1</v>
          </cell>
          <cell r="J5113">
            <v>0</v>
          </cell>
        </row>
        <row r="5114">
          <cell r="G5114">
            <v>111.1</v>
          </cell>
          <cell r="J5114">
            <v>5000000</v>
          </cell>
        </row>
        <row r="5115">
          <cell r="G5115">
            <v>331.1</v>
          </cell>
          <cell r="J5115">
            <v>0</v>
          </cell>
        </row>
        <row r="5116">
          <cell r="G5116">
            <v>111.1</v>
          </cell>
          <cell r="J5116">
            <v>500000</v>
          </cell>
        </row>
        <row r="5117">
          <cell r="G5117">
            <v>331.1</v>
          </cell>
          <cell r="J5117">
            <v>0</v>
          </cell>
        </row>
        <row r="5118">
          <cell r="G5118">
            <v>111.1</v>
          </cell>
          <cell r="J5118">
            <v>500000</v>
          </cell>
        </row>
        <row r="5119">
          <cell r="G5119">
            <v>331.8</v>
          </cell>
          <cell r="J5119">
            <v>0</v>
          </cell>
        </row>
        <row r="5120">
          <cell r="G5120">
            <v>111.1</v>
          </cell>
          <cell r="J5120">
            <v>1367520</v>
          </cell>
        </row>
        <row r="5121">
          <cell r="G5121">
            <v>331.8</v>
          </cell>
          <cell r="J5121">
            <v>0</v>
          </cell>
        </row>
        <row r="5122">
          <cell r="G5122">
            <v>111.1</v>
          </cell>
          <cell r="J5122">
            <v>5000000</v>
          </cell>
        </row>
        <row r="5123">
          <cell r="G5123">
            <v>331.8</v>
          </cell>
          <cell r="J5123">
            <v>0</v>
          </cell>
        </row>
        <row r="5124">
          <cell r="G5124">
            <v>111.1</v>
          </cell>
          <cell r="J5124">
            <v>3000000</v>
          </cell>
        </row>
        <row r="5125">
          <cell r="G5125">
            <v>331.1</v>
          </cell>
          <cell r="J5125">
            <v>0</v>
          </cell>
        </row>
        <row r="5126">
          <cell r="G5126">
            <v>111.1</v>
          </cell>
          <cell r="J5126">
            <v>1000000</v>
          </cell>
        </row>
        <row r="5127">
          <cell r="G5127">
            <v>331.1</v>
          </cell>
          <cell r="J5127">
            <v>0</v>
          </cell>
        </row>
        <row r="5128">
          <cell r="G5128">
            <v>111.1</v>
          </cell>
          <cell r="J5128">
            <v>5000000</v>
          </cell>
        </row>
        <row r="5129">
          <cell r="G5129">
            <v>331.1</v>
          </cell>
          <cell r="J5129">
            <v>0</v>
          </cell>
        </row>
        <row r="5130">
          <cell r="G5130">
            <v>111.1</v>
          </cell>
          <cell r="J5130">
            <v>375000</v>
          </cell>
        </row>
        <row r="5131">
          <cell r="G5131">
            <v>331.8</v>
          </cell>
          <cell r="J5131">
            <v>0</v>
          </cell>
        </row>
        <row r="5132">
          <cell r="G5132">
            <v>111.1</v>
          </cell>
          <cell r="J5132">
            <v>1000000</v>
          </cell>
        </row>
        <row r="5133">
          <cell r="G5133">
            <v>331.8</v>
          </cell>
          <cell r="J5133">
            <v>0</v>
          </cell>
        </row>
        <row r="5134">
          <cell r="G5134">
            <v>111.1</v>
          </cell>
          <cell r="J5134">
            <v>1430000</v>
          </cell>
        </row>
        <row r="5135">
          <cell r="G5135">
            <v>331.1</v>
          </cell>
          <cell r="J5135">
            <v>0</v>
          </cell>
        </row>
        <row r="5136">
          <cell r="G5136">
            <v>111.1</v>
          </cell>
          <cell r="J5136">
            <v>4200000</v>
          </cell>
        </row>
        <row r="5137">
          <cell r="G5137">
            <v>331.8</v>
          </cell>
          <cell r="J5137">
            <v>0</v>
          </cell>
        </row>
        <row r="5138">
          <cell r="G5138">
            <v>111.1</v>
          </cell>
          <cell r="J5138">
            <v>2000000</v>
          </cell>
        </row>
        <row r="5139">
          <cell r="G5139">
            <v>331.1</v>
          </cell>
          <cell r="J5139">
            <v>0</v>
          </cell>
        </row>
        <row r="5140">
          <cell r="G5140">
            <v>111.1</v>
          </cell>
          <cell r="J5140">
            <v>1150000</v>
          </cell>
        </row>
        <row r="5141">
          <cell r="G5141">
            <v>331.1</v>
          </cell>
          <cell r="J5141">
            <v>0</v>
          </cell>
        </row>
        <row r="5142">
          <cell r="G5142">
            <v>111.1</v>
          </cell>
          <cell r="J5142">
            <v>266000</v>
          </cell>
        </row>
        <row r="5143">
          <cell r="G5143">
            <v>642.79999999999995</v>
          </cell>
          <cell r="J5143">
            <v>0</v>
          </cell>
        </row>
        <row r="5144">
          <cell r="G5144">
            <v>111.1</v>
          </cell>
          <cell r="J5144">
            <v>564000</v>
          </cell>
        </row>
        <row r="5145">
          <cell r="G5145">
            <v>331.1</v>
          </cell>
          <cell r="J5145">
            <v>0</v>
          </cell>
        </row>
        <row r="5146">
          <cell r="G5146">
            <v>111.1</v>
          </cell>
          <cell r="J5146">
            <v>2602000</v>
          </cell>
        </row>
        <row r="5147">
          <cell r="G5147">
            <v>331.8</v>
          </cell>
          <cell r="J5147">
            <v>0</v>
          </cell>
        </row>
        <row r="5148">
          <cell r="G5148">
            <v>111.1</v>
          </cell>
          <cell r="J5148">
            <v>5000000</v>
          </cell>
        </row>
        <row r="5149">
          <cell r="G5149">
            <v>331.1</v>
          </cell>
          <cell r="J5149">
            <v>0</v>
          </cell>
        </row>
        <row r="5150">
          <cell r="G5150">
            <v>111.1</v>
          </cell>
          <cell r="J5150">
            <v>15280000</v>
          </cell>
        </row>
        <row r="5151">
          <cell r="G5151">
            <v>331.1</v>
          </cell>
          <cell r="J5151">
            <v>0</v>
          </cell>
        </row>
        <row r="5152">
          <cell r="G5152">
            <v>111.1</v>
          </cell>
          <cell r="J5152">
            <v>1115500</v>
          </cell>
        </row>
        <row r="5153">
          <cell r="G5153">
            <v>331.1</v>
          </cell>
          <cell r="J5153">
            <v>0</v>
          </cell>
        </row>
        <row r="5154">
          <cell r="G5154">
            <v>111.1</v>
          </cell>
          <cell r="J5154">
            <v>34500</v>
          </cell>
        </row>
        <row r="5155">
          <cell r="G5155">
            <v>331.1</v>
          </cell>
          <cell r="J5155">
            <v>0</v>
          </cell>
        </row>
        <row r="5156">
          <cell r="G5156">
            <v>111.1</v>
          </cell>
          <cell r="J5156">
            <v>1083000</v>
          </cell>
        </row>
        <row r="5157">
          <cell r="G5157">
            <v>331.1</v>
          </cell>
          <cell r="J5157">
            <v>0</v>
          </cell>
        </row>
        <row r="5158">
          <cell r="G5158">
            <v>111.1</v>
          </cell>
          <cell r="J5158">
            <v>1000000</v>
          </cell>
        </row>
        <row r="5159">
          <cell r="G5159">
            <v>331.1</v>
          </cell>
          <cell r="J5159">
            <v>0</v>
          </cell>
        </row>
        <row r="5160">
          <cell r="G5160">
            <v>111.1</v>
          </cell>
          <cell r="J5160">
            <v>7119000</v>
          </cell>
        </row>
        <row r="5161">
          <cell r="G5161">
            <v>331.1</v>
          </cell>
          <cell r="J5161">
            <v>0</v>
          </cell>
        </row>
        <row r="5162">
          <cell r="G5162">
            <v>111.1</v>
          </cell>
          <cell r="J5162">
            <v>480000</v>
          </cell>
        </row>
        <row r="5163">
          <cell r="G5163">
            <v>331.1</v>
          </cell>
          <cell r="J5163">
            <v>0</v>
          </cell>
        </row>
        <row r="5164">
          <cell r="G5164">
            <v>111.1</v>
          </cell>
          <cell r="J5164">
            <v>1978500</v>
          </cell>
        </row>
        <row r="5165">
          <cell r="G5165">
            <v>331.1</v>
          </cell>
          <cell r="J5165">
            <v>0</v>
          </cell>
        </row>
        <row r="5166">
          <cell r="G5166">
            <v>111.1</v>
          </cell>
          <cell r="J5166">
            <v>1978500</v>
          </cell>
        </row>
        <row r="5167">
          <cell r="G5167">
            <v>331.1</v>
          </cell>
          <cell r="J5167">
            <v>0</v>
          </cell>
        </row>
        <row r="5168">
          <cell r="G5168">
            <v>111.1</v>
          </cell>
          <cell r="J5168">
            <v>2000000</v>
          </cell>
        </row>
        <row r="5169">
          <cell r="G5169">
            <v>331.8</v>
          </cell>
          <cell r="J5169">
            <v>0</v>
          </cell>
        </row>
        <row r="5170">
          <cell r="G5170">
            <v>111.1</v>
          </cell>
          <cell r="J5170">
            <v>2000000</v>
          </cell>
        </row>
        <row r="5171">
          <cell r="G5171">
            <v>331.1</v>
          </cell>
          <cell r="J5171">
            <v>0</v>
          </cell>
        </row>
        <row r="5172">
          <cell r="G5172">
            <v>111.1</v>
          </cell>
          <cell r="J5172">
            <v>5000000</v>
          </cell>
        </row>
        <row r="5173">
          <cell r="G5173">
            <v>331.1</v>
          </cell>
          <cell r="J5173">
            <v>0</v>
          </cell>
        </row>
        <row r="5174">
          <cell r="G5174">
            <v>111.1</v>
          </cell>
          <cell r="J5174">
            <v>2450000</v>
          </cell>
        </row>
        <row r="5175">
          <cell r="G5175">
            <v>331.8</v>
          </cell>
          <cell r="J5175">
            <v>0</v>
          </cell>
        </row>
        <row r="5176">
          <cell r="G5176">
            <v>111.1</v>
          </cell>
          <cell r="J5176">
            <v>1170000</v>
          </cell>
        </row>
        <row r="5177">
          <cell r="G5177">
            <v>331.8</v>
          </cell>
          <cell r="J5177">
            <v>0</v>
          </cell>
        </row>
        <row r="5178">
          <cell r="G5178">
            <v>111.1</v>
          </cell>
          <cell r="J5178">
            <v>2000000</v>
          </cell>
        </row>
        <row r="5179">
          <cell r="G5179">
            <v>331.1</v>
          </cell>
          <cell r="J5179">
            <v>0</v>
          </cell>
        </row>
        <row r="5180">
          <cell r="G5180">
            <v>111.1</v>
          </cell>
          <cell r="J5180">
            <v>20000000</v>
          </cell>
        </row>
        <row r="5181">
          <cell r="G5181">
            <v>331.1</v>
          </cell>
          <cell r="J5181">
            <v>0</v>
          </cell>
        </row>
        <row r="5182">
          <cell r="G5182">
            <v>111.1</v>
          </cell>
          <cell r="J5182">
            <v>5700000</v>
          </cell>
        </row>
        <row r="5183">
          <cell r="G5183">
            <v>331.1</v>
          </cell>
          <cell r="J5183">
            <v>0</v>
          </cell>
        </row>
        <row r="5184">
          <cell r="G5184">
            <v>111.1</v>
          </cell>
          <cell r="J5184">
            <v>4792800</v>
          </cell>
        </row>
        <row r="5185">
          <cell r="G5185">
            <v>331.1</v>
          </cell>
          <cell r="J5185">
            <v>0</v>
          </cell>
        </row>
        <row r="5186">
          <cell r="G5186">
            <v>111.1</v>
          </cell>
          <cell r="J5186">
            <v>479280</v>
          </cell>
        </row>
        <row r="5187">
          <cell r="G5187">
            <v>331.1</v>
          </cell>
          <cell r="J5187">
            <v>0</v>
          </cell>
        </row>
        <row r="5188">
          <cell r="G5188">
            <v>111.1</v>
          </cell>
          <cell r="J5188">
            <v>3000000</v>
          </cell>
        </row>
        <row r="5189">
          <cell r="G5189">
            <v>331.1</v>
          </cell>
          <cell r="J5189">
            <v>0</v>
          </cell>
        </row>
        <row r="5190">
          <cell r="G5190">
            <v>111.1</v>
          </cell>
          <cell r="J5190">
            <v>2400000</v>
          </cell>
        </row>
        <row r="5191">
          <cell r="G5191">
            <v>331.8</v>
          </cell>
          <cell r="J5191">
            <v>0</v>
          </cell>
        </row>
        <row r="5192">
          <cell r="G5192">
            <v>111.1</v>
          </cell>
          <cell r="J5192">
            <v>700000</v>
          </cell>
        </row>
        <row r="5193">
          <cell r="G5193">
            <v>331.1</v>
          </cell>
          <cell r="J5193">
            <v>0</v>
          </cell>
        </row>
        <row r="5194">
          <cell r="G5194">
            <v>111.1</v>
          </cell>
          <cell r="J5194">
            <v>13600000</v>
          </cell>
        </row>
        <row r="5195">
          <cell r="G5195">
            <v>642.79999999999995</v>
          </cell>
          <cell r="J5195">
            <v>0</v>
          </cell>
        </row>
        <row r="5196">
          <cell r="G5196">
            <v>111.1</v>
          </cell>
          <cell r="J5196">
            <v>304000</v>
          </cell>
        </row>
        <row r="5197">
          <cell r="G5197">
            <v>331.1</v>
          </cell>
          <cell r="J5197">
            <v>0</v>
          </cell>
        </row>
        <row r="5198">
          <cell r="G5198">
            <v>111.1</v>
          </cell>
          <cell r="J5198">
            <v>300000</v>
          </cell>
        </row>
        <row r="5199">
          <cell r="G5199">
            <v>331.1</v>
          </cell>
          <cell r="J5199">
            <v>0</v>
          </cell>
        </row>
        <row r="5200">
          <cell r="G5200">
            <v>111.1</v>
          </cell>
          <cell r="J5200">
            <v>30000</v>
          </cell>
        </row>
        <row r="5201">
          <cell r="G5201">
            <v>331.8</v>
          </cell>
          <cell r="J5201">
            <v>0</v>
          </cell>
        </row>
        <row r="5202">
          <cell r="G5202">
            <v>111.1</v>
          </cell>
          <cell r="J5202">
            <v>3346000</v>
          </cell>
        </row>
        <row r="5203">
          <cell r="G5203">
            <v>331.1</v>
          </cell>
          <cell r="J5203">
            <v>0</v>
          </cell>
        </row>
        <row r="5204">
          <cell r="G5204">
            <v>111.1</v>
          </cell>
          <cell r="J5204">
            <v>5092000</v>
          </cell>
        </row>
        <row r="5205">
          <cell r="G5205">
            <v>331.1</v>
          </cell>
          <cell r="J5205">
            <v>0</v>
          </cell>
        </row>
        <row r="5206">
          <cell r="G5206">
            <v>111.1</v>
          </cell>
          <cell r="J5206">
            <v>509000</v>
          </cell>
        </row>
        <row r="5207">
          <cell r="G5207">
            <v>331.1</v>
          </cell>
          <cell r="J5207">
            <v>0</v>
          </cell>
        </row>
        <row r="5208">
          <cell r="G5208">
            <v>111.1</v>
          </cell>
          <cell r="J5208">
            <v>6380000</v>
          </cell>
        </row>
        <row r="5209">
          <cell r="G5209">
            <v>331.8</v>
          </cell>
          <cell r="J5209">
            <v>0</v>
          </cell>
        </row>
        <row r="5210">
          <cell r="G5210">
            <v>111.1</v>
          </cell>
          <cell r="J5210">
            <v>3441000</v>
          </cell>
        </row>
        <row r="5211">
          <cell r="G5211">
            <v>331.1</v>
          </cell>
          <cell r="J5211">
            <v>0</v>
          </cell>
        </row>
        <row r="5212">
          <cell r="G5212">
            <v>111.1</v>
          </cell>
          <cell r="J5212">
            <v>3000000</v>
          </cell>
        </row>
        <row r="5213">
          <cell r="G5213">
            <v>331.1</v>
          </cell>
          <cell r="J5213">
            <v>0</v>
          </cell>
        </row>
        <row r="5214">
          <cell r="G5214">
            <v>111.1</v>
          </cell>
          <cell r="J5214">
            <v>963000</v>
          </cell>
        </row>
        <row r="5215">
          <cell r="G5215">
            <v>331.8</v>
          </cell>
          <cell r="J5215">
            <v>0</v>
          </cell>
        </row>
        <row r="5216">
          <cell r="G5216">
            <v>111.1</v>
          </cell>
          <cell r="J5216">
            <v>20240000</v>
          </cell>
        </row>
        <row r="5217">
          <cell r="G5217">
            <v>331.1</v>
          </cell>
          <cell r="J5217">
            <v>0</v>
          </cell>
        </row>
        <row r="5218">
          <cell r="G5218">
            <v>111.1</v>
          </cell>
          <cell r="J5218">
            <v>1141000</v>
          </cell>
        </row>
        <row r="5219">
          <cell r="G5219">
            <v>331.1</v>
          </cell>
          <cell r="J5219">
            <v>0</v>
          </cell>
        </row>
        <row r="5220">
          <cell r="G5220">
            <v>111.1</v>
          </cell>
          <cell r="J5220">
            <v>12780000</v>
          </cell>
        </row>
        <row r="5221">
          <cell r="G5221">
            <v>331.8</v>
          </cell>
          <cell r="J5221">
            <v>0</v>
          </cell>
        </row>
        <row r="5222">
          <cell r="G5222">
            <v>111.1</v>
          </cell>
          <cell r="J5222">
            <v>5000000</v>
          </cell>
        </row>
        <row r="5223">
          <cell r="G5223">
            <v>331.8</v>
          </cell>
          <cell r="J5223">
            <v>0</v>
          </cell>
        </row>
        <row r="5224">
          <cell r="G5224">
            <v>111.1</v>
          </cell>
          <cell r="J5224">
            <v>390000</v>
          </cell>
        </row>
        <row r="5225">
          <cell r="G5225">
            <v>331.1</v>
          </cell>
          <cell r="J5225">
            <v>0</v>
          </cell>
        </row>
        <row r="5226">
          <cell r="G5226">
            <v>111.1</v>
          </cell>
          <cell r="J5226">
            <v>5000000</v>
          </cell>
        </row>
        <row r="5227">
          <cell r="G5227">
            <v>331.1</v>
          </cell>
          <cell r="J5227">
            <v>0</v>
          </cell>
        </row>
        <row r="5228">
          <cell r="G5228">
            <v>111.1</v>
          </cell>
          <cell r="J5228">
            <v>2980150</v>
          </cell>
        </row>
        <row r="5229">
          <cell r="G5229">
            <v>331.1</v>
          </cell>
          <cell r="J5229">
            <v>0</v>
          </cell>
        </row>
        <row r="5230">
          <cell r="G5230">
            <v>111.1</v>
          </cell>
          <cell r="J5230">
            <v>7000000</v>
          </cell>
        </row>
        <row r="5231">
          <cell r="G5231">
            <v>331.1</v>
          </cell>
          <cell r="J5231">
            <v>0</v>
          </cell>
        </row>
        <row r="5232">
          <cell r="G5232">
            <v>111.1</v>
          </cell>
          <cell r="J5232">
            <v>821105</v>
          </cell>
        </row>
        <row r="5233">
          <cell r="G5233">
            <v>331.1</v>
          </cell>
          <cell r="J5233">
            <v>0</v>
          </cell>
        </row>
        <row r="5234">
          <cell r="G5234">
            <v>111.1</v>
          </cell>
          <cell r="J5234">
            <v>25395</v>
          </cell>
        </row>
        <row r="5235">
          <cell r="G5235">
            <v>642.79999999999995</v>
          </cell>
          <cell r="J5235">
            <v>0</v>
          </cell>
        </row>
        <row r="5236">
          <cell r="G5236">
            <v>111.1</v>
          </cell>
          <cell r="J5236">
            <v>20000</v>
          </cell>
        </row>
        <row r="5237">
          <cell r="G5237">
            <v>331.1</v>
          </cell>
          <cell r="J5237">
            <v>0</v>
          </cell>
        </row>
        <row r="5238">
          <cell r="G5238">
            <v>111.1</v>
          </cell>
          <cell r="J5238">
            <v>1500000</v>
          </cell>
        </row>
        <row r="5239">
          <cell r="G5239">
            <v>334</v>
          </cell>
          <cell r="J5239">
            <v>0</v>
          </cell>
        </row>
        <row r="5240">
          <cell r="G5240">
            <v>111.1</v>
          </cell>
          <cell r="J5240">
            <v>200000</v>
          </cell>
        </row>
        <row r="5241">
          <cell r="G5241">
            <v>642.79999999999995</v>
          </cell>
          <cell r="J5241">
            <v>0</v>
          </cell>
        </row>
        <row r="5242">
          <cell r="G5242">
            <v>111.1</v>
          </cell>
          <cell r="J5242">
            <v>300000</v>
          </cell>
        </row>
        <row r="5243">
          <cell r="G5243">
            <v>331.1</v>
          </cell>
          <cell r="J5243">
            <v>0</v>
          </cell>
        </row>
        <row r="5244">
          <cell r="G5244">
            <v>111.1</v>
          </cell>
          <cell r="J5244">
            <v>2345000</v>
          </cell>
        </row>
        <row r="5245">
          <cell r="G5245">
            <v>334</v>
          </cell>
          <cell r="J5245">
            <v>0</v>
          </cell>
        </row>
        <row r="5246">
          <cell r="G5246">
            <v>111.1</v>
          </cell>
          <cell r="J5246">
            <v>300000</v>
          </cell>
        </row>
        <row r="5247">
          <cell r="G5247">
            <v>331.1</v>
          </cell>
          <cell r="J5247">
            <v>0</v>
          </cell>
        </row>
        <row r="5248">
          <cell r="G5248">
            <v>111.1</v>
          </cell>
          <cell r="J5248">
            <v>8000000</v>
          </cell>
        </row>
        <row r="5249">
          <cell r="G5249">
            <v>331.8</v>
          </cell>
          <cell r="J5249">
            <v>0</v>
          </cell>
        </row>
        <row r="5250">
          <cell r="G5250">
            <v>111.1</v>
          </cell>
          <cell r="J5250">
            <v>565000</v>
          </cell>
        </row>
        <row r="5251">
          <cell r="G5251">
            <v>334</v>
          </cell>
          <cell r="J5251">
            <v>0</v>
          </cell>
        </row>
        <row r="5252">
          <cell r="G5252">
            <v>111.1</v>
          </cell>
          <cell r="J5252">
            <v>1000000</v>
          </cell>
        </row>
        <row r="5253">
          <cell r="G5253">
            <v>331.8</v>
          </cell>
          <cell r="J5253">
            <v>0</v>
          </cell>
        </row>
        <row r="5254">
          <cell r="G5254">
            <v>111.1</v>
          </cell>
          <cell r="J5254">
            <v>3000000</v>
          </cell>
        </row>
        <row r="5255">
          <cell r="G5255">
            <v>331.1</v>
          </cell>
          <cell r="J5255">
            <v>0</v>
          </cell>
        </row>
        <row r="5256">
          <cell r="G5256">
            <v>111.1</v>
          </cell>
          <cell r="J5256">
            <v>1736000</v>
          </cell>
        </row>
        <row r="5257">
          <cell r="G5257">
            <v>331.1</v>
          </cell>
          <cell r="J5257">
            <v>0</v>
          </cell>
        </row>
        <row r="5258">
          <cell r="G5258">
            <v>111.1</v>
          </cell>
          <cell r="J5258">
            <v>1000000</v>
          </cell>
        </row>
        <row r="5259">
          <cell r="G5259">
            <v>331.1</v>
          </cell>
          <cell r="J5259">
            <v>0</v>
          </cell>
        </row>
        <row r="5260">
          <cell r="G5260">
            <v>111.1</v>
          </cell>
          <cell r="J5260">
            <v>800000</v>
          </cell>
        </row>
        <row r="5261">
          <cell r="G5261">
            <v>331.1</v>
          </cell>
          <cell r="J5261">
            <v>0</v>
          </cell>
        </row>
        <row r="5262">
          <cell r="G5262">
            <v>111.1</v>
          </cell>
          <cell r="J5262">
            <v>5987400</v>
          </cell>
        </row>
        <row r="5263">
          <cell r="G5263">
            <v>331.1</v>
          </cell>
          <cell r="J5263">
            <v>0</v>
          </cell>
        </row>
        <row r="5264">
          <cell r="G5264">
            <v>111.1</v>
          </cell>
          <cell r="J5264">
            <v>598740</v>
          </cell>
        </row>
        <row r="5265">
          <cell r="G5265">
            <v>331.8</v>
          </cell>
          <cell r="J5265">
            <v>0</v>
          </cell>
        </row>
        <row r="5266">
          <cell r="G5266">
            <v>111.1</v>
          </cell>
          <cell r="J5266">
            <v>10000000</v>
          </cell>
        </row>
        <row r="5267">
          <cell r="G5267">
            <v>331.8</v>
          </cell>
          <cell r="J5267">
            <v>0</v>
          </cell>
        </row>
        <row r="5268">
          <cell r="G5268">
            <v>111.1</v>
          </cell>
          <cell r="J5268">
            <v>3000000</v>
          </cell>
        </row>
        <row r="5269">
          <cell r="G5269">
            <v>331.1</v>
          </cell>
          <cell r="J5269">
            <v>0</v>
          </cell>
        </row>
        <row r="5270">
          <cell r="G5270">
            <v>111.1</v>
          </cell>
          <cell r="J5270">
            <v>300000</v>
          </cell>
        </row>
        <row r="5271">
          <cell r="G5271">
            <v>331.1</v>
          </cell>
          <cell r="J5271">
            <v>0</v>
          </cell>
        </row>
        <row r="5272">
          <cell r="G5272">
            <v>111.1</v>
          </cell>
          <cell r="J5272">
            <v>698400</v>
          </cell>
        </row>
        <row r="5273">
          <cell r="G5273">
            <v>331.1</v>
          </cell>
          <cell r="J5273">
            <v>0</v>
          </cell>
        </row>
        <row r="5274">
          <cell r="G5274">
            <v>111.1</v>
          </cell>
          <cell r="J5274">
            <v>21600</v>
          </cell>
        </row>
        <row r="5275">
          <cell r="G5275">
            <v>331.1</v>
          </cell>
          <cell r="J5275">
            <v>0</v>
          </cell>
        </row>
        <row r="5276">
          <cell r="G5276">
            <v>111.1</v>
          </cell>
          <cell r="J5276">
            <v>390000</v>
          </cell>
        </row>
        <row r="5277">
          <cell r="G5277">
            <v>331.1</v>
          </cell>
          <cell r="J5277">
            <v>0</v>
          </cell>
        </row>
        <row r="5278">
          <cell r="G5278">
            <v>111.1</v>
          </cell>
          <cell r="J5278">
            <v>913000</v>
          </cell>
        </row>
        <row r="5279">
          <cell r="G5279">
            <v>331.1</v>
          </cell>
          <cell r="J5279">
            <v>0</v>
          </cell>
        </row>
        <row r="5280">
          <cell r="G5280">
            <v>111.1</v>
          </cell>
          <cell r="J5280">
            <v>130300</v>
          </cell>
        </row>
        <row r="5281">
          <cell r="G5281">
            <v>331.1</v>
          </cell>
          <cell r="J5281">
            <v>0</v>
          </cell>
        </row>
        <row r="5282">
          <cell r="G5282">
            <v>111.1</v>
          </cell>
          <cell r="J5282">
            <v>88860000</v>
          </cell>
        </row>
        <row r="5283">
          <cell r="G5283">
            <v>334</v>
          </cell>
          <cell r="J5283">
            <v>0</v>
          </cell>
        </row>
        <row r="5284">
          <cell r="G5284">
            <v>111.1</v>
          </cell>
          <cell r="J5284">
            <v>500000</v>
          </cell>
        </row>
        <row r="5285">
          <cell r="G5285">
            <v>334</v>
          </cell>
          <cell r="J5285">
            <v>0</v>
          </cell>
        </row>
        <row r="5286">
          <cell r="G5286">
            <v>111.1</v>
          </cell>
          <cell r="J5286">
            <v>333000</v>
          </cell>
        </row>
        <row r="5287">
          <cell r="G5287">
            <v>334</v>
          </cell>
          <cell r="J5287">
            <v>0</v>
          </cell>
        </row>
        <row r="5288">
          <cell r="G5288">
            <v>111.1</v>
          </cell>
          <cell r="J5288">
            <v>600000</v>
          </cell>
        </row>
        <row r="5289">
          <cell r="G5289">
            <v>331.1</v>
          </cell>
          <cell r="J5289">
            <v>0</v>
          </cell>
        </row>
        <row r="5290">
          <cell r="G5290">
            <v>111.1</v>
          </cell>
          <cell r="J5290">
            <v>700000</v>
          </cell>
        </row>
        <row r="5291">
          <cell r="G5291">
            <v>331.1</v>
          </cell>
          <cell r="J5291">
            <v>0</v>
          </cell>
        </row>
        <row r="5292">
          <cell r="G5292">
            <v>111.1</v>
          </cell>
          <cell r="J5292">
            <v>3312750</v>
          </cell>
        </row>
        <row r="5293">
          <cell r="G5293">
            <v>331.1</v>
          </cell>
          <cell r="J5293">
            <v>0</v>
          </cell>
        </row>
        <row r="5294">
          <cell r="G5294">
            <v>111.1</v>
          </cell>
          <cell r="J5294">
            <v>15000000</v>
          </cell>
        </row>
        <row r="5295">
          <cell r="G5295">
            <v>331.8</v>
          </cell>
          <cell r="J5295">
            <v>0</v>
          </cell>
        </row>
        <row r="5296">
          <cell r="G5296">
            <v>111.1</v>
          </cell>
          <cell r="J5296">
            <v>4000000</v>
          </cell>
        </row>
        <row r="5297">
          <cell r="G5297">
            <v>331.1</v>
          </cell>
          <cell r="J5297">
            <v>0</v>
          </cell>
        </row>
        <row r="5298">
          <cell r="G5298">
            <v>111.1</v>
          </cell>
          <cell r="J5298">
            <v>3000000</v>
          </cell>
        </row>
        <row r="5299">
          <cell r="G5299">
            <v>331.1</v>
          </cell>
          <cell r="J5299">
            <v>0</v>
          </cell>
        </row>
        <row r="5300">
          <cell r="G5300">
            <v>111.1</v>
          </cell>
          <cell r="J5300">
            <v>2210000</v>
          </cell>
        </row>
        <row r="5301">
          <cell r="G5301">
            <v>331.8</v>
          </cell>
          <cell r="J5301">
            <v>0</v>
          </cell>
        </row>
        <row r="5302">
          <cell r="G5302">
            <v>111.1</v>
          </cell>
          <cell r="J5302">
            <v>1260000</v>
          </cell>
        </row>
        <row r="5303">
          <cell r="G5303">
            <v>331.1</v>
          </cell>
          <cell r="J5303">
            <v>0</v>
          </cell>
        </row>
        <row r="5304">
          <cell r="G5304">
            <v>111.1</v>
          </cell>
          <cell r="J5304">
            <v>370000</v>
          </cell>
        </row>
        <row r="5305">
          <cell r="G5305">
            <v>642.79999999999995</v>
          </cell>
          <cell r="J5305">
            <v>0</v>
          </cell>
        </row>
        <row r="5306">
          <cell r="G5306">
            <v>111.1</v>
          </cell>
          <cell r="J5306">
            <v>14666666</v>
          </cell>
        </row>
        <row r="5307">
          <cell r="G5307">
            <v>331.1</v>
          </cell>
          <cell r="J5307">
            <v>0</v>
          </cell>
        </row>
        <row r="5308">
          <cell r="G5308">
            <v>111.1</v>
          </cell>
          <cell r="J5308">
            <v>733334</v>
          </cell>
        </row>
        <row r="5309">
          <cell r="G5309">
            <v>331.1</v>
          </cell>
          <cell r="J5309">
            <v>0</v>
          </cell>
        </row>
        <row r="5310">
          <cell r="G5310">
            <v>111.1</v>
          </cell>
          <cell r="J5310">
            <v>1620000</v>
          </cell>
        </row>
        <row r="5311">
          <cell r="G5311">
            <v>331.1</v>
          </cell>
          <cell r="J5311">
            <v>0</v>
          </cell>
        </row>
        <row r="5312">
          <cell r="G5312">
            <v>111.1</v>
          </cell>
          <cell r="J5312">
            <v>80000</v>
          </cell>
        </row>
        <row r="5313">
          <cell r="G5313">
            <v>331.1</v>
          </cell>
          <cell r="J5313">
            <v>0</v>
          </cell>
        </row>
        <row r="5314">
          <cell r="G5314">
            <v>111.1</v>
          </cell>
          <cell r="J5314">
            <v>2000000</v>
          </cell>
        </row>
        <row r="5315">
          <cell r="G5315">
            <v>331.1</v>
          </cell>
          <cell r="J5315">
            <v>0</v>
          </cell>
        </row>
        <row r="5316">
          <cell r="G5316">
            <v>111.1</v>
          </cell>
          <cell r="J5316">
            <v>200000</v>
          </cell>
        </row>
        <row r="5317">
          <cell r="G5317">
            <v>331.1</v>
          </cell>
          <cell r="J5317">
            <v>0</v>
          </cell>
        </row>
        <row r="5318">
          <cell r="G5318">
            <v>111.1</v>
          </cell>
          <cell r="J5318">
            <v>1000000</v>
          </cell>
        </row>
        <row r="5319">
          <cell r="G5319">
            <v>331.8</v>
          </cell>
          <cell r="J5319">
            <v>0</v>
          </cell>
        </row>
        <row r="5320">
          <cell r="G5320">
            <v>111.1</v>
          </cell>
          <cell r="J5320">
            <v>400000</v>
          </cell>
        </row>
        <row r="5321">
          <cell r="G5321">
            <v>334</v>
          </cell>
          <cell r="J5321">
            <v>0</v>
          </cell>
        </row>
        <row r="5322">
          <cell r="G5322">
            <v>111.1</v>
          </cell>
          <cell r="J5322">
            <v>18656750</v>
          </cell>
        </row>
        <row r="5323">
          <cell r="G5323">
            <v>331.1</v>
          </cell>
          <cell r="J5323">
            <v>0</v>
          </cell>
        </row>
        <row r="5324">
          <cell r="G5324">
            <v>111.1</v>
          </cell>
          <cell r="J5324">
            <v>527751</v>
          </cell>
        </row>
        <row r="5325">
          <cell r="G5325">
            <v>331.8</v>
          </cell>
          <cell r="J5325">
            <v>0</v>
          </cell>
        </row>
        <row r="5326">
          <cell r="G5326">
            <v>111.1</v>
          </cell>
          <cell r="J5326">
            <v>710000</v>
          </cell>
        </row>
        <row r="5327">
          <cell r="G5327">
            <v>331.8</v>
          </cell>
          <cell r="J5327">
            <v>0</v>
          </cell>
        </row>
        <row r="5328">
          <cell r="G5328">
            <v>111.1</v>
          </cell>
          <cell r="J5328">
            <v>397000</v>
          </cell>
        </row>
        <row r="5329">
          <cell r="G5329">
            <v>331.1</v>
          </cell>
          <cell r="J5329">
            <v>0</v>
          </cell>
        </row>
        <row r="5330">
          <cell r="G5330">
            <v>111.1</v>
          </cell>
          <cell r="J5330">
            <v>3000000</v>
          </cell>
        </row>
        <row r="5331">
          <cell r="G5331">
            <v>331.1</v>
          </cell>
          <cell r="J5331">
            <v>0</v>
          </cell>
        </row>
        <row r="5332">
          <cell r="G5332">
            <v>111.1</v>
          </cell>
          <cell r="J5332">
            <v>3000000</v>
          </cell>
        </row>
        <row r="5333">
          <cell r="G5333">
            <v>331.1</v>
          </cell>
          <cell r="J5333">
            <v>0</v>
          </cell>
        </row>
        <row r="5334">
          <cell r="G5334">
            <v>111.1</v>
          </cell>
          <cell r="J5334">
            <v>500000</v>
          </cell>
        </row>
        <row r="5335">
          <cell r="G5335">
            <v>642.79999999999995</v>
          </cell>
          <cell r="J5335">
            <v>0</v>
          </cell>
        </row>
        <row r="5336">
          <cell r="G5336">
            <v>111.1</v>
          </cell>
          <cell r="J5336">
            <v>421000</v>
          </cell>
        </row>
        <row r="5337">
          <cell r="G5337">
            <v>331.1</v>
          </cell>
          <cell r="J5337">
            <v>0</v>
          </cell>
        </row>
        <row r="5338">
          <cell r="G5338">
            <v>111.1</v>
          </cell>
          <cell r="J5338">
            <v>735000</v>
          </cell>
        </row>
        <row r="5339">
          <cell r="G5339">
            <v>642.79999999999995</v>
          </cell>
          <cell r="J5339">
            <v>0</v>
          </cell>
        </row>
        <row r="5340">
          <cell r="G5340">
            <v>111.1</v>
          </cell>
          <cell r="J5340">
            <v>500000</v>
          </cell>
        </row>
        <row r="5341">
          <cell r="G5341">
            <v>331.8</v>
          </cell>
          <cell r="J5341">
            <v>0</v>
          </cell>
        </row>
        <row r="5342">
          <cell r="G5342">
            <v>111.1</v>
          </cell>
          <cell r="J5342">
            <v>100000</v>
          </cell>
        </row>
        <row r="5343">
          <cell r="G5343">
            <v>642.79999999999995</v>
          </cell>
          <cell r="J5343">
            <v>0</v>
          </cell>
        </row>
        <row r="5344">
          <cell r="G5344">
            <v>111.1</v>
          </cell>
          <cell r="J5344">
            <v>2180000</v>
          </cell>
        </row>
        <row r="5345">
          <cell r="G5345">
            <v>331.8</v>
          </cell>
          <cell r="J5345">
            <v>0</v>
          </cell>
        </row>
        <row r="5346">
          <cell r="G5346">
            <v>111.1</v>
          </cell>
          <cell r="J5346">
            <v>200000</v>
          </cell>
        </row>
        <row r="5347">
          <cell r="G5347">
            <v>331.1</v>
          </cell>
          <cell r="J5347">
            <v>0</v>
          </cell>
        </row>
        <row r="5348">
          <cell r="G5348">
            <v>111.1</v>
          </cell>
          <cell r="J5348">
            <v>154545</v>
          </cell>
        </row>
        <row r="5349">
          <cell r="G5349">
            <v>331.1</v>
          </cell>
          <cell r="J5349">
            <v>0</v>
          </cell>
        </row>
        <row r="5350">
          <cell r="G5350">
            <v>111.1</v>
          </cell>
          <cell r="J5350">
            <v>15455</v>
          </cell>
        </row>
        <row r="5351">
          <cell r="G5351">
            <v>331.1</v>
          </cell>
          <cell r="J5351">
            <v>0</v>
          </cell>
        </row>
        <row r="5352">
          <cell r="G5352">
            <v>111.1</v>
          </cell>
          <cell r="J5352">
            <v>30000</v>
          </cell>
        </row>
        <row r="5353">
          <cell r="G5353">
            <v>331.8</v>
          </cell>
          <cell r="J5353">
            <v>0</v>
          </cell>
        </row>
        <row r="5354">
          <cell r="G5354">
            <v>111.1</v>
          </cell>
          <cell r="J5354">
            <v>1764000</v>
          </cell>
        </row>
        <row r="5355">
          <cell r="G5355">
            <v>331.1</v>
          </cell>
          <cell r="J5355">
            <v>0</v>
          </cell>
        </row>
        <row r="5356">
          <cell r="G5356">
            <v>111.1</v>
          </cell>
          <cell r="J5356">
            <v>83000</v>
          </cell>
        </row>
        <row r="5357">
          <cell r="G5357">
            <v>331.1</v>
          </cell>
          <cell r="J5357">
            <v>0</v>
          </cell>
        </row>
        <row r="5358">
          <cell r="G5358">
            <v>111.1</v>
          </cell>
          <cell r="J5358">
            <v>592543</v>
          </cell>
        </row>
        <row r="5359">
          <cell r="G5359">
            <v>331.1</v>
          </cell>
          <cell r="J5359">
            <v>0</v>
          </cell>
        </row>
        <row r="5360">
          <cell r="G5360">
            <v>111.1</v>
          </cell>
          <cell r="J5360">
            <v>59254</v>
          </cell>
        </row>
        <row r="5361">
          <cell r="G5361">
            <v>642.79999999999995</v>
          </cell>
          <cell r="J5361">
            <v>0</v>
          </cell>
        </row>
        <row r="5362">
          <cell r="G5362">
            <v>111.1</v>
          </cell>
          <cell r="J5362">
            <v>321500</v>
          </cell>
        </row>
        <row r="5363">
          <cell r="G5363">
            <v>331.1</v>
          </cell>
          <cell r="J5363">
            <v>0</v>
          </cell>
        </row>
        <row r="5364">
          <cell r="G5364">
            <v>111.1</v>
          </cell>
          <cell r="J5364">
            <v>4000000</v>
          </cell>
        </row>
        <row r="5365">
          <cell r="G5365">
            <v>331.1</v>
          </cell>
          <cell r="J5365">
            <v>0</v>
          </cell>
        </row>
        <row r="5366">
          <cell r="G5366">
            <v>111.1</v>
          </cell>
          <cell r="J5366">
            <v>12082611</v>
          </cell>
        </row>
        <row r="5367">
          <cell r="G5367">
            <v>331.1</v>
          </cell>
          <cell r="J5367">
            <v>0</v>
          </cell>
        </row>
        <row r="5368">
          <cell r="G5368">
            <v>111.1</v>
          </cell>
          <cell r="J5368">
            <v>1000000</v>
          </cell>
        </row>
        <row r="5369">
          <cell r="G5369">
            <v>331.1</v>
          </cell>
          <cell r="J5369">
            <v>0</v>
          </cell>
        </row>
        <row r="5370">
          <cell r="G5370">
            <v>111.1</v>
          </cell>
          <cell r="J5370">
            <v>2250000</v>
          </cell>
        </row>
        <row r="5371">
          <cell r="G5371">
            <v>331.1</v>
          </cell>
          <cell r="J5371">
            <v>0</v>
          </cell>
        </row>
        <row r="5372">
          <cell r="G5372">
            <v>111.1</v>
          </cell>
          <cell r="J5372">
            <v>338530</v>
          </cell>
        </row>
        <row r="5373">
          <cell r="G5373">
            <v>331.1</v>
          </cell>
          <cell r="J5373">
            <v>0</v>
          </cell>
        </row>
        <row r="5374">
          <cell r="G5374">
            <v>111.1</v>
          </cell>
          <cell r="J5374">
            <v>10470</v>
          </cell>
        </row>
        <row r="5375">
          <cell r="G5375">
            <v>331.1</v>
          </cell>
          <cell r="J5375">
            <v>0</v>
          </cell>
        </row>
        <row r="5376">
          <cell r="G5376">
            <v>111.1</v>
          </cell>
          <cell r="J5376">
            <v>2260000</v>
          </cell>
        </row>
        <row r="5377">
          <cell r="G5377">
            <v>334</v>
          </cell>
          <cell r="J5377">
            <v>0</v>
          </cell>
        </row>
        <row r="5378">
          <cell r="G5378">
            <v>111.1</v>
          </cell>
          <cell r="J5378">
            <v>300000</v>
          </cell>
        </row>
        <row r="5379">
          <cell r="G5379">
            <v>331.1</v>
          </cell>
          <cell r="J5379">
            <v>0</v>
          </cell>
        </row>
        <row r="5380">
          <cell r="G5380">
            <v>111.1</v>
          </cell>
          <cell r="J5380">
            <v>4166638</v>
          </cell>
        </row>
        <row r="5381">
          <cell r="G5381">
            <v>331.1</v>
          </cell>
          <cell r="J5381">
            <v>0</v>
          </cell>
        </row>
        <row r="5382">
          <cell r="G5382">
            <v>331.1</v>
          </cell>
          <cell r="J5382">
            <v>0</v>
          </cell>
        </row>
        <row r="5383">
          <cell r="G5383">
            <v>111.1</v>
          </cell>
          <cell r="J5383">
            <v>14933100</v>
          </cell>
        </row>
        <row r="5384">
          <cell r="G5384">
            <v>111.1</v>
          </cell>
          <cell r="J5384">
            <v>2134000</v>
          </cell>
        </row>
        <row r="5385">
          <cell r="G5385">
            <v>331.1</v>
          </cell>
          <cell r="J5385">
            <v>0</v>
          </cell>
        </row>
        <row r="5386">
          <cell r="G5386">
            <v>111.1</v>
          </cell>
          <cell r="J5386">
            <v>66000</v>
          </cell>
        </row>
        <row r="5387">
          <cell r="G5387">
            <v>334</v>
          </cell>
          <cell r="J5387">
            <v>0</v>
          </cell>
        </row>
        <row r="5388">
          <cell r="G5388">
            <v>111.1</v>
          </cell>
          <cell r="J5388">
            <v>100000</v>
          </cell>
        </row>
        <row r="5389">
          <cell r="G5389">
            <v>334</v>
          </cell>
          <cell r="J5389">
            <v>0</v>
          </cell>
        </row>
        <row r="5390">
          <cell r="G5390">
            <v>111.1</v>
          </cell>
          <cell r="J5390">
            <v>600000</v>
          </cell>
        </row>
        <row r="5391">
          <cell r="G5391">
            <v>334</v>
          </cell>
          <cell r="J5391">
            <v>0</v>
          </cell>
        </row>
        <row r="5392">
          <cell r="G5392">
            <v>111.1</v>
          </cell>
          <cell r="J5392">
            <v>400000</v>
          </cell>
        </row>
        <row r="5393">
          <cell r="G5393">
            <v>331.8</v>
          </cell>
          <cell r="J5393">
            <v>0</v>
          </cell>
        </row>
        <row r="5394">
          <cell r="G5394">
            <v>111.1</v>
          </cell>
          <cell r="J5394">
            <v>220000</v>
          </cell>
        </row>
        <row r="5395">
          <cell r="G5395">
            <v>331.8</v>
          </cell>
          <cell r="J5395">
            <v>0</v>
          </cell>
        </row>
        <row r="5396">
          <cell r="G5396">
            <v>111.1</v>
          </cell>
          <cell r="J5396">
            <v>400000</v>
          </cell>
        </row>
        <row r="5397">
          <cell r="G5397">
            <v>334</v>
          </cell>
          <cell r="J5397">
            <v>0</v>
          </cell>
        </row>
        <row r="5398">
          <cell r="G5398">
            <v>111.1</v>
          </cell>
          <cell r="J5398">
            <v>2000000</v>
          </cell>
        </row>
        <row r="5399">
          <cell r="G5399">
            <v>331.1</v>
          </cell>
          <cell r="J5399">
            <v>0</v>
          </cell>
        </row>
        <row r="5400">
          <cell r="G5400">
            <v>111.1</v>
          </cell>
          <cell r="J5400">
            <v>450000</v>
          </cell>
        </row>
        <row r="5401">
          <cell r="G5401">
            <v>334</v>
          </cell>
          <cell r="J5401">
            <v>0</v>
          </cell>
        </row>
        <row r="5402">
          <cell r="G5402">
            <v>111.1</v>
          </cell>
          <cell r="J5402">
            <v>14760000</v>
          </cell>
        </row>
        <row r="5403">
          <cell r="G5403">
            <v>331.8</v>
          </cell>
          <cell r="J5403">
            <v>0</v>
          </cell>
        </row>
        <row r="5404">
          <cell r="G5404">
            <v>111.1</v>
          </cell>
          <cell r="J5404">
            <v>458000</v>
          </cell>
        </row>
        <row r="5405">
          <cell r="G5405">
            <v>331.1</v>
          </cell>
          <cell r="J5405">
            <v>0</v>
          </cell>
        </row>
        <row r="5406">
          <cell r="G5406">
            <v>111.1</v>
          </cell>
          <cell r="J5406">
            <v>3462000</v>
          </cell>
        </row>
        <row r="5407">
          <cell r="G5407">
            <v>331.8</v>
          </cell>
          <cell r="J5407">
            <v>0</v>
          </cell>
        </row>
        <row r="5408">
          <cell r="G5408">
            <v>111.1</v>
          </cell>
          <cell r="J5408">
            <v>4000000</v>
          </cell>
        </row>
        <row r="5409">
          <cell r="G5409">
            <v>331.1</v>
          </cell>
          <cell r="J5409">
            <v>0</v>
          </cell>
        </row>
        <row r="5410">
          <cell r="G5410">
            <v>111.1</v>
          </cell>
          <cell r="J5410">
            <v>2500000</v>
          </cell>
        </row>
        <row r="5411">
          <cell r="G5411">
            <v>331.1</v>
          </cell>
          <cell r="J5411">
            <v>0</v>
          </cell>
        </row>
        <row r="5412">
          <cell r="G5412">
            <v>111.1</v>
          </cell>
          <cell r="J5412">
            <v>160000</v>
          </cell>
        </row>
        <row r="5413">
          <cell r="G5413">
            <v>642.79999999999995</v>
          </cell>
          <cell r="J5413">
            <v>0</v>
          </cell>
        </row>
        <row r="5414">
          <cell r="G5414">
            <v>111.1</v>
          </cell>
          <cell r="J5414">
            <v>845000</v>
          </cell>
        </row>
        <row r="5415">
          <cell r="G5415">
            <v>331.1</v>
          </cell>
          <cell r="J5415">
            <v>0</v>
          </cell>
        </row>
        <row r="5416">
          <cell r="G5416">
            <v>111.1</v>
          </cell>
          <cell r="J5416">
            <v>1000000</v>
          </cell>
        </row>
        <row r="5417">
          <cell r="G5417">
            <v>331.1</v>
          </cell>
          <cell r="J5417">
            <v>0</v>
          </cell>
        </row>
        <row r="5418">
          <cell r="G5418">
            <v>111.1</v>
          </cell>
          <cell r="J5418">
            <v>1000000</v>
          </cell>
        </row>
        <row r="5419">
          <cell r="G5419">
            <v>331.1</v>
          </cell>
          <cell r="J5419">
            <v>0</v>
          </cell>
        </row>
        <row r="5420">
          <cell r="G5420">
            <v>111.1</v>
          </cell>
          <cell r="J5420">
            <v>900000</v>
          </cell>
        </row>
        <row r="5421">
          <cell r="G5421">
            <v>642.79999999999995</v>
          </cell>
          <cell r="J5421">
            <v>0</v>
          </cell>
        </row>
        <row r="5422">
          <cell r="G5422">
            <v>111.1</v>
          </cell>
          <cell r="J5422">
            <v>14600000</v>
          </cell>
        </row>
        <row r="5423">
          <cell r="G5423">
            <v>331.8</v>
          </cell>
          <cell r="J5423">
            <v>0</v>
          </cell>
        </row>
        <row r="5424">
          <cell r="G5424">
            <v>111.1</v>
          </cell>
          <cell r="J5424">
            <v>700000</v>
          </cell>
        </row>
        <row r="5425">
          <cell r="G5425">
            <v>642.79999999999995</v>
          </cell>
          <cell r="J5425">
            <v>0</v>
          </cell>
        </row>
        <row r="5426">
          <cell r="G5426">
            <v>111.1</v>
          </cell>
          <cell r="J5426">
            <v>5000000</v>
          </cell>
        </row>
        <row r="5427">
          <cell r="G5427">
            <v>331.8</v>
          </cell>
          <cell r="J5427">
            <v>0</v>
          </cell>
        </row>
        <row r="5428">
          <cell r="G5428">
            <v>111.1</v>
          </cell>
          <cell r="J5428">
            <v>10000000</v>
          </cell>
        </row>
        <row r="5429">
          <cell r="G5429">
            <v>331.8</v>
          </cell>
          <cell r="J5429">
            <v>0</v>
          </cell>
        </row>
        <row r="5430">
          <cell r="G5430">
            <v>111.1</v>
          </cell>
          <cell r="J5430">
            <v>103683300</v>
          </cell>
        </row>
        <row r="5431">
          <cell r="G5431">
            <v>334</v>
          </cell>
          <cell r="J5431">
            <v>0</v>
          </cell>
        </row>
        <row r="5432">
          <cell r="G5432">
            <v>111.1</v>
          </cell>
          <cell r="J5432">
            <v>381300</v>
          </cell>
        </row>
        <row r="5433">
          <cell r="G5433">
            <v>334</v>
          </cell>
          <cell r="J5433">
            <v>0</v>
          </cell>
        </row>
        <row r="5434">
          <cell r="G5434">
            <v>111.1</v>
          </cell>
          <cell r="J5434">
            <v>300000</v>
          </cell>
        </row>
        <row r="5435">
          <cell r="G5435">
            <v>331.1</v>
          </cell>
          <cell r="J5435">
            <v>0</v>
          </cell>
        </row>
        <row r="5436">
          <cell r="G5436">
            <v>111.1</v>
          </cell>
          <cell r="J5436">
            <v>5217000</v>
          </cell>
        </row>
        <row r="5437">
          <cell r="G5437">
            <v>331.1</v>
          </cell>
          <cell r="J5437">
            <v>0</v>
          </cell>
        </row>
        <row r="5438">
          <cell r="G5438">
            <v>111.1</v>
          </cell>
          <cell r="J5438">
            <v>136000</v>
          </cell>
        </row>
        <row r="5439">
          <cell r="G5439">
            <v>331.1</v>
          </cell>
          <cell r="J5439">
            <v>0</v>
          </cell>
        </row>
        <row r="5440">
          <cell r="G5440">
            <v>111.1</v>
          </cell>
          <cell r="J5440">
            <v>735000</v>
          </cell>
        </row>
        <row r="5441">
          <cell r="G5441">
            <v>331.8</v>
          </cell>
          <cell r="J5441">
            <v>0</v>
          </cell>
        </row>
        <row r="5442">
          <cell r="G5442">
            <v>111.1</v>
          </cell>
          <cell r="J5442">
            <v>6000000</v>
          </cell>
        </row>
        <row r="5443">
          <cell r="G5443">
            <v>331.1</v>
          </cell>
          <cell r="J5443">
            <v>0</v>
          </cell>
        </row>
        <row r="5444">
          <cell r="G5444">
            <v>111.1</v>
          </cell>
          <cell r="J5444">
            <v>182000</v>
          </cell>
        </row>
        <row r="5445">
          <cell r="G5445">
            <v>642.79999999999995</v>
          </cell>
          <cell r="J5445">
            <v>0</v>
          </cell>
        </row>
        <row r="5446">
          <cell r="G5446">
            <v>111.1</v>
          </cell>
          <cell r="J5446">
            <v>5000000</v>
          </cell>
        </row>
        <row r="5447">
          <cell r="G5447">
            <v>331.1</v>
          </cell>
          <cell r="J5447">
            <v>0</v>
          </cell>
        </row>
        <row r="5448">
          <cell r="G5448">
            <v>111.1</v>
          </cell>
          <cell r="J5448">
            <v>200000</v>
          </cell>
        </row>
        <row r="5449">
          <cell r="G5449">
            <v>334</v>
          </cell>
          <cell r="J5449">
            <v>0</v>
          </cell>
        </row>
        <row r="5450">
          <cell r="G5450">
            <v>111.1</v>
          </cell>
          <cell r="J5450">
            <v>5100000</v>
          </cell>
        </row>
        <row r="5451">
          <cell r="G5451">
            <v>331.1</v>
          </cell>
          <cell r="J5451">
            <v>0</v>
          </cell>
        </row>
        <row r="5452">
          <cell r="G5452">
            <v>111.1</v>
          </cell>
          <cell r="J5452">
            <v>20000000</v>
          </cell>
        </row>
        <row r="5453">
          <cell r="G5453">
            <v>331.8</v>
          </cell>
          <cell r="J5453">
            <v>0</v>
          </cell>
        </row>
        <row r="5454">
          <cell r="G5454">
            <v>111.1</v>
          </cell>
          <cell r="J5454">
            <v>4000000</v>
          </cell>
        </row>
        <row r="5455">
          <cell r="G5455">
            <v>331.1</v>
          </cell>
          <cell r="J5455">
            <v>0</v>
          </cell>
        </row>
        <row r="5456">
          <cell r="G5456">
            <v>111.1</v>
          </cell>
          <cell r="J5456">
            <v>300000</v>
          </cell>
        </row>
        <row r="5457">
          <cell r="G5457">
            <v>334</v>
          </cell>
          <cell r="J5457">
            <v>0</v>
          </cell>
        </row>
        <row r="5458">
          <cell r="G5458">
            <v>111.1</v>
          </cell>
          <cell r="J5458">
            <v>1000000</v>
          </cell>
        </row>
        <row r="5459">
          <cell r="G5459">
            <v>334</v>
          </cell>
          <cell r="J5459">
            <v>0</v>
          </cell>
        </row>
        <row r="5460">
          <cell r="G5460">
            <v>111.1</v>
          </cell>
          <cell r="J5460">
            <v>1000000</v>
          </cell>
        </row>
        <row r="5461">
          <cell r="G5461">
            <v>331.1</v>
          </cell>
          <cell r="J5461">
            <v>0</v>
          </cell>
        </row>
        <row r="5462">
          <cell r="G5462">
            <v>111.1</v>
          </cell>
          <cell r="J5462">
            <v>10000000</v>
          </cell>
        </row>
        <row r="5463">
          <cell r="G5463">
            <v>331.1</v>
          </cell>
          <cell r="J5463">
            <v>0</v>
          </cell>
        </row>
        <row r="5464">
          <cell r="G5464">
            <v>111.1</v>
          </cell>
          <cell r="J5464">
            <v>56488000</v>
          </cell>
        </row>
        <row r="5465">
          <cell r="G5465">
            <v>334</v>
          </cell>
          <cell r="J5465">
            <v>0</v>
          </cell>
        </row>
        <row r="5466">
          <cell r="G5466">
            <v>111.1</v>
          </cell>
          <cell r="J5466">
            <v>4000000</v>
          </cell>
        </row>
        <row r="5467">
          <cell r="G5467">
            <v>331.8</v>
          </cell>
          <cell r="J5467">
            <v>0</v>
          </cell>
        </row>
        <row r="5468">
          <cell r="G5468">
            <v>111.1</v>
          </cell>
          <cell r="J5468">
            <v>10000000</v>
          </cell>
        </row>
        <row r="5469">
          <cell r="G5469">
            <v>331.1</v>
          </cell>
          <cell r="J5469">
            <v>0</v>
          </cell>
        </row>
        <row r="5470">
          <cell r="G5470">
            <v>111.1</v>
          </cell>
          <cell r="J5470">
            <v>98143440</v>
          </cell>
        </row>
        <row r="5471">
          <cell r="G5471">
            <v>334</v>
          </cell>
          <cell r="J5471">
            <v>0</v>
          </cell>
        </row>
        <row r="5472">
          <cell r="G5472">
            <v>111.1</v>
          </cell>
          <cell r="J5472">
            <v>6700000</v>
          </cell>
        </row>
        <row r="5473">
          <cell r="G5473">
            <v>331.1</v>
          </cell>
          <cell r="J5473">
            <v>0</v>
          </cell>
        </row>
        <row r="5474">
          <cell r="G5474">
            <v>111.1</v>
          </cell>
          <cell r="J5474">
            <v>4874000</v>
          </cell>
        </row>
        <row r="5475">
          <cell r="G5475">
            <v>331.1</v>
          </cell>
          <cell r="J5475">
            <v>0</v>
          </cell>
        </row>
        <row r="5476">
          <cell r="G5476">
            <v>111.1</v>
          </cell>
          <cell r="J5476">
            <v>472325</v>
          </cell>
        </row>
        <row r="5477">
          <cell r="G5477">
            <v>331.1</v>
          </cell>
          <cell r="J5477">
            <v>0</v>
          </cell>
        </row>
        <row r="5478">
          <cell r="G5478">
            <v>111.1</v>
          </cell>
          <cell r="J5478">
            <v>4434500</v>
          </cell>
        </row>
        <row r="5479">
          <cell r="G5479">
            <v>331.1</v>
          </cell>
          <cell r="J5479">
            <v>0</v>
          </cell>
        </row>
        <row r="5480">
          <cell r="G5480">
            <v>111.1</v>
          </cell>
          <cell r="J5480">
            <v>350000000</v>
          </cell>
        </row>
        <row r="5481">
          <cell r="G5481">
            <v>311.60000000000002</v>
          </cell>
          <cell r="J5481">
            <v>0</v>
          </cell>
        </row>
        <row r="5482">
          <cell r="G5482">
            <v>111.1</v>
          </cell>
          <cell r="J5482">
            <v>4476000</v>
          </cell>
        </row>
        <row r="5483">
          <cell r="G5483">
            <v>331.1</v>
          </cell>
          <cell r="J5483">
            <v>0</v>
          </cell>
        </row>
        <row r="5484">
          <cell r="G5484">
            <v>111.1</v>
          </cell>
          <cell r="J5484">
            <v>2250000</v>
          </cell>
        </row>
        <row r="5485">
          <cell r="G5485">
            <v>331.1</v>
          </cell>
          <cell r="J5485">
            <v>0</v>
          </cell>
        </row>
        <row r="5486">
          <cell r="G5486">
            <v>111.1</v>
          </cell>
          <cell r="J5486">
            <v>11626500</v>
          </cell>
        </row>
        <row r="5487">
          <cell r="G5487">
            <v>331.1</v>
          </cell>
          <cell r="J5487">
            <v>0</v>
          </cell>
        </row>
        <row r="5488">
          <cell r="G5488">
            <v>111.1</v>
          </cell>
          <cell r="J5488">
            <v>200000</v>
          </cell>
        </row>
        <row r="5489">
          <cell r="G5489">
            <v>331.1</v>
          </cell>
          <cell r="J5489">
            <v>0</v>
          </cell>
        </row>
        <row r="5490">
          <cell r="G5490">
            <v>111.1</v>
          </cell>
          <cell r="J5490">
            <v>170000</v>
          </cell>
        </row>
        <row r="5491">
          <cell r="G5491">
            <v>331.1</v>
          </cell>
          <cell r="J5491">
            <v>0</v>
          </cell>
        </row>
        <row r="5492">
          <cell r="G5492">
            <v>111.1</v>
          </cell>
          <cell r="J5492">
            <v>3300000</v>
          </cell>
        </row>
        <row r="5493">
          <cell r="G5493">
            <v>331.1</v>
          </cell>
          <cell r="J5493">
            <v>0</v>
          </cell>
        </row>
        <row r="5494">
          <cell r="G5494">
            <v>111.1</v>
          </cell>
          <cell r="J5494">
            <v>174000</v>
          </cell>
        </row>
        <row r="5495">
          <cell r="G5495">
            <v>642.79999999999995</v>
          </cell>
          <cell r="J5495">
            <v>0</v>
          </cell>
        </row>
        <row r="5496">
          <cell r="G5496">
            <v>111.1</v>
          </cell>
          <cell r="J5496">
            <v>121000</v>
          </cell>
        </row>
        <row r="5497">
          <cell r="G5497">
            <v>331.1</v>
          </cell>
          <cell r="J5497">
            <v>0</v>
          </cell>
        </row>
        <row r="5498">
          <cell r="G5498">
            <v>111.1</v>
          </cell>
          <cell r="J5498">
            <v>3085000</v>
          </cell>
        </row>
        <row r="5499">
          <cell r="G5499">
            <v>331.1</v>
          </cell>
          <cell r="J5499">
            <v>0</v>
          </cell>
        </row>
        <row r="5500">
          <cell r="G5500">
            <v>111.1</v>
          </cell>
          <cell r="J5500">
            <v>265000</v>
          </cell>
        </row>
        <row r="5501">
          <cell r="G5501">
            <v>331.1</v>
          </cell>
          <cell r="J5501">
            <v>0</v>
          </cell>
        </row>
        <row r="5502">
          <cell r="G5502">
            <v>111.1</v>
          </cell>
          <cell r="J5502">
            <v>2105000</v>
          </cell>
        </row>
        <row r="5503">
          <cell r="G5503">
            <v>331.8</v>
          </cell>
          <cell r="J5503">
            <v>0</v>
          </cell>
        </row>
        <row r="5504">
          <cell r="G5504">
            <v>111.1</v>
          </cell>
          <cell r="J5504">
            <v>10879500</v>
          </cell>
        </row>
        <row r="5505">
          <cell r="G5505">
            <v>331.1</v>
          </cell>
          <cell r="J5505">
            <v>0</v>
          </cell>
        </row>
        <row r="5506">
          <cell r="G5506">
            <v>111.1</v>
          </cell>
          <cell r="J5506">
            <v>26000000</v>
          </cell>
        </row>
        <row r="5507">
          <cell r="G5507">
            <v>331.1</v>
          </cell>
          <cell r="J5507">
            <v>0</v>
          </cell>
        </row>
        <row r="5508">
          <cell r="G5508">
            <v>111.1</v>
          </cell>
          <cell r="J5508">
            <v>25982000</v>
          </cell>
        </row>
        <row r="5509">
          <cell r="G5509">
            <v>331.1</v>
          </cell>
          <cell r="J5509">
            <v>0</v>
          </cell>
        </row>
        <row r="5510">
          <cell r="G5510">
            <v>111.1</v>
          </cell>
          <cell r="J5510">
            <v>972325</v>
          </cell>
        </row>
        <row r="5511">
          <cell r="G5511">
            <v>331.1</v>
          </cell>
          <cell r="J5511">
            <v>0</v>
          </cell>
        </row>
        <row r="5512">
          <cell r="G5512">
            <v>111.1</v>
          </cell>
          <cell r="J5512">
            <v>19823442</v>
          </cell>
        </row>
        <row r="5513">
          <cell r="G5513">
            <v>331.1</v>
          </cell>
          <cell r="J5513">
            <v>0</v>
          </cell>
        </row>
        <row r="5514">
          <cell r="G5514">
            <v>111.1</v>
          </cell>
          <cell r="J5514">
            <v>771437</v>
          </cell>
        </row>
        <row r="5515">
          <cell r="G5515">
            <v>331.1</v>
          </cell>
          <cell r="J5515">
            <v>0</v>
          </cell>
        </row>
        <row r="5516">
          <cell r="G5516">
            <v>111.1</v>
          </cell>
          <cell r="J5516">
            <v>11380000</v>
          </cell>
        </row>
        <row r="5517">
          <cell r="G5517">
            <v>331.1</v>
          </cell>
          <cell r="J5517">
            <v>0</v>
          </cell>
        </row>
        <row r="5518">
          <cell r="G5518">
            <v>111.1</v>
          </cell>
        </row>
        <row r="5519">
          <cell r="G5519">
            <v>331.8</v>
          </cell>
        </row>
        <row r="5520">
          <cell r="G5520">
            <v>111.1</v>
          </cell>
        </row>
        <row r="5521">
          <cell r="G5521">
            <v>331.1</v>
          </cell>
        </row>
        <row r="5522">
          <cell r="G5522">
            <v>111.1</v>
          </cell>
        </row>
        <row r="5523">
          <cell r="G5523">
            <v>331.8</v>
          </cell>
        </row>
        <row r="5524">
          <cell r="G5524">
            <v>111.1</v>
          </cell>
        </row>
        <row r="5525">
          <cell r="G5525">
            <v>331.1</v>
          </cell>
        </row>
        <row r="5526">
          <cell r="G5526">
            <v>111.1</v>
          </cell>
        </row>
        <row r="5527">
          <cell r="G5527">
            <v>334</v>
          </cell>
        </row>
        <row r="5528">
          <cell r="G5528">
            <v>111.1</v>
          </cell>
        </row>
        <row r="5529">
          <cell r="G5529">
            <v>331.8</v>
          </cell>
        </row>
        <row r="5530">
          <cell r="G5530">
            <v>111.1</v>
          </cell>
        </row>
        <row r="5531">
          <cell r="G5531">
            <v>642.79999999999995</v>
          </cell>
        </row>
        <row r="5532">
          <cell r="G5532">
            <v>111.1</v>
          </cell>
        </row>
        <row r="5533">
          <cell r="G5533">
            <v>331.1</v>
          </cell>
        </row>
        <row r="5534">
          <cell r="G5534">
            <v>111.1</v>
          </cell>
        </row>
        <row r="5535">
          <cell r="G5535">
            <v>331.1</v>
          </cell>
        </row>
        <row r="5536">
          <cell r="G5536">
            <v>111.1</v>
          </cell>
        </row>
        <row r="5537">
          <cell r="G5537">
            <v>331.1</v>
          </cell>
        </row>
        <row r="5538">
          <cell r="G5538">
            <v>111.1</v>
          </cell>
        </row>
        <row r="5539">
          <cell r="G5539">
            <v>331.1</v>
          </cell>
        </row>
        <row r="5540">
          <cell r="G5540">
            <v>111.1</v>
          </cell>
        </row>
        <row r="5541">
          <cell r="G5541">
            <v>331.1</v>
          </cell>
        </row>
        <row r="5542">
          <cell r="G5542">
            <v>111.1</v>
          </cell>
        </row>
        <row r="5543">
          <cell r="G5543">
            <v>331.1</v>
          </cell>
        </row>
        <row r="5544">
          <cell r="G5544">
            <v>111.1</v>
          </cell>
        </row>
        <row r="5545">
          <cell r="G5545">
            <v>331.1</v>
          </cell>
        </row>
        <row r="5546">
          <cell r="G5546">
            <v>111.1</v>
          </cell>
        </row>
        <row r="5547">
          <cell r="G5547">
            <v>331.8</v>
          </cell>
        </row>
        <row r="5548">
          <cell r="G5548">
            <v>111.1</v>
          </cell>
        </row>
        <row r="5549">
          <cell r="G5549">
            <v>331.1</v>
          </cell>
        </row>
        <row r="5550">
          <cell r="G5550">
            <v>111.1</v>
          </cell>
        </row>
        <row r="5551">
          <cell r="G5551">
            <v>331.1</v>
          </cell>
        </row>
        <row r="5552">
          <cell r="G5552">
            <v>111.1</v>
          </cell>
        </row>
        <row r="5553">
          <cell r="G5553">
            <v>331.1</v>
          </cell>
        </row>
        <row r="5554">
          <cell r="G5554">
            <v>111.1</v>
          </cell>
        </row>
        <row r="5555">
          <cell r="G5555">
            <v>331.1</v>
          </cell>
        </row>
        <row r="5556">
          <cell r="G5556">
            <v>111.1</v>
          </cell>
        </row>
        <row r="5557">
          <cell r="G5557">
            <v>334</v>
          </cell>
        </row>
        <row r="5558">
          <cell r="G5558">
            <v>111.1</v>
          </cell>
        </row>
        <row r="5559">
          <cell r="G5559">
            <v>331.8</v>
          </cell>
        </row>
        <row r="5560">
          <cell r="G5560">
            <v>111.1</v>
          </cell>
        </row>
        <row r="5561">
          <cell r="G5561">
            <v>331.1</v>
          </cell>
        </row>
        <row r="5562">
          <cell r="G5562">
            <v>111.1</v>
          </cell>
        </row>
        <row r="5563">
          <cell r="G5563">
            <v>334</v>
          </cell>
        </row>
        <row r="5564">
          <cell r="G5564">
            <v>111.1</v>
          </cell>
        </row>
        <row r="5565">
          <cell r="G5565">
            <v>331.1</v>
          </cell>
        </row>
        <row r="5566">
          <cell r="G5566">
            <v>111.1</v>
          </cell>
        </row>
        <row r="5567">
          <cell r="G5567">
            <v>311.60000000000002</v>
          </cell>
        </row>
        <row r="5568">
          <cell r="G5568">
            <v>111.1</v>
          </cell>
        </row>
        <row r="5569">
          <cell r="G5569">
            <v>331.1</v>
          </cell>
        </row>
        <row r="5570">
          <cell r="G5570">
            <v>111.1</v>
          </cell>
        </row>
        <row r="5571">
          <cell r="G5571">
            <v>331.1</v>
          </cell>
        </row>
        <row r="5572">
          <cell r="G5572">
            <v>111.1</v>
          </cell>
        </row>
        <row r="5573">
          <cell r="G5573">
            <v>331.1</v>
          </cell>
        </row>
        <row r="5574">
          <cell r="G5574">
            <v>111.1</v>
          </cell>
        </row>
        <row r="5575">
          <cell r="G5575">
            <v>331.1</v>
          </cell>
        </row>
        <row r="5576">
          <cell r="G5576">
            <v>111.1</v>
          </cell>
        </row>
        <row r="5577">
          <cell r="G5577">
            <v>331.1</v>
          </cell>
        </row>
        <row r="5578">
          <cell r="G5578">
            <v>111.1</v>
          </cell>
        </row>
        <row r="5579">
          <cell r="G5579">
            <v>331.1</v>
          </cell>
        </row>
        <row r="5580">
          <cell r="G5580">
            <v>111.1</v>
          </cell>
        </row>
        <row r="5581">
          <cell r="G5581">
            <v>331.1</v>
          </cell>
        </row>
        <row r="5582">
          <cell r="G5582">
            <v>111.1</v>
          </cell>
        </row>
        <row r="5583">
          <cell r="G5583">
            <v>331.1</v>
          </cell>
        </row>
        <row r="5584">
          <cell r="G5584">
            <v>111.1</v>
          </cell>
        </row>
        <row r="5585">
          <cell r="G5585">
            <v>331.1</v>
          </cell>
        </row>
        <row r="5586">
          <cell r="G5586">
            <v>111.1</v>
          </cell>
        </row>
        <row r="5587">
          <cell r="G5587">
            <v>331.1</v>
          </cell>
        </row>
        <row r="5588">
          <cell r="G5588">
            <v>111.1</v>
          </cell>
        </row>
        <row r="5589">
          <cell r="G5589">
            <v>331.1</v>
          </cell>
        </row>
        <row r="5590">
          <cell r="G5590">
            <v>111.1</v>
          </cell>
        </row>
        <row r="5591">
          <cell r="G5591">
            <v>331.1</v>
          </cell>
        </row>
        <row r="5592">
          <cell r="G5592">
            <v>111.1</v>
          </cell>
        </row>
        <row r="5593">
          <cell r="G5593">
            <v>331.1</v>
          </cell>
        </row>
        <row r="5594">
          <cell r="G5594">
            <v>111.1</v>
          </cell>
        </row>
        <row r="5595">
          <cell r="G5595">
            <v>331.1</v>
          </cell>
        </row>
        <row r="5596">
          <cell r="G5596">
            <v>111.1</v>
          </cell>
        </row>
        <row r="5597">
          <cell r="G5597">
            <v>331.1</v>
          </cell>
        </row>
        <row r="5598">
          <cell r="G5598">
            <v>111.1</v>
          </cell>
        </row>
        <row r="5599">
          <cell r="G5599">
            <v>642.79999999999995</v>
          </cell>
        </row>
        <row r="5600">
          <cell r="G5600">
            <v>111.1</v>
          </cell>
        </row>
        <row r="5601">
          <cell r="G5601">
            <v>334</v>
          </cell>
        </row>
        <row r="5602">
          <cell r="G5602">
            <v>111.1</v>
          </cell>
        </row>
        <row r="5603">
          <cell r="G5603">
            <v>334</v>
          </cell>
        </row>
        <row r="5604">
          <cell r="G5604">
            <v>111.1</v>
          </cell>
        </row>
        <row r="5605">
          <cell r="G5605">
            <v>334</v>
          </cell>
        </row>
        <row r="5606">
          <cell r="G5606">
            <v>111.1</v>
          </cell>
        </row>
        <row r="5607">
          <cell r="G5607">
            <v>331.1</v>
          </cell>
        </row>
        <row r="5608">
          <cell r="G5608">
            <v>111.1</v>
          </cell>
        </row>
        <row r="5609">
          <cell r="G5609">
            <v>331.1</v>
          </cell>
        </row>
        <row r="5610">
          <cell r="G5610">
            <v>111.1</v>
          </cell>
        </row>
        <row r="5611">
          <cell r="G5611">
            <v>331.1</v>
          </cell>
        </row>
        <row r="5612">
          <cell r="G5612">
            <v>111.1</v>
          </cell>
        </row>
        <row r="5613">
          <cell r="G5613">
            <v>331.1</v>
          </cell>
        </row>
        <row r="5614">
          <cell r="G5614">
            <v>111.1</v>
          </cell>
        </row>
        <row r="5615">
          <cell r="G5615">
            <v>331.1</v>
          </cell>
        </row>
        <row r="5616">
          <cell r="G5616">
            <v>111.1</v>
          </cell>
        </row>
        <row r="5617">
          <cell r="G5617">
            <v>331.1</v>
          </cell>
        </row>
        <row r="5618">
          <cell r="G5618">
            <v>111.1</v>
          </cell>
        </row>
        <row r="5619">
          <cell r="G5619">
            <v>331.1</v>
          </cell>
        </row>
        <row r="5620">
          <cell r="G5620">
            <v>111.1</v>
          </cell>
        </row>
        <row r="5621">
          <cell r="G5621">
            <v>331.1</v>
          </cell>
        </row>
        <row r="5622">
          <cell r="G5622">
            <v>111.1</v>
          </cell>
        </row>
        <row r="5623">
          <cell r="G5623">
            <v>331.8</v>
          </cell>
        </row>
        <row r="5624">
          <cell r="G5624">
            <v>111.1</v>
          </cell>
        </row>
        <row r="5625">
          <cell r="G5625">
            <v>331.1</v>
          </cell>
        </row>
        <row r="5626">
          <cell r="G5626">
            <v>111.1</v>
          </cell>
        </row>
        <row r="5627">
          <cell r="G5627">
            <v>331.1</v>
          </cell>
        </row>
        <row r="5628">
          <cell r="G5628">
            <v>111.1</v>
          </cell>
        </row>
        <row r="5629">
          <cell r="G5629">
            <v>331.1</v>
          </cell>
        </row>
        <row r="5630">
          <cell r="G5630">
            <v>111.1</v>
          </cell>
        </row>
        <row r="5631">
          <cell r="G5631">
            <v>331.1</v>
          </cell>
        </row>
        <row r="5632">
          <cell r="G5632">
            <v>111.1</v>
          </cell>
        </row>
        <row r="5633">
          <cell r="G5633">
            <v>331.1</v>
          </cell>
        </row>
        <row r="5634">
          <cell r="G5634">
            <v>111.1</v>
          </cell>
        </row>
        <row r="5635">
          <cell r="G5635">
            <v>331.1</v>
          </cell>
        </row>
        <row r="5636">
          <cell r="G5636">
            <v>111.1</v>
          </cell>
        </row>
        <row r="5637">
          <cell r="G5637">
            <v>642.79999999999995</v>
          </cell>
        </row>
        <row r="5638">
          <cell r="G5638">
            <v>111.1</v>
          </cell>
        </row>
        <row r="5639">
          <cell r="G5639">
            <v>331.1</v>
          </cell>
        </row>
        <row r="5640">
          <cell r="G5640">
            <v>111.1</v>
          </cell>
        </row>
        <row r="5641">
          <cell r="G5641">
            <v>331.1</v>
          </cell>
        </row>
        <row r="5642">
          <cell r="G5642">
            <v>111.1</v>
          </cell>
        </row>
        <row r="5643">
          <cell r="G5643">
            <v>331.1</v>
          </cell>
        </row>
        <row r="5644">
          <cell r="G5644">
            <v>111.1</v>
          </cell>
        </row>
        <row r="5645">
          <cell r="G5645">
            <v>331.1</v>
          </cell>
        </row>
        <row r="5646">
          <cell r="G5646">
            <v>111.1</v>
          </cell>
        </row>
        <row r="5647">
          <cell r="G5647">
            <v>331.1</v>
          </cell>
        </row>
        <row r="5648">
          <cell r="G5648">
            <v>111.1</v>
          </cell>
        </row>
        <row r="5649">
          <cell r="G5649">
            <v>331.1</v>
          </cell>
        </row>
        <row r="5650">
          <cell r="G5650">
            <v>111.1</v>
          </cell>
        </row>
        <row r="5651">
          <cell r="G5651">
            <v>331.1</v>
          </cell>
        </row>
        <row r="5652">
          <cell r="G5652">
            <v>111.1</v>
          </cell>
        </row>
        <row r="5653">
          <cell r="G5653">
            <v>331.1</v>
          </cell>
        </row>
        <row r="5654">
          <cell r="G5654">
            <v>111.1</v>
          </cell>
        </row>
        <row r="5655">
          <cell r="G5655">
            <v>331.1</v>
          </cell>
        </row>
        <row r="5656">
          <cell r="G5656">
            <v>111.1</v>
          </cell>
        </row>
        <row r="5657">
          <cell r="G5657">
            <v>331.1</v>
          </cell>
        </row>
        <row r="5658">
          <cell r="G5658">
            <v>111.1</v>
          </cell>
        </row>
        <row r="5659">
          <cell r="G5659">
            <v>334</v>
          </cell>
        </row>
        <row r="5660">
          <cell r="G5660">
            <v>111.1</v>
          </cell>
        </row>
        <row r="5661">
          <cell r="G5661">
            <v>331.1</v>
          </cell>
        </row>
        <row r="5662">
          <cell r="G5662">
            <v>111.1</v>
          </cell>
        </row>
        <row r="5663">
          <cell r="G5663">
            <v>331.1</v>
          </cell>
        </row>
        <row r="5664">
          <cell r="G5664">
            <v>111.1</v>
          </cell>
        </row>
        <row r="5665">
          <cell r="G5665">
            <v>331.1</v>
          </cell>
        </row>
        <row r="5666">
          <cell r="G5666">
            <v>111.1</v>
          </cell>
        </row>
        <row r="5667">
          <cell r="G5667">
            <v>642.79999999999995</v>
          </cell>
        </row>
        <row r="5668">
          <cell r="G5668">
            <v>111.1</v>
          </cell>
        </row>
        <row r="5669">
          <cell r="G5669">
            <v>334</v>
          </cell>
        </row>
        <row r="5670">
          <cell r="G5670">
            <v>111.1</v>
          </cell>
        </row>
        <row r="5671">
          <cell r="G5671">
            <v>331.1</v>
          </cell>
        </row>
        <row r="5672">
          <cell r="G5672">
            <v>111.1</v>
          </cell>
        </row>
        <row r="5673">
          <cell r="G5673">
            <v>331.1</v>
          </cell>
        </row>
        <row r="5674">
          <cell r="G5674">
            <v>111.1</v>
          </cell>
        </row>
        <row r="5675">
          <cell r="G5675">
            <v>331.1</v>
          </cell>
        </row>
        <row r="5676">
          <cell r="G5676">
            <v>111.1</v>
          </cell>
        </row>
        <row r="5677">
          <cell r="G5677">
            <v>334</v>
          </cell>
        </row>
        <row r="5678">
          <cell r="G5678">
            <v>111.1</v>
          </cell>
        </row>
        <row r="5679">
          <cell r="G5679">
            <v>331.1</v>
          </cell>
        </row>
        <row r="5680">
          <cell r="G5680">
            <v>111.1</v>
          </cell>
        </row>
        <row r="5681">
          <cell r="G5681">
            <v>331.1</v>
          </cell>
        </row>
        <row r="5682">
          <cell r="G5682">
            <v>111.1</v>
          </cell>
        </row>
        <row r="5683">
          <cell r="G5683">
            <v>642.79999999999995</v>
          </cell>
        </row>
        <row r="5684">
          <cell r="G5684">
            <v>111.1</v>
          </cell>
        </row>
        <row r="5685">
          <cell r="G5685">
            <v>642.79999999999995</v>
          </cell>
        </row>
        <row r="5686">
          <cell r="G5686">
            <v>111.1</v>
          </cell>
        </row>
        <row r="5687">
          <cell r="G5687">
            <v>331.1</v>
          </cell>
        </row>
        <row r="5688">
          <cell r="G5688">
            <v>111.1</v>
          </cell>
        </row>
        <row r="5689">
          <cell r="G5689">
            <v>331.1</v>
          </cell>
        </row>
        <row r="5690">
          <cell r="G5690">
            <v>111.1</v>
          </cell>
        </row>
        <row r="5691">
          <cell r="G5691">
            <v>331.1</v>
          </cell>
        </row>
        <row r="5692">
          <cell r="G5692">
            <v>111.1</v>
          </cell>
        </row>
        <row r="5693">
          <cell r="G5693">
            <v>331.1</v>
          </cell>
        </row>
        <row r="5694">
          <cell r="G5694">
            <v>111.1</v>
          </cell>
        </row>
        <row r="5695">
          <cell r="G5695">
            <v>331.1</v>
          </cell>
        </row>
        <row r="5696">
          <cell r="G5696">
            <v>111.1</v>
          </cell>
        </row>
        <row r="5697">
          <cell r="G5697">
            <v>331.1</v>
          </cell>
        </row>
        <row r="5698">
          <cell r="G5698">
            <v>111.1</v>
          </cell>
        </row>
        <row r="5699">
          <cell r="G5699">
            <v>331.1</v>
          </cell>
        </row>
        <row r="5700">
          <cell r="G5700">
            <v>111.1</v>
          </cell>
        </row>
        <row r="5701">
          <cell r="G5701">
            <v>334</v>
          </cell>
        </row>
        <row r="5702">
          <cell r="G5702">
            <v>111.1</v>
          </cell>
        </row>
        <row r="5703">
          <cell r="G5703">
            <v>331.1</v>
          </cell>
        </row>
        <row r="5704">
          <cell r="G5704">
            <v>111.1</v>
          </cell>
        </row>
        <row r="5705">
          <cell r="G5705">
            <v>642.79999999999995</v>
          </cell>
        </row>
        <row r="5706">
          <cell r="G5706">
            <v>111.1</v>
          </cell>
        </row>
        <row r="5707">
          <cell r="G5707">
            <v>642.79999999999995</v>
          </cell>
        </row>
        <row r="5708">
          <cell r="G5708">
            <v>111.1</v>
          </cell>
        </row>
        <row r="5709">
          <cell r="G5709">
            <v>331.1</v>
          </cell>
        </row>
        <row r="5710">
          <cell r="G5710">
            <v>111.1</v>
          </cell>
        </row>
        <row r="5711">
          <cell r="G5711">
            <v>331.8</v>
          </cell>
        </row>
        <row r="5712">
          <cell r="G5712">
            <v>111.1</v>
          </cell>
        </row>
        <row r="5713">
          <cell r="G5713">
            <v>331.1</v>
          </cell>
        </row>
        <row r="5714">
          <cell r="G5714">
            <v>111.1</v>
          </cell>
        </row>
        <row r="5715">
          <cell r="G5715">
            <v>331.1</v>
          </cell>
        </row>
        <row r="5716">
          <cell r="G5716">
            <v>111.1</v>
          </cell>
        </row>
        <row r="5717">
          <cell r="G5717">
            <v>331.1</v>
          </cell>
        </row>
        <row r="5718">
          <cell r="G5718">
            <v>111.1</v>
          </cell>
        </row>
        <row r="5719">
          <cell r="G5719">
            <v>642.79999999999995</v>
          </cell>
        </row>
        <row r="5720">
          <cell r="G5720">
            <v>111.1</v>
          </cell>
        </row>
        <row r="5721">
          <cell r="G5721">
            <v>642.79999999999995</v>
          </cell>
        </row>
        <row r="5722">
          <cell r="G5722">
            <v>111.1</v>
          </cell>
        </row>
        <row r="5723">
          <cell r="G5723">
            <v>331.1</v>
          </cell>
        </row>
        <row r="5724">
          <cell r="G5724">
            <v>111.1</v>
          </cell>
        </row>
        <row r="5725">
          <cell r="G5725">
            <v>331.1</v>
          </cell>
        </row>
        <row r="5726">
          <cell r="G5726">
            <v>111.1</v>
          </cell>
        </row>
        <row r="5727">
          <cell r="G5727">
            <v>642.79999999999995</v>
          </cell>
        </row>
        <row r="5728">
          <cell r="G5728">
            <v>111.1</v>
          </cell>
        </row>
        <row r="5729">
          <cell r="G5729">
            <v>331.1</v>
          </cell>
        </row>
        <row r="5730">
          <cell r="G5730">
            <v>111.1</v>
          </cell>
        </row>
        <row r="5731">
          <cell r="G5731">
            <v>331.1</v>
          </cell>
        </row>
        <row r="5732">
          <cell r="G5732">
            <v>111.1</v>
          </cell>
        </row>
        <row r="5733">
          <cell r="G5733">
            <v>331.1</v>
          </cell>
        </row>
        <row r="5734">
          <cell r="G5734">
            <v>111.1</v>
          </cell>
        </row>
        <row r="5735">
          <cell r="G5735">
            <v>331.1</v>
          </cell>
        </row>
        <row r="5736">
          <cell r="G5736">
            <v>111.1</v>
          </cell>
        </row>
        <row r="5737">
          <cell r="G5737">
            <v>331.1</v>
          </cell>
        </row>
        <row r="5738">
          <cell r="G5738">
            <v>111.1</v>
          </cell>
        </row>
        <row r="5739">
          <cell r="G5739">
            <v>338</v>
          </cell>
        </row>
        <row r="5740">
          <cell r="G5740">
            <v>111.1</v>
          </cell>
        </row>
        <row r="5741">
          <cell r="G5741">
            <v>331.1</v>
          </cell>
        </row>
        <row r="5742">
          <cell r="G5742">
            <v>111.1</v>
          </cell>
        </row>
        <row r="5743">
          <cell r="G5743">
            <v>331.1</v>
          </cell>
        </row>
        <row r="5744">
          <cell r="G5744">
            <v>111.1</v>
          </cell>
        </row>
        <row r="5745">
          <cell r="G5745">
            <v>334</v>
          </cell>
        </row>
        <row r="5746">
          <cell r="G5746">
            <v>111.1</v>
          </cell>
        </row>
        <row r="5747">
          <cell r="G5747">
            <v>331.1</v>
          </cell>
        </row>
        <row r="5748">
          <cell r="G5748">
            <v>111.1</v>
          </cell>
        </row>
        <row r="5749">
          <cell r="G5749">
            <v>331.1</v>
          </cell>
        </row>
        <row r="5750">
          <cell r="G5750">
            <v>111.1</v>
          </cell>
        </row>
        <row r="5751">
          <cell r="G5751">
            <v>331.1</v>
          </cell>
        </row>
        <row r="5752">
          <cell r="G5752">
            <v>111.1</v>
          </cell>
        </row>
        <row r="5753">
          <cell r="G5753">
            <v>331.1</v>
          </cell>
        </row>
        <row r="5754">
          <cell r="G5754">
            <v>111.1</v>
          </cell>
        </row>
        <row r="5755">
          <cell r="G5755">
            <v>331.1</v>
          </cell>
        </row>
        <row r="5756">
          <cell r="G5756">
            <v>111.1</v>
          </cell>
        </row>
        <row r="5757">
          <cell r="G5757">
            <v>334</v>
          </cell>
        </row>
        <row r="5758">
          <cell r="G5758">
            <v>111.1</v>
          </cell>
        </row>
        <row r="5759">
          <cell r="G5759">
            <v>331.1</v>
          </cell>
        </row>
        <row r="5760">
          <cell r="G5760">
            <v>111.1</v>
          </cell>
        </row>
        <row r="5761">
          <cell r="G5761">
            <v>331.1</v>
          </cell>
        </row>
        <row r="5762">
          <cell r="G5762">
            <v>111.1</v>
          </cell>
        </row>
        <row r="5763">
          <cell r="G5763">
            <v>331.8</v>
          </cell>
        </row>
        <row r="5764">
          <cell r="G5764">
            <v>111.1</v>
          </cell>
        </row>
        <row r="5765">
          <cell r="G5765">
            <v>331.1</v>
          </cell>
        </row>
        <row r="5766">
          <cell r="G5766">
            <v>111.1</v>
          </cell>
        </row>
        <row r="5767">
          <cell r="G5767">
            <v>331.1</v>
          </cell>
        </row>
        <row r="5768">
          <cell r="G5768">
            <v>111.1</v>
          </cell>
        </row>
        <row r="5769">
          <cell r="G5769">
            <v>331.1</v>
          </cell>
        </row>
        <row r="5770">
          <cell r="G5770">
            <v>111.1</v>
          </cell>
        </row>
        <row r="5771">
          <cell r="G5771">
            <v>331.1</v>
          </cell>
        </row>
        <row r="5772">
          <cell r="G5772">
            <v>111.1</v>
          </cell>
        </row>
        <row r="5773">
          <cell r="G5773">
            <v>331.1</v>
          </cell>
        </row>
        <row r="5774">
          <cell r="G5774">
            <v>111.1</v>
          </cell>
        </row>
        <row r="5775">
          <cell r="G5775">
            <v>331.8</v>
          </cell>
        </row>
        <row r="5776">
          <cell r="G5776">
            <v>111.1</v>
          </cell>
        </row>
        <row r="5777">
          <cell r="G5777">
            <v>331.8</v>
          </cell>
        </row>
        <row r="5778">
          <cell r="G5778">
            <v>111.1</v>
          </cell>
        </row>
        <row r="5779">
          <cell r="G5779">
            <v>331.1</v>
          </cell>
        </row>
        <row r="5780">
          <cell r="G5780">
            <v>111.1</v>
          </cell>
        </row>
        <row r="5781">
          <cell r="G5781">
            <v>331.1</v>
          </cell>
        </row>
        <row r="5782">
          <cell r="G5782">
            <v>111.1</v>
          </cell>
        </row>
        <row r="5783">
          <cell r="G5783">
            <v>331.1</v>
          </cell>
        </row>
        <row r="5784">
          <cell r="G5784">
            <v>111.1</v>
          </cell>
        </row>
        <row r="5785">
          <cell r="G5785">
            <v>331.1</v>
          </cell>
        </row>
        <row r="5786">
          <cell r="G5786">
            <v>111.1</v>
          </cell>
        </row>
        <row r="5787">
          <cell r="G5787">
            <v>331.1</v>
          </cell>
        </row>
        <row r="5788">
          <cell r="G5788">
            <v>111.1</v>
          </cell>
        </row>
        <row r="5789">
          <cell r="G5789">
            <v>331.1</v>
          </cell>
        </row>
        <row r="5790">
          <cell r="G5790">
            <v>111.1</v>
          </cell>
        </row>
        <row r="5791">
          <cell r="G5791">
            <v>331.8</v>
          </cell>
        </row>
        <row r="5792">
          <cell r="G5792">
            <v>111.1</v>
          </cell>
        </row>
        <row r="5793">
          <cell r="G5793">
            <v>331.1</v>
          </cell>
        </row>
        <row r="5794">
          <cell r="G5794">
            <v>111.1</v>
          </cell>
        </row>
        <row r="5795">
          <cell r="G5795">
            <v>331.1</v>
          </cell>
        </row>
        <row r="5796">
          <cell r="G5796">
            <v>111.1</v>
          </cell>
        </row>
        <row r="5797">
          <cell r="G5797">
            <v>331.1</v>
          </cell>
        </row>
        <row r="5798">
          <cell r="G5798">
            <v>111.1</v>
          </cell>
        </row>
        <row r="5799">
          <cell r="G5799">
            <v>331.1</v>
          </cell>
        </row>
        <row r="5800">
          <cell r="G5800">
            <v>111.1</v>
          </cell>
        </row>
        <row r="5801">
          <cell r="G5801">
            <v>331.1</v>
          </cell>
        </row>
        <row r="5802">
          <cell r="G5802">
            <v>111.1</v>
          </cell>
        </row>
        <row r="5803">
          <cell r="G5803">
            <v>331.1</v>
          </cell>
        </row>
        <row r="5804">
          <cell r="G5804">
            <v>111.1</v>
          </cell>
        </row>
        <row r="5805">
          <cell r="G5805">
            <v>334</v>
          </cell>
        </row>
        <row r="5806">
          <cell r="G5806">
            <v>111.1</v>
          </cell>
        </row>
        <row r="5807">
          <cell r="G5807">
            <v>331.1</v>
          </cell>
        </row>
        <row r="5808">
          <cell r="G5808">
            <v>111.1</v>
          </cell>
        </row>
        <row r="5809">
          <cell r="G5809">
            <v>331.1</v>
          </cell>
        </row>
        <row r="5810">
          <cell r="G5810">
            <v>111.1</v>
          </cell>
        </row>
        <row r="5811">
          <cell r="G5811">
            <v>331.1</v>
          </cell>
        </row>
        <row r="5812">
          <cell r="G5812">
            <v>111.1</v>
          </cell>
        </row>
        <row r="5813">
          <cell r="G5813">
            <v>331.1</v>
          </cell>
        </row>
        <row r="5814">
          <cell r="G5814">
            <v>111.1</v>
          </cell>
        </row>
        <row r="5815">
          <cell r="G5815">
            <v>331.1</v>
          </cell>
        </row>
        <row r="5816">
          <cell r="G5816">
            <v>111.1</v>
          </cell>
        </row>
        <row r="5817">
          <cell r="G5817">
            <v>331.1</v>
          </cell>
        </row>
        <row r="5818">
          <cell r="G5818">
            <v>111.1</v>
          </cell>
        </row>
        <row r="5819">
          <cell r="G5819">
            <v>331.1</v>
          </cell>
        </row>
        <row r="5820">
          <cell r="G5820">
            <v>111.1</v>
          </cell>
        </row>
        <row r="5821">
          <cell r="G5821">
            <v>331.1</v>
          </cell>
        </row>
        <row r="5822">
          <cell r="G5822">
            <v>111.1</v>
          </cell>
        </row>
        <row r="5823">
          <cell r="G5823">
            <v>331.1</v>
          </cell>
        </row>
        <row r="5824">
          <cell r="G5824">
            <v>111.1</v>
          </cell>
        </row>
        <row r="5825">
          <cell r="G5825">
            <v>642.79999999999995</v>
          </cell>
        </row>
        <row r="5826">
          <cell r="G5826">
            <v>111.1</v>
          </cell>
        </row>
        <row r="5827">
          <cell r="G5827">
            <v>331.1</v>
          </cell>
        </row>
        <row r="5828">
          <cell r="G5828">
            <v>111.1</v>
          </cell>
        </row>
        <row r="5829">
          <cell r="G5829">
            <v>331.1</v>
          </cell>
        </row>
        <row r="5830">
          <cell r="G5830">
            <v>111.1</v>
          </cell>
        </row>
        <row r="5831">
          <cell r="G5831">
            <v>642.79999999999995</v>
          </cell>
        </row>
        <row r="5832">
          <cell r="G5832">
            <v>111.1</v>
          </cell>
        </row>
        <row r="5833">
          <cell r="G5833">
            <v>311.60000000000002</v>
          </cell>
        </row>
        <row r="5834">
          <cell r="G5834">
            <v>111.1</v>
          </cell>
        </row>
        <row r="5835">
          <cell r="G5835">
            <v>338</v>
          </cell>
        </row>
        <row r="5836">
          <cell r="G5836">
            <v>111.1</v>
          </cell>
        </row>
        <row r="5837">
          <cell r="G5837">
            <v>642.79999999999995</v>
          </cell>
        </row>
        <row r="5838">
          <cell r="G5838">
            <v>111.1</v>
          </cell>
        </row>
        <row r="5839">
          <cell r="G5839">
            <v>642.79999999999995</v>
          </cell>
        </row>
        <row r="5840">
          <cell r="G5840">
            <v>111.1</v>
          </cell>
        </row>
        <row r="5841">
          <cell r="G5841">
            <v>331.1</v>
          </cell>
        </row>
        <row r="5842">
          <cell r="G5842">
            <v>111.1</v>
          </cell>
        </row>
        <row r="5843">
          <cell r="G5843">
            <v>331.1</v>
          </cell>
        </row>
        <row r="5844">
          <cell r="G5844">
            <v>111.1</v>
          </cell>
        </row>
        <row r="5845">
          <cell r="G5845">
            <v>334</v>
          </cell>
        </row>
        <row r="5846">
          <cell r="G5846">
            <v>111.1</v>
          </cell>
        </row>
        <row r="5847">
          <cell r="G5847">
            <v>331.1</v>
          </cell>
        </row>
        <row r="5848">
          <cell r="G5848">
            <v>111.1</v>
          </cell>
        </row>
        <row r="5849">
          <cell r="G5849">
            <v>642.79999999999995</v>
          </cell>
        </row>
        <row r="5850">
          <cell r="G5850">
            <v>111.1</v>
          </cell>
        </row>
        <row r="5851">
          <cell r="G5851">
            <v>334</v>
          </cell>
        </row>
        <row r="5852">
          <cell r="G5852">
            <v>111.1</v>
          </cell>
        </row>
        <row r="5853">
          <cell r="G5853">
            <v>331.1</v>
          </cell>
        </row>
        <row r="5854">
          <cell r="G5854">
            <v>111.1</v>
          </cell>
        </row>
        <row r="5855">
          <cell r="G5855">
            <v>331.1</v>
          </cell>
        </row>
        <row r="5856">
          <cell r="G5856">
            <v>111.1</v>
          </cell>
        </row>
        <row r="5857">
          <cell r="G5857">
            <v>331.8</v>
          </cell>
        </row>
        <row r="5858">
          <cell r="G5858">
            <v>111.1</v>
          </cell>
        </row>
        <row r="5859">
          <cell r="G5859">
            <v>331.1</v>
          </cell>
        </row>
        <row r="5860">
          <cell r="G5860">
            <v>111.1</v>
          </cell>
        </row>
        <row r="5861">
          <cell r="G5861">
            <v>331.1</v>
          </cell>
        </row>
        <row r="5862">
          <cell r="G5862">
            <v>111.1</v>
          </cell>
        </row>
        <row r="5863">
          <cell r="G5863">
            <v>331.8</v>
          </cell>
        </row>
        <row r="5864">
          <cell r="G5864">
            <v>111.1</v>
          </cell>
        </row>
        <row r="5865">
          <cell r="G5865">
            <v>334</v>
          </cell>
        </row>
        <row r="5866">
          <cell r="G5866">
            <v>111.1</v>
          </cell>
        </row>
        <row r="5867">
          <cell r="G5867">
            <v>334</v>
          </cell>
        </row>
        <row r="5868">
          <cell r="G5868">
            <v>111.1</v>
          </cell>
        </row>
        <row r="5869">
          <cell r="G5869">
            <v>331.1</v>
          </cell>
        </row>
        <row r="5870">
          <cell r="G5870">
            <v>111.1</v>
          </cell>
        </row>
        <row r="5871">
          <cell r="G5871">
            <v>331.1</v>
          </cell>
        </row>
        <row r="5872">
          <cell r="G5872">
            <v>111.1</v>
          </cell>
        </row>
        <row r="5873">
          <cell r="G5873">
            <v>333.12</v>
          </cell>
        </row>
        <row r="5874">
          <cell r="G5874">
            <v>111.1</v>
          </cell>
        </row>
        <row r="5875">
          <cell r="G5875">
            <v>331.1</v>
          </cell>
        </row>
        <row r="5876">
          <cell r="G5876">
            <v>111.1</v>
          </cell>
        </row>
        <row r="5877">
          <cell r="G5877">
            <v>331.1</v>
          </cell>
        </row>
        <row r="5878">
          <cell r="G5878">
            <v>111.1</v>
          </cell>
        </row>
        <row r="5879">
          <cell r="G5879">
            <v>642.79999999999995</v>
          </cell>
        </row>
        <row r="5880">
          <cell r="G5880">
            <v>111.1</v>
          </cell>
        </row>
        <row r="5881">
          <cell r="G5881">
            <v>331.8</v>
          </cell>
        </row>
        <row r="5882">
          <cell r="G5882">
            <v>111.1</v>
          </cell>
        </row>
        <row r="5883">
          <cell r="G5883">
            <v>331.1</v>
          </cell>
        </row>
        <row r="5884">
          <cell r="G5884">
            <v>111.1</v>
          </cell>
        </row>
        <row r="5885">
          <cell r="G5885">
            <v>331.1</v>
          </cell>
        </row>
        <row r="5886">
          <cell r="G5886">
            <v>111.1</v>
          </cell>
        </row>
        <row r="5887">
          <cell r="G5887">
            <v>331.8</v>
          </cell>
        </row>
        <row r="5888">
          <cell r="G5888">
            <v>111.1</v>
          </cell>
        </row>
        <row r="5889">
          <cell r="G5889">
            <v>642.79999999999995</v>
          </cell>
        </row>
        <row r="5890">
          <cell r="G5890">
            <v>111.1</v>
          </cell>
        </row>
        <row r="5891">
          <cell r="G5891">
            <v>331.1</v>
          </cell>
        </row>
        <row r="5892">
          <cell r="G5892">
            <v>111.1</v>
          </cell>
        </row>
        <row r="5893">
          <cell r="G5893">
            <v>642.79999999999995</v>
          </cell>
        </row>
        <row r="5894">
          <cell r="G5894">
            <v>111.1</v>
          </cell>
        </row>
        <row r="5895">
          <cell r="G5895">
            <v>333.12</v>
          </cell>
        </row>
        <row r="5896">
          <cell r="G5896">
            <v>111.1</v>
          </cell>
        </row>
        <row r="5897">
          <cell r="G5897">
            <v>331.1</v>
          </cell>
        </row>
        <row r="5898">
          <cell r="G5898">
            <v>111.1</v>
          </cell>
        </row>
        <row r="5899">
          <cell r="G5899">
            <v>331.1</v>
          </cell>
        </row>
        <row r="5900">
          <cell r="G5900">
            <v>111.1</v>
          </cell>
        </row>
        <row r="5901">
          <cell r="G5901">
            <v>331.1</v>
          </cell>
        </row>
        <row r="5902">
          <cell r="G5902">
            <v>111.1</v>
          </cell>
        </row>
        <row r="5903">
          <cell r="G5903">
            <v>331.1</v>
          </cell>
        </row>
        <row r="5904">
          <cell r="G5904">
            <v>111.1</v>
          </cell>
        </row>
        <row r="5905">
          <cell r="G5905">
            <v>331.1</v>
          </cell>
        </row>
        <row r="5906">
          <cell r="G5906">
            <v>111.1</v>
          </cell>
        </row>
        <row r="5907">
          <cell r="G5907">
            <v>331.1</v>
          </cell>
        </row>
        <row r="5908">
          <cell r="G5908">
            <v>111.1</v>
          </cell>
        </row>
        <row r="5909">
          <cell r="G5909">
            <v>331.1</v>
          </cell>
        </row>
        <row r="5910">
          <cell r="G5910">
            <v>111.1</v>
          </cell>
        </row>
        <row r="5911">
          <cell r="G5911">
            <v>331.1</v>
          </cell>
        </row>
        <row r="5912">
          <cell r="G5912">
            <v>111.1</v>
          </cell>
        </row>
        <row r="5913">
          <cell r="G5913">
            <v>331.1</v>
          </cell>
        </row>
        <row r="5914">
          <cell r="G5914">
            <v>111.1</v>
          </cell>
        </row>
        <row r="5915">
          <cell r="G5915">
            <v>642.79999999999995</v>
          </cell>
        </row>
        <row r="5916">
          <cell r="G5916">
            <v>111.1</v>
          </cell>
        </row>
        <row r="5917">
          <cell r="G5917">
            <v>331.1</v>
          </cell>
        </row>
        <row r="5918">
          <cell r="G5918">
            <v>111.1</v>
          </cell>
        </row>
        <row r="5919">
          <cell r="G5919">
            <v>642.79999999999995</v>
          </cell>
        </row>
        <row r="5920">
          <cell r="G5920">
            <v>111.1</v>
          </cell>
        </row>
        <row r="5921">
          <cell r="G5921">
            <v>331.1</v>
          </cell>
        </row>
        <row r="5922">
          <cell r="G5922">
            <v>111.1</v>
          </cell>
        </row>
        <row r="5923">
          <cell r="G5923">
            <v>331.1</v>
          </cell>
        </row>
        <row r="5924">
          <cell r="G5924">
            <v>111.1</v>
          </cell>
        </row>
        <row r="5925">
          <cell r="G5925">
            <v>331.1</v>
          </cell>
        </row>
        <row r="5926">
          <cell r="G5926">
            <v>111.1</v>
          </cell>
        </row>
        <row r="5927">
          <cell r="G5927">
            <v>642.79999999999995</v>
          </cell>
        </row>
        <row r="5928">
          <cell r="G5928">
            <v>111.1</v>
          </cell>
        </row>
        <row r="5929">
          <cell r="G5929">
            <v>331.1</v>
          </cell>
        </row>
        <row r="5930">
          <cell r="G5930">
            <v>111.1</v>
          </cell>
        </row>
        <row r="5931">
          <cell r="G5931">
            <v>331.1</v>
          </cell>
        </row>
        <row r="5932">
          <cell r="G5932">
            <v>111.1</v>
          </cell>
        </row>
        <row r="5933">
          <cell r="G5933">
            <v>334</v>
          </cell>
        </row>
        <row r="5934">
          <cell r="G5934">
            <v>111.1</v>
          </cell>
        </row>
        <row r="5935">
          <cell r="G5935">
            <v>331.8</v>
          </cell>
        </row>
        <row r="5936">
          <cell r="G5936">
            <v>111.1</v>
          </cell>
        </row>
        <row r="5937">
          <cell r="G5937">
            <v>331.1</v>
          </cell>
        </row>
        <row r="5938">
          <cell r="G5938">
            <v>111.1</v>
          </cell>
        </row>
        <row r="5939">
          <cell r="G5939">
            <v>331.1</v>
          </cell>
        </row>
        <row r="5940">
          <cell r="G5940">
            <v>111.1</v>
          </cell>
        </row>
        <row r="5941">
          <cell r="G5941">
            <v>331.1</v>
          </cell>
        </row>
        <row r="5942">
          <cell r="G5942">
            <v>111.1</v>
          </cell>
        </row>
        <row r="5943">
          <cell r="G5943">
            <v>331.8</v>
          </cell>
        </row>
        <row r="5944">
          <cell r="G5944">
            <v>111.1</v>
          </cell>
        </row>
        <row r="5945">
          <cell r="G5945">
            <v>331.1</v>
          </cell>
        </row>
        <row r="5946">
          <cell r="G5946">
            <v>111.1</v>
          </cell>
        </row>
        <row r="5947">
          <cell r="G5947">
            <v>331.1</v>
          </cell>
        </row>
        <row r="5948">
          <cell r="G5948">
            <v>111.1</v>
          </cell>
        </row>
        <row r="5949">
          <cell r="G5949">
            <v>334</v>
          </cell>
        </row>
        <row r="5950">
          <cell r="G5950">
            <v>111.1</v>
          </cell>
        </row>
        <row r="5951">
          <cell r="G5951">
            <v>334</v>
          </cell>
        </row>
        <row r="5952">
          <cell r="G5952">
            <v>111.1</v>
          </cell>
        </row>
        <row r="5953">
          <cell r="G5953">
            <v>331.1</v>
          </cell>
        </row>
        <row r="5954">
          <cell r="G5954">
            <v>111.1</v>
          </cell>
        </row>
        <row r="5955">
          <cell r="G5955">
            <v>642.79999999999995</v>
          </cell>
        </row>
        <row r="5956">
          <cell r="G5956">
            <v>111.1</v>
          </cell>
        </row>
        <row r="5957">
          <cell r="G5957">
            <v>642.79999999999995</v>
          </cell>
        </row>
        <row r="5958">
          <cell r="G5958">
            <v>111.1</v>
          </cell>
        </row>
        <row r="5959">
          <cell r="G5959">
            <v>331.8</v>
          </cell>
        </row>
        <row r="5960">
          <cell r="G5960">
            <v>111.1</v>
          </cell>
        </row>
        <row r="5961">
          <cell r="G5961">
            <v>331.1</v>
          </cell>
        </row>
        <row r="5962">
          <cell r="G5962">
            <v>111.1</v>
          </cell>
        </row>
        <row r="5963">
          <cell r="G5963">
            <v>331.1</v>
          </cell>
        </row>
        <row r="5964">
          <cell r="G5964">
            <v>111.1</v>
          </cell>
        </row>
        <row r="5965">
          <cell r="G5965">
            <v>331.1</v>
          </cell>
        </row>
        <row r="5966">
          <cell r="G5966">
            <v>111.1</v>
          </cell>
        </row>
        <row r="5967">
          <cell r="G5967">
            <v>331.1</v>
          </cell>
        </row>
        <row r="5968">
          <cell r="G5968">
            <v>111.1</v>
          </cell>
        </row>
        <row r="5969">
          <cell r="G5969">
            <v>331.1</v>
          </cell>
        </row>
        <row r="5970">
          <cell r="G5970">
            <v>111.1</v>
          </cell>
        </row>
        <row r="5971">
          <cell r="G5971">
            <v>331.1</v>
          </cell>
        </row>
        <row r="5972">
          <cell r="G5972">
            <v>111.1</v>
          </cell>
        </row>
        <row r="5973">
          <cell r="G5973">
            <v>331.1</v>
          </cell>
        </row>
        <row r="5974">
          <cell r="G5974">
            <v>111.1</v>
          </cell>
        </row>
        <row r="5975">
          <cell r="G5975">
            <v>331.1</v>
          </cell>
        </row>
        <row r="5976">
          <cell r="G5976">
            <v>111.1</v>
          </cell>
        </row>
        <row r="5977">
          <cell r="G5977">
            <v>331.1</v>
          </cell>
        </row>
        <row r="5978">
          <cell r="G5978">
            <v>111.1</v>
          </cell>
        </row>
        <row r="5979">
          <cell r="G5979">
            <v>331.1</v>
          </cell>
        </row>
        <row r="5980">
          <cell r="G5980">
            <v>111.1</v>
          </cell>
        </row>
        <row r="5981">
          <cell r="G5981">
            <v>642.79999999999995</v>
          </cell>
        </row>
        <row r="5982">
          <cell r="G5982">
            <v>111.1</v>
          </cell>
        </row>
        <row r="5983">
          <cell r="G5983">
            <v>642.79999999999995</v>
          </cell>
        </row>
        <row r="5984">
          <cell r="G5984">
            <v>111.1</v>
          </cell>
        </row>
        <row r="5985">
          <cell r="G5985">
            <v>333.12</v>
          </cell>
        </row>
        <row r="5986">
          <cell r="G5986">
            <v>111.1</v>
          </cell>
        </row>
        <row r="5987">
          <cell r="G5987">
            <v>334</v>
          </cell>
        </row>
        <row r="5988">
          <cell r="G5988">
            <v>111.1</v>
          </cell>
        </row>
        <row r="5989">
          <cell r="G5989">
            <v>331.1</v>
          </cell>
        </row>
        <row r="5990">
          <cell r="G5990">
            <v>111.1</v>
          </cell>
        </row>
        <row r="5991">
          <cell r="G5991">
            <v>331.1</v>
          </cell>
        </row>
        <row r="5992">
          <cell r="G5992">
            <v>111.1</v>
          </cell>
        </row>
        <row r="5993">
          <cell r="G5993">
            <v>331.1</v>
          </cell>
        </row>
        <row r="5994">
          <cell r="G5994">
            <v>111.1</v>
          </cell>
        </row>
        <row r="5995">
          <cell r="G5995">
            <v>642.79999999999995</v>
          </cell>
        </row>
        <row r="5996">
          <cell r="G5996">
            <v>111.1</v>
          </cell>
        </row>
        <row r="5997">
          <cell r="G5997">
            <v>331.8</v>
          </cell>
        </row>
        <row r="5998">
          <cell r="G5998">
            <v>111.1</v>
          </cell>
        </row>
        <row r="5999">
          <cell r="G5999">
            <v>331.8</v>
          </cell>
        </row>
        <row r="6000">
          <cell r="G6000">
            <v>111.1</v>
          </cell>
        </row>
        <row r="6001">
          <cell r="G6001">
            <v>642.79999999999995</v>
          </cell>
        </row>
        <row r="6002">
          <cell r="G6002">
            <v>111.1</v>
          </cell>
        </row>
        <row r="6003">
          <cell r="G6003">
            <v>331.1</v>
          </cell>
        </row>
        <row r="6004">
          <cell r="G6004">
            <v>111.1</v>
          </cell>
        </row>
        <row r="6005">
          <cell r="G6005">
            <v>331.1</v>
          </cell>
        </row>
        <row r="6006">
          <cell r="G6006">
            <v>111.1</v>
          </cell>
        </row>
        <row r="6007">
          <cell r="G6007">
            <v>331.1</v>
          </cell>
        </row>
        <row r="6008">
          <cell r="G6008">
            <v>111.1</v>
          </cell>
        </row>
        <row r="6009">
          <cell r="G6009">
            <v>331.1</v>
          </cell>
        </row>
        <row r="6010">
          <cell r="G6010">
            <v>111.1</v>
          </cell>
        </row>
        <row r="6011">
          <cell r="G6011">
            <v>331.1</v>
          </cell>
        </row>
        <row r="6012">
          <cell r="G6012">
            <v>111.1</v>
          </cell>
        </row>
        <row r="6013">
          <cell r="G6013">
            <v>331.1</v>
          </cell>
        </row>
        <row r="6014">
          <cell r="G6014">
            <v>111.1</v>
          </cell>
        </row>
        <row r="6015">
          <cell r="G6015">
            <v>331.1</v>
          </cell>
        </row>
        <row r="6016">
          <cell r="G6016">
            <v>111.1</v>
          </cell>
        </row>
        <row r="6017">
          <cell r="G6017">
            <v>331.1</v>
          </cell>
        </row>
        <row r="6018">
          <cell r="G6018">
            <v>111.1</v>
          </cell>
        </row>
        <row r="6019">
          <cell r="G6019">
            <v>331.1</v>
          </cell>
        </row>
        <row r="6020">
          <cell r="G6020">
            <v>111.1</v>
          </cell>
        </row>
        <row r="6021">
          <cell r="G6021">
            <v>334</v>
          </cell>
        </row>
        <row r="6022">
          <cell r="G6022">
            <v>111.1</v>
          </cell>
        </row>
        <row r="6023">
          <cell r="G6023">
            <v>331.1</v>
          </cell>
        </row>
        <row r="6024">
          <cell r="G6024">
            <v>111.1</v>
          </cell>
        </row>
        <row r="6025">
          <cell r="G6025">
            <v>331.1</v>
          </cell>
        </row>
        <row r="6026">
          <cell r="G6026">
            <v>111.1</v>
          </cell>
        </row>
        <row r="6027">
          <cell r="G6027">
            <v>334</v>
          </cell>
        </row>
        <row r="6028">
          <cell r="G6028">
            <v>111.1</v>
          </cell>
        </row>
        <row r="6029">
          <cell r="G6029">
            <v>331.1</v>
          </cell>
        </row>
        <row r="6030">
          <cell r="G6030">
            <v>111.1</v>
          </cell>
        </row>
        <row r="6031">
          <cell r="G6031">
            <v>334</v>
          </cell>
        </row>
        <row r="6032">
          <cell r="G6032">
            <v>111.1</v>
          </cell>
        </row>
        <row r="6033">
          <cell r="G6033">
            <v>331.1</v>
          </cell>
        </row>
        <row r="6034">
          <cell r="G6034">
            <v>111.1</v>
          </cell>
        </row>
        <row r="6035">
          <cell r="G6035">
            <v>331.1</v>
          </cell>
        </row>
        <row r="6036">
          <cell r="G6036">
            <v>111.1</v>
          </cell>
        </row>
        <row r="6037">
          <cell r="G6037">
            <v>333.8</v>
          </cell>
        </row>
        <row r="6038">
          <cell r="G6038">
            <v>111.1</v>
          </cell>
        </row>
        <row r="6039">
          <cell r="G6039">
            <v>331.1</v>
          </cell>
        </row>
        <row r="6040">
          <cell r="G6040">
            <v>111.1</v>
          </cell>
        </row>
        <row r="6041">
          <cell r="G6041">
            <v>642.79999999999995</v>
          </cell>
        </row>
        <row r="6042">
          <cell r="G6042">
            <v>111.1</v>
          </cell>
        </row>
        <row r="6043">
          <cell r="G6043">
            <v>331.1</v>
          </cell>
        </row>
        <row r="6044">
          <cell r="G6044">
            <v>111.1</v>
          </cell>
        </row>
        <row r="6045">
          <cell r="G6045">
            <v>331.1</v>
          </cell>
        </row>
        <row r="6046">
          <cell r="G6046">
            <v>111.1</v>
          </cell>
        </row>
        <row r="6047">
          <cell r="G6047">
            <v>331.8</v>
          </cell>
        </row>
        <row r="6048">
          <cell r="G6048">
            <v>111.1</v>
          </cell>
        </row>
        <row r="6049">
          <cell r="G6049">
            <v>331.1</v>
          </cell>
        </row>
        <row r="6050">
          <cell r="G6050">
            <v>111.1</v>
          </cell>
        </row>
        <row r="6051">
          <cell r="G6051">
            <v>331.1</v>
          </cell>
        </row>
        <row r="6052">
          <cell r="G6052">
            <v>111.1</v>
          </cell>
        </row>
        <row r="6053">
          <cell r="G6053">
            <v>331.1</v>
          </cell>
        </row>
        <row r="6054">
          <cell r="G6054">
            <v>111.1</v>
          </cell>
        </row>
        <row r="6055">
          <cell r="G6055">
            <v>331.1</v>
          </cell>
        </row>
        <row r="6056">
          <cell r="G6056">
            <v>111.1</v>
          </cell>
        </row>
        <row r="6057">
          <cell r="G6057">
            <v>642.79999999999995</v>
          </cell>
        </row>
        <row r="6058">
          <cell r="G6058">
            <v>111.1</v>
          </cell>
        </row>
        <row r="6059">
          <cell r="G6059">
            <v>331.1</v>
          </cell>
        </row>
        <row r="6060">
          <cell r="G6060">
            <v>111.1</v>
          </cell>
        </row>
        <row r="6061">
          <cell r="G6061">
            <v>331.1</v>
          </cell>
        </row>
        <row r="6062">
          <cell r="G6062">
            <v>111.1</v>
          </cell>
        </row>
        <row r="6063">
          <cell r="G6063">
            <v>331.1</v>
          </cell>
        </row>
        <row r="6064">
          <cell r="G6064">
            <v>111.1</v>
          </cell>
        </row>
        <row r="6065">
          <cell r="G6065">
            <v>331.1</v>
          </cell>
        </row>
        <row r="6066">
          <cell r="G6066">
            <v>111.1</v>
          </cell>
        </row>
        <row r="6067">
          <cell r="G6067">
            <v>642.79999999999995</v>
          </cell>
        </row>
        <row r="6068">
          <cell r="G6068">
            <v>111.1</v>
          </cell>
        </row>
        <row r="6069">
          <cell r="G6069">
            <v>331.1</v>
          </cell>
        </row>
        <row r="6070">
          <cell r="G6070">
            <v>111.1</v>
          </cell>
        </row>
        <row r="6071">
          <cell r="G6071">
            <v>331.1</v>
          </cell>
        </row>
        <row r="6072">
          <cell r="G6072">
            <v>111.1</v>
          </cell>
        </row>
        <row r="6073">
          <cell r="G6073">
            <v>331.1</v>
          </cell>
        </row>
        <row r="6074">
          <cell r="G6074">
            <v>111.1</v>
          </cell>
        </row>
        <row r="6075">
          <cell r="G6075">
            <v>331.1</v>
          </cell>
        </row>
        <row r="6076">
          <cell r="G6076">
            <v>111.1</v>
          </cell>
        </row>
        <row r="6077">
          <cell r="G6077">
            <v>331.1</v>
          </cell>
        </row>
        <row r="6078">
          <cell r="G6078">
            <v>111.1</v>
          </cell>
        </row>
        <row r="6079">
          <cell r="G6079">
            <v>334</v>
          </cell>
        </row>
        <row r="6080">
          <cell r="G6080">
            <v>111.1</v>
          </cell>
        </row>
        <row r="6081">
          <cell r="G6081">
            <v>331.8</v>
          </cell>
        </row>
        <row r="6082">
          <cell r="G6082">
            <v>111.1</v>
          </cell>
        </row>
        <row r="6083">
          <cell r="G6083">
            <v>331.1</v>
          </cell>
        </row>
        <row r="6084">
          <cell r="G6084">
            <v>111.1</v>
          </cell>
        </row>
        <row r="6085">
          <cell r="G6085">
            <v>331.1</v>
          </cell>
        </row>
        <row r="6086">
          <cell r="G6086">
            <v>111.1</v>
          </cell>
        </row>
        <row r="6087">
          <cell r="G6087">
            <v>334</v>
          </cell>
        </row>
        <row r="6088">
          <cell r="G6088">
            <v>111.1</v>
          </cell>
        </row>
        <row r="6089">
          <cell r="G6089">
            <v>334</v>
          </cell>
        </row>
        <row r="6090">
          <cell r="G6090">
            <v>111.1</v>
          </cell>
        </row>
        <row r="6091">
          <cell r="G6091">
            <v>642.79999999999995</v>
          </cell>
        </row>
        <row r="6092">
          <cell r="G6092">
            <v>111.1</v>
          </cell>
        </row>
        <row r="6093">
          <cell r="G6093">
            <v>331.1</v>
          </cell>
        </row>
        <row r="6094">
          <cell r="G6094">
            <v>111.1</v>
          </cell>
        </row>
        <row r="6095">
          <cell r="G6095">
            <v>331.1</v>
          </cell>
        </row>
        <row r="6096">
          <cell r="G6096">
            <v>111.1</v>
          </cell>
        </row>
        <row r="6097">
          <cell r="G6097">
            <v>331.1</v>
          </cell>
        </row>
        <row r="6098">
          <cell r="G6098">
            <v>111.1</v>
          </cell>
        </row>
        <row r="6099">
          <cell r="G6099">
            <v>331.1</v>
          </cell>
        </row>
        <row r="6100">
          <cell r="G6100">
            <v>111.1</v>
          </cell>
        </row>
        <row r="6101">
          <cell r="G6101">
            <v>334</v>
          </cell>
        </row>
        <row r="6102">
          <cell r="G6102">
            <v>111.1</v>
          </cell>
        </row>
        <row r="6103">
          <cell r="G6103">
            <v>331.1</v>
          </cell>
        </row>
        <row r="6104">
          <cell r="G6104">
            <v>111.1</v>
          </cell>
        </row>
        <row r="6105">
          <cell r="G6105">
            <v>331.1</v>
          </cell>
        </row>
        <row r="6106">
          <cell r="G6106">
            <v>111.1</v>
          </cell>
        </row>
        <row r="6107">
          <cell r="G6107">
            <v>331.1</v>
          </cell>
        </row>
        <row r="6108">
          <cell r="G6108">
            <v>111.1</v>
          </cell>
        </row>
        <row r="6109">
          <cell r="G6109">
            <v>331.1</v>
          </cell>
        </row>
        <row r="6110">
          <cell r="G6110">
            <v>111.1</v>
          </cell>
        </row>
        <row r="6111">
          <cell r="G6111">
            <v>331.1</v>
          </cell>
        </row>
        <row r="6112">
          <cell r="G6112">
            <v>111.1</v>
          </cell>
        </row>
        <row r="6113">
          <cell r="G6113">
            <v>331.1</v>
          </cell>
        </row>
        <row r="6114">
          <cell r="G6114">
            <v>111.1</v>
          </cell>
        </row>
        <row r="6115">
          <cell r="G6115">
            <v>331.1</v>
          </cell>
        </row>
        <row r="6116">
          <cell r="G6116">
            <v>111.1</v>
          </cell>
        </row>
        <row r="6117">
          <cell r="G6117">
            <v>331.1</v>
          </cell>
        </row>
        <row r="6118">
          <cell r="G6118">
            <v>111.1</v>
          </cell>
        </row>
        <row r="6119">
          <cell r="G6119">
            <v>331.8</v>
          </cell>
        </row>
        <row r="6120">
          <cell r="G6120">
            <v>111.1</v>
          </cell>
        </row>
        <row r="6121">
          <cell r="G6121">
            <v>331.1</v>
          </cell>
        </row>
        <row r="6122">
          <cell r="G6122">
            <v>111.1</v>
          </cell>
        </row>
        <row r="6123">
          <cell r="G6123">
            <v>331.8</v>
          </cell>
        </row>
        <row r="6124">
          <cell r="G6124">
            <v>111.1</v>
          </cell>
        </row>
        <row r="6125">
          <cell r="G6125">
            <v>331.1</v>
          </cell>
        </row>
        <row r="6126">
          <cell r="G6126">
            <v>111.1</v>
          </cell>
        </row>
        <row r="6127">
          <cell r="G6127">
            <v>331.1</v>
          </cell>
        </row>
        <row r="6128">
          <cell r="G6128">
            <v>111.1</v>
          </cell>
        </row>
        <row r="6129">
          <cell r="G6129">
            <v>331.8</v>
          </cell>
        </row>
        <row r="6130">
          <cell r="G6130">
            <v>111.1</v>
          </cell>
        </row>
        <row r="6131">
          <cell r="G6131">
            <v>331.1</v>
          </cell>
        </row>
        <row r="6132">
          <cell r="G6132">
            <v>111.1</v>
          </cell>
        </row>
        <row r="6133">
          <cell r="G6133">
            <v>331.1</v>
          </cell>
        </row>
        <row r="6134">
          <cell r="G6134">
            <v>111.1</v>
          </cell>
        </row>
        <row r="6135">
          <cell r="G6135">
            <v>334</v>
          </cell>
        </row>
        <row r="6136">
          <cell r="G6136">
            <v>111.1</v>
          </cell>
        </row>
        <row r="6137">
          <cell r="G6137">
            <v>331.1</v>
          </cell>
        </row>
        <row r="6138">
          <cell r="G6138">
            <v>111.1</v>
          </cell>
        </row>
        <row r="6139">
          <cell r="G6139">
            <v>331.8</v>
          </cell>
        </row>
        <row r="6140">
          <cell r="G6140">
            <v>111.1</v>
          </cell>
        </row>
        <row r="6141">
          <cell r="G6141">
            <v>331.1</v>
          </cell>
        </row>
        <row r="6142">
          <cell r="G6142">
            <v>111.1</v>
          </cell>
        </row>
        <row r="6143">
          <cell r="G6143">
            <v>331.1</v>
          </cell>
        </row>
        <row r="6144">
          <cell r="G6144">
            <v>111.1</v>
          </cell>
        </row>
        <row r="6145">
          <cell r="G6145">
            <v>642.79999999999995</v>
          </cell>
        </row>
        <row r="6146">
          <cell r="G6146">
            <v>111.1</v>
          </cell>
        </row>
        <row r="6147">
          <cell r="G6147">
            <v>331.1</v>
          </cell>
        </row>
        <row r="6148">
          <cell r="G6148">
            <v>111.1</v>
          </cell>
        </row>
        <row r="6149">
          <cell r="G6149">
            <v>331.1</v>
          </cell>
        </row>
        <row r="6150">
          <cell r="G6150">
            <v>111.1</v>
          </cell>
        </row>
        <row r="6151">
          <cell r="G6151">
            <v>331.1</v>
          </cell>
        </row>
        <row r="6152">
          <cell r="G6152">
            <v>111.1</v>
          </cell>
        </row>
        <row r="6153">
          <cell r="G6153">
            <v>642.79999999999995</v>
          </cell>
        </row>
        <row r="6154">
          <cell r="G6154">
            <v>111.1</v>
          </cell>
        </row>
        <row r="6155">
          <cell r="G6155">
            <v>334</v>
          </cell>
        </row>
        <row r="6156">
          <cell r="G6156">
            <v>111.1</v>
          </cell>
        </row>
        <row r="6157">
          <cell r="G6157">
            <v>331.1</v>
          </cell>
        </row>
        <row r="6158">
          <cell r="G6158">
            <v>111.1</v>
          </cell>
        </row>
        <row r="6159">
          <cell r="G6159">
            <v>331.1</v>
          </cell>
        </row>
        <row r="6160">
          <cell r="G6160">
            <v>111.1</v>
          </cell>
        </row>
        <row r="6161">
          <cell r="G6161">
            <v>331.1</v>
          </cell>
        </row>
        <row r="6162">
          <cell r="G6162">
            <v>111.1</v>
          </cell>
        </row>
        <row r="6163">
          <cell r="G6163">
            <v>331.1</v>
          </cell>
        </row>
        <row r="6164">
          <cell r="G6164">
            <v>111.1</v>
          </cell>
        </row>
        <row r="6165">
          <cell r="G6165">
            <v>331.1</v>
          </cell>
        </row>
        <row r="6166">
          <cell r="G6166">
            <v>111.1</v>
          </cell>
        </row>
        <row r="6167">
          <cell r="G6167">
            <v>331.1</v>
          </cell>
        </row>
        <row r="6168">
          <cell r="G6168">
            <v>111.1</v>
          </cell>
        </row>
        <row r="6169">
          <cell r="G6169">
            <v>331.1</v>
          </cell>
        </row>
        <row r="6170">
          <cell r="G6170">
            <v>111.1</v>
          </cell>
        </row>
        <row r="6171">
          <cell r="G6171">
            <v>331.1</v>
          </cell>
        </row>
        <row r="6172">
          <cell r="G6172">
            <v>111.1</v>
          </cell>
        </row>
        <row r="6173">
          <cell r="G6173">
            <v>331.1</v>
          </cell>
        </row>
        <row r="6174">
          <cell r="G6174">
            <v>111.1</v>
          </cell>
        </row>
        <row r="6175">
          <cell r="G6175">
            <v>331.1</v>
          </cell>
        </row>
        <row r="6176">
          <cell r="G6176">
            <v>111.1</v>
          </cell>
        </row>
        <row r="6177">
          <cell r="G6177">
            <v>331.1</v>
          </cell>
        </row>
        <row r="6178">
          <cell r="G6178">
            <v>111.1</v>
          </cell>
        </row>
        <row r="6179">
          <cell r="G6179">
            <v>331.1</v>
          </cell>
        </row>
        <row r="6180">
          <cell r="G6180">
            <v>111.1</v>
          </cell>
        </row>
        <row r="6181">
          <cell r="G6181">
            <v>331.1</v>
          </cell>
        </row>
        <row r="6182">
          <cell r="G6182">
            <v>111.1</v>
          </cell>
        </row>
        <row r="6183">
          <cell r="G6183">
            <v>331.1</v>
          </cell>
        </row>
        <row r="6184">
          <cell r="G6184">
            <v>111.1</v>
          </cell>
        </row>
        <row r="6185">
          <cell r="G6185">
            <v>331.1</v>
          </cell>
        </row>
        <row r="6186">
          <cell r="G6186">
            <v>111.1</v>
          </cell>
        </row>
        <row r="6187">
          <cell r="G6187">
            <v>331.1</v>
          </cell>
        </row>
        <row r="6188">
          <cell r="G6188">
            <v>111.1</v>
          </cell>
        </row>
        <row r="6189">
          <cell r="G6189">
            <v>331.1</v>
          </cell>
        </row>
        <row r="6190">
          <cell r="G6190">
            <v>111.1</v>
          </cell>
        </row>
        <row r="6191">
          <cell r="G6191">
            <v>642.79999999999995</v>
          </cell>
        </row>
        <row r="6192">
          <cell r="G6192">
            <v>111.1</v>
          </cell>
        </row>
        <row r="6193">
          <cell r="G6193">
            <v>331.1</v>
          </cell>
        </row>
        <row r="6194">
          <cell r="G6194">
            <v>111.1</v>
          </cell>
        </row>
        <row r="6195">
          <cell r="G6195">
            <v>331.1</v>
          </cell>
        </row>
        <row r="6196">
          <cell r="G6196">
            <v>111.1</v>
          </cell>
        </row>
        <row r="6197">
          <cell r="G6197">
            <v>331.1</v>
          </cell>
        </row>
        <row r="6198">
          <cell r="G6198">
            <v>111.1</v>
          </cell>
        </row>
        <row r="6199">
          <cell r="G6199">
            <v>331.1</v>
          </cell>
        </row>
        <row r="6200">
          <cell r="G6200">
            <v>111.1</v>
          </cell>
        </row>
        <row r="6201">
          <cell r="G6201">
            <v>331.1</v>
          </cell>
        </row>
        <row r="6202">
          <cell r="G6202">
            <v>111.1</v>
          </cell>
        </row>
        <row r="6203">
          <cell r="G6203">
            <v>331.1</v>
          </cell>
        </row>
        <row r="6204">
          <cell r="G6204">
            <v>111.1</v>
          </cell>
        </row>
        <row r="6205">
          <cell r="G6205">
            <v>642.79999999999995</v>
          </cell>
        </row>
        <row r="6206">
          <cell r="G6206">
            <v>111.1</v>
          </cell>
        </row>
        <row r="6207">
          <cell r="G6207">
            <v>331.1</v>
          </cell>
        </row>
        <row r="6208">
          <cell r="G6208">
            <v>111.1</v>
          </cell>
        </row>
        <row r="6209">
          <cell r="G6209">
            <v>642.79999999999995</v>
          </cell>
        </row>
        <row r="6210">
          <cell r="G6210">
            <v>111.1</v>
          </cell>
        </row>
        <row r="6211">
          <cell r="G6211">
            <v>331.1</v>
          </cell>
        </row>
        <row r="6212">
          <cell r="G6212">
            <v>111.1</v>
          </cell>
        </row>
        <row r="6213">
          <cell r="G6213">
            <v>331.1</v>
          </cell>
        </row>
        <row r="6214">
          <cell r="G6214">
            <v>111.1</v>
          </cell>
        </row>
        <row r="6215">
          <cell r="G6215">
            <v>331.1</v>
          </cell>
        </row>
        <row r="6216">
          <cell r="G6216">
            <v>111.1</v>
          </cell>
        </row>
        <row r="6217">
          <cell r="G6217">
            <v>331.8</v>
          </cell>
        </row>
        <row r="6218">
          <cell r="G6218">
            <v>111.1</v>
          </cell>
        </row>
        <row r="6219">
          <cell r="G6219">
            <v>331.1</v>
          </cell>
        </row>
        <row r="6220">
          <cell r="G6220">
            <v>111.1</v>
          </cell>
        </row>
        <row r="6221">
          <cell r="G6221">
            <v>331.1</v>
          </cell>
        </row>
        <row r="6222">
          <cell r="G6222">
            <v>111.1</v>
          </cell>
        </row>
        <row r="6223">
          <cell r="G6223">
            <v>331.1</v>
          </cell>
        </row>
        <row r="6224">
          <cell r="G6224">
            <v>111.1</v>
          </cell>
        </row>
        <row r="6225">
          <cell r="G6225">
            <v>331.1</v>
          </cell>
        </row>
        <row r="6226">
          <cell r="G6226">
            <v>111.1</v>
          </cell>
        </row>
        <row r="6227">
          <cell r="G6227">
            <v>333.12</v>
          </cell>
        </row>
        <row r="6228">
          <cell r="G6228">
            <v>111.1</v>
          </cell>
        </row>
        <row r="6229">
          <cell r="G6229">
            <v>331.1</v>
          </cell>
        </row>
        <row r="6230">
          <cell r="G6230">
            <v>111.1</v>
          </cell>
        </row>
        <row r="6231">
          <cell r="G6231">
            <v>331.1</v>
          </cell>
        </row>
        <row r="6232">
          <cell r="G6232">
            <v>111.1</v>
          </cell>
        </row>
        <row r="6233">
          <cell r="G6233">
            <v>331.8</v>
          </cell>
        </row>
        <row r="6234">
          <cell r="G6234">
            <v>111.1</v>
          </cell>
        </row>
        <row r="6235">
          <cell r="G6235">
            <v>331.8</v>
          </cell>
        </row>
        <row r="6236">
          <cell r="G6236">
            <v>111.1</v>
          </cell>
        </row>
        <row r="6237">
          <cell r="G6237">
            <v>331.1</v>
          </cell>
        </row>
        <row r="6238">
          <cell r="G6238">
            <v>111.1</v>
          </cell>
        </row>
        <row r="6239">
          <cell r="G6239">
            <v>642.79999999999995</v>
          </cell>
        </row>
        <row r="6240">
          <cell r="G6240">
            <v>111.1</v>
          </cell>
        </row>
        <row r="6241">
          <cell r="G6241">
            <v>334</v>
          </cell>
        </row>
        <row r="6242">
          <cell r="G6242">
            <v>111.1</v>
          </cell>
        </row>
        <row r="6243">
          <cell r="G6243">
            <v>334</v>
          </cell>
        </row>
        <row r="6244">
          <cell r="G6244">
            <v>111.1</v>
          </cell>
        </row>
        <row r="6245">
          <cell r="G6245">
            <v>642.79999999999995</v>
          </cell>
        </row>
        <row r="6246">
          <cell r="G6246">
            <v>111.1</v>
          </cell>
        </row>
        <row r="6247">
          <cell r="G6247">
            <v>331.1</v>
          </cell>
        </row>
        <row r="6248">
          <cell r="G6248">
            <v>111.1</v>
          </cell>
        </row>
        <row r="6249">
          <cell r="G6249">
            <v>331.1</v>
          </cell>
        </row>
        <row r="6250">
          <cell r="G6250">
            <v>111.1</v>
          </cell>
        </row>
        <row r="6251">
          <cell r="G6251">
            <v>331.1</v>
          </cell>
        </row>
        <row r="6252">
          <cell r="G6252">
            <v>111.1</v>
          </cell>
        </row>
        <row r="6253">
          <cell r="G6253">
            <v>331.1</v>
          </cell>
        </row>
        <row r="6254">
          <cell r="G6254">
            <v>111.1</v>
          </cell>
        </row>
        <row r="6255">
          <cell r="G6255">
            <v>331.1</v>
          </cell>
        </row>
        <row r="6256">
          <cell r="G6256">
            <v>111.1</v>
          </cell>
        </row>
        <row r="6257">
          <cell r="G6257">
            <v>331.1</v>
          </cell>
        </row>
        <row r="6258">
          <cell r="G6258">
            <v>111.1</v>
          </cell>
        </row>
        <row r="6259">
          <cell r="G6259">
            <v>331.8</v>
          </cell>
        </row>
        <row r="6260">
          <cell r="G6260">
            <v>111.1</v>
          </cell>
        </row>
        <row r="6261">
          <cell r="G6261">
            <v>642.79999999999995</v>
          </cell>
        </row>
        <row r="6262">
          <cell r="G6262">
            <v>111.1</v>
          </cell>
        </row>
        <row r="6263">
          <cell r="G6263">
            <v>334</v>
          </cell>
        </row>
        <row r="6264">
          <cell r="G6264">
            <v>111.1</v>
          </cell>
        </row>
        <row r="6265">
          <cell r="G6265">
            <v>331.8</v>
          </cell>
        </row>
        <row r="6266">
          <cell r="G6266">
            <v>111.1</v>
          </cell>
        </row>
        <row r="6267">
          <cell r="G6267">
            <v>331.1</v>
          </cell>
        </row>
        <row r="6268">
          <cell r="G6268">
            <v>111.1</v>
          </cell>
        </row>
        <row r="6269">
          <cell r="G6269">
            <v>331.1</v>
          </cell>
        </row>
        <row r="6270">
          <cell r="G6270">
            <v>111.1</v>
          </cell>
        </row>
        <row r="6271">
          <cell r="G6271">
            <v>331.1</v>
          </cell>
        </row>
        <row r="6272">
          <cell r="G6272">
            <v>111.1</v>
          </cell>
        </row>
        <row r="6273">
          <cell r="G6273">
            <v>331.1</v>
          </cell>
        </row>
        <row r="6274">
          <cell r="G6274">
            <v>111.1</v>
          </cell>
        </row>
        <row r="6275">
          <cell r="G6275">
            <v>642.79999999999995</v>
          </cell>
        </row>
        <row r="6276">
          <cell r="G6276">
            <v>111.1</v>
          </cell>
        </row>
        <row r="6277">
          <cell r="G6277">
            <v>331.8</v>
          </cell>
        </row>
        <row r="6278">
          <cell r="G6278">
            <v>111.1</v>
          </cell>
        </row>
        <row r="6279">
          <cell r="G6279">
            <v>331.8</v>
          </cell>
        </row>
        <row r="6280">
          <cell r="G6280">
            <v>111.1</v>
          </cell>
        </row>
        <row r="6281">
          <cell r="G6281">
            <v>331.8</v>
          </cell>
        </row>
        <row r="6282">
          <cell r="G6282">
            <v>111.1</v>
          </cell>
        </row>
        <row r="6283">
          <cell r="G6283">
            <v>331.1</v>
          </cell>
        </row>
        <row r="6284">
          <cell r="G6284">
            <v>111.1</v>
          </cell>
        </row>
        <row r="6285">
          <cell r="G6285">
            <v>642.79999999999995</v>
          </cell>
        </row>
        <row r="6286">
          <cell r="G6286">
            <v>111.1</v>
          </cell>
        </row>
        <row r="6287">
          <cell r="G6287">
            <v>331.8</v>
          </cell>
        </row>
        <row r="6288">
          <cell r="G6288">
            <v>111.1</v>
          </cell>
        </row>
        <row r="6289">
          <cell r="G6289">
            <v>331.1</v>
          </cell>
        </row>
        <row r="6290">
          <cell r="G6290">
            <v>111.1</v>
          </cell>
        </row>
        <row r="6291">
          <cell r="G6291">
            <v>331.1</v>
          </cell>
        </row>
        <row r="6292">
          <cell r="G6292">
            <v>111.1</v>
          </cell>
        </row>
        <row r="6293">
          <cell r="G6293">
            <v>331.1</v>
          </cell>
        </row>
        <row r="6294">
          <cell r="G6294">
            <v>111.1</v>
          </cell>
        </row>
        <row r="6295">
          <cell r="G6295">
            <v>331.1</v>
          </cell>
        </row>
        <row r="6296">
          <cell r="G6296">
            <v>111.1</v>
          </cell>
        </row>
        <row r="6297">
          <cell r="G6297">
            <v>331.1</v>
          </cell>
        </row>
        <row r="6298">
          <cell r="G6298">
            <v>111.1</v>
          </cell>
        </row>
        <row r="6299">
          <cell r="G6299">
            <v>334</v>
          </cell>
        </row>
        <row r="6300">
          <cell r="G6300">
            <v>111.1</v>
          </cell>
        </row>
        <row r="6301">
          <cell r="G6301">
            <v>334</v>
          </cell>
        </row>
        <row r="6302">
          <cell r="G6302">
            <v>111.1</v>
          </cell>
        </row>
        <row r="6303">
          <cell r="G6303">
            <v>331.1</v>
          </cell>
        </row>
        <row r="6304">
          <cell r="G6304">
            <v>111.1</v>
          </cell>
        </row>
        <row r="6305">
          <cell r="G6305">
            <v>331.1</v>
          </cell>
        </row>
        <row r="6306">
          <cell r="G6306">
            <v>111.1</v>
          </cell>
        </row>
        <row r="6307">
          <cell r="G6307">
            <v>331.1</v>
          </cell>
        </row>
        <row r="6308">
          <cell r="G6308">
            <v>111.1</v>
          </cell>
        </row>
        <row r="6309">
          <cell r="G6309">
            <v>642.79999999999995</v>
          </cell>
        </row>
        <row r="6310">
          <cell r="G6310">
            <v>111.1</v>
          </cell>
        </row>
        <row r="6311">
          <cell r="G6311">
            <v>331.8</v>
          </cell>
        </row>
        <row r="6312">
          <cell r="G6312">
            <v>111.1</v>
          </cell>
        </row>
        <row r="6313">
          <cell r="G6313">
            <v>334</v>
          </cell>
        </row>
        <row r="6314">
          <cell r="G6314">
            <v>111.1</v>
          </cell>
        </row>
        <row r="6315">
          <cell r="G6315">
            <v>333.12</v>
          </cell>
        </row>
        <row r="6316">
          <cell r="G6316">
            <v>111.1</v>
          </cell>
        </row>
        <row r="6317">
          <cell r="G6317">
            <v>331.8</v>
          </cell>
        </row>
        <row r="6318">
          <cell r="G6318">
            <v>111.1</v>
          </cell>
        </row>
        <row r="6319">
          <cell r="G6319">
            <v>331.1</v>
          </cell>
        </row>
        <row r="6320">
          <cell r="G6320">
            <v>111.1</v>
          </cell>
        </row>
        <row r="6321">
          <cell r="G6321">
            <v>331.1</v>
          </cell>
        </row>
        <row r="6322">
          <cell r="G6322">
            <v>111.1</v>
          </cell>
        </row>
        <row r="6323">
          <cell r="G6323">
            <v>333.8</v>
          </cell>
        </row>
        <row r="6324">
          <cell r="G6324">
            <v>111.1</v>
          </cell>
        </row>
        <row r="6325">
          <cell r="G6325">
            <v>331.1</v>
          </cell>
        </row>
        <row r="6326">
          <cell r="G6326">
            <v>111.1</v>
          </cell>
        </row>
        <row r="6327">
          <cell r="G6327">
            <v>334</v>
          </cell>
        </row>
        <row r="6328">
          <cell r="G6328">
            <v>111.1</v>
          </cell>
        </row>
        <row r="6329">
          <cell r="G6329">
            <v>334</v>
          </cell>
        </row>
        <row r="6330">
          <cell r="G6330">
            <v>111.1</v>
          </cell>
        </row>
        <row r="6331">
          <cell r="G6331">
            <v>331.1</v>
          </cell>
        </row>
        <row r="6332">
          <cell r="G6332">
            <v>111.1</v>
          </cell>
        </row>
        <row r="6333">
          <cell r="G6333">
            <v>331.1</v>
          </cell>
        </row>
        <row r="6334">
          <cell r="G6334">
            <v>111.1</v>
          </cell>
        </row>
        <row r="6335">
          <cell r="G6335">
            <v>331.1</v>
          </cell>
        </row>
        <row r="6336">
          <cell r="G6336">
            <v>111.1</v>
          </cell>
        </row>
        <row r="6337">
          <cell r="G6337">
            <v>331.1</v>
          </cell>
        </row>
        <row r="6338">
          <cell r="G6338">
            <v>111.1</v>
          </cell>
        </row>
        <row r="6339">
          <cell r="G6339">
            <v>331.1</v>
          </cell>
        </row>
        <row r="6340">
          <cell r="G6340">
            <v>111.1</v>
          </cell>
        </row>
        <row r="6341">
          <cell r="G6341">
            <v>331.8</v>
          </cell>
        </row>
        <row r="6342">
          <cell r="G6342">
            <v>111.1</v>
          </cell>
        </row>
        <row r="6343">
          <cell r="G6343">
            <v>334</v>
          </cell>
        </row>
        <row r="6344">
          <cell r="G6344">
            <v>111.1</v>
          </cell>
        </row>
        <row r="6345">
          <cell r="G6345">
            <v>334</v>
          </cell>
        </row>
        <row r="6346">
          <cell r="G6346">
            <v>111.1</v>
          </cell>
        </row>
        <row r="6347">
          <cell r="G6347">
            <v>331.8</v>
          </cell>
        </row>
        <row r="6348">
          <cell r="G6348">
            <v>111.1</v>
          </cell>
        </row>
        <row r="6349">
          <cell r="G6349">
            <v>331.1</v>
          </cell>
        </row>
        <row r="6350">
          <cell r="G6350">
            <v>111.1</v>
          </cell>
        </row>
        <row r="6351">
          <cell r="G6351">
            <v>331.1</v>
          </cell>
        </row>
        <row r="6352">
          <cell r="G6352">
            <v>111.1</v>
          </cell>
        </row>
        <row r="6353">
          <cell r="G6353">
            <v>331.1</v>
          </cell>
        </row>
        <row r="6354">
          <cell r="G6354">
            <v>111.1</v>
          </cell>
        </row>
        <row r="6355">
          <cell r="G6355">
            <v>331.1</v>
          </cell>
        </row>
        <row r="6356">
          <cell r="G6356">
            <v>111.1</v>
          </cell>
        </row>
        <row r="6357">
          <cell r="G6357">
            <v>331.1</v>
          </cell>
        </row>
        <row r="6358">
          <cell r="G6358">
            <v>111.1</v>
          </cell>
        </row>
        <row r="6359">
          <cell r="G6359">
            <v>331.1</v>
          </cell>
        </row>
        <row r="6360">
          <cell r="G6360">
            <v>111.1</v>
          </cell>
        </row>
        <row r="6361">
          <cell r="G6361">
            <v>334</v>
          </cell>
        </row>
        <row r="6362">
          <cell r="G6362">
            <v>111.1</v>
          </cell>
        </row>
        <row r="6363">
          <cell r="G6363">
            <v>331.1</v>
          </cell>
        </row>
        <row r="6364">
          <cell r="G6364">
            <v>111.1</v>
          </cell>
        </row>
        <row r="6365">
          <cell r="G6365">
            <v>331.1</v>
          </cell>
        </row>
        <row r="6366">
          <cell r="G6366">
            <v>111.1</v>
          </cell>
        </row>
        <row r="6367">
          <cell r="G6367">
            <v>331.1</v>
          </cell>
        </row>
        <row r="6368">
          <cell r="G6368">
            <v>111.1</v>
          </cell>
        </row>
        <row r="6369">
          <cell r="G6369">
            <v>642.79999999999995</v>
          </cell>
        </row>
        <row r="6370">
          <cell r="G6370">
            <v>111.1</v>
          </cell>
        </row>
        <row r="6371">
          <cell r="G6371">
            <v>334</v>
          </cell>
        </row>
        <row r="6372">
          <cell r="G6372">
            <v>111.1</v>
          </cell>
        </row>
        <row r="6373">
          <cell r="G6373">
            <v>331.1</v>
          </cell>
        </row>
        <row r="6374">
          <cell r="G6374">
            <v>111.1</v>
          </cell>
        </row>
        <row r="6375">
          <cell r="G6375">
            <v>331.1</v>
          </cell>
        </row>
        <row r="6376">
          <cell r="G6376">
            <v>111.1</v>
          </cell>
        </row>
        <row r="6377">
          <cell r="G6377">
            <v>331.1</v>
          </cell>
        </row>
        <row r="6378">
          <cell r="G6378">
            <v>111.1</v>
          </cell>
        </row>
        <row r="6379">
          <cell r="G6379">
            <v>331.1</v>
          </cell>
        </row>
        <row r="6380">
          <cell r="G6380">
            <v>111.1</v>
          </cell>
        </row>
        <row r="6381">
          <cell r="G6381">
            <v>331.1</v>
          </cell>
        </row>
        <row r="6382">
          <cell r="G6382">
            <v>111.1</v>
          </cell>
        </row>
        <row r="6383">
          <cell r="G6383">
            <v>331.8</v>
          </cell>
        </row>
        <row r="6384">
          <cell r="G6384">
            <v>111.1</v>
          </cell>
        </row>
        <row r="6385">
          <cell r="G6385">
            <v>334</v>
          </cell>
        </row>
        <row r="6386">
          <cell r="G6386">
            <v>111.1</v>
          </cell>
        </row>
        <row r="6387">
          <cell r="G6387">
            <v>642.79999999999995</v>
          </cell>
        </row>
        <row r="6388">
          <cell r="G6388">
            <v>111.1</v>
          </cell>
        </row>
        <row r="6389">
          <cell r="G6389">
            <v>642.79999999999995</v>
          </cell>
        </row>
        <row r="6390">
          <cell r="G6390">
            <v>111.1</v>
          </cell>
        </row>
        <row r="6391">
          <cell r="G6391">
            <v>642.79999999999995</v>
          </cell>
        </row>
        <row r="6392">
          <cell r="G6392">
            <v>111.1</v>
          </cell>
        </row>
        <row r="6393">
          <cell r="G6393">
            <v>331.1</v>
          </cell>
        </row>
        <row r="6394">
          <cell r="G6394">
            <v>111.1</v>
          </cell>
        </row>
        <row r="6395">
          <cell r="G6395">
            <v>331.1</v>
          </cell>
        </row>
        <row r="6396">
          <cell r="G6396">
            <v>111.1</v>
          </cell>
        </row>
        <row r="6397">
          <cell r="G6397">
            <v>331.8</v>
          </cell>
        </row>
        <row r="6398">
          <cell r="G6398">
            <v>111.1</v>
          </cell>
        </row>
        <row r="6399">
          <cell r="G6399">
            <v>331.8</v>
          </cell>
        </row>
        <row r="6400">
          <cell r="G6400">
            <v>111.1</v>
          </cell>
        </row>
        <row r="6401">
          <cell r="G6401">
            <v>331.1</v>
          </cell>
        </row>
        <row r="6402">
          <cell r="G6402">
            <v>111.1</v>
          </cell>
        </row>
        <row r="6403">
          <cell r="G6403">
            <v>331.1</v>
          </cell>
        </row>
        <row r="6404">
          <cell r="G6404">
            <v>111.1</v>
          </cell>
        </row>
        <row r="6405">
          <cell r="G6405">
            <v>331.1</v>
          </cell>
        </row>
        <row r="6406">
          <cell r="G6406">
            <v>111.1</v>
          </cell>
        </row>
        <row r="6407">
          <cell r="G6407">
            <v>331.8</v>
          </cell>
        </row>
        <row r="6408">
          <cell r="G6408">
            <v>111.1</v>
          </cell>
        </row>
        <row r="6409">
          <cell r="G6409">
            <v>331.1</v>
          </cell>
        </row>
        <row r="6410">
          <cell r="G6410">
            <v>111.1</v>
          </cell>
        </row>
        <row r="6411">
          <cell r="G6411">
            <v>331.1</v>
          </cell>
        </row>
        <row r="6412">
          <cell r="G6412">
            <v>111.1</v>
          </cell>
        </row>
        <row r="6413">
          <cell r="G6413">
            <v>331.1</v>
          </cell>
        </row>
        <row r="6414">
          <cell r="G6414">
            <v>111.1</v>
          </cell>
        </row>
        <row r="6415">
          <cell r="G6415">
            <v>334</v>
          </cell>
        </row>
        <row r="6416">
          <cell r="G6416">
            <v>111.1</v>
          </cell>
        </row>
        <row r="6417">
          <cell r="G6417">
            <v>642.79999999999995</v>
          </cell>
        </row>
        <row r="6418">
          <cell r="G6418">
            <v>111.1</v>
          </cell>
        </row>
        <row r="6419">
          <cell r="G6419">
            <v>642.79999999999995</v>
          </cell>
        </row>
        <row r="6420">
          <cell r="G6420">
            <v>111.1</v>
          </cell>
        </row>
        <row r="6421">
          <cell r="G6421">
            <v>331.1</v>
          </cell>
        </row>
        <row r="6422">
          <cell r="G6422">
            <v>111.1</v>
          </cell>
        </row>
        <row r="6423">
          <cell r="G6423">
            <v>331.1</v>
          </cell>
        </row>
        <row r="6424">
          <cell r="G6424">
            <v>111.1</v>
          </cell>
        </row>
        <row r="6425">
          <cell r="G6425">
            <v>331.1</v>
          </cell>
        </row>
        <row r="6426">
          <cell r="G6426">
            <v>111.1</v>
          </cell>
        </row>
        <row r="6427">
          <cell r="G6427">
            <v>331.1</v>
          </cell>
        </row>
        <row r="6428">
          <cell r="G6428">
            <v>111.1</v>
          </cell>
        </row>
        <row r="6429">
          <cell r="G6429">
            <v>331.1</v>
          </cell>
        </row>
        <row r="6430">
          <cell r="G6430">
            <v>111.1</v>
          </cell>
        </row>
        <row r="6431">
          <cell r="G6431">
            <v>331.1</v>
          </cell>
        </row>
        <row r="6432">
          <cell r="G6432">
            <v>111.1</v>
          </cell>
        </row>
        <row r="6433">
          <cell r="G6433">
            <v>331.1</v>
          </cell>
        </row>
        <row r="6434">
          <cell r="G6434">
            <v>111.1</v>
          </cell>
        </row>
        <row r="6435">
          <cell r="G6435">
            <v>334</v>
          </cell>
        </row>
        <row r="6436">
          <cell r="G6436">
            <v>111.1</v>
          </cell>
        </row>
        <row r="6437">
          <cell r="G6437">
            <v>331.1</v>
          </cell>
        </row>
        <row r="6438">
          <cell r="G6438">
            <v>111.1</v>
          </cell>
        </row>
        <row r="6439">
          <cell r="G6439">
            <v>642.79999999999995</v>
          </cell>
        </row>
        <row r="6440">
          <cell r="G6440">
            <v>111.1</v>
          </cell>
        </row>
        <row r="6441">
          <cell r="G6441">
            <v>331.8</v>
          </cell>
        </row>
        <row r="6442">
          <cell r="G6442">
            <v>111.1</v>
          </cell>
        </row>
        <row r="6443">
          <cell r="G6443">
            <v>334</v>
          </cell>
        </row>
        <row r="6444">
          <cell r="G6444">
            <v>111.1</v>
          </cell>
        </row>
        <row r="6445">
          <cell r="G6445">
            <v>334</v>
          </cell>
        </row>
        <row r="6446">
          <cell r="G6446">
            <v>111.1</v>
          </cell>
        </row>
        <row r="6447">
          <cell r="G6447">
            <v>331.1</v>
          </cell>
        </row>
        <row r="6448">
          <cell r="G6448">
            <v>111.1</v>
          </cell>
        </row>
        <row r="6449">
          <cell r="G6449">
            <v>331.1</v>
          </cell>
        </row>
        <row r="6450">
          <cell r="G6450">
            <v>111.1</v>
          </cell>
        </row>
        <row r="6451">
          <cell r="G6451">
            <v>331.1</v>
          </cell>
        </row>
        <row r="6452">
          <cell r="G6452">
            <v>111.1</v>
          </cell>
        </row>
        <row r="6453">
          <cell r="G6453">
            <v>331.1</v>
          </cell>
        </row>
        <row r="6454">
          <cell r="G6454">
            <v>111.1</v>
          </cell>
        </row>
        <row r="6455">
          <cell r="G6455">
            <v>331.1</v>
          </cell>
        </row>
        <row r="6456">
          <cell r="G6456">
            <v>111.1</v>
          </cell>
        </row>
        <row r="6457">
          <cell r="G6457">
            <v>331.8</v>
          </cell>
        </row>
        <row r="6458">
          <cell r="G6458">
            <v>111.1</v>
          </cell>
        </row>
        <row r="6459">
          <cell r="G6459">
            <v>331.1</v>
          </cell>
        </row>
        <row r="6460">
          <cell r="G6460">
            <v>111.1</v>
          </cell>
        </row>
        <row r="6461">
          <cell r="G6461">
            <v>331.8</v>
          </cell>
        </row>
        <row r="6462">
          <cell r="G6462">
            <v>111.1</v>
          </cell>
        </row>
        <row r="6463">
          <cell r="G6463">
            <v>331.1</v>
          </cell>
        </row>
        <row r="6464">
          <cell r="G6464">
            <v>111.1</v>
          </cell>
        </row>
        <row r="6465">
          <cell r="G6465">
            <v>334</v>
          </cell>
        </row>
        <row r="6466">
          <cell r="G6466">
            <v>111.1</v>
          </cell>
        </row>
        <row r="6467">
          <cell r="G6467">
            <v>334</v>
          </cell>
        </row>
        <row r="6468">
          <cell r="G6468">
            <v>111.1</v>
          </cell>
        </row>
        <row r="6469">
          <cell r="G6469">
            <v>331.1</v>
          </cell>
        </row>
        <row r="6470">
          <cell r="G6470">
            <v>111.1</v>
          </cell>
        </row>
        <row r="6471">
          <cell r="G6471">
            <v>331.1</v>
          </cell>
        </row>
        <row r="6472">
          <cell r="G6472">
            <v>111.1</v>
          </cell>
        </row>
        <row r="6473">
          <cell r="G6473">
            <v>331.1</v>
          </cell>
        </row>
        <row r="6474">
          <cell r="G6474">
            <v>111.1</v>
          </cell>
        </row>
        <row r="6475">
          <cell r="G6475">
            <v>331.1</v>
          </cell>
        </row>
        <row r="6476">
          <cell r="G6476">
            <v>111.1</v>
          </cell>
        </row>
        <row r="6477">
          <cell r="G6477">
            <v>331.1</v>
          </cell>
        </row>
        <row r="6478">
          <cell r="G6478">
            <v>111.1</v>
          </cell>
        </row>
        <row r="6479">
          <cell r="G6479">
            <v>331.8</v>
          </cell>
        </row>
        <row r="6480">
          <cell r="G6480">
            <v>111.1</v>
          </cell>
        </row>
        <row r="6481">
          <cell r="G6481">
            <v>331.1</v>
          </cell>
        </row>
        <row r="6482">
          <cell r="G6482">
            <v>111.1</v>
          </cell>
        </row>
        <row r="6483">
          <cell r="G6483">
            <v>331.1</v>
          </cell>
        </row>
        <row r="6484">
          <cell r="G6484">
            <v>111.1</v>
          </cell>
        </row>
        <row r="6485">
          <cell r="G6485">
            <v>334</v>
          </cell>
        </row>
        <row r="6486">
          <cell r="G6486">
            <v>111.1</v>
          </cell>
        </row>
        <row r="6487">
          <cell r="G6487">
            <v>331.8</v>
          </cell>
        </row>
        <row r="6488">
          <cell r="G6488">
            <v>111.1</v>
          </cell>
        </row>
        <row r="6489">
          <cell r="G6489">
            <v>331.1</v>
          </cell>
        </row>
        <row r="6490">
          <cell r="G6490">
            <v>111.1</v>
          </cell>
        </row>
        <row r="6491">
          <cell r="G6491">
            <v>331.1</v>
          </cell>
        </row>
        <row r="6492">
          <cell r="G6492">
            <v>111.1</v>
          </cell>
        </row>
        <row r="6493">
          <cell r="G6493">
            <v>642.79999999999995</v>
          </cell>
        </row>
        <row r="6494">
          <cell r="G6494">
            <v>111.1</v>
          </cell>
        </row>
        <row r="6495">
          <cell r="G6495">
            <v>331.1</v>
          </cell>
        </row>
        <row r="6496">
          <cell r="G6496">
            <v>111.1</v>
          </cell>
        </row>
        <row r="6497">
          <cell r="G6497">
            <v>331.1</v>
          </cell>
        </row>
        <row r="6498">
          <cell r="G6498">
            <v>111.1</v>
          </cell>
        </row>
        <row r="6499">
          <cell r="G6499">
            <v>331.8</v>
          </cell>
        </row>
        <row r="6500">
          <cell r="G6500">
            <v>111.1</v>
          </cell>
        </row>
        <row r="6501">
          <cell r="G6501">
            <v>331.8</v>
          </cell>
        </row>
        <row r="6502">
          <cell r="G6502">
            <v>111.1</v>
          </cell>
        </row>
        <row r="6503">
          <cell r="G6503">
            <v>642.79999999999995</v>
          </cell>
        </row>
        <row r="6504">
          <cell r="G6504">
            <v>111.1</v>
          </cell>
        </row>
        <row r="6505">
          <cell r="G6505">
            <v>338</v>
          </cell>
        </row>
        <row r="6506">
          <cell r="G6506">
            <v>111.1</v>
          </cell>
        </row>
        <row r="6507">
          <cell r="G6507">
            <v>331.8</v>
          </cell>
        </row>
        <row r="6508">
          <cell r="G6508">
            <v>111.1</v>
          </cell>
        </row>
        <row r="6509">
          <cell r="G6509">
            <v>331.1</v>
          </cell>
        </row>
        <row r="6510">
          <cell r="G6510">
            <v>111.1</v>
          </cell>
        </row>
        <row r="6511">
          <cell r="G6511">
            <v>331.1</v>
          </cell>
        </row>
        <row r="6512">
          <cell r="G6512">
            <v>111.1</v>
          </cell>
        </row>
        <row r="6513">
          <cell r="G6513">
            <v>334</v>
          </cell>
        </row>
        <row r="6514">
          <cell r="G6514">
            <v>111.1</v>
          </cell>
        </row>
        <row r="6515">
          <cell r="G6515">
            <v>333.12</v>
          </cell>
        </row>
        <row r="6516">
          <cell r="G6516">
            <v>111.1</v>
          </cell>
        </row>
        <row r="6517">
          <cell r="G6517">
            <v>331.1</v>
          </cell>
        </row>
        <row r="6518">
          <cell r="G6518">
            <v>111.1</v>
          </cell>
        </row>
        <row r="6519">
          <cell r="G6519">
            <v>334</v>
          </cell>
        </row>
        <row r="6520">
          <cell r="G6520">
            <v>111.1</v>
          </cell>
        </row>
        <row r="6521">
          <cell r="G6521">
            <v>331.1</v>
          </cell>
        </row>
        <row r="6522">
          <cell r="G6522">
            <v>111.1</v>
          </cell>
        </row>
        <row r="6523">
          <cell r="G6523">
            <v>331.1</v>
          </cell>
        </row>
        <row r="6524">
          <cell r="G6524">
            <v>111.1</v>
          </cell>
        </row>
        <row r="6525">
          <cell r="G6525">
            <v>331.1</v>
          </cell>
        </row>
        <row r="6526">
          <cell r="G6526">
            <v>111.1</v>
          </cell>
        </row>
        <row r="6527">
          <cell r="G6527">
            <v>331.8</v>
          </cell>
        </row>
        <row r="6528">
          <cell r="G6528">
            <v>111.1</v>
          </cell>
        </row>
        <row r="6529">
          <cell r="G6529">
            <v>331.8</v>
          </cell>
        </row>
        <row r="6530">
          <cell r="G6530">
            <v>111.1</v>
          </cell>
        </row>
        <row r="6531">
          <cell r="G6531">
            <v>334</v>
          </cell>
        </row>
        <row r="6532">
          <cell r="G6532">
            <v>111.1</v>
          </cell>
        </row>
        <row r="6533">
          <cell r="G6533">
            <v>331.1</v>
          </cell>
        </row>
        <row r="6534">
          <cell r="G6534">
            <v>111.1</v>
          </cell>
        </row>
        <row r="6535">
          <cell r="G6535">
            <v>331.8</v>
          </cell>
        </row>
        <row r="6536">
          <cell r="G6536">
            <v>111.1</v>
          </cell>
        </row>
        <row r="6537">
          <cell r="G6537">
            <v>334</v>
          </cell>
        </row>
        <row r="6538">
          <cell r="G6538">
            <v>111.1</v>
          </cell>
        </row>
        <row r="6539">
          <cell r="G6539">
            <v>331.1</v>
          </cell>
        </row>
        <row r="6540">
          <cell r="G6540">
            <v>111.1</v>
          </cell>
        </row>
        <row r="6541">
          <cell r="G6541">
            <v>331.8</v>
          </cell>
        </row>
        <row r="6542">
          <cell r="G6542">
            <v>111.1</v>
          </cell>
        </row>
        <row r="6543">
          <cell r="G6543">
            <v>331.1</v>
          </cell>
        </row>
        <row r="6544">
          <cell r="G6544">
            <v>111.1</v>
          </cell>
        </row>
        <row r="6545">
          <cell r="G6545">
            <v>331.1</v>
          </cell>
        </row>
        <row r="6546">
          <cell r="G6546">
            <v>111.1</v>
          </cell>
        </row>
        <row r="6547">
          <cell r="G6547">
            <v>642.79999999999995</v>
          </cell>
        </row>
        <row r="6548">
          <cell r="G6548">
            <v>111.1</v>
          </cell>
        </row>
        <row r="6549">
          <cell r="G6549">
            <v>331.1</v>
          </cell>
        </row>
        <row r="6550">
          <cell r="G6550">
            <v>111.1</v>
          </cell>
        </row>
        <row r="6551">
          <cell r="G6551">
            <v>331.1</v>
          </cell>
        </row>
        <row r="6552">
          <cell r="G6552">
            <v>111.1</v>
          </cell>
        </row>
        <row r="6553">
          <cell r="G6553">
            <v>331.1</v>
          </cell>
        </row>
        <row r="6554">
          <cell r="G6554">
            <v>111.1</v>
          </cell>
        </row>
        <row r="6555">
          <cell r="G6555">
            <v>331.1</v>
          </cell>
        </row>
        <row r="6556">
          <cell r="G6556">
            <v>111.1</v>
          </cell>
        </row>
        <row r="6557">
          <cell r="G6557">
            <v>331.1</v>
          </cell>
        </row>
        <row r="6558">
          <cell r="G6558">
            <v>111.1</v>
          </cell>
        </row>
        <row r="6559">
          <cell r="G6559">
            <v>331.1</v>
          </cell>
        </row>
        <row r="6560">
          <cell r="G6560">
            <v>111.1</v>
          </cell>
        </row>
        <row r="6561">
          <cell r="G6561">
            <v>642.79999999999995</v>
          </cell>
        </row>
        <row r="6562">
          <cell r="G6562">
            <v>111.1</v>
          </cell>
        </row>
        <row r="6563">
          <cell r="G6563">
            <v>331.1</v>
          </cell>
        </row>
        <row r="6564">
          <cell r="G6564">
            <v>111.1</v>
          </cell>
        </row>
        <row r="6565">
          <cell r="G6565">
            <v>331.1</v>
          </cell>
        </row>
        <row r="6566">
          <cell r="G6566">
            <v>111.1</v>
          </cell>
        </row>
        <row r="6567">
          <cell r="G6567">
            <v>333.12</v>
          </cell>
        </row>
        <row r="6568">
          <cell r="G6568">
            <v>111.1</v>
          </cell>
        </row>
        <row r="6569">
          <cell r="G6569">
            <v>331.1</v>
          </cell>
        </row>
        <row r="6570">
          <cell r="G6570">
            <v>111.1</v>
          </cell>
        </row>
        <row r="6571">
          <cell r="G6571">
            <v>331.8</v>
          </cell>
        </row>
        <row r="6572">
          <cell r="G6572">
            <v>111.1</v>
          </cell>
        </row>
        <row r="6573">
          <cell r="G6573">
            <v>331.1</v>
          </cell>
        </row>
        <row r="6574">
          <cell r="G6574">
            <v>111.1</v>
          </cell>
        </row>
        <row r="6575">
          <cell r="G6575">
            <v>331.1</v>
          </cell>
        </row>
        <row r="6576">
          <cell r="G6576">
            <v>111.1</v>
          </cell>
        </row>
        <row r="6577">
          <cell r="G6577">
            <v>331.1</v>
          </cell>
        </row>
        <row r="6578">
          <cell r="G6578">
            <v>111.1</v>
          </cell>
        </row>
        <row r="6579">
          <cell r="G6579">
            <v>331.1</v>
          </cell>
        </row>
        <row r="6580">
          <cell r="G6580">
            <v>111.1</v>
          </cell>
        </row>
        <row r="6581">
          <cell r="G6581">
            <v>331.1</v>
          </cell>
        </row>
        <row r="6582">
          <cell r="G6582">
            <v>111.1</v>
          </cell>
        </row>
        <row r="6583">
          <cell r="G6583">
            <v>331.1</v>
          </cell>
        </row>
        <row r="6584">
          <cell r="G6584">
            <v>111.1</v>
          </cell>
        </row>
        <row r="6585">
          <cell r="G6585">
            <v>331.1</v>
          </cell>
        </row>
        <row r="6586">
          <cell r="G6586">
            <v>111.1</v>
          </cell>
        </row>
        <row r="6587">
          <cell r="G6587">
            <v>331.1</v>
          </cell>
        </row>
        <row r="6588">
          <cell r="G6588">
            <v>111.1</v>
          </cell>
        </row>
        <row r="6589">
          <cell r="G6589">
            <v>331.1</v>
          </cell>
        </row>
        <row r="6590">
          <cell r="G6590">
            <v>111.1</v>
          </cell>
        </row>
        <row r="6591">
          <cell r="G6591">
            <v>642.79999999999995</v>
          </cell>
        </row>
        <row r="6592">
          <cell r="G6592">
            <v>111.1</v>
          </cell>
        </row>
        <row r="6593">
          <cell r="G6593">
            <v>642.79999999999995</v>
          </cell>
        </row>
        <row r="6594">
          <cell r="G6594">
            <v>111.1</v>
          </cell>
        </row>
        <row r="6595">
          <cell r="G6595">
            <v>331.1</v>
          </cell>
        </row>
        <row r="6596">
          <cell r="G6596">
            <v>111.1</v>
          </cell>
        </row>
        <row r="6597">
          <cell r="G6597">
            <v>331.1</v>
          </cell>
        </row>
        <row r="6598">
          <cell r="G6598">
            <v>111.1</v>
          </cell>
        </row>
        <row r="6599">
          <cell r="G6599">
            <v>331.8</v>
          </cell>
        </row>
        <row r="6600">
          <cell r="G6600">
            <v>111.1</v>
          </cell>
        </row>
        <row r="6601">
          <cell r="G6601">
            <v>331.8</v>
          </cell>
        </row>
        <row r="6602">
          <cell r="G6602">
            <v>111.1</v>
          </cell>
        </row>
        <row r="6603">
          <cell r="G6603">
            <v>331.1</v>
          </cell>
        </row>
        <row r="6604">
          <cell r="G6604">
            <v>111.1</v>
          </cell>
        </row>
        <row r="6605">
          <cell r="G6605">
            <v>331.8</v>
          </cell>
        </row>
        <row r="6606">
          <cell r="G6606">
            <v>111.1</v>
          </cell>
        </row>
        <row r="6607">
          <cell r="G6607">
            <v>331.8</v>
          </cell>
        </row>
        <row r="6608">
          <cell r="G6608">
            <v>111.1</v>
          </cell>
        </row>
        <row r="6609">
          <cell r="G6609">
            <v>331.8</v>
          </cell>
        </row>
        <row r="6610">
          <cell r="G6610">
            <v>111.1</v>
          </cell>
        </row>
        <row r="6611">
          <cell r="G6611">
            <v>331.8</v>
          </cell>
        </row>
        <row r="6612">
          <cell r="G6612">
            <v>111.1</v>
          </cell>
        </row>
        <row r="6613">
          <cell r="G6613">
            <v>331.1</v>
          </cell>
        </row>
        <row r="6614">
          <cell r="G6614">
            <v>111.1</v>
          </cell>
        </row>
        <row r="6615">
          <cell r="G6615">
            <v>331.1</v>
          </cell>
        </row>
        <row r="6616">
          <cell r="G6616">
            <v>111.1</v>
          </cell>
        </row>
        <row r="6617">
          <cell r="G6617">
            <v>642.79999999999995</v>
          </cell>
        </row>
        <row r="6618">
          <cell r="G6618">
            <v>111.1</v>
          </cell>
        </row>
        <row r="6619">
          <cell r="G6619">
            <v>331.1</v>
          </cell>
        </row>
        <row r="6620">
          <cell r="G6620">
            <v>111.1</v>
          </cell>
        </row>
        <row r="6621">
          <cell r="G6621">
            <v>642.79999999999995</v>
          </cell>
        </row>
        <row r="6622">
          <cell r="G6622">
            <v>111.1</v>
          </cell>
        </row>
        <row r="6623">
          <cell r="G6623">
            <v>331.1</v>
          </cell>
        </row>
        <row r="6624">
          <cell r="G6624">
            <v>111.1</v>
          </cell>
        </row>
        <row r="6625">
          <cell r="G6625">
            <v>331.1</v>
          </cell>
        </row>
        <row r="6626">
          <cell r="G6626">
            <v>111.1</v>
          </cell>
        </row>
        <row r="6627">
          <cell r="G6627">
            <v>331.1</v>
          </cell>
        </row>
        <row r="6628">
          <cell r="G6628">
            <v>111.1</v>
          </cell>
        </row>
        <row r="6629">
          <cell r="G6629">
            <v>331.1</v>
          </cell>
        </row>
        <row r="6630">
          <cell r="G6630">
            <v>111.1</v>
          </cell>
        </row>
        <row r="6631">
          <cell r="G6631">
            <v>331.1</v>
          </cell>
        </row>
        <row r="6632">
          <cell r="G6632">
            <v>111.1</v>
          </cell>
        </row>
        <row r="6633">
          <cell r="G6633">
            <v>331.8</v>
          </cell>
        </row>
        <row r="6634">
          <cell r="G6634">
            <v>111.1</v>
          </cell>
        </row>
        <row r="6635">
          <cell r="G6635">
            <v>331.1</v>
          </cell>
        </row>
        <row r="6636">
          <cell r="G6636">
            <v>111.1</v>
          </cell>
        </row>
        <row r="6637">
          <cell r="G6637">
            <v>331.1</v>
          </cell>
        </row>
        <row r="6638">
          <cell r="G6638">
            <v>111.1</v>
          </cell>
        </row>
        <row r="6639">
          <cell r="G6639">
            <v>331.1</v>
          </cell>
        </row>
        <row r="6640">
          <cell r="G6640">
            <v>111.1</v>
          </cell>
        </row>
        <row r="6641">
          <cell r="G6641">
            <v>331.1</v>
          </cell>
        </row>
        <row r="6642">
          <cell r="G6642">
            <v>111.1</v>
          </cell>
        </row>
        <row r="6643">
          <cell r="G6643">
            <v>331.8</v>
          </cell>
        </row>
        <row r="6644">
          <cell r="G6644">
            <v>111.1</v>
          </cell>
        </row>
        <row r="6645">
          <cell r="G6645">
            <v>331.1</v>
          </cell>
        </row>
        <row r="6646">
          <cell r="G6646">
            <v>111.1</v>
          </cell>
        </row>
        <row r="6647">
          <cell r="G6647">
            <v>331.1</v>
          </cell>
        </row>
        <row r="6648">
          <cell r="G6648">
            <v>111.1</v>
          </cell>
        </row>
        <row r="6649">
          <cell r="G6649">
            <v>331.1</v>
          </cell>
        </row>
        <row r="6650">
          <cell r="G6650">
            <v>111.1</v>
          </cell>
        </row>
        <row r="6651">
          <cell r="G6651">
            <v>331.1</v>
          </cell>
        </row>
        <row r="6652">
          <cell r="G6652">
            <v>111.1</v>
          </cell>
        </row>
        <row r="6653">
          <cell r="G6653">
            <v>331.1</v>
          </cell>
        </row>
        <row r="6654">
          <cell r="G6654">
            <v>111.1</v>
          </cell>
        </row>
        <row r="6655">
          <cell r="G6655">
            <v>331.1</v>
          </cell>
        </row>
        <row r="6656">
          <cell r="G6656">
            <v>111.1</v>
          </cell>
        </row>
        <row r="6657">
          <cell r="G6657">
            <v>642.70000000000005</v>
          </cell>
        </row>
        <row r="6658">
          <cell r="G6658">
            <v>111.1</v>
          </cell>
        </row>
        <row r="6659">
          <cell r="G6659">
            <v>334</v>
          </cell>
        </row>
        <row r="6660">
          <cell r="G6660">
            <v>111.1</v>
          </cell>
        </row>
        <row r="6661">
          <cell r="G6661">
            <v>331.1</v>
          </cell>
        </row>
        <row r="6662">
          <cell r="G6662">
            <v>111.1</v>
          </cell>
        </row>
        <row r="6663">
          <cell r="G6663">
            <v>331.8</v>
          </cell>
        </row>
        <row r="6664">
          <cell r="G6664">
            <v>111.1</v>
          </cell>
        </row>
        <row r="6665">
          <cell r="G6665">
            <v>331.1</v>
          </cell>
        </row>
        <row r="6666">
          <cell r="G6666">
            <v>111.1</v>
          </cell>
        </row>
        <row r="6667">
          <cell r="G6667">
            <v>642.79999999999995</v>
          </cell>
        </row>
        <row r="6668">
          <cell r="G6668">
            <v>111.1</v>
          </cell>
        </row>
        <row r="6669">
          <cell r="G6669">
            <v>642.79999999999995</v>
          </cell>
        </row>
        <row r="6670">
          <cell r="G6670">
            <v>111.1</v>
          </cell>
        </row>
        <row r="6671">
          <cell r="G6671">
            <v>331.1</v>
          </cell>
        </row>
        <row r="6672">
          <cell r="G6672">
            <v>111.1</v>
          </cell>
        </row>
        <row r="6673">
          <cell r="G6673">
            <v>331.1</v>
          </cell>
        </row>
        <row r="6674">
          <cell r="G6674">
            <v>111.1</v>
          </cell>
        </row>
        <row r="6675">
          <cell r="G6675">
            <v>331.1</v>
          </cell>
        </row>
        <row r="6676">
          <cell r="G6676">
            <v>111.1</v>
          </cell>
        </row>
        <row r="6677">
          <cell r="G6677">
            <v>331.1</v>
          </cell>
        </row>
        <row r="6678">
          <cell r="G6678">
            <v>111.1</v>
          </cell>
        </row>
        <row r="6679">
          <cell r="G6679">
            <v>331.1</v>
          </cell>
        </row>
        <row r="6680">
          <cell r="G6680">
            <v>111.1</v>
          </cell>
        </row>
        <row r="6681">
          <cell r="G6681">
            <v>333.12</v>
          </cell>
        </row>
        <row r="6682">
          <cell r="G6682">
            <v>111.1</v>
          </cell>
        </row>
        <row r="6683">
          <cell r="G6683">
            <v>333.12</v>
          </cell>
        </row>
        <row r="6684">
          <cell r="G6684">
            <v>111.1</v>
          </cell>
        </row>
        <row r="6685">
          <cell r="G6685">
            <v>334</v>
          </cell>
        </row>
        <row r="6686">
          <cell r="G6686">
            <v>111.1</v>
          </cell>
        </row>
        <row r="6687">
          <cell r="G6687">
            <v>331.1</v>
          </cell>
        </row>
        <row r="6688">
          <cell r="G6688">
            <v>111.1</v>
          </cell>
        </row>
        <row r="6689">
          <cell r="G6689">
            <v>331.8</v>
          </cell>
        </row>
        <row r="6690">
          <cell r="G6690">
            <v>111.1</v>
          </cell>
        </row>
        <row r="6691">
          <cell r="G6691">
            <v>331.8</v>
          </cell>
        </row>
        <row r="6692">
          <cell r="G6692">
            <v>111.1</v>
          </cell>
        </row>
        <row r="6693">
          <cell r="G6693">
            <v>331.1</v>
          </cell>
        </row>
        <row r="6694">
          <cell r="G6694">
            <v>111.1</v>
          </cell>
        </row>
        <row r="6695">
          <cell r="G6695">
            <v>642.79999999999995</v>
          </cell>
        </row>
        <row r="6696">
          <cell r="G6696">
            <v>111.1</v>
          </cell>
        </row>
        <row r="6697">
          <cell r="G6697">
            <v>331.1</v>
          </cell>
        </row>
        <row r="6698">
          <cell r="G6698">
            <v>111.1</v>
          </cell>
        </row>
        <row r="6699">
          <cell r="G6699">
            <v>331.1</v>
          </cell>
        </row>
        <row r="6700">
          <cell r="G6700">
            <v>111.1</v>
          </cell>
        </row>
        <row r="6701">
          <cell r="G6701">
            <v>331.1</v>
          </cell>
        </row>
        <row r="6702">
          <cell r="G6702">
            <v>111.1</v>
          </cell>
        </row>
        <row r="6703">
          <cell r="G6703">
            <v>331.1</v>
          </cell>
        </row>
        <row r="6704">
          <cell r="G6704">
            <v>111.1</v>
          </cell>
        </row>
        <row r="6705">
          <cell r="G6705">
            <v>331.1</v>
          </cell>
        </row>
        <row r="6706">
          <cell r="G6706">
            <v>111.1</v>
          </cell>
        </row>
        <row r="6707">
          <cell r="G6707">
            <v>331.1</v>
          </cell>
        </row>
        <row r="6708">
          <cell r="G6708">
            <v>111.1</v>
          </cell>
        </row>
        <row r="6709">
          <cell r="G6709">
            <v>331.1</v>
          </cell>
        </row>
        <row r="6710">
          <cell r="G6710">
            <v>111.1</v>
          </cell>
        </row>
        <row r="6711">
          <cell r="G6711">
            <v>331.8</v>
          </cell>
        </row>
        <row r="6712">
          <cell r="G6712">
            <v>111.1</v>
          </cell>
        </row>
        <row r="6713">
          <cell r="G6713">
            <v>331.1</v>
          </cell>
        </row>
        <row r="6714">
          <cell r="G6714">
            <v>111.1</v>
          </cell>
        </row>
        <row r="6715">
          <cell r="G6715">
            <v>642.79999999999995</v>
          </cell>
        </row>
        <row r="6716">
          <cell r="G6716">
            <v>111.1</v>
          </cell>
        </row>
        <row r="6717">
          <cell r="G6717">
            <v>331.1</v>
          </cell>
        </row>
        <row r="6718">
          <cell r="G6718">
            <v>111.1</v>
          </cell>
        </row>
        <row r="6719">
          <cell r="G6719">
            <v>642.79999999999995</v>
          </cell>
        </row>
        <row r="6720">
          <cell r="G6720">
            <v>111.1</v>
          </cell>
        </row>
        <row r="6721">
          <cell r="G6721">
            <v>331.1</v>
          </cell>
        </row>
        <row r="6722">
          <cell r="G6722">
            <v>111.1</v>
          </cell>
        </row>
        <row r="6723">
          <cell r="G6723">
            <v>331.1</v>
          </cell>
        </row>
        <row r="6724">
          <cell r="G6724">
            <v>111.1</v>
          </cell>
        </row>
        <row r="6725">
          <cell r="G6725">
            <v>331.1</v>
          </cell>
        </row>
        <row r="6726">
          <cell r="G6726">
            <v>111.1</v>
          </cell>
        </row>
        <row r="6727">
          <cell r="G6727">
            <v>331.1</v>
          </cell>
        </row>
        <row r="6728">
          <cell r="G6728">
            <v>111.1</v>
          </cell>
        </row>
        <row r="6729">
          <cell r="G6729">
            <v>331.1</v>
          </cell>
        </row>
        <row r="6730">
          <cell r="G6730">
            <v>111.1</v>
          </cell>
        </row>
        <row r="6731">
          <cell r="G6731">
            <v>331.8</v>
          </cell>
        </row>
        <row r="6732">
          <cell r="G6732">
            <v>111.1</v>
          </cell>
        </row>
        <row r="6733">
          <cell r="G6733">
            <v>334</v>
          </cell>
        </row>
        <row r="6734">
          <cell r="G6734">
            <v>111.1</v>
          </cell>
        </row>
        <row r="6735">
          <cell r="G6735">
            <v>331.1</v>
          </cell>
        </row>
        <row r="6736">
          <cell r="G6736">
            <v>111.1</v>
          </cell>
        </row>
        <row r="6737">
          <cell r="G6737">
            <v>331.8</v>
          </cell>
        </row>
        <row r="6738">
          <cell r="G6738">
            <v>111.1</v>
          </cell>
        </row>
        <row r="6739">
          <cell r="G6739">
            <v>331.1</v>
          </cell>
        </row>
        <row r="6740">
          <cell r="G6740">
            <v>111.1</v>
          </cell>
        </row>
        <row r="6741">
          <cell r="G6741">
            <v>331.1</v>
          </cell>
        </row>
        <row r="6742">
          <cell r="G6742">
            <v>111.1</v>
          </cell>
        </row>
        <row r="6743">
          <cell r="G6743">
            <v>331.8</v>
          </cell>
        </row>
        <row r="6744">
          <cell r="G6744">
            <v>111.1</v>
          </cell>
        </row>
        <row r="6745">
          <cell r="G6745">
            <v>331.8</v>
          </cell>
        </row>
        <row r="6746">
          <cell r="G6746">
            <v>111.1</v>
          </cell>
        </row>
        <row r="6747">
          <cell r="G6747">
            <v>334</v>
          </cell>
        </row>
        <row r="6748">
          <cell r="G6748">
            <v>111.1</v>
          </cell>
        </row>
        <row r="6749">
          <cell r="G6749">
            <v>331.1</v>
          </cell>
        </row>
        <row r="6750">
          <cell r="G6750">
            <v>111.1</v>
          </cell>
        </row>
        <row r="6751">
          <cell r="G6751">
            <v>331.1</v>
          </cell>
        </row>
        <row r="6752">
          <cell r="G6752">
            <v>111.1</v>
          </cell>
        </row>
        <row r="6753">
          <cell r="G6753">
            <v>331.1</v>
          </cell>
        </row>
        <row r="6754">
          <cell r="G6754">
            <v>111.1</v>
          </cell>
        </row>
        <row r="6755">
          <cell r="G6755">
            <v>331.8</v>
          </cell>
        </row>
        <row r="6756">
          <cell r="G6756">
            <v>111.1</v>
          </cell>
        </row>
        <row r="6757">
          <cell r="G6757">
            <v>331.8</v>
          </cell>
        </row>
        <row r="6758">
          <cell r="G6758">
            <v>111.1</v>
          </cell>
        </row>
        <row r="6759">
          <cell r="G6759">
            <v>331.1</v>
          </cell>
        </row>
        <row r="6760">
          <cell r="G6760">
            <v>111.1</v>
          </cell>
        </row>
        <row r="6761">
          <cell r="G6761">
            <v>331.1</v>
          </cell>
        </row>
        <row r="6762">
          <cell r="G6762">
            <v>111.1</v>
          </cell>
        </row>
        <row r="6763">
          <cell r="G6763">
            <v>331.1</v>
          </cell>
        </row>
        <row r="6764">
          <cell r="G6764">
            <v>111.1</v>
          </cell>
        </row>
        <row r="6765">
          <cell r="G6765">
            <v>334</v>
          </cell>
        </row>
        <row r="6766">
          <cell r="G6766">
            <v>111.2</v>
          </cell>
        </row>
        <row r="6767">
          <cell r="G6767">
            <v>331.1</v>
          </cell>
        </row>
        <row r="6768">
          <cell r="G6768">
            <v>111.2</v>
          </cell>
        </row>
        <row r="6769">
          <cell r="G6769">
            <v>331.1</v>
          </cell>
        </row>
        <row r="6770">
          <cell r="G6770">
            <v>111.2</v>
          </cell>
        </row>
        <row r="6771">
          <cell r="G6771">
            <v>331.1</v>
          </cell>
        </row>
        <row r="6772">
          <cell r="G6772">
            <v>111.2</v>
          </cell>
        </row>
        <row r="6773">
          <cell r="G6773">
            <v>331.1</v>
          </cell>
        </row>
        <row r="6774">
          <cell r="G6774">
            <v>111.2</v>
          </cell>
        </row>
        <row r="6775">
          <cell r="G6775">
            <v>331.1</v>
          </cell>
        </row>
        <row r="6776">
          <cell r="G6776">
            <v>111.2</v>
          </cell>
        </row>
        <row r="6777">
          <cell r="G6777">
            <v>331.1</v>
          </cell>
        </row>
        <row r="6778">
          <cell r="G6778">
            <v>111.2</v>
          </cell>
        </row>
        <row r="6779">
          <cell r="G6779">
            <v>331.1</v>
          </cell>
        </row>
        <row r="6780">
          <cell r="G6780">
            <v>111.2</v>
          </cell>
        </row>
        <row r="6781">
          <cell r="G6781">
            <v>331.1</v>
          </cell>
        </row>
        <row r="6782">
          <cell r="G6782">
            <v>111.2</v>
          </cell>
        </row>
        <row r="6783">
          <cell r="G6783">
            <v>331.1</v>
          </cell>
        </row>
        <row r="6784">
          <cell r="G6784">
            <v>111.2</v>
          </cell>
        </row>
        <row r="6785">
          <cell r="G6785">
            <v>331.1</v>
          </cell>
        </row>
        <row r="6786">
          <cell r="G6786">
            <v>111.2</v>
          </cell>
        </row>
        <row r="6787">
          <cell r="G6787">
            <v>331.1</v>
          </cell>
        </row>
        <row r="6788">
          <cell r="G6788">
            <v>111.2</v>
          </cell>
        </row>
        <row r="6789">
          <cell r="G6789">
            <v>331.1</v>
          </cell>
        </row>
        <row r="6790">
          <cell r="G6790">
            <v>111.2</v>
          </cell>
        </row>
        <row r="6791">
          <cell r="G6791">
            <v>331.1</v>
          </cell>
        </row>
        <row r="6792">
          <cell r="G6792">
            <v>111.2</v>
          </cell>
        </row>
        <row r="6793">
          <cell r="G6793">
            <v>331.1</v>
          </cell>
        </row>
        <row r="6794">
          <cell r="G6794">
            <v>111.2</v>
          </cell>
        </row>
        <row r="6795">
          <cell r="G6795">
            <v>331.1</v>
          </cell>
        </row>
        <row r="6796">
          <cell r="G6796">
            <v>111.2</v>
          </cell>
        </row>
        <row r="6797">
          <cell r="G6797">
            <v>331.1</v>
          </cell>
        </row>
        <row r="6798">
          <cell r="G6798">
            <v>111.2</v>
          </cell>
        </row>
        <row r="6799">
          <cell r="G6799">
            <v>331.1</v>
          </cell>
        </row>
        <row r="6800">
          <cell r="G6800">
            <v>111.2</v>
          </cell>
        </row>
        <row r="6801">
          <cell r="G6801">
            <v>331.1</v>
          </cell>
        </row>
        <row r="6802">
          <cell r="G6802">
            <v>111.2</v>
          </cell>
        </row>
        <row r="6803">
          <cell r="G6803">
            <v>331.1</v>
          </cell>
        </row>
        <row r="6804">
          <cell r="G6804">
            <v>111.2</v>
          </cell>
        </row>
        <row r="6805">
          <cell r="G6805">
            <v>331.1</v>
          </cell>
        </row>
        <row r="6806">
          <cell r="G6806">
            <v>111.2</v>
          </cell>
        </row>
        <row r="6807">
          <cell r="G6807">
            <v>331.1</v>
          </cell>
        </row>
        <row r="6808">
          <cell r="G6808">
            <v>111.2</v>
          </cell>
        </row>
        <row r="6809">
          <cell r="G6809">
            <v>331.1</v>
          </cell>
        </row>
        <row r="6810">
          <cell r="G6810">
            <v>111.2</v>
          </cell>
        </row>
        <row r="6811">
          <cell r="G6811">
            <v>331.1</v>
          </cell>
        </row>
        <row r="6812">
          <cell r="G6812">
            <v>111.2</v>
          </cell>
        </row>
        <row r="6813">
          <cell r="G6813">
            <v>331.8</v>
          </cell>
        </row>
        <row r="6814">
          <cell r="G6814">
            <v>111.2</v>
          </cell>
        </row>
        <row r="6815">
          <cell r="G6815">
            <v>331.8</v>
          </cell>
        </row>
        <row r="6816">
          <cell r="G6816">
            <v>111.2</v>
          </cell>
        </row>
        <row r="6817">
          <cell r="G6817">
            <v>331.1</v>
          </cell>
        </row>
        <row r="6818">
          <cell r="G6818">
            <v>111.2</v>
          </cell>
        </row>
        <row r="6819">
          <cell r="G6819">
            <v>642.79999999999995</v>
          </cell>
        </row>
        <row r="6820">
          <cell r="G6820">
            <v>111.2</v>
          </cell>
        </row>
        <row r="6821">
          <cell r="G6821">
            <v>331.1</v>
          </cell>
        </row>
        <row r="6822">
          <cell r="G6822">
            <v>111.2</v>
          </cell>
        </row>
        <row r="6823">
          <cell r="G6823">
            <v>331.1</v>
          </cell>
        </row>
        <row r="6824">
          <cell r="G6824">
            <v>111.2</v>
          </cell>
        </row>
        <row r="6825">
          <cell r="G6825">
            <v>331.1</v>
          </cell>
        </row>
        <row r="6826">
          <cell r="G6826">
            <v>111.2</v>
          </cell>
        </row>
        <row r="6827">
          <cell r="G6827">
            <v>334</v>
          </cell>
        </row>
        <row r="6828">
          <cell r="G6828">
            <v>111.2</v>
          </cell>
        </row>
        <row r="6829">
          <cell r="G6829">
            <v>331.1</v>
          </cell>
        </row>
        <row r="6830">
          <cell r="G6830">
            <v>111.2</v>
          </cell>
        </row>
        <row r="6831">
          <cell r="G6831">
            <v>331.1</v>
          </cell>
        </row>
        <row r="6832">
          <cell r="G6832">
            <v>111.2</v>
          </cell>
        </row>
        <row r="6833">
          <cell r="G6833">
            <v>334</v>
          </cell>
        </row>
        <row r="6834">
          <cell r="G6834">
            <v>111.2</v>
          </cell>
        </row>
        <row r="6835">
          <cell r="G6835">
            <v>331.1</v>
          </cell>
        </row>
        <row r="6836">
          <cell r="G6836">
            <v>111.2</v>
          </cell>
        </row>
        <row r="6837">
          <cell r="G6837">
            <v>331.1</v>
          </cell>
        </row>
        <row r="6838">
          <cell r="G6838">
            <v>111.2</v>
          </cell>
        </row>
        <row r="6839">
          <cell r="G6839">
            <v>642.79999999999995</v>
          </cell>
        </row>
        <row r="6840">
          <cell r="G6840">
            <v>111.2</v>
          </cell>
        </row>
        <row r="6841">
          <cell r="G6841">
            <v>331.1</v>
          </cell>
        </row>
        <row r="6842">
          <cell r="G6842">
            <v>111.2</v>
          </cell>
        </row>
        <row r="6843">
          <cell r="G6843">
            <v>331.1</v>
          </cell>
        </row>
        <row r="6844">
          <cell r="G6844">
            <v>111.2</v>
          </cell>
        </row>
        <row r="6845">
          <cell r="G6845">
            <v>331.1</v>
          </cell>
        </row>
        <row r="6846">
          <cell r="G6846">
            <v>111.2</v>
          </cell>
        </row>
        <row r="6847">
          <cell r="G6847">
            <v>331.1</v>
          </cell>
        </row>
        <row r="6848">
          <cell r="G6848">
            <v>111.2</v>
          </cell>
        </row>
        <row r="6849">
          <cell r="G6849">
            <v>331.1</v>
          </cell>
        </row>
        <row r="6850">
          <cell r="G6850">
            <v>111.2</v>
          </cell>
        </row>
        <row r="6851">
          <cell r="G6851">
            <v>331.1</v>
          </cell>
        </row>
        <row r="6852">
          <cell r="G6852">
            <v>111.2</v>
          </cell>
        </row>
        <row r="6853">
          <cell r="G6853">
            <v>331.1</v>
          </cell>
        </row>
        <row r="6854">
          <cell r="G6854">
            <v>111.2</v>
          </cell>
        </row>
        <row r="6855">
          <cell r="G6855">
            <v>331.1</v>
          </cell>
        </row>
        <row r="6856">
          <cell r="G6856">
            <v>111.2</v>
          </cell>
        </row>
        <row r="6857">
          <cell r="G6857">
            <v>331.1</v>
          </cell>
        </row>
        <row r="6858">
          <cell r="G6858">
            <v>111.2</v>
          </cell>
        </row>
        <row r="6859">
          <cell r="G6859">
            <v>331.1</v>
          </cell>
        </row>
        <row r="6860">
          <cell r="G6860">
            <v>111.2</v>
          </cell>
        </row>
        <row r="6861">
          <cell r="G6861">
            <v>331.8</v>
          </cell>
        </row>
        <row r="6862">
          <cell r="G6862">
            <v>111.2</v>
          </cell>
        </row>
        <row r="6863">
          <cell r="G6863">
            <v>331.1</v>
          </cell>
        </row>
        <row r="6864">
          <cell r="G6864">
            <v>111.2</v>
          </cell>
        </row>
        <row r="6865">
          <cell r="G6865">
            <v>331.1</v>
          </cell>
        </row>
        <row r="6866">
          <cell r="G6866">
            <v>111.2</v>
          </cell>
        </row>
        <row r="6867">
          <cell r="G6867">
            <v>331.1</v>
          </cell>
        </row>
        <row r="6868">
          <cell r="G6868">
            <v>111.2</v>
          </cell>
        </row>
        <row r="6869">
          <cell r="G6869">
            <v>331.1</v>
          </cell>
        </row>
        <row r="6870">
          <cell r="G6870">
            <v>111.2</v>
          </cell>
        </row>
        <row r="6871">
          <cell r="G6871">
            <v>642.79999999999995</v>
          </cell>
        </row>
        <row r="6872">
          <cell r="G6872">
            <v>111.2</v>
          </cell>
        </row>
        <row r="6873">
          <cell r="G6873">
            <v>331.1</v>
          </cell>
        </row>
        <row r="6874">
          <cell r="G6874">
            <v>111.2</v>
          </cell>
        </row>
        <row r="6875">
          <cell r="G6875">
            <v>331.1</v>
          </cell>
        </row>
        <row r="6876">
          <cell r="G6876">
            <v>111.2</v>
          </cell>
        </row>
        <row r="6877">
          <cell r="G6877">
            <v>331.1</v>
          </cell>
        </row>
        <row r="6878">
          <cell r="G6878">
            <v>111.2</v>
          </cell>
        </row>
        <row r="6879">
          <cell r="G6879">
            <v>331.1</v>
          </cell>
        </row>
        <row r="6880">
          <cell r="G6880">
            <v>111.2</v>
          </cell>
        </row>
        <row r="6881">
          <cell r="G6881">
            <v>331.1</v>
          </cell>
        </row>
        <row r="6882">
          <cell r="G6882">
            <v>111.2</v>
          </cell>
        </row>
        <row r="6883">
          <cell r="G6883">
            <v>331.1</v>
          </cell>
        </row>
        <row r="6884">
          <cell r="G6884">
            <v>111.2</v>
          </cell>
        </row>
        <row r="6885">
          <cell r="G6885">
            <v>331.1</v>
          </cell>
        </row>
        <row r="6886">
          <cell r="G6886">
            <v>111.2</v>
          </cell>
        </row>
        <row r="6887">
          <cell r="G6887">
            <v>331.1</v>
          </cell>
        </row>
        <row r="6888">
          <cell r="G6888">
            <v>111.2</v>
          </cell>
        </row>
        <row r="6889">
          <cell r="G6889">
            <v>331.1</v>
          </cell>
        </row>
        <row r="6890">
          <cell r="G6890">
            <v>111.2</v>
          </cell>
        </row>
        <row r="6891">
          <cell r="G6891">
            <v>331.1</v>
          </cell>
        </row>
        <row r="6892">
          <cell r="G6892">
            <v>111.2</v>
          </cell>
        </row>
        <row r="6893">
          <cell r="G6893">
            <v>642.79999999999995</v>
          </cell>
        </row>
        <row r="6894">
          <cell r="G6894">
            <v>111.2</v>
          </cell>
        </row>
        <row r="6895">
          <cell r="G6895">
            <v>642.79999999999995</v>
          </cell>
        </row>
        <row r="6896">
          <cell r="G6896">
            <v>111.2</v>
          </cell>
        </row>
        <row r="6897">
          <cell r="G6897">
            <v>331.1</v>
          </cell>
        </row>
        <row r="6898">
          <cell r="G6898">
            <v>111.2</v>
          </cell>
        </row>
        <row r="6899">
          <cell r="G6899">
            <v>331.8</v>
          </cell>
        </row>
        <row r="6900">
          <cell r="G6900">
            <v>111.2</v>
          </cell>
        </row>
        <row r="6901">
          <cell r="G6901">
            <v>331.1</v>
          </cell>
        </row>
        <row r="6902">
          <cell r="G6902">
            <v>111.2</v>
          </cell>
        </row>
        <row r="6903">
          <cell r="G6903">
            <v>331.8</v>
          </cell>
        </row>
        <row r="6904">
          <cell r="G6904">
            <v>111.2</v>
          </cell>
        </row>
        <row r="6905">
          <cell r="G6905">
            <v>331.1</v>
          </cell>
        </row>
        <row r="6906">
          <cell r="G6906">
            <v>111.2</v>
          </cell>
        </row>
        <row r="6907">
          <cell r="G6907">
            <v>331.1</v>
          </cell>
        </row>
        <row r="6908">
          <cell r="G6908">
            <v>111.2</v>
          </cell>
        </row>
        <row r="6909">
          <cell r="G6909">
            <v>331.1</v>
          </cell>
        </row>
        <row r="6910">
          <cell r="G6910">
            <v>111.2</v>
          </cell>
        </row>
        <row r="6911">
          <cell r="G6911">
            <v>331.1</v>
          </cell>
        </row>
        <row r="6912">
          <cell r="G6912">
            <v>111.2</v>
          </cell>
        </row>
        <row r="6913">
          <cell r="G6913">
            <v>334</v>
          </cell>
        </row>
        <row r="6914">
          <cell r="G6914">
            <v>111.2</v>
          </cell>
        </row>
        <row r="6915">
          <cell r="G6915">
            <v>334</v>
          </cell>
        </row>
        <row r="6916">
          <cell r="G6916">
            <v>111.2</v>
          </cell>
        </row>
        <row r="6917">
          <cell r="G6917">
            <v>642.79999999999995</v>
          </cell>
        </row>
        <row r="6918">
          <cell r="G6918">
            <v>111.2</v>
          </cell>
        </row>
        <row r="6919">
          <cell r="G6919">
            <v>331.1</v>
          </cell>
        </row>
        <row r="6920">
          <cell r="G6920">
            <v>111.2</v>
          </cell>
        </row>
        <row r="6921">
          <cell r="G6921">
            <v>331.1</v>
          </cell>
        </row>
        <row r="6922">
          <cell r="G6922">
            <v>111.2</v>
          </cell>
        </row>
        <row r="6923">
          <cell r="G6923">
            <v>331.1</v>
          </cell>
        </row>
        <row r="6924">
          <cell r="G6924">
            <v>111.2</v>
          </cell>
        </row>
        <row r="6925">
          <cell r="G6925">
            <v>331.1</v>
          </cell>
        </row>
        <row r="6926">
          <cell r="G6926">
            <v>111.2</v>
          </cell>
        </row>
        <row r="6927">
          <cell r="G6927">
            <v>331.1</v>
          </cell>
        </row>
        <row r="6928">
          <cell r="G6928">
            <v>111.2</v>
          </cell>
        </row>
        <row r="6929">
          <cell r="G6929">
            <v>331.1</v>
          </cell>
        </row>
        <row r="6930">
          <cell r="G6930">
            <v>111.2</v>
          </cell>
        </row>
        <row r="6931">
          <cell r="G6931">
            <v>331.1</v>
          </cell>
        </row>
        <row r="6932">
          <cell r="G6932">
            <v>111.2</v>
          </cell>
        </row>
        <row r="6933">
          <cell r="G6933">
            <v>331.1</v>
          </cell>
        </row>
        <row r="6934">
          <cell r="G6934">
            <v>111.2</v>
          </cell>
        </row>
        <row r="6935">
          <cell r="G6935">
            <v>334</v>
          </cell>
        </row>
        <row r="6936">
          <cell r="G6936">
            <v>111.2</v>
          </cell>
        </row>
        <row r="6937">
          <cell r="G6937">
            <v>331.1</v>
          </cell>
        </row>
        <row r="6938">
          <cell r="G6938">
            <v>111.2</v>
          </cell>
        </row>
        <row r="6939">
          <cell r="G6939">
            <v>331.1</v>
          </cell>
        </row>
        <row r="6940">
          <cell r="G6940">
            <v>111.2</v>
          </cell>
        </row>
        <row r="6941">
          <cell r="G6941">
            <v>331.1</v>
          </cell>
        </row>
        <row r="6942">
          <cell r="G6942">
            <v>111.2</v>
          </cell>
        </row>
        <row r="6943">
          <cell r="G6943">
            <v>331.1</v>
          </cell>
        </row>
        <row r="6944">
          <cell r="G6944">
            <v>111.2</v>
          </cell>
        </row>
        <row r="6945">
          <cell r="G6945">
            <v>331.1</v>
          </cell>
        </row>
        <row r="6946">
          <cell r="G6946">
            <v>111.2</v>
          </cell>
        </row>
        <row r="6947">
          <cell r="G6947">
            <v>331.1</v>
          </cell>
        </row>
        <row r="6948">
          <cell r="G6948">
            <v>111.2</v>
          </cell>
        </row>
        <row r="6949">
          <cell r="G6949">
            <v>331.8</v>
          </cell>
        </row>
        <row r="6950">
          <cell r="G6950">
            <v>111.2</v>
          </cell>
        </row>
        <row r="6951">
          <cell r="G6951">
            <v>331.8</v>
          </cell>
        </row>
        <row r="6952">
          <cell r="G6952">
            <v>111.2</v>
          </cell>
        </row>
        <row r="6953">
          <cell r="G6953">
            <v>331.1</v>
          </cell>
        </row>
        <row r="6954">
          <cell r="G6954">
            <v>111.2</v>
          </cell>
        </row>
        <row r="6955">
          <cell r="G6955">
            <v>642.20000000000005</v>
          </cell>
        </row>
        <row r="6956">
          <cell r="G6956">
            <v>111.2</v>
          </cell>
        </row>
        <row r="6957">
          <cell r="G6957">
            <v>642.20000000000005</v>
          </cell>
        </row>
        <row r="6958">
          <cell r="G6958">
            <v>111.2</v>
          </cell>
        </row>
        <row r="6959">
          <cell r="G6959">
            <v>331.1</v>
          </cell>
        </row>
        <row r="6960">
          <cell r="G6960">
            <v>111.2</v>
          </cell>
        </row>
        <row r="6961">
          <cell r="G6961">
            <v>331.1</v>
          </cell>
        </row>
        <row r="6962">
          <cell r="G6962">
            <v>111.2</v>
          </cell>
        </row>
        <row r="6963">
          <cell r="G6963">
            <v>331.1</v>
          </cell>
        </row>
        <row r="6964">
          <cell r="G6964">
            <v>111.2</v>
          </cell>
        </row>
        <row r="6965">
          <cell r="G6965">
            <v>642.79999999999995</v>
          </cell>
        </row>
        <row r="6966">
          <cell r="G6966">
            <v>111.2</v>
          </cell>
        </row>
        <row r="6967">
          <cell r="G6967">
            <v>642.79999999999995</v>
          </cell>
        </row>
        <row r="6968">
          <cell r="G6968">
            <v>111.2</v>
          </cell>
        </row>
        <row r="6969">
          <cell r="G6969">
            <v>331.1</v>
          </cell>
        </row>
        <row r="6970">
          <cell r="G6970">
            <v>111.2</v>
          </cell>
        </row>
        <row r="6971">
          <cell r="G6971">
            <v>331.1</v>
          </cell>
        </row>
        <row r="6972">
          <cell r="G6972">
            <v>111.2</v>
          </cell>
        </row>
        <row r="6973">
          <cell r="G6973">
            <v>331.1</v>
          </cell>
        </row>
        <row r="6974">
          <cell r="G6974">
            <v>111.2</v>
          </cell>
        </row>
        <row r="6975">
          <cell r="G6975">
            <v>331.1</v>
          </cell>
        </row>
        <row r="6976">
          <cell r="G6976">
            <v>111.2</v>
          </cell>
        </row>
        <row r="6977">
          <cell r="G6977">
            <v>331.1</v>
          </cell>
        </row>
        <row r="6978">
          <cell r="G6978">
            <v>111.2</v>
          </cell>
        </row>
        <row r="6979">
          <cell r="G6979">
            <v>331.8</v>
          </cell>
        </row>
        <row r="6980">
          <cell r="G6980">
            <v>111.2</v>
          </cell>
        </row>
        <row r="6981">
          <cell r="G6981">
            <v>331.1</v>
          </cell>
        </row>
        <row r="6982">
          <cell r="G6982">
            <v>111.2</v>
          </cell>
        </row>
        <row r="6983">
          <cell r="G6983">
            <v>331.8</v>
          </cell>
        </row>
        <row r="6984">
          <cell r="G6984">
            <v>111.2</v>
          </cell>
        </row>
        <row r="6985">
          <cell r="G6985">
            <v>331.8</v>
          </cell>
        </row>
        <row r="6986">
          <cell r="G6986">
            <v>111.2</v>
          </cell>
        </row>
        <row r="6987">
          <cell r="G6987">
            <v>331.8</v>
          </cell>
        </row>
        <row r="6988">
          <cell r="G6988">
            <v>111.2</v>
          </cell>
        </row>
        <row r="6989">
          <cell r="G6989">
            <v>642.79999999999995</v>
          </cell>
        </row>
        <row r="6990">
          <cell r="G6990">
            <v>111.2</v>
          </cell>
        </row>
        <row r="6991">
          <cell r="G6991">
            <v>331.8</v>
          </cell>
        </row>
        <row r="6992">
          <cell r="G6992">
            <v>111.2</v>
          </cell>
        </row>
        <row r="6993">
          <cell r="G6993">
            <v>331.1</v>
          </cell>
        </row>
        <row r="6994">
          <cell r="G6994">
            <v>111.2</v>
          </cell>
        </row>
        <row r="6995">
          <cell r="G6995">
            <v>331.8</v>
          </cell>
        </row>
        <row r="6996">
          <cell r="G6996">
            <v>111.2</v>
          </cell>
        </row>
        <row r="6997">
          <cell r="G6997">
            <v>334</v>
          </cell>
        </row>
        <row r="6998">
          <cell r="G6998">
            <v>111.2</v>
          </cell>
        </row>
        <row r="6999">
          <cell r="G6999">
            <v>334</v>
          </cell>
        </row>
        <row r="7000">
          <cell r="G7000">
            <v>111.2</v>
          </cell>
        </row>
        <row r="7001">
          <cell r="G7001">
            <v>334</v>
          </cell>
        </row>
        <row r="7002">
          <cell r="G7002">
            <v>111.2</v>
          </cell>
        </row>
        <row r="7003">
          <cell r="G7003">
            <v>331.1</v>
          </cell>
        </row>
        <row r="7004">
          <cell r="G7004">
            <v>111.2</v>
          </cell>
        </row>
        <row r="7005">
          <cell r="G7005">
            <v>331.8</v>
          </cell>
        </row>
        <row r="7006">
          <cell r="G7006">
            <v>111.2</v>
          </cell>
        </row>
        <row r="7007">
          <cell r="G7007">
            <v>642.79999999999995</v>
          </cell>
        </row>
        <row r="7008">
          <cell r="G7008">
            <v>111.2</v>
          </cell>
        </row>
        <row r="7009">
          <cell r="G7009">
            <v>642.79999999999995</v>
          </cell>
        </row>
        <row r="7010">
          <cell r="G7010">
            <v>111.2</v>
          </cell>
        </row>
        <row r="7011">
          <cell r="G7011">
            <v>338</v>
          </cell>
        </row>
        <row r="7012">
          <cell r="G7012">
            <v>111.2</v>
          </cell>
        </row>
        <row r="7013">
          <cell r="G7013">
            <v>334</v>
          </cell>
        </row>
        <row r="7014">
          <cell r="G7014">
            <v>111.2</v>
          </cell>
        </row>
        <row r="7015">
          <cell r="G7015">
            <v>334</v>
          </cell>
        </row>
        <row r="7016">
          <cell r="G7016">
            <v>111.2</v>
          </cell>
        </row>
        <row r="7017">
          <cell r="G7017">
            <v>642.79999999999995</v>
          </cell>
        </row>
        <row r="7018">
          <cell r="G7018">
            <v>111.2</v>
          </cell>
        </row>
        <row r="7019">
          <cell r="G7019">
            <v>642.79999999999995</v>
          </cell>
        </row>
        <row r="7020">
          <cell r="G7020">
            <v>111.2</v>
          </cell>
        </row>
        <row r="7021">
          <cell r="G7021">
            <v>642.79999999999995</v>
          </cell>
        </row>
        <row r="7022">
          <cell r="G7022">
            <v>111.2</v>
          </cell>
        </row>
        <row r="7023">
          <cell r="G7023">
            <v>333.12</v>
          </cell>
        </row>
        <row r="7024">
          <cell r="G7024">
            <v>111.2</v>
          </cell>
        </row>
        <row r="7025">
          <cell r="G7025">
            <v>331.1</v>
          </cell>
        </row>
        <row r="7026">
          <cell r="G7026">
            <v>111.2</v>
          </cell>
        </row>
        <row r="7027">
          <cell r="G7027">
            <v>334</v>
          </cell>
        </row>
        <row r="7028">
          <cell r="G7028">
            <v>111.2</v>
          </cell>
        </row>
        <row r="7029">
          <cell r="G7029">
            <v>331.1</v>
          </cell>
        </row>
        <row r="7030">
          <cell r="G7030">
            <v>111.2</v>
          </cell>
        </row>
        <row r="7031">
          <cell r="G7031">
            <v>331.8</v>
          </cell>
        </row>
        <row r="7032">
          <cell r="G7032">
            <v>111.2</v>
          </cell>
        </row>
        <row r="7033">
          <cell r="G7033">
            <v>331.1</v>
          </cell>
        </row>
        <row r="7034">
          <cell r="G7034">
            <v>111.2</v>
          </cell>
        </row>
        <row r="7035">
          <cell r="G7035">
            <v>331.1</v>
          </cell>
        </row>
        <row r="7036">
          <cell r="G7036">
            <v>111.2</v>
          </cell>
        </row>
        <row r="7037">
          <cell r="G7037">
            <v>331.1</v>
          </cell>
        </row>
        <row r="7038">
          <cell r="G7038">
            <v>111.2</v>
          </cell>
        </row>
        <row r="7039">
          <cell r="G7039">
            <v>331.8</v>
          </cell>
        </row>
        <row r="7040">
          <cell r="G7040">
            <v>111.2</v>
          </cell>
        </row>
        <row r="7041">
          <cell r="G7041">
            <v>331.1</v>
          </cell>
        </row>
        <row r="7042">
          <cell r="G7042">
            <v>111.2</v>
          </cell>
        </row>
        <row r="7043">
          <cell r="G7043">
            <v>331.8</v>
          </cell>
        </row>
        <row r="7044">
          <cell r="G7044">
            <v>111.2</v>
          </cell>
        </row>
        <row r="7045">
          <cell r="G7045">
            <v>331.1</v>
          </cell>
        </row>
        <row r="7046">
          <cell r="G7046">
            <v>111.2</v>
          </cell>
        </row>
        <row r="7047">
          <cell r="G7047">
            <v>642.79999999999995</v>
          </cell>
        </row>
        <row r="7048">
          <cell r="G7048">
            <v>111.2</v>
          </cell>
        </row>
        <row r="7049">
          <cell r="G7049">
            <v>331.1</v>
          </cell>
        </row>
        <row r="7050">
          <cell r="G7050">
            <v>111.2</v>
          </cell>
        </row>
        <row r="7051">
          <cell r="G7051">
            <v>331.1</v>
          </cell>
        </row>
        <row r="7052">
          <cell r="G7052">
            <v>111.2</v>
          </cell>
        </row>
        <row r="7053">
          <cell r="G7053">
            <v>331.1</v>
          </cell>
        </row>
        <row r="7054">
          <cell r="G7054">
            <v>111.2</v>
          </cell>
        </row>
        <row r="7055">
          <cell r="G7055">
            <v>333.12</v>
          </cell>
        </row>
        <row r="7056">
          <cell r="G7056">
            <v>111.2</v>
          </cell>
        </row>
        <row r="7057">
          <cell r="G7057">
            <v>331.1</v>
          </cell>
        </row>
        <row r="7058">
          <cell r="G7058">
            <v>111.2</v>
          </cell>
        </row>
        <row r="7059">
          <cell r="G7059">
            <v>642.79999999999995</v>
          </cell>
        </row>
        <row r="7060">
          <cell r="G7060">
            <v>111.2</v>
          </cell>
        </row>
        <row r="7061">
          <cell r="G7061">
            <v>331.1</v>
          </cell>
        </row>
        <row r="7062">
          <cell r="G7062">
            <v>111.2</v>
          </cell>
        </row>
        <row r="7063">
          <cell r="G7063">
            <v>331.8</v>
          </cell>
        </row>
        <row r="7064">
          <cell r="G7064">
            <v>111.2</v>
          </cell>
        </row>
        <row r="7065">
          <cell r="G7065">
            <v>331.8</v>
          </cell>
        </row>
        <row r="7066">
          <cell r="G7066">
            <v>111.2</v>
          </cell>
        </row>
        <row r="7067">
          <cell r="G7067">
            <v>331.1</v>
          </cell>
        </row>
        <row r="7068">
          <cell r="G7068">
            <v>111.2</v>
          </cell>
        </row>
        <row r="7069">
          <cell r="G7069">
            <v>642.79999999999995</v>
          </cell>
        </row>
        <row r="7070">
          <cell r="G7070">
            <v>111.2</v>
          </cell>
        </row>
        <row r="7071">
          <cell r="G7071">
            <v>331.1</v>
          </cell>
        </row>
        <row r="7072">
          <cell r="G7072">
            <v>111.2</v>
          </cell>
        </row>
        <row r="7073">
          <cell r="G7073">
            <v>331.1</v>
          </cell>
        </row>
        <row r="7074">
          <cell r="G7074">
            <v>111.1</v>
          </cell>
        </row>
        <row r="7075">
          <cell r="G7075">
            <v>331.1</v>
          </cell>
        </row>
        <row r="7076">
          <cell r="G7076">
            <v>111.1</v>
          </cell>
        </row>
        <row r="7077">
          <cell r="G7077">
            <v>331.1</v>
          </cell>
        </row>
        <row r="7078">
          <cell r="G7078">
            <v>111.1</v>
          </cell>
        </row>
        <row r="7079">
          <cell r="G7079">
            <v>411.1</v>
          </cell>
        </row>
        <row r="7080">
          <cell r="G7080">
            <v>111.2</v>
          </cell>
        </row>
        <row r="7081">
          <cell r="G7081">
            <v>411.1</v>
          </cell>
        </row>
        <row r="7082">
          <cell r="G7082">
            <v>111.2</v>
          </cell>
        </row>
        <row r="7083">
          <cell r="G7083">
            <v>411.1</v>
          </cell>
        </row>
        <row r="7084">
          <cell r="G7084">
            <v>111.1</v>
          </cell>
        </row>
        <row r="7085">
          <cell r="G7085">
            <v>331.8</v>
          </cell>
        </row>
        <row r="7086">
          <cell r="G7086">
            <v>111.2</v>
          </cell>
        </row>
        <row r="7087">
          <cell r="G7087">
            <v>411.1</v>
          </cell>
        </row>
        <row r="7088">
          <cell r="G7088">
            <v>111.2</v>
          </cell>
        </row>
        <row r="7089">
          <cell r="G7089">
            <v>411.1</v>
          </cell>
        </row>
        <row r="7090">
          <cell r="G7090">
            <v>111.1</v>
          </cell>
        </row>
        <row r="7091">
          <cell r="G7091">
            <v>411.1</v>
          </cell>
        </row>
        <row r="7092">
          <cell r="G7092">
            <v>111.2</v>
          </cell>
        </row>
        <row r="7093">
          <cell r="G7093">
            <v>411.1</v>
          </cell>
        </row>
        <row r="7094">
          <cell r="G7094">
            <v>111.1</v>
          </cell>
        </row>
        <row r="7095">
          <cell r="G7095">
            <v>331.1</v>
          </cell>
        </row>
        <row r="7096">
          <cell r="G7096">
            <v>111.2</v>
          </cell>
        </row>
        <row r="7097">
          <cell r="G7097">
            <v>642.79999999999995</v>
          </cell>
        </row>
        <row r="7098">
          <cell r="G7098">
            <v>111.1</v>
          </cell>
        </row>
        <row r="7099">
          <cell r="G7099">
            <v>411.1</v>
          </cell>
        </row>
        <row r="7100">
          <cell r="G7100">
            <v>111.1</v>
          </cell>
        </row>
        <row r="7101">
          <cell r="G7101">
            <v>331.1</v>
          </cell>
        </row>
        <row r="7102">
          <cell r="G7102">
            <v>111.2</v>
          </cell>
        </row>
        <row r="7103">
          <cell r="G7103">
            <v>642.79999999999995</v>
          </cell>
        </row>
        <row r="7104">
          <cell r="G7104">
            <v>111.2</v>
          </cell>
        </row>
        <row r="7105">
          <cell r="G7105">
            <v>642.79999999999995</v>
          </cell>
        </row>
        <row r="7106">
          <cell r="G7106">
            <v>111.2</v>
          </cell>
        </row>
        <row r="7107">
          <cell r="G7107">
            <v>411.1</v>
          </cell>
        </row>
        <row r="7108">
          <cell r="G7108">
            <v>111.2</v>
          </cell>
        </row>
        <row r="7109">
          <cell r="G7109">
            <v>411.1</v>
          </cell>
        </row>
        <row r="7110">
          <cell r="G7110">
            <v>111.2</v>
          </cell>
        </row>
        <row r="7111">
          <cell r="G7111">
            <v>411.1</v>
          </cell>
        </row>
        <row r="7112">
          <cell r="G7112">
            <v>111.2</v>
          </cell>
        </row>
        <row r="7113">
          <cell r="G7113">
            <v>642.79999999999995</v>
          </cell>
        </row>
        <row r="7114">
          <cell r="G7114">
            <v>111.2</v>
          </cell>
        </row>
        <row r="7115">
          <cell r="G7115">
            <v>411.1</v>
          </cell>
        </row>
        <row r="7116">
          <cell r="G7116">
            <v>111.2</v>
          </cell>
        </row>
        <row r="7117">
          <cell r="G7117">
            <v>642.79999999999995</v>
          </cell>
        </row>
        <row r="7118">
          <cell r="G7118">
            <v>111.2</v>
          </cell>
        </row>
        <row r="7119">
          <cell r="G7119">
            <v>642.79999999999995</v>
          </cell>
        </row>
        <row r="7120">
          <cell r="G7120">
            <v>111.1</v>
          </cell>
        </row>
        <row r="7121">
          <cell r="G7121">
            <v>411.1</v>
          </cell>
        </row>
        <row r="7122">
          <cell r="G7122">
            <v>111.2</v>
          </cell>
        </row>
        <row r="7123">
          <cell r="G7123">
            <v>642.79999999999995</v>
          </cell>
        </row>
        <row r="7124">
          <cell r="G7124">
            <v>111.2</v>
          </cell>
        </row>
        <row r="7125">
          <cell r="G7125">
            <v>331.8</v>
          </cell>
        </row>
        <row r="7126">
          <cell r="G7126">
            <v>111.1</v>
          </cell>
        </row>
        <row r="7127">
          <cell r="G7127">
            <v>331.1</v>
          </cell>
        </row>
        <row r="7128">
          <cell r="G7128">
            <v>111.1</v>
          </cell>
        </row>
        <row r="7129">
          <cell r="G7129">
            <v>334</v>
          </cell>
        </row>
        <row r="7130">
          <cell r="G7130">
            <v>111.1</v>
          </cell>
        </row>
        <row r="7131">
          <cell r="G7131">
            <v>334</v>
          </cell>
        </row>
        <row r="7132">
          <cell r="G7132">
            <v>111.1</v>
          </cell>
        </row>
        <row r="7133">
          <cell r="G7133">
            <v>642.79999999999995</v>
          </cell>
        </row>
        <row r="7134">
          <cell r="G7134">
            <v>111.1</v>
          </cell>
        </row>
        <row r="7135">
          <cell r="G7135">
            <v>411.1</v>
          </cell>
        </row>
        <row r="7136">
          <cell r="G7136">
            <v>111.1</v>
          </cell>
        </row>
        <row r="7137">
          <cell r="G7137">
            <v>642.79999999999995</v>
          </cell>
        </row>
        <row r="7138">
          <cell r="G7138">
            <v>111.1</v>
          </cell>
        </row>
        <row r="7139">
          <cell r="G7139">
            <v>331.1</v>
          </cell>
        </row>
        <row r="7140">
          <cell r="G7140">
            <v>111.2</v>
          </cell>
        </row>
        <row r="7141">
          <cell r="G7141">
            <v>411.1</v>
          </cell>
        </row>
        <row r="7142">
          <cell r="G7142">
            <v>111.1</v>
          </cell>
        </row>
        <row r="7143">
          <cell r="G7143">
            <v>411.1</v>
          </cell>
        </row>
        <row r="7144">
          <cell r="G7144">
            <v>111.1</v>
          </cell>
        </row>
        <row r="7145">
          <cell r="G7145">
            <v>411.1</v>
          </cell>
        </row>
        <row r="7146">
          <cell r="G7146">
            <v>111.1</v>
          </cell>
        </row>
        <row r="7147">
          <cell r="G7147">
            <v>131</v>
          </cell>
        </row>
        <row r="7148">
          <cell r="G7148">
            <v>111.1</v>
          </cell>
        </row>
        <row r="7149">
          <cell r="G7149">
            <v>411.1</v>
          </cell>
        </row>
        <row r="7150">
          <cell r="G7150">
            <v>111.1</v>
          </cell>
        </row>
        <row r="7151">
          <cell r="G7151">
            <v>411.1</v>
          </cell>
        </row>
        <row r="7152">
          <cell r="G7152">
            <v>111.1</v>
          </cell>
        </row>
        <row r="7153">
          <cell r="G7153">
            <v>642.79999999999995</v>
          </cell>
        </row>
        <row r="7154">
          <cell r="G7154">
            <v>111.1</v>
          </cell>
        </row>
        <row r="7155">
          <cell r="G7155">
            <v>642.79999999999995</v>
          </cell>
        </row>
        <row r="7156">
          <cell r="G7156">
            <v>111.1</v>
          </cell>
        </row>
        <row r="7157">
          <cell r="G7157">
            <v>334</v>
          </cell>
        </row>
        <row r="7158">
          <cell r="G7158">
            <v>111.1</v>
          </cell>
        </row>
        <row r="7159">
          <cell r="G7159">
            <v>334</v>
          </cell>
        </row>
        <row r="7160">
          <cell r="G7160">
            <v>111.1</v>
          </cell>
        </row>
        <row r="7161">
          <cell r="G7161">
            <v>334</v>
          </cell>
        </row>
        <row r="7162">
          <cell r="G7162">
            <v>111.1</v>
          </cell>
        </row>
        <row r="7163">
          <cell r="G7163">
            <v>334</v>
          </cell>
        </row>
        <row r="7164">
          <cell r="G7164">
            <v>111.1</v>
          </cell>
        </row>
        <row r="7165">
          <cell r="G7165">
            <v>334</v>
          </cell>
        </row>
        <row r="7166">
          <cell r="G7166">
            <v>111.1</v>
          </cell>
        </row>
        <row r="7167">
          <cell r="G7167">
            <v>334</v>
          </cell>
        </row>
        <row r="7168">
          <cell r="G7168">
            <v>111.1</v>
          </cell>
        </row>
        <row r="7169">
          <cell r="G7169">
            <v>334</v>
          </cell>
        </row>
        <row r="7170">
          <cell r="G7170">
            <v>111.1</v>
          </cell>
        </row>
        <row r="7171">
          <cell r="G7171">
            <v>334</v>
          </cell>
        </row>
        <row r="7172">
          <cell r="G7172">
            <v>111.1</v>
          </cell>
        </row>
        <row r="7173">
          <cell r="G7173">
            <v>642.79999999999995</v>
          </cell>
        </row>
        <row r="7174">
          <cell r="G7174">
            <v>111.1</v>
          </cell>
        </row>
        <row r="7175">
          <cell r="G7175">
            <v>642.79999999999995</v>
          </cell>
        </row>
        <row r="7176">
          <cell r="G7176">
            <v>111.1</v>
          </cell>
        </row>
        <row r="7177">
          <cell r="G7177">
            <v>642.79999999999995</v>
          </cell>
        </row>
        <row r="7178">
          <cell r="G7178">
            <v>111.1</v>
          </cell>
        </row>
        <row r="7179">
          <cell r="G7179">
            <v>642.79999999999995</v>
          </cell>
        </row>
        <row r="7180">
          <cell r="G7180">
            <v>111.1</v>
          </cell>
        </row>
        <row r="7181">
          <cell r="G7181">
            <v>642.79999999999995</v>
          </cell>
        </row>
        <row r="7182">
          <cell r="G7182">
            <v>111.1</v>
          </cell>
        </row>
        <row r="7183">
          <cell r="G7183">
            <v>411.1</v>
          </cell>
        </row>
        <row r="7184">
          <cell r="G7184">
            <v>111.1</v>
          </cell>
        </row>
        <row r="7185">
          <cell r="G7185">
            <v>642.79999999999995</v>
          </cell>
        </row>
        <row r="7186">
          <cell r="G7186">
            <v>111.1</v>
          </cell>
        </row>
        <row r="7187">
          <cell r="G7187">
            <v>411.1</v>
          </cell>
        </row>
        <row r="7188">
          <cell r="G7188">
            <v>111.1</v>
          </cell>
        </row>
        <row r="7189">
          <cell r="G7189">
            <v>411.1</v>
          </cell>
        </row>
        <row r="7190">
          <cell r="G7190">
            <v>111.1</v>
          </cell>
        </row>
        <row r="7191">
          <cell r="G7191">
            <v>331.1</v>
          </cell>
        </row>
        <row r="7192">
          <cell r="G7192">
            <v>111.2</v>
          </cell>
        </row>
        <row r="7193">
          <cell r="G7193">
            <v>411.1</v>
          </cell>
        </row>
        <row r="7194">
          <cell r="G7194">
            <v>111.2</v>
          </cell>
        </row>
        <row r="7195">
          <cell r="G7195">
            <v>411.1</v>
          </cell>
        </row>
        <row r="7196">
          <cell r="G7196">
            <v>111.1</v>
          </cell>
        </row>
        <row r="7197">
          <cell r="G7197">
            <v>411.1</v>
          </cell>
        </row>
        <row r="7198">
          <cell r="G7198">
            <v>111.1</v>
          </cell>
        </row>
        <row r="7199">
          <cell r="G7199">
            <v>411.1</v>
          </cell>
        </row>
        <row r="7200">
          <cell r="G7200">
            <v>111.1</v>
          </cell>
        </row>
        <row r="7201">
          <cell r="G7201">
            <v>411.1</v>
          </cell>
        </row>
        <row r="7202">
          <cell r="G7202">
            <v>111.1</v>
          </cell>
        </row>
        <row r="7203">
          <cell r="G7203">
            <v>131</v>
          </cell>
        </row>
        <row r="7204">
          <cell r="G7204">
            <v>111.1</v>
          </cell>
        </row>
        <row r="7205">
          <cell r="G7205">
            <v>331.1</v>
          </cell>
        </row>
        <row r="7206">
          <cell r="G7206">
            <v>111.1</v>
          </cell>
        </row>
        <row r="7207">
          <cell r="G7207">
            <v>331.1</v>
          </cell>
        </row>
        <row r="7208">
          <cell r="G7208">
            <v>111.1</v>
          </cell>
        </row>
        <row r="7209">
          <cell r="G7209">
            <v>331.1</v>
          </cell>
        </row>
        <row r="7210">
          <cell r="G7210">
            <v>111.1</v>
          </cell>
        </row>
        <row r="7211">
          <cell r="G7211">
            <v>331.1</v>
          </cell>
        </row>
        <row r="7212">
          <cell r="G7212">
            <v>111.1</v>
          </cell>
        </row>
        <row r="7213">
          <cell r="G7213">
            <v>411.1</v>
          </cell>
        </row>
        <row r="7214">
          <cell r="G7214">
            <v>111.1</v>
          </cell>
        </row>
        <row r="7215">
          <cell r="G7215">
            <v>411.1</v>
          </cell>
        </row>
        <row r="7216">
          <cell r="G7216">
            <v>111.1</v>
          </cell>
        </row>
        <row r="7217">
          <cell r="G7217">
            <v>642.79999999999995</v>
          </cell>
        </row>
        <row r="7218">
          <cell r="G7218">
            <v>111.1</v>
          </cell>
        </row>
        <row r="7219">
          <cell r="G7219">
            <v>334</v>
          </cell>
        </row>
        <row r="7220">
          <cell r="G7220">
            <v>111.1</v>
          </cell>
        </row>
        <row r="7221">
          <cell r="G7221">
            <v>334</v>
          </cell>
        </row>
        <row r="7222">
          <cell r="G7222">
            <v>111.1</v>
          </cell>
        </row>
        <row r="7223">
          <cell r="G7223">
            <v>334</v>
          </cell>
        </row>
        <row r="7224">
          <cell r="G7224">
            <v>111.1</v>
          </cell>
        </row>
        <row r="7225">
          <cell r="G7225">
            <v>334</v>
          </cell>
        </row>
        <row r="7226">
          <cell r="G7226">
            <v>111.1</v>
          </cell>
        </row>
        <row r="7227">
          <cell r="G7227">
            <v>334</v>
          </cell>
        </row>
        <row r="7228">
          <cell r="G7228">
            <v>111.1</v>
          </cell>
        </row>
        <row r="7229">
          <cell r="G7229">
            <v>334</v>
          </cell>
        </row>
        <row r="7230">
          <cell r="G7230">
            <v>111.1</v>
          </cell>
        </row>
        <row r="7231">
          <cell r="G7231">
            <v>334</v>
          </cell>
        </row>
        <row r="7232">
          <cell r="G7232">
            <v>111.1</v>
          </cell>
        </row>
        <row r="7233">
          <cell r="G7233">
            <v>642.79999999999995</v>
          </cell>
        </row>
        <row r="7234">
          <cell r="G7234">
            <v>111.1</v>
          </cell>
        </row>
        <row r="7235">
          <cell r="G7235">
            <v>331.1</v>
          </cell>
        </row>
        <row r="7236">
          <cell r="G7236">
            <v>111.1</v>
          </cell>
        </row>
        <row r="7237">
          <cell r="G7237">
            <v>642.79999999999995</v>
          </cell>
        </row>
        <row r="7238">
          <cell r="G7238">
            <v>111.1</v>
          </cell>
        </row>
        <row r="7239">
          <cell r="G7239">
            <v>331.1</v>
          </cell>
        </row>
        <row r="7240">
          <cell r="G7240">
            <v>111.1</v>
          </cell>
        </row>
        <row r="7241">
          <cell r="G7241">
            <v>642.79999999999995</v>
          </cell>
        </row>
        <row r="7242">
          <cell r="G7242">
            <v>111.1</v>
          </cell>
        </row>
        <row r="7243">
          <cell r="G7243">
            <v>131</v>
          </cell>
        </row>
        <row r="7244">
          <cell r="G7244">
            <v>111.1</v>
          </cell>
        </row>
        <row r="7245">
          <cell r="G7245">
            <v>331.1</v>
          </cell>
        </row>
        <row r="7246">
          <cell r="G7246">
            <v>111.1</v>
          </cell>
        </row>
        <row r="7247">
          <cell r="G7247">
            <v>411.1</v>
          </cell>
        </row>
        <row r="7248">
          <cell r="G7248">
            <v>111.2</v>
          </cell>
        </row>
        <row r="7249">
          <cell r="G7249">
            <v>131</v>
          </cell>
        </row>
        <row r="7250">
          <cell r="G7250">
            <v>111.1</v>
          </cell>
        </row>
        <row r="7251">
          <cell r="G7251">
            <v>642.79999999999995</v>
          </cell>
        </row>
        <row r="7252">
          <cell r="G7252">
            <v>111.1</v>
          </cell>
        </row>
        <row r="7253">
          <cell r="G7253">
            <v>411.1</v>
          </cell>
        </row>
        <row r="7254">
          <cell r="G7254">
            <v>111.1</v>
          </cell>
        </row>
        <row r="7255">
          <cell r="G7255">
            <v>411.1</v>
          </cell>
        </row>
        <row r="7256">
          <cell r="G7256">
            <v>111.2</v>
          </cell>
        </row>
        <row r="7257">
          <cell r="G7257">
            <v>331.8</v>
          </cell>
        </row>
        <row r="7258">
          <cell r="G7258">
            <v>111.1</v>
          </cell>
        </row>
        <row r="7259">
          <cell r="G7259">
            <v>131</v>
          </cell>
        </row>
        <row r="7260">
          <cell r="G7260">
            <v>111.1</v>
          </cell>
        </row>
        <row r="7261">
          <cell r="G7261">
            <v>331.1</v>
          </cell>
        </row>
        <row r="7262">
          <cell r="G7262">
            <v>111.1</v>
          </cell>
        </row>
        <row r="7263">
          <cell r="G7263">
            <v>711</v>
          </cell>
        </row>
        <row r="7264">
          <cell r="G7264">
            <v>111.1</v>
          </cell>
        </row>
        <row r="7265">
          <cell r="G7265">
            <v>331.8</v>
          </cell>
        </row>
        <row r="7266">
          <cell r="G7266">
            <v>111.1</v>
          </cell>
        </row>
        <row r="7267">
          <cell r="G7267">
            <v>411.1</v>
          </cell>
        </row>
        <row r="7268">
          <cell r="G7268">
            <v>111.1</v>
          </cell>
        </row>
        <row r="7269">
          <cell r="G7269">
            <v>131</v>
          </cell>
        </row>
        <row r="7270">
          <cell r="G7270">
            <v>111.1</v>
          </cell>
        </row>
        <row r="7271">
          <cell r="G7271">
            <v>331.8</v>
          </cell>
        </row>
        <row r="7272">
          <cell r="G7272">
            <v>111.1</v>
          </cell>
        </row>
        <row r="7273">
          <cell r="G7273">
            <v>331.1</v>
          </cell>
        </row>
        <row r="7274">
          <cell r="G7274">
            <v>111.1</v>
          </cell>
        </row>
        <row r="7275">
          <cell r="G7275">
            <v>331.8</v>
          </cell>
        </row>
        <row r="7276">
          <cell r="G7276">
            <v>111.1</v>
          </cell>
        </row>
        <row r="7277">
          <cell r="G7277">
            <v>411.1</v>
          </cell>
        </row>
        <row r="7278">
          <cell r="G7278">
            <v>111.1</v>
          </cell>
        </row>
        <row r="7279">
          <cell r="G7279">
            <v>642.79999999999995</v>
          </cell>
        </row>
        <row r="7280">
          <cell r="G7280">
            <v>111.1</v>
          </cell>
        </row>
        <row r="7281">
          <cell r="G7281">
            <v>334</v>
          </cell>
        </row>
        <row r="7282">
          <cell r="G7282">
            <v>111.1</v>
          </cell>
        </row>
        <row r="7283">
          <cell r="G7283">
            <v>334</v>
          </cell>
        </row>
        <row r="7284">
          <cell r="G7284">
            <v>111.1</v>
          </cell>
        </row>
        <row r="7285">
          <cell r="G7285">
            <v>334</v>
          </cell>
        </row>
        <row r="7286">
          <cell r="G7286">
            <v>111.1</v>
          </cell>
        </row>
        <row r="7287">
          <cell r="G7287">
            <v>334</v>
          </cell>
        </row>
        <row r="7288">
          <cell r="G7288">
            <v>111.1</v>
          </cell>
        </row>
        <row r="7289">
          <cell r="G7289">
            <v>334</v>
          </cell>
        </row>
        <row r="7290">
          <cell r="G7290">
            <v>111.1</v>
          </cell>
        </row>
        <row r="7291">
          <cell r="G7291">
            <v>334</v>
          </cell>
        </row>
        <row r="7292">
          <cell r="G7292">
            <v>111.1</v>
          </cell>
        </row>
        <row r="7293">
          <cell r="G7293">
            <v>334</v>
          </cell>
        </row>
        <row r="7294">
          <cell r="G7294">
            <v>111.1</v>
          </cell>
        </row>
        <row r="7295">
          <cell r="G7295">
            <v>334</v>
          </cell>
        </row>
        <row r="7296">
          <cell r="G7296">
            <v>111.1</v>
          </cell>
        </row>
        <row r="7297">
          <cell r="G7297">
            <v>334</v>
          </cell>
        </row>
        <row r="7298">
          <cell r="G7298">
            <v>111.1</v>
          </cell>
        </row>
        <row r="7299">
          <cell r="G7299">
            <v>334</v>
          </cell>
        </row>
        <row r="7300">
          <cell r="G7300">
            <v>111.1</v>
          </cell>
        </row>
        <row r="7301">
          <cell r="G7301">
            <v>331.1</v>
          </cell>
        </row>
        <row r="7302">
          <cell r="G7302">
            <v>111.1</v>
          </cell>
        </row>
        <row r="7303">
          <cell r="G7303">
            <v>331.1</v>
          </cell>
        </row>
        <row r="7304">
          <cell r="G7304">
            <v>111.1</v>
          </cell>
        </row>
        <row r="7305">
          <cell r="G7305">
            <v>331.1</v>
          </cell>
        </row>
        <row r="7306">
          <cell r="G7306">
            <v>111.1</v>
          </cell>
        </row>
        <row r="7307">
          <cell r="G7307">
            <v>642.79999999999995</v>
          </cell>
        </row>
        <row r="7308">
          <cell r="G7308">
            <v>111.1</v>
          </cell>
        </row>
        <row r="7309">
          <cell r="G7309">
            <v>642.79999999999995</v>
          </cell>
        </row>
        <row r="7310">
          <cell r="G7310">
            <v>111.1</v>
          </cell>
        </row>
        <row r="7311">
          <cell r="G7311">
            <v>331.1</v>
          </cell>
        </row>
        <row r="7312">
          <cell r="G7312">
            <v>111.1</v>
          </cell>
        </row>
        <row r="7313">
          <cell r="G7313">
            <v>331.1</v>
          </cell>
        </row>
        <row r="7314">
          <cell r="G7314">
            <v>111.1</v>
          </cell>
        </row>
        <row r="7315">
          <cell r="G7315">
            <v>331.1</v>
          </cell>
        </row>
        <row r="7316">
          <cell r="G7316">
            <v>111.1</v>
          </cell>
        </row>
        <row r="7317">
          <cell r="G7317">
            <v>131</v>
          </cell>
        </row>
        <row r="7318">
          <cell r="G7318">
            <v>111.1</v>
          </cell>
        </row>
        <row r="7319">
          <cell r="G7319">
            <v>411.1</v>
          </cell>
        </row>
        <row r="7320">
          <cell r="G7320">
            <v>111.1</v>
          </cell>
        </row>
        <row r="7321">
          <cell r="G7321">
            <v>411.1</v>
          </cell>
        </row>
        <row r="7322">
          <cell r="G7322">
            <v>111.1</v>
          </cell>
        </row>
        <row r="7323">
          <cell r="G7323">
            <v>331.1</v>
          </cell>
        </row>
        <row r="7324">
          <cell r="G7324">
            <v>111.1</v>
          </cell>
        </row>
        <row r="7325">
          <cell r="G7325">
            <v>331.1</v>
          </cell>
        </row>
        <row r="7326">
          <cell r="G7326">
            <v>111.1</v>
          </cell>
        </row>
        <row r="7327">
          <cell r="G7327">
            <v>642.79999999999995</v>
          </cell>
        </row>
        <row r="7328">
          <cell r="G7328">
            <v>111.1</v>
          </cell>
        </row>
        <row r="7329">
          <cell r="G7329">
            <v>642.79999999999995</v>
          </cell>
        </row>
        <row r="7330">
          <cell r="G7330">
            <v>111.1</v>
          </cell>
        </row>
        <row r="7331">
          <cell r="G7331">
            <v>411.1</v>
          </cell>
        </row>
        <row r="7332">
          <cell r="G7332">
            <v>111.1</v>
          </cell>
        </row>
        <row r="7333">
          <cell r="G7333">
            <v>411.1</v>
          </cell>
        </row>
        <row r="7334">
          <cell r="G7334">
            <v>111.1</v>
          </cell>
        </row>
        <row r="7335">
          <cell r="G7335">
            <v>334</v>
          </cell>
        </row>
        <row r="7336">
          <cell r="G7336">
            <v>111.1</v>
          </cell>
        </row>
        <row r="7337">
          <cell r="G7337">
            <v>334</v>
          </cell>
        </row>
        <row r="7338">
          <cell r="G7338">
            <v>111.1</v>
          </cell>
        </row>
        <row r="7339">
          <cell r="G7339">
            <v>334</v>
          </cell>
        </row>
        <row r="7340">
          <cell r="G7340">
            <v>111.1</v>
          </cell>
        </row>
        <row r="7341">
          <cell r="G7341">
            <v>334</v>
          </cell>
        </row>
        <row r="7342">
          <cell r="G7342">
            <v>111.1</v>
          </cell>
        </row>
        <row r="7343">
          <cell r="G7343">
            <v>334</v>
          </cell>
        </row>
        <row r="7344">
          <cell r="G7344">
            <v>111.1</v>
          </cell>
        </row>
        <row r="7345">
          <cell r="G7345">
            <v>334</v>
          </cell>
        </row>
        <row r="7346">
          <cell r="G7346">
            <v>111.1</v>
          </cell>
        </row>
        <row r="7347">
          <cell r="G7347">
            <v>642.79999999999995</v>
          </cell>
        </row>
        <row r="7348">
          <cell r="G7348">
            <v>111.1</v>
          </cell>
        </row>
        <row r="7349">
          <cell r="G7349">
            <v>411.1</v>
          </cell>
        </row>
        <row r="7350">
          <cell r="G7350">
            <v>111.1</v>
          </cell>
        </row>
        <row r="7351">
          <cell r="G7351">
            <v>411.1</v>
          </cell>
        </row>
        <row r="7352">
          <cell r="G7352">
            <v>111.1</v>
          </cell>
        </row>
        <row r="7353">
          <cell r="G7353">
            <v>411.1</v>
          </cell>
        </row>
        <row r="7354">
          <cell r="G7354">
            <v>111.1</v>
          </cell>
        </row>
        <row r="7355">
          <cell r="G7355">
            <v>331.1</v>
          </cell>
        </row>
        <row r="7356">
          <cell r="G7356">
            <v>111.1</v>
          </cell>
        </row>
        <row r="7357">
          <cell r="G7357">
            <v>411.1</v>
          </cell>
        </row>
        <row r="7358">
          <cell r="G7358">
            <v>111.1</v>
          </cell>
        </row>
        <row r="7359">
          <cell r="G7359">
            <v>411.1</v>
          </cell>
        </row>
        <row r="7360">
          <cell r="G7360">
            <v>111.1</v>
          </cell>
        </row>
        <row r="7361">
          <cell r="G7361">
            <v>411.1</v>
          </cell>
        </row>
        <row r="7362">
          <cell r="G7362">
            <v>111.1</v>
          </cell>
        </row>
        <row r="7363">
          <cell r="G7363">
            <v>411.1</v>
          </cell>
        </row>
        <row r="7364">
          <cell r="G7364">
            <v>111.1</v>
          </cell>
        </row>
        <row r="7365">
          <cell r="G7365">
            <v>411.1</v>
          </cell>
        </row>
        <row r="7366">
          <cell r="G7366">
            <v>111.1</v>
          </cell>
        </row>
        <row r="7367">
          <cell r="G7367">
            <v>331.1</v>
          </cell>
        </row>
        <row r="7368">
          <cell r="G7368">
            <v>111.1</v>
          </cell>
        </row>
        <row r="7369">
          <cell r="G7369">
            <v>411.1</v>
          </cell>
        </row>
        <row r="7370">
          <cell r="G7370">
            <v>111.1</v>
          </cell>
        </row>
        <row r="7371">
          <cell r="G7371">
            <v>338.8</v>
          </cell>
        </row>
        <row r="7372">
          <cell r="G7372">
            <v>111.1</v>
          </cell>
        </row>
        <row r="7373">
          <cell r="G7373">
            <v>411.1</v>
          </cell>
        </row>
        <row r="7374">
          <cell r="G7374">
            <v>111.1</v>
          </cell>
        </row>
        <row r="7375">
          <cell r="G7375">
            <v>411.1</v>
          </cell>
        </row>
        <row r="7376">
          <cell r="G7376">
            <v>111.1</v>
          </cell>
        </row>
        <row r="7377">
          <cell r="G7377">
            <v>131</v>
          </cell>
        </row>
        <row r="7378">
          <cell r="G7378">
            <v>111.1</v>
          </cell>
        </row>
        <row r="7379">
          <cell r="G7379">
            <v>334</v>
          </cell>
        </row>
        <row r="7380">
          <cell r="G7380">
            <v>111.1</v>
          </cell>
        </row>
        <row r="7381">
          <cell r="G7381">
            <v>334</v>
          </cell>
        </row>
        <row r="7382">
          <cell r="G7382">
            <v>111.1</v>
          </cell>
        </row>
        <row r="7383">
          <cell r="G7383">
            <v>642.79999999999995</v>
          </cell>
        </row>
        <row r="7384">
          <cell r="G7384">
            <v>111.1</v>
          </cell>
        </row>
        <row r="7385">
          <cell r="G7385">
            <v>642.79999999999995</v>
          </cell>
        </row>
        <row r="7386">
          <cell r="G7386">
            <v>111.1</v>
          </cell>
        </row>
        <row r="7387">
          <cell r="G7387">
            <v>334</v>
          </cell>
        </row>
        <row r="7388">
          <cell r="G7388">
            <v>111.1</v>
          </cell>
        </row>
        <row r="7389">
          <cell r="G7389">
            <v>334</v>
          </cell>
        </row>
        <row r="7390">
          <cell r="G7390">
            <v>111.1</v>
          </cell>
        </row>
        <row r="7391">
          <cell r="G7391">
            <v>334</v>
          </cell>
        </row>
        <row r="7392">
          <cell r="G7392">
            <v>111.1</v>
          </cell>
        </row>
        <row r="7393">
          <cell r="G7393">
            <v>334</v>
          </cell>
        </row>
        <row r="7394">
          <cell r="G7394">
            <v>111.1</v>
          </cell>
        </row>
        <row r="7395">
          <cell r="G7395">
            <v>334</v>
          </cell>
        </row>
        <row r="7396">
          <cell r="G7396">
            <v>111.1</v>
          </cell>
        </row>
        <row r="7397">
          <cell r="G7397">
            <v>334</v>
          </cell>
        </row>
        <row r="7398">
          <cell r="G7398">
            <v>111.1</v>
          </cell>
        </row>
        <row r="7399">
          <cell r="G7399">
            <v>334</v>
          </cell>
        </row>
        <row r="7400">
          <cell r="G7400">
            <v>111.1</v>
          </cell>
        </row>
        <row r="7401">
          <cell r="G7401">
            <v>331.1</v>
          </cell>
        </row>
        <row r="7402">
          <cell r="G7402">
            <v>111.1</v>
          </cell>
        </row>
        <row r="7403">
          <cell r="G7403">
            <v>131</v>
          </cell>
        </row>
        <row r="7404">
          <cell r="G7404">
            <v>111.1</v>
          </cell>
        </row>
        <row r="7405">
          <cell r="G7405">
            <v>331.8</v>
          </cell>
        </row>
        <row r="7406">
          <cell r="G7406">
            <v>111.1</v>
          </cell>
        </row>
        <row r="7407">
          <cell r="G7407">
            <v>411.1</v>
          </cell>
        </row>
        <row r="7408">
          <cell r="G7408">
            <v>111.1</v>
          </cell>
        </row>
        <row r="7409">
          <cell r="G7409">
            <v>131</v>
          </cell>
        </row>
        <row r="7410">
          <cell r="G7410">
            <v>111.1</v>
          </cell>
        </row>
        <row r="7411">
          <cell r="G7411">
            <v>331.1</v>
          </cell>
        </row>
        <row r="7412">
          <cell r="G7412">
            <v>111.1</v>
          </cell>
        </row>
        <row r="7413">
          <cell r="G7413">
            <v>411.1</v>
          </cell>
        </row>
        <row r="7414">
          <cell r="G7414">
            <v>111.1</v>
          </cell>
        </row>
        <row r="7415">
          <cell r="G7415">
            <v>131</v>
          </cell>
        </row>
        <row r="7416">
          <cell r="G7416">
            <v>111.1</v>
          </cell>
        </row>
        <row r="7417">
          <cell r="G7417">
            <v>411.1</v>
          </cell>
        </row>
        <row r="7418">
          <cell r="G7418">
            <v>111.1</v>
          </cell>
        </row>
        <row r="7419">
          <cell r="G7419">
            <v>131</v>
          </cell>
        </row>
        <row r="7420">
          <cell r="G7420">
            <v>111.1</v>
          </cell>
        </row>
        <row r="7421">
          <cell r="G7421">
            <v>331.1</v>
          </cell>
        </row>
        <row r="7422">
          <cell r="G7422">
            <v>111.1</v>
          </cell>
        </row>
        <row r="7423">
          <cell r="G7423">
            <v>138</v>
          </cell>
        </row>
        <row r="7424">
          <cell r="G7424">
            <v>111.1</v>
          </cell>
        </row>
        <row r="7425">
          <cell r="G7425">
            <v>411.1</v>
          </cell>
        </row>
        <row r="7426">
          <cell r="G7426">
            <v>111.1</v>
          </cell>
        </row>
        <row r="7427">
          <cell r="G7427">
            <v>411.1</v>
          </cell>
        </row>
        <row r="7428">
          <cell r="G7428">
            <v>111.1</v>
          </cell>
        </row>
        <row r="7429">
          <cell r="G7429">
            <v>411.1</v>
          </cell>
        </row>
        <row r="7430">
          <cell r="G7430">
            <v>111.1</v>
          </cell>
        </row>
        <row r="7431">
          <cell r="G7431">
            <v>131</v>
          </cell>
        </row>
        <row r="7432">
          <cell r="G7432">
            <v>111.1</v>
          </cell>
        </row>
        <row r="7433">
          <cell r="G7433">
            <v>331.1</v>
          </cell>
        </row>
        <row r="7434">
          <cell r="G7434">
            <v>111.1</v>
          </cell>
        </row>
        <row r="7435">
          <cell r="G7435">
            <v>331.1</v>
          </cell>
        </row>
        <row r="7436">
          <cell r="G7436">
            <v>111.1</v>
          </cell>
        </row>
        <row r="7437">
          <cell r="G7437">
            <v>331.1</v>
          </cell>
        </row>
        <row r="7438">
          <cell r="G7438">
            <v>111.1</v>
          </cell>
        </row>
        <row r="7439">
          <cell r="G7439">
            <v>331.8</v>
          </cell>
        </row>
        <row r="7440">
          <cell r="G7440">
            <v>111.1</v>
          </cell>
        </row>
        <row r="7441">
          <cell r="G7441">
            <v>642.79999999999995</v>
          </cell>
        </row>
        <row r="7442">
          <cell r="G7442">
            <v>111.1</v>
          </cell>
        </row>
        <row r="7443">
          <cell r="G7443">
            <v>334</v>
          </cell>
        </row>
        <row r="7444">
          <cell r="G7444">
            <v>111.1</v>
          </cell>
        </row>
        <row r="7445">
          <cell r="G7445">
            <v>411.1</v>
          </cell>
        </row>
        <row r="7446">
          <cell r="G7446">
            <v>111.1</v>
          </cell>
        </row>
        <row r="7447">
          <cell r="G7447">
            <v>411.1</v>
          </cell>
        </row>
        <row r="7448">
          <cell r="G7448">
            <v>111.1</v>
          </cell>
        </row>
        <row r="7449">
          <cell r="G7449">
            <v>331.8</v>
          </cell>
        </row>
        <row r="7450">
          <cell r="G7450">
            <v>111.1</v>
          </cell>
        </row>
        <row r="7451">
          <cell r="G7451">
            <v>511.2</v>
          </cell>
        </row>
        <row r="7452">
          <cell r="G7452">
            <v>111.1</v>
          </cell>
        </row>
        <row r="7453">
          <cell r="G7453">
            <v>511.2</v>
          </cell>
        </row>
        <row r="7454">
          <cell r="G7454">
            <v>111.1</v>
          </cell>
        </row>
        <row r="7455">
          <cell r="G7455">
            <v>642.79999999999995</v>
          </cell>
        </row>
        <row r="7456">
          <cell r="G7456">
            <v>111.1</v>
          </cell>
        </row>
        <row r="7457">
          <cell r="G7457">
            <v>411.1</v>
          </cell>
        </row>
        <row r="7458">
          <cell r="G7458">
            <v>111.1</v>
          </cell>
        </row>
        <row r="7459">
          <cell r="G7459">
            <v>411.1</v>
          </cell>
        </row>
        <row r="7460">
          <cell r="G7460">
            <v>111.1</v>
          </cell>
        </row>
        <row r="7461">
          <cell r="G7461">
            <v>411.1</v>
          </cell>
        </row>
        <row r="7462">
          <cell r="G7462">
            <v>111.1</v>
          </cell>
        </row>
        <row r="7463">
          <cell r="G7463">
            <v>511.2</v>
          </cell>
        </row>
        <row r="7464">
          <cell r="G7464">
            <v>111.1</v>
          </cell>
        </row>
        <row r="7465">
          <cell r="G7465">
            <v>331.8</v>
          </cell>
        </row>
        <row r="7466">
          <cell r="G7466">
            <v>111.1</v>
          </cell>
        </row>
        <row r="7467">
          <cell r="G7467">
            <v>411.1</v>
          </cell>
        </row>
        <row r="7468">
          <cell r="G7468">
            <v>111.1</v>
          </cell>
        </row>
        <row r="7469">
          <cell r="G7469">
            <v>331.1</v>
          </cell>
        </row>
        <row r="7470">
          <cell r="G7470">
            <v>111.1</v>
          </cell>
        </row>
        <row r="7471">
          <cell r="G7471">
            <v>411.1</v>
          </cell>
        </row>
        <row r="7472">
          <cell r="G7472">
            <v>111.1</v>
          </cell>
        </row>
        <row r="7473">
          <cell r="G7473">
            <v>411.1</v>
          </cell>
        </row>
        <row r="7474">
          <cell r="G7474">
            <v>111.1</v>
          </cell>
        </row>
        <row r="7475">
          <cell r="G7475">
            <v>411.1</v>
          </cell>
        </row>
        <row r="7476">
          <cell r="G7476">
            <v>111.1</v>
          </cell>
        </row>
        <row r="7477">
          <cell r="G7477">
            <v>131</v>
          </cell>
        </row>
        <row r="7478">
          <cell r="G7478">
            <v>111.1</v>
          </cell>
        </row>
        <row r="7479">
          <cell r="G7479">
            <v>138</v>
          </cell>
        </row>
        <row r="7480">
          <cell r="G7480">
            <v>111.1</v>
          </cell>
        </row>
        <row r="7481">
          <cell r="G7481">
            <v>411.1</v>
          </cell>
        </row>
        <row r="7482">
          <cell r="G7482">
            <v>111.1</v>
          </cell>
        </row>
        <row r="7483">
          <cell r="G7483">
            <v>642.79999999999995</v>
          </cell>
        </row>
        <row r="7484">
          <cell r="G7484">
            <v>111.1</v>
          </cell>
        </row>
        <row r="7485">
          <cell r="G7485">
            <v>131</v>
          </cell>
        </row>
        <row r="7486">
          <cell r="G7486">
            <v>111.1</v>
          </cell>
        </row>
        <row r="7487">
          <cell r="G7487">
            <v>331.1</v>
          </cell>
        </row>
        <row r="7488">
          <cell r="G7488">
            <v>111.1</v>
          </cell>
        </row>
        <row r="7489">
          <cell r="G7489">
            <v>411.1</v>
          </cell>
        </row>
        <row r="7490">
          <cell r="G7490">
            <v>111.1</v>
          </cell>
        </row>
        <row r="7491">
          <cell r="G7491">
            <v>331.1</v>
          </cell>
        </row>
        <row r="7492">
          <cell r="G7492">
            <v>111.1</v>
          </cell>
        </row>
        <row r="7493">
          <cell r="G7493">
            <v>411.1</v>
          </cell>
        </row>
        <row r="7494">
          <cell r="G7494">
            <v>111.1</v>
          </cell>
        </row>
        <row r="7495">
          <cell r="G7495">
            <v>131</v>
          </cell>
        </row>
        <row r="7496">
          <cell r="G7496">
            <v>111.1</v>
          </cell>
        </row>
        <row r="7497">
          <cell r="G7497">
            <v>131</v>
          </cell>
        </row>
        <row r="7498">
          <cell r="G7498">
            <v>111.1</v>
          </cell>
        </row>
        <row r="7499">
          <cell r="G7499">
            <v>131</v>
          </cell>
        </row>
        <row r="7500">
          <cell r="G7500">
            <v>111.1</v>
          </cell>
        </row>
        <row r="7501">
          <cell r="G7501">
            <v>131</v>
          </cell>
        </row>
        <row r="7502">
          <cell r="G7502">
            <v>111.1</v>
          </cell>
        </row>
        <row r="7503">
          <cell r="G7503">
            <v>131</v>
          </cell>
        </row>
        <row r="7504">
          <cell r="G7504">
            <v>111.1</v>
          </cell>
        </row>
        <row r="7505">
          <cell r="G7505">
            <v>131</v>
          </cell>
        </row>
        <row r="7506">
          <cell r="G7506">
            <v>111.1</v>
          </cell>
        </row>
        <row r="7507">
          <cell r="G7507">
            <v>331.1</v>
          </cell>
        </row>
        <row r="7508">
          <cell r="G7508">
            <v>111.1</v>
          </cell>
        </row>
        <row r="7509">
          <cell r="G7509">
            <v>331.1</v>
          </cell>
        </row>
        <row r="7510">
          <cell r="G7510">
            <v>111.1</v>
          </cell>
        </row>
        <row r="7511">
          <cell r="G7511">
            <v>411.1</v>
          </cell>
        </row>
        <row r="7512">
          <cell r="G7512">
            <v>111.1</v>
          </cell>
        </row>
        <row r="7513">
          <cell r="G7513">
            <v>331.8</v>
          </cell>
        </row>
        <row r="7514">
          <cell r="G7514">
            <v>111.1</v>
          </cell>
        </row>
        <row r="7515">
          <cell r="G7515">
            <v>411.1</v>
          </cell>
        </row>
        <row r="7516">
          <cell r="G7516">
            <v>111.1</v>
          </cell>
        </row>
        <row r="7517">
          <cell r="G7517">
            <v>131</v>
          </cell>
        </row>
        <row r="7518">
          <cell r="G7518">
            <v>111.1</v>
          </cell>
        </row>
        <row r="7519">
          <cell r="G7519">
            <v>411.1</v>
          </cell>
        </row>
        <row r="7520">
          <cell r="G7520">
            <v>111.1</v>
          </cell>
        </row>
        <row r="7521">
          <cell r="G7521">
            <v>331.1</v>
          </cell>
        </row>
        <row r="7522">
          <cell r="G7522">
            <v>111.1</v>
          </cell>
        </row>
        <row r="7523">
          <cell r="G7523">
            <v>331.8</v>
          </cell>
        </row>
        <row r="7524">
          <cell r="G7524">
            <v>111.1</v>
          </cell>
        </row>
        <row r="7525">
          <cell r="G7525">
            <v>411.1</v>
          </cell>
        </row>
        <row r="7526">
          <cell r="G7526">
            <v>111.1</v>
          </cell>
        </row>
        <row r="7527">
          <cell r="G7527">
            <v>331.1</v>
          </cell>
        </row>
        <row r="7528">
          <cell r="G7528">
            <v>111.1</v>
          </cell>
        </row>
        <row r="7529">
          <cell r="G7529">
            <v>331.1</v>
          </cell>
        </row>
        <row r="7530">
          <cell r="G7530">
            <v>111.1</v>
          </cell>
        </row>
        <row r="7531">
          <cell r="G7531">
            <v>131</v>
          </cell>
        </row>
        <row r="7532">
          <cell r="G7532">
            <v>152.1</v>
          </cell>
        </row>
        <row r="7533">
          <cell r="G7533">
            <v>331.2</v>
          </cell>
        </row>
        <row r="7534">
          <cell r="G7534">
            <v>152.1</v>
          </cell>
        </row>
        <row r="7535">
          <cell r="G7535">
            <v>331.2</v>
          </cell>
        </row>
        <row r="7536">
          <cell r="G7536">
            <v>152.1</v>
          </cell>
        </row>
        <row r="7537">
          <cell r="G7537">
            <v>331.2</v>
          </cell>
        </row>
        <row r="7538">
          <cell r="G7538">
            <v>152.1</v>
          </cell>
        </row>
        <row r="7539">
          <cell r="G7539">
            <v>331.2</v>
          </cell>
        </row>
        <row r="7540">
          <cell r="G7540">
            <v>152.1</v>
          </cell>
        </row>
        <row r="7541">
          <cell r="G7541">
            <v>331.2</v>
          </cell>
        </row>
        <row r="7542">
          <cell r="G7542">
            <v>152.1</v>
          </cell>
        </row>
        <row r="7543">
          <cell r="G7543">
            <v>331.2</v>
          </cell>
        </row>
        <row r="7544">
          <cell r="G7544">
            <v>152.1</v>
          </cell>
        </row>
        <row r="7545">
          <cell r="G7545">
            <v>331.2</v>
          </cell>
        </row>
        <row r="7546">
          <cell r="G7546">
            <v>152.1</v>
          </cell>
        </row>
        <row r="7547">
          <cell r="G7547">
            <v>331.2</v>
          </cell>
        </row>
        <row r="7548">
          <cell r="G7548">
            <v>152.1</v>
          </cell>
        </row>
        <row r="7549">
          <cell r="G7549">
            <v>331.2</v>
          </cell>
        </row>
        <row r="7550">
          <cell r="G7550">
            <v>152.1</v>
          </cell>
        </row>
        <row r="7551">
          <cell r="G7551">
            <v>331.2</v>
          </cell>
        </row>
        <row r="7552">
          <cell r="G7552">
            <v>152.1</v>
          </cell>
        </row>
        <row r="7553">
          <cell r="G7553">
            <v>331.2</v>
          </cell>
        </row>
        <row r="7554">
          <cell r="G7554">
            <v>152.1</v>
          </cell>
        </row>
        <row r="7555">
          <cell r="G7555">
            <v>331.2</v>
          </cell>
        </row>
        <row r="7556">
          <cell r="G7556">
            <v>152.1</v>
          </cell>
        </row>
        <row r="7557">
          <cell r="G7557">
            <v>331.2</v>
          </cell>
        </row>
        <row r="7558">
          <cell r="G7558">
            <v>152.1</v>
          </cell>
        </row>
        <row r="7559">
          <cell r="G7559">
            <v>331.2</v>
          </cell>
        </row>
        <row r="7560">
          <cell r="G7560">
            <v>152.1</v>
          </cell>
        </row>
        <row r="7561">
          <cell r="G7561">
            <v>331.2</v>
          </cell>
        </row>
        <row r="7562">
          <cell r="G7562">
            <v>152.1</v>
          </cell>
        </row>
        <row r="7563">
          <cell r="G7563">
            <v>331.2</v>
          </cell>
        </row>
        <row r="7564">
          <cell r="G7564">
            <v>152.19999999999999</v>
          </cell>
        </row>
        <row r="7565">
          <cell r="G7565">
            <v>331.2</v>
          </cell>
        </row>
        <row r="7566">
          <cell r="G7566">
            <v>152.1</v>
          </cell>
        </row>
        <row r="7567">
          <cell r="G7567">
            <v>331.2</v>
          </cell>
        </row>
        <row r="7568">
          <cell r="G7568">
            <v>152.1</v>
          </cell>
        </row>
        <row r="7569">
          <cell r="G7569">
            <v>331.2</v>
          </cell>
        </row>
        <row r="7570">
          <cell r="G7570">
            <v>152.1</v>
          </cell>
        </row>
        <row r="7571">
          <cell r="G7571">
            <v>331.2</v>
          </cell>
        </row>
        <row r="7572">
          <cell r="G7572">
            <v>152.19999999999999</v>
          </cell>
        </row>
        <row r="7573">
          <cell r="G7573">
            <v>331.3</v>
          </cell>
        </row>
        <row r="7574">
          <cell r="G7574">
            <v>152.19999999999999</v>
          </cell>
        </row>
        <row r="7575">
          <cell r="G7575">
            <v>331.3</v>
          </cell>
        </row>
        <row r="7576">
          <cell r="G7576">
            <v>152.19999999999999</v>
          </cell>
        </row>
        <row r="7577">
          <cell r="G7577">
            <v>331.3</v>
          </cell>
        </row>
        <row r="7578">
          <cell r="G7578">
            <v>152.19999999999999</v>
          </cell>
        </row>
        <row r="7579">
          <cell r="G7579">
            <v>331.3</v>
          </cell>
        </row>
        <row r="7580">
          <cell r="G7580">
            <v>152.19999999999999</v>
          </cell>
        </row>
        <row r="7581">
          <cell r="G7581">
            <v>331.3</v>
          </cell>
        </row>
        <row r="7582">
          <cell r="G7582">
            <v>152.19999999999999</v>
          </cell>
        </row>
        <row r="7583">
          <cell r="G7583">
            <v>331.3</v>
          </cell>
        </row>
        <row r="7584">
          <cell r="G7584">
            <v>152.19999999999999</v>
          </cell>
        </row>
        <row r="7585">
          <cell r="G7585">
            <v>331.3</v>
          </cell>
        </row>
        <row r="7586">
          <cell r="G7586">
            <v>152.19999999999999</v>
          </cell>
        </row>
        <row r="7587">
          <cell r="G7587">
            <v>331.3</v>
          </cell>
        </row>
        <row r="7588">
          <cell r="G7588">
            <v>152.19999999999999</v>
          </cell>
        </row>
        <row r="7589">
          <cell r="G7589">
            <v>331.3</v>
          </cell>
        </row>
        <row r="7590">
          <cell r="G7590">
            <v>152.19999999999999</v>
          </cell>
        </row>
        <row r="7591">
          <cell r="G7591">
            <v>331.3</v>
          </cell>
        </row>
        <row r="7592">
          <cell r="G7592">
            <v>152.19999999999999</v>
          </cell>
        </row>
        <row r="7593">
          <cell r="G7593">
            <v>331.3</v>
          </cell>
        </row>
        <row r="7594">
          <cell r="G7594">
            <v>152.19999999999999</v>
          </cell>
        </row>
        <row r="7595">
          <cell r="G7595">
            <v>331.3</v>
          </cell>
        </row>
        <row r="7596">
          <cell r="G7596">
            <v>152.19999999999999</v>
          </cell>
        </row>
        <row r="7597">
          <cell r="G7597">
            <v>331.3</v>
          </cell>
        </row>
        <row r="7598">
          <cell r="G7598">
            <v>152.19999999999999</v>
          </cell>
        </row>
        <row r="7599">
          <cell r="G7599">
            <v>331.3</v>
          </cell>
        </row>
        <row r="7600">
          <cell r="G7600">
            <v>152.19999999999999</v>
          </cell>
        </row>
        <row r="7601">
          <cell r="G7601">
            <v>331.3</v>
          </cell>
        </row>
        <row r="7602">
          <cell r="G7602">
            <v>152.19999999999999</v>
          </cell>
        </row>
        <row r="7603">
          <cell r="G7603">
            <v>331.3</v>
          </cell>
        </row>
        <row r="7604">
          <cell r="G7604">
            <v>152.19999999999999</v>
          </cell>
        </row>
        <row r="7605">
          <cell r="G7605">
            <v>331.3</v>
          </cell>
        </row>
        <row r="7606">
          <cell r="G7606">
            <v>152.19999999999999</v>
          </cell>
        </row>
        <row r="7607">
          <cell r="G7607">
            <v>331.3</v>
          </cell>
        </row>
        <row r="7608">
          <cell r="G7608">
            <v>152.19999999999999</v>
          </cell>
        </row>
        <row r="7609">
          <cell r="G7609">
            <v>331.3</v>
          </cell>
        </row>
        <row r="7610">
          <cell r="G7610">
            <v>152.19999999999999</v>
          </cell>
        </row>
        <row r="7611">
          <cell r="G7611">
            <v>331.3</v>
          </cell>
        </row>
        <row r="7612">
          <cell r="G7612">
            <v>152.19999999999999</v>
          </cell>
        </row>
        <row r="7613">
          <cell r="G7613">
            <v>331.3</v>
          </cell>
        </row>
        <row r="7614">
          <cell r="G7614">
            <v>152.19999999999999</v>
          </cell>
        </row>
        <row r="7615">
          <cell r="G7615">
            <v>331.3</v>
          </cell>
        </row>
        <row r="7616">
          <cell r="G7616">
            <v>152.19999999999999</v>
          </cell>
        </row>
        <row r="7617">
          <cell r="G7617">
            <v>331.3</v>
          </cell>
        </row>
        <row r="7618">
          <cell r="G7618">
            <v>152.19999999999999</v>
          </cell>
        </row>
        <row r="7619">
          <cell r="G7619">
            <v>331.3</v>
          </cell>
        </row>
        <row r="7620">
          <cell r="G7620">
            <v>152.19999999999999</v>
          </cell>
        </row>
        <row r="7621">
          <cell r="G7621">
            <v>331.3</v>
          </cell>
        </row>
        <row r="7622">
          <cell r="G7622">
            <v>152.19999999999999</v>
          </cell>
        </row>
        <row r="7623">
          <cell r="G7623">
            <v>331.3</v>
          </cell>
        </row>
        <row r="7624">
          <cell r="G7624">
            <v>152.19999999999999</v>
          </cell>
        </row>
        <row r="7625">
          <cell r="G7625">
            <v>331.3</v>
          </cell>
        </row>
        <row r="7626">
          <cell r="G7626">
            <v>152.19999999999999</v>
          </cell>
        </row>
        <row r="7627">
          <cell r="G7627">
            <v>331.3</v>
          </cell>
        </row>
        <row r="7628">
          <cell r="G7628">
            <v>152.19999999999999</v>
          </cell>
        </row>
        <row r="7629">
          <cell r="G7629">
            <v>333.3</v>
          </cell>
        </row>
        <row r="7630">
          <cell r="G7630">
            <v>152.19999999999999</v>
          </cell>
        </row>
        <row r="7631">
          <cell r="G7631">
            <v>333.3</v>
          </cell>
        </row>
        <row r="7632">
          <cell r="G7632">
            <v>152.19999999999999</v>
          </cell>
        </row>
        <row r="7633">
          <cell r="G7633">
            <v>333.3</v>
          </cell>
        </row>
        <row r="7634">
          <cell r="G7634">
            <v>152.19999999999999</v>
          </cell>
        </row>
        <row r="7635">
          <cell r="G7635">
            <v>333.3</v>
          </cell>
        </row>
        <row r="7636">
          <cell r="G7636">
            <v>152.19999999999999</v>
          </cell>
        </row>
        <row r="7637">
          <cell r="G7637">
            <v>333.3</v>
          </cell>
        </row>
        <row r="7638">
          <cell r="G7638">
            <v>152.19999999999999</v>
          </cell>
        </row>
        <row r="7639">
          <cell r="G7639">
            <v>333.3</v>
          </cell>
        </row>
        <row r="7640">
          <cell r="G7640">
            <v>152.19999999999999</v>
          </cell>
        </row>
        <row r="7641">
          <cell r="G7641">
            <v>333.3</v>
          </cell>
        </row>
        <row r="7642">
          <cell r="G7642">
            <v>152.19999999999999</v>
          </cell>
        </row>
        <row r="7643">
          <cell r="G7643">
            <v>333.3</v>
          </cell>
        </row>
        <row r="7644">
          <cell r="G7644">
            <v>152.19999999999999</v>
          </cell>
        </row>
        <row r="7645">
          <cell r="G7645">
            <v>333.3</v>
          </cell>
        </row>
        <row r="7646">
          <cell r="G7646">
            <v>152.19999999999999</v>
          </cell>
        </row>
        <row r="7647">
          <cell r="G7647">
            <v>333.3</v>
          </cell>
        </row>
        <row r="7648">
          <cell r="G7648">
            <v>152.19999999999999</v>
          </cell>
        </row>
        <row r="7649">
          <cell r="G7649">
            <v>333.3</v>
          </cell>
        </row>
        <row r="7650">
          <cell r="G7650">
            <v>152.19999999999999</v>
          </cell>
        </row>
        <row r="7651">
          <cell r="G7651">
            <v>333.3</v>
          </cell>
        </row>
        <row r="7652">
          <cell r="G7652">
            <v>152.19999999999999</v>
          </cell>
        </row>
        <row r="7653">
          <cell r="G7653">
            <v>333.3</v>
          </cell>
        </row>
        <row r="7654">
          <cell r="G7654">
            <v>152.19999999999999</v>
          </cell>
        </row>
        <row r="7655">
          <cell r="G7655">
            <v>333.3</v>
          </cell>
        </row>
        <row r="7656">
          <cell r="G7656">
            <v>152.19999999999999</v>
          </cell>
        </row>
        <row r="7657">
          <cell r="G7657">
            <v>333.3</v>
          </cell>
        </row>
        <row r="7658">
          <cell r="G7658">
            <v>152.19999999999999</v>
          </cell>
        </row>
        <row r="7659">
          <cell r="G7659">
            <v>333.3</v>
          </cell>
        </row>
        <row r="7660">
          <cell r="G7660">
            <v>152.19999999999999</v>
          </cell>
        </row>
        <row r="7661">
          <cell r="G7661">
            <v>333.3</v>
          </cell>
        </row>
        <row r="7662">
          <cell r="G7662">
            <v>152.19999999999999</v>
          </cell>
        </row>
        <row r="7663">
          <cell r="G7663">
            <v>333.3</v>
          </cell>
        </row>
        <row r="7664">
          <cell r="G7664">
            <v>152.19999999999999</v>
          </cell>
        </row>
        <row r="7665">
          <cell r="G7665">
            <v>333.3</v>
          </cell>
        </row>
        <row r="7666">
          <cell r="G7666">
            <v>152.19999999999999</v>
          </cell>
        </row>
        <row r="7667">
          <cell r="G7667">
            <v>333.3</v>
          </cell>
        </row>
        <row r="7668">
          <cell r="G7668">
            <v>152.19999999999999</v>
          </cell>
        </row>
        <row r="7669">
          <cell r="G7669">
            <v>333.3</v>
          </cell>
        </row>
        <row r="7670">
          <cell r="G7670">
            <v>152.19999999999999</v>
          </cell>
        </row>
        <row r="7671">
          <cell r="G7671">
            <v>333.3</v>
          </cell>
        </row>
        <row r="7672">
          <cell r="G7672">
            <v>152.19999999999999</v>
          </cell>
        </row>
        <row r="7673">
          <cell r="G7673">
            <v>333.3</v>
          </cell>
        </row>
        <row r="7674">
          <cell r="G7674">
            <v>152.19999999999999</v>
          </cell>
        </row>
        <row r="7675">
          <cell r="G7675">
            <v>333.3</v>
          </cell>
        </row>
        <row r="7676">
          <cell r="G7676">
            <v>152.19999999999999</v>
          </cell>
        </row>
        <row r="7677">
          <cell r="G7677">
            <v>333.3</v>
          </cell>
        </row>
        <row r="7678">
          <cell r="G7678">
            <v>152.19999999999999</v>
          </cell>
        </row>
        <row r="7679">
          <cell r="G7679">
            <v>333.3</v>
          </cell>
        </row>
        <row r="7680">
          <cell r="G7680">
            <v>152.19999999999999</v>
          </cell>
        </row>
        <row r="7681">
          <cell r="G7681">
            <v>333.3</v>
          </cell>
        </row>
        <row r="7682">
          <cell r="G7682">
            <v>152.19999999999999</v>
          </cell>
        </row>
        <row r="7683">
          <cell r="G7683">
            <v>333.3</v>
          </cell>
        </row>
        <row r="7684">
          <cell r="G7684">
            <v>152.19999999999999</v>
          </cell>
        </row>
        <row r="7685">
          <cell r="G7685">
            <v>333.8</v>
          </cell>
        </row>
        <row r="7686">
          <cell r="G7686">
            <v>152.19999999999999</v>
          </cell>
        </row>
        <row r="7687">
          <cell r="G7687">
            <v>333.8</v>
          </cell>
        </row>
        <row r="7688">
          <cell r="G7688">
            <v>152.19999999999999</v>
          </cell>
        </row>
        <row r="7689">
          <cell r="G7689">
            <v>333.8</v>
          </cell>
        </row>
        <row r="7690">
          <cell r="G7690">
            <v>133</v>
          </cell>
        </row>
        <row r="7691">
          <cell r="G7691">
            <v>333.12</v>
          </cell>
        </row>
        <row r="7692">
          <cell r="G7692">
            <v>133</v>
          </cell>
        </row>
        <row r="7693">
          <cell r="G7693">
            <v>333.12</v>
          </cell>
        </row>
        <row r="7694">
          <cell r="G7694">
            <v>133</v>
          </cell>
        </row>
        <row r="7695">
          <cell r="G7695">
            <v>333.12</v>
          </cell>
        </row>
        <row r="7696">
          <cell r="G7696">
            <v>133</v>
          </cell>
        </row>
        <row r="7697">
          <cell r="G7697">
            <v>333.12</v>
          </cell>
        </row>
        <row r="7698">
          <cell r="G7698">
            <v>133</v>
          </cell>
        </row>
        <row r="7699">
          <cell r="G7699">
            <v>333.12</v>
          </cell>
        </row>
        <row r="7700">
          <cell r="G7700">
            <v>133</v>
          </cell>
        </row>
        <row r="7701">
          <cell r="G7701">
            <v>333.12</v>
          </cell>
        </row>
        <row r="7702">
          <cell r="G7702">
            <v>133</v>
          </cell>
        </row>
        <row r="7703">
          <cell r="G7703">
            <v>333.12</v>
          </cell>
        </row>
        <row r="7704">
          <cell r="G7704">
            <v>133</v>
          </cell>
        </row>
        <row r="7705">
          <cell r="G7705">
            <v>333.12</v>
          </cell>
        </row>
        <row r="7706">
          <cell r="G7706">
            <v>133</v>
          </cell>
        </row>
        <row r="7707">
          <cell r="G7707">
            <v>333.12</v>
          </cell>
        </row>
        <row r="7708">
          <cell r="G7708">
            <v>133</v>
          </cell>
        </row>
        <row r="7709">
          <cell r="G7709">
            <v>333.12</v>
          </cell>
        </row>
        <row r="7710">
          <cell r="G7710">
            <v>133</v>
          </cell>
        </row>
        <row r="7711">
          <cell r="G7711">
            <v>333.12</v>
          </cell>
        </row>
        <row r="7712">
          <cell r="G7712">
            <v>133</v>
          </cell>
        </row>
        <row r="7713">
          <cell r="G7713">
            <v>333.12</v>
          </cell>
        </row>
        <row r="7714">
          <cell r="G7714">
            <v>133</v>
          </cell>
        </row>
        <row r="7715">
          <cell r="G7715">
            <v>333.12</v>
          </cell>
        </row>
        <row r="7716">
          <cell r="G7716">
            <v>133</v>
          </cell>
        </row>
        <row r="7717">
          <cell r="G7717">
            <v>333.12</v>
          </cell>
        </row>
        <row r="7718">
          <cell r="G7718">
            <v>133</v>
          </cell>
        </row>
        <row r="7719">
          <cell r="G7719">
            <v>333.12</v>
          </cell>
        </row>
        <row r="7720">
          <cell r="G7720">
            <v>133</v>
          </cell>
        </row>
        <row r="7721">
          <cell r="G7721">
            <v>333.12</v>
          </cell>
        </row>
        <row r="7722">
          <cell r="G7722">
            <v>133</v>
          </cell>
        </row>
        <row r="7723">
          <cell r="G7723">
            <v>333.12</v>
          </cell>
        </row>
        <row r="7724">
          <cell r="G7724">
            <v>133</v>
          </cell>
        </row>
        <row r="7725">
          <cell r="G7725">
            <v>333.12</v>
          </cell>
        </row>
        <row r="7726">
          <cell r="G7726">
            <v>133</v>
          </cell>
        </row>
        <row r="7727">
          <cell r="G7727">
            <v>333.12</v>
          </cell>
        </row>
        <row r="7728">
          <cell r="G7728">
            <v>133</v>
          </cell>
        </row>
        <row r="7729">
          <cell r="G7729">
            <v>333.12</v>
          </cell>
        </row>
        <row r="7730">
          <cell r="G7730">
            <v>133</v>
          </cell>
        </row>
        <row r="7731">
          <cell r="G7731">
            <v>333.12</v>
          </cell>
        </row>
        <row r="7732">
          <cell r="G7732">
            <v>133</v>
          </cell>
        </row>
        <row r="7733">
          <cell r="G7733">
            <v>333.12</v>
          </cell>
        </row>
        <row r="7734">
          <cell r="G7734">
            <v>133</v>
          </cell>
        </row>
        <row r="7735">
          <cell r="G7735">
            <v>333.12</v>
          </cell>
        </row>
        <row r="7736">
          <cell r="G7736">
            <v>133</v>
          </cell>
        </row>
        <row r="7737">
          <cell r="G7737">
            <v>333.12</v>
          </cell>
        </row>
        <row r="7738">
          <cell r="G7738">
            <v>133</v>
          </cell>
        </row>
        <row r="7739">
          <cell r="G7739">
            <v>333.12</v>
          </cell>
        </row>
        <row r="7740">
          <cell r="G7740">
            <v>133</v>
          </cell>
        </row>
        <row r="7741">
          <cell r="G7741">
            <v>333.12</v>
          </cell>
        </row>
        <row r="7742">
          <cell r="G7742">
            <v>133</v>
          </cell>
        </row>
        <row r="7743">
          <cell r="G7743">
            <v>333.12</v>
          </cell>
        </row>
        <row r="7744">
          <cell r="G7744">
            <v>133</v>
          </cell>
        </row>
        <row r="7745">
          <cell r="G7745">
            <v>333.12</v>
          </cell>
        </row>
        <row r="7746">
          <cell r="G7746">
            <v>333.3</v>
          </cell>
        </row>
        <row r="7747">
          <cell r="G7747">
            <v>711</v>
          </cell>
        </row>
        <row r="7748">
          <cell r="G7748">
            <v>333.3</v>
          </cell>
        </row>
        <row r="7749">
          <cell r="G7749">
            <v>711</v>
          </cell>
        </row>
        <row r="7750">
          <cell r="G7750">
            <v>333.3</v>
          </cell>
        </row>
        <row r="7751">
          <cell r="G7751">
            <v>711</v>
          </cell>
        </row>
        <row r="7752">
          <cell r="G7752">
            <v>333.3</v>
          </cell>
        </row>
        <row r="7753">
          <cell r="G7753">
            <v>711</v>
          </cell>
        </row>
        <row r="7754">
          <cell r="G7754">
            <v>333.3</v>
          </cell>
        </row>
        <row r="7755">
          <cell r="G7755">
            <v>711</v>
          </cell>
        </row>
        <row r="7756">
          <cell r="G7756">
            <v>333.3</v>
          </cell>
        </row>
        <row r="7757">
          <cell r="G7757">
            <v>711</v>
          </cell>
        </row>
        <row r="7758">
          <cell r="G7758">
            <v>333.3</v>
          </cell>
        </row>
        <row r="7759">
          <cell r="G7759">
            <v>711</v>
          </cell>
        </row>
        <row r="7760">
          <cell r="G7760">
            <v>333.3</v>
          </cell>
        </row>
        <row r="7761">
          <cell r="G7761">
            <v>711</v>
          </cell>
        </row>
        <row r="7762">
          <cell r="G7762">
            <v>333.3</v>
          </cell>
        </row>
        <row r="7763">
          <cell r="G7763">
            <v>711</v>
          </cell>
        </row>
        <row r="7764">
          <cell r="G7764">
            <v>333.3</v>
          </cell>
        </row>
        <row r="7765">
          <cell r="G7765">
            <v>711</v>
          </cell>
        </row>
        <row r="7766">
          <cell r="G7766">
            <v>333.3</v>
          </cell>
        </row>
        <row r="7767">
          <cell r="G7767">
            <v>711</v>
          </cell>
        </row>
        <row r="7768">
          <cell r="G7768">
            <v>133</v>
          </cell>
        </row>
        <row r="7769">
          <cell r="G7769">
            <v>333.12</v>
          </cell>
        </row>
        <row r="7770">
          <cell r="G7770">
            <v>133</v>
          </cell>
        </row>
        <row r="7771">
          <cell r="G7771">
            <v>333.12</v>
          </cell>
        </row>
        <row r="7772">
          <cell r="G7772">
            <v>133</v>
          </cell>
        </row>
        <row r="7773">
          <cell r="G7773">
            <v>333.12</v>
          </cell>
        </row>
        <row r="7774">
          <cell r="G7774">
            <v>133</v>
          </cell>
        </row>
        <row r="7775">
          <cell r="G7775">
            <v>333.12</v>
          </cell>
        </row>
        <row r="7776">
          <cell r="G7776">
            <v>133</v>
          </cell>
        </row>
        <row r="7777">
          <cell r="G7777">
            <v>333.12</v>
          </cell>
        </row>
        <row r="7778">
          <cell r="G7778">
            <v>133</v>
          </cell>
        </row>
        <row r="7779">
          <cell r="G7779">
            <v>333.12</v>
          </cell>
        </row>
        <row r="7780">
          <cell r="G7780">
            <v>133</v>
          </cell>
        </row>
        <row r="7781">
          <cell r="G7781">
            <v>333.12</v>
          </cell>
        </row>
        <row r="7782">
          <cell r="G7782">
            <v>133</v>
          </cell>
        </row>
        <row r="7783">
          <cell r="G7783">
            <v>333.12</v>
          </cell>
        </row>
        <row r="7784">
          <cell r="G7784">
            <v>133</v>
          </cell>
        </row>
        <row r="7785">
          <cell r="G7785">
            <v>333.12</v>
          </cell>
        </row>
        <row r="7786">
          <cell r="G7786">
            <v>133</v>
          </cell>
        </row>
        <row r="7787">
          <cell r="G7787">
            <v>333.12</v>
          </cell>
        </row>
        <row r="7788">
          <cell r="G7788">
            <v>133</v>
          </cell>
        </row>
        <row r="7789">
          <cell r="G7789">
            <v>333.12</v>
          </cell>
        </row>
        <row r="7790">
          <cell r="G7790">
            <v>333.8</v>
          </cell>
        </row>
        <row r="7791">
          <cell r="G7791">
            <v>711</v>
          </cell>
        </row>
        <row r="7792">
          <cell r="G7792">
            <v>111.1</v>
          </cell>
        </row>
        <row r="7793">
          <cell r="G7793">
            <v>333.12</v>
          </cell>
        </row>
        <row r="7794">
          <cell r="G7794">
            <v>131</v>
          </cell>
        </row>
        <row r="7795">
          <cell r="G7795">
            <v>333.12</v>
          </cell>
        </row>
        <row r="7796">
          <cell r="G7796">
            <v>131</v>
          </cell>
        </row>
        <row r="7797">
          <cell r="G7797">
            <v>333.12</v>
          </cell>
        </row>
        <row r="7798">
          <cell r="G7798">
            <v>131</v>
          </cell>
        </row>
        <row r="7799">
          <cell r="G7799">
            <v>333.12</v>
          </cell>
        </row>
        <row r="7800">
          <cell r="G7800">
            <v>131</v>
          </cell>
        </row>
        <row r="7801">
          <cell r="G7801">
            <v>333.12</v>
          </cell>
        </row>
        <row r="7802">
          <cell r="G7802">
            <v>131</v>
          </cell>
        </row>
        <row r="7803">
          <cell r="G7803">
            <v>333.12</v>
          </cell>
        </row>
        <row r="7804">
          <cell r="G7804">
            <v>131</v>
          </cell>
        </row>
        <row r="7805">
          <cell r="G7805">
            <v>333.12</v>
          </cell>
        </row>
        <row r="7806">
          <cell r="G7806">
            <v>131</v>
          </cell>
        </row>
        <row r="7807">
          <cell r="G7807">
            <v>333.12</v>
          </cell>
        </row>
        <row r="7808">
          <cell r="G7808">
            <v>131</v>
          </cell>
        </row>
        <row r="7809">
          <cell r="G7809">
            <v>333.12</v>
          </cell>
        </row>
        <row r="7810">
          <cell r="G7810">
            <v>111.1</v>
          </cell>
        </row>
        <row r="7811">
          <cell r="G7811">
            <v>333.12</v>
          </cell>
        </row>
        <row r="7812">
          <cell r="G7812">
            <v>111.1</v>
          </cell>
        </row>
        <row r="7813">
          <cell r="G7813">
            <v>333.12</v>
          </cell>
        </row>
        <row r="7814">
          <cell r="G7814">
            <v>111.1</v>
          </cell>
        </row>
        <row r="7815">
          <cell r="G7815">
            <v>333.12</v>
          </cell>
        </row>
        <row r="7816">
          <cell r="G7816">
            <v>111.1</v>
          </cell>
        </row>
        <row r="7817">
          <cell r="G7817">
            <v>333.12</v>
          </cell>
        </row>
        <row r="7818">
          <cell r="G7818">
            <v>111.1</v>
          </cell>
        </row>
        <row r="7819">
          <cell r="G7819">
            <v>333.12</v>
          </cell>
        </row>
        <row r="7820">
          <cell r="G7820">
            <v>111.1</v>
          </cell>
        </row>
        <row r="7821">
          <cell r="G7821">
            <v>333.12</v>
          </cell>
        </row>
        <row r="7822">
          <cell r="G7822">
            <v>111.1</v>
          </cell>
        </row>
        <row r="7823">
          <cell r="G7823">
            <v>333.12</v>
          </cell>
        </row>
        <row r="7824">
          <cell r="G7824">
            <v>111.1</v>
          </cell>
        </row>
        <row r="7825">
          <cell r="G7825">
            <v>333.12</v>
          </cell>
        </row>
        <row r="7826">
          <cell r="G7826">
            <v>111.1</v>
          </cell>
        </row>
        <row r="7827">
          <cell r="G7827">
            <v>333.12</v>
          </cell>
        </row>
        <row r="7828">
          <cell r="G7828">
            <v>111.1</v>
          </cell>
        </row>
        <row r="7829">
          <cell r="G7829">
            <v>333.12</v>
          </cell>
        </row>
        <row r="7830">
          <cell r="G7830">
            <v>111.1</v>
          </cell>
        </row>
        <row r="7831">
          <cell r="G7831">
            <v>333.12</v>
          </cell>
        </row>
        <row r="7832">
          <cell r="G7832">
            <v>111.1</v>
          </cell>
        </row>
        <row r="7833">
          <cell r="G7833">
            <v>333.12</v>
          </cell>
        </row>
        <row r="7834">
          <cell r="G7834">
            <v>111.1</v>
          </cell>
        </row>
        <row r="7835">
          <cell r="G7835">
            <v>333.12</v>
          </cell>
        </row>
        <row r="7836">
          <cell r="G7836">
            <v>111.1</v>
          </cell>
        </row>
        <row r="7837">
          <cell r="G7837">
            <v>333.12</v>
          </cell>
        </row>
        <row r="7838">
          <cell r="G7838">
            <v>111.1</v>
          </cell>
        </row>
        <row r="7839">
          <cell r="G7839">
            <v>333.12</v>
          </cell>
        </row>
        <row r="7840">
          <cell r="G7840">
            <v>111.1</v>
          </cell>
        </row>
        <row r="7841">
          <cell r="G7841">
            <v>333.12</v>
          </cell>
        </row>
        <row r="7842">
          <cell r="G7842">
            <v>111.1</v>
          </cell>
        </row>
        <row r="7843">
          <cell r="G7843">
            <v>333.12</v>
          </cell>
        </row>
        <row r="7844">
          <cell r="G7844">
            <v>111.1</v>
          </cell>
        </row>
        <row r="7845">
          <cell r="G7845">
            <v>333.12</v>
          </cell>
        </row>
        <row r="7846">
          <cell r="G7846">
            <v>111.1</v>
          </cell>
        </row>
        <row r="7847">
          <cell r="G7847">
            <v>333.12</v>
          </cell>
        </row>
        <row r="7848">
          <cell r="G7848">
            <v>131</v>
          </cell>
        </row>
        <row r="7849">
          <cell r="G7849">
            <v>333.8</v>
          </cell>
        </row>
        <row r="7850">
          <cell r="G7850">
            <v>111.1</v>
          </cell>
        </row>
        <row r="7851">
          <cell r="G7851">
            <v>333.8</v>
          </cell>
        </row>
        <row r="7852">
          <cell r="G7852">
            <v>111.1</v>
          </cell>
        </row>
        <row r="7853">
          <cell r="G7853">
            <v>333.8</v>
          </cell>
        </row>
        <row r="7854">
          <cell r="G7854">
            <v>111.1</v>
          </cell>
        </row>
        <row r="7855">
          <cell r="G7855">
            <v>333.8</v>
          </cell>
        </row>
        <row r="7856">
          <cell r="G7856">
            <v>111.1</v>
          </cell>
        </row>
        <row r="7857">
          <cell r="G7857">
            <v>333.8</v>
          </cell>
        </row>
        <row r="7858">
          <cell r="G7858">
            <v>111.1</v>
          </cell>
        </row>
        <row r="7859">
          <cell r="G7859">
            <v>333.8</v>
          </cell>
        </row>
        <row r="7860">
          <cell r="G7860">
            <v>131</v>
          </cell>
        </row>
        <row r="7861">
          <cell r="G7861">
            <v>333.8</v>
          </cell>
        </row>
        <row r="7862">
          <cell r="G7862">
            <v>111.1</v>
          </cell>
        </row>
        <row r="7863">
          <cell r="G7863">
            <v>333.8</v>
          </cell>
        </row>
        <row r="7864">
          <cell r="G7864">
            <v>111.1</v>
          </cell>
        </row>
        <row r="7865">
          <cell r="G7865">
            <v>333.8</v>
          </cell>
        </row>
        <row r="7866">
          <cell r="G7866">
            <v>111.1</v>
          </cell>
        </row>
        <row r="7867">
          <cell r="G7867">
            <v>333.8</v>
          </cell>
        </row>
        <row r="7868">
          <cell r="G7868">
            <v>111.1</v>
          </cell>
        </row>
        <row r="7869">
          <cell r="G7869">
            <v>333.8</v>
          </cell>
        </row>
        <row r="7870">
          <cell r="G7870">
            <v>111.1</v>
          </cell>
        </row>
        <row r="7871">
          <cell r="G7871">
            <v>333.8</v>
          </cell>
        </row>
        <row r="7872">
          <cell r="G7872">
            <v>111.1</v>
          </cell>
        </row>
        <row r="7873">
          <cell r="G7873">
            <v>333.8</v>
          </cell>
        </row>
        <row r="7874">
          <cell r="G7874">
            <v>111.1</v>
          </cell>
        </row>
        <row r="7875">
          <cell r="G7875">
            <v>333.8</v>
          </cell>
        </row>
        <row r="7876">
          <cell r="G7876">
            <v>111.1</v>
          </cell>
        </row>
        <row r="7877">
          <cell r="G7877">
            <v>333.8</v>
          </cell>
        </row>
        <row r="7878">
          <cell r="G7878">
            <v>111.1</v>
          </cell>
        </row>
        <row r="7879">
          <cell r="G7879">
            <v>333.8</v>
          </cell>
        </row>
        <row r="7880">
          <cell r="G7880">
            <v>111.1</v>
          </cell>
        </row>
        <row r="7881">
          <cell r="G7881">
            <v>333.8</v>
          </cell>
        </row>
        <row r="7882">
          <cell r="G7882">
            <v>111.1</v>
          </cell>
        </row>
        <row r="7883">
          <cell r="G7883">
            <v>333.8</v>
          </cell>
        </row>
        <row r="7884">
          <cell r="G7884">
            <v>111.1</v>
          </cell>
        </row>
        <row r="7885">
          <cell r="G7885">
            <v>333.8</v>
          </cell>
        </row>
        <row r="7886">
          <cell r="G7886">
            <v>111.1</v>
          </cell>
        </row>
        <row r="7887">
          <cell r="G7887">
            <v>333.8</v>
          </cell>
        </row>
        <row r="7888">
          <cell r="G7888">
            <v>111.1</v>
          </cell>
        </row>
        <row r="7889">
          <cell r="G7889">
            <v>333.8</v>
          </cell>
        </row>
        <row r="7890">
          <cell r="G7890">
            <v>152.1</v>
          </cell>
        </row>
        <row r="7891">
          <cell r="G7891">
            <v>642.29999999999995</v>
          </cell>
        </row>
        <row r="7892">
          <cell r="G7892">
            <v>333.8</v>
          </cell>
        </row>
        <row r="7893">
          <cell r="G7893">
            <v>821</v>
          </cell>
        </row>
        <row r="7894">
          <cell r="G7894">
            <v>152.1</v>
          </cell>
        </row>
        <row r="7895">
          <cell r="G7895">
            <v>642.29999999999995</v>
          </cell>
        </row>
        <row r="7896">
          <cell r="G7896">
            <v>333.8</v>
          </cell>
        </row>
        <row r="7897">
          <cell r="G7897">
            <v>821</v>
          </cell>
        </row>
        <row r="7898">
          <cell r="G7898">
            <v>152.1</v>
          </cell>
        </row>
        <row r="7899">
          <cell r="G7899">
            <v>642.29999999999995</v>
          </cell>
        </row>
        <row r="7900">
          <cell r="G7900">
            <v>333.8</v>
          </cell>
        </row>
        <row r="7901">
          <cell r="G7901">
            <v>821</v>
          </cell>
        </row>
        <row r="7902">
          <cell r="G7902">
            <v>152.1</v>
          </cell>
        </row>
        <row r="7903">
          <cell r="G7903">
            <v>642.29999999999995</v>
          </cell>
        </row>
        <row r="7904">
          <cell r="G7904">
            <v>333.8</v>
          </cell>
        </row>
        <row r="7905">
          <cell r="G7905">
            <v>821</v>
          </cell>
        </row>
        <row r="7906">
          <cell r="G7906">
            <v>152.1</v>
          </cell>
        </row>
        <row r="7907">
          <cell r="G7907">
            <v>642.29999999999995</v>
          </cell>
        </row>
        <row r="7908">
          <cell r="G7908">
            <v>333.8</v>
          </cell>
        </row>
        <row r="7909">
          <cell r="G7909">
            <v>821</v>
          </cell>
        </row>
        <row r="7910">
          <cell r="G7910">
            <v>152.1</v>
          </cell>
        </row>
        <row r="7911">
          <cell r="G7911">
            <v>642.29999999999995</v>
          </cell>
        </row>
        <row r="7912">
          <cell r="G7912">
            <v>333.8</v>
          </cell>
        </row>
        <row r="7913">
          <cell r="G7913">
            <v>821</v>
          </cell>
        </row>
        <row r="7914">
          <cell r="G7914">
            <v>152.1</v>
          </cell>
        </row>
        <row r="7915">
          <cell r="G7915">
            <v>642.29999999999995</v>
          </cell>
        </row>
        <row r="7916">
          <cell r="G7916">
            <v>333.8</v>
          </cell>
        </row>
        <row r="7917">
          <cell r="G7917">
            <v>821</v>
          </cell>
        </row>
        <row r="7918">
          <cell r="G7918">
            <v>152.1</v>
          </cell>
        </row>
        <row r="7919">
          <cell r="G7919">
            <v>642.29999999999995</v>
          </cell>
        </row>
        <row r="7920">
          <cell r="G7920">
            <v>333.8</v>
          </cell>
        </row>
        <row r="7921">
          <cell r="G7921">
            <v>821</v>
          </cell>
        </row>
        <row r="7922">
          <cell r="G7922">
            <v>152.1</v>
          </cell>
        </row>
        <row r="7923">
          <cell r="G7923">
            <v>642.29999999999995</v>
          </cell>
        </row>
        <row r="7924">
          <cell r="G7924">
            <v>333.8</v>
          </cell>
        </row>
        <row r="7925">
          <cell r="G7925">
            <v>821</v>
          </cell>
        </row>
        <row r="7926">
          <cell r="G7926">
            <v>152.1</v>
          </cell>
        </row>
        <row r="7927">
          <cell r="G7927">
            <v>642.29999999999995</v>
          </cell>
        </row>
        <row r="7928">
          <cell r="G7928">
            <v>333.8</v>
          </cell>
        </row>
        <row r="7929">
          <cell r="G7929">
            <v>821</v>
          </cell>
        </row>
        <row r="7930">
          <cell r="G7930">
            <v>152.19999999999999</v>
          </cell>
        </row>
        <row r="7931">
          <cell r="G7931">
            <v>621.29999999999995</v>
          </cell>
        </row>
        <row r="7932">
          <cell r="G7932">
            <v>333.8</v>
          </cell>
        </row>
        <row r="7933">
          <cell r="G7933">
            <v>821</v>
          </cell>
        </row>
        <row r="7934">
          <cell r="G7934">
            <v>152.1</v>
          </cell>
        </row>
        <row r="7935">
          <cell r="G7935">
            <v>642.29999999999995</v>
          </cell>
        </row>
        <row r="7936">
          <cell r="G7936">
            <v>333.8</v>
          </cell>
        </row>
        <row r="7937">
          <cell r="G7937">
            <v>821</v>
          </cell>
        </row>
        <row r="7938">
          <cell r="G7938">
            <v>152.1</v>
          </cell>
        </row>
        <row r="7939">
          <cell r="G7939">
            <v>642.29999999999995</v>
          </cell>
        </row>
        <row r="7940">
          <cell r="G7940">
            <v>333.8</v>
          </cell>
        </row>
        <row r="7941">
          <cell r="G7941">
            <v>821</v>
          </cell>
        </row>
        <row r="7942">
          <cell r="G7942">
            <v>152.1</v>
          </cell>
        </row>
        <row r="7943">
          <cell r="G7943">
            <v>621.5</v>
          </cell>
        </row>
        <row r="7944">
          <cell r="G7944">
            <v>333.8</v>
          </cell>
        </row>
        <row r="7945">
          <cell r="G7945">
            <v>821</v>
          </cell>
        </row>
        <row r="7946">
          <cell r="G7946">
            <v>152.1</v>
          </cell>
        </row>
        <row r="7947">
          <cell r="G7947">
            <v>621.1</v>
          </cell>
        </row>
        <row r="7948">
          <cell r="G7948">
            <v>333.8</v>
          </cell>
        </row>
        <row r="7949">
          <cell r="G7949">
            <v>821</v>
          </cell>
        </row>
        <row r="7950">
          <cell r="G7950">
            <v>152.1</v>
          </cell>
        </row>
        <row r="7951">
          <cell r="G7951">
            <v>642.29999999999995</v>
          </cell>
        </row>
        <row r="7952">
          <cell r="G7952">
            <v>333.8</v>
          </cell>
        </row>
        <row r="7953">
          <cell r="G7953">
            <v>821</v>
          </cell>
        </row>
        <row r="7954">
          <cell r="G7954">
            <v>152.1</v>
          </cell>
        </row>
        <row r="7955">
          <cell r="G7955">
            <v>621.29999999999995</v>
          </cell>
        </row>
        <row r="7956">
          <cell r="G7956">
            <v>333.8</v>
          </cell>
        </row>
        <row r="7957">
          <cell r="G7957">
            <v>821</v>
          </cell>
        </row>
        <row r="7958">
          <cell r="G7958">
            <v>152.1</v>
          </cell>
        </row>
        <row r="7959">
          <cell r="G7959">
            <v>627.29999999999995</v>
          </cell>
        </row>
        <row r="7960">
          <cell r="G7960">
            <v>333.8</v>
          </cell>
        </row>
        <row r="7961">
          <cell r="G7961">
            <v>821</v>
          </cell>
        </row>
        <row r="7962">
          <cell r="G7962">
            <v>152.19999999999999</v>
          </cell>
        </row>
        <row r="7963">
          <cell r="G7963">
            <v>621.20000000000005</v>
          </cell>
        </row>
        <row r="7964">
          <cell r="G7964">
            <v>333.8</v>
          </cell>
        </row>
        <row r="7965">
          <cell r="G7965">
            <v>821</v>
          </cell>
        </row>
        <row r="7966">
          <cell r="G7966">
            <v>152.19999999999999</v>
          </cell>
        </row>
        <row r="7967">
          <cell r="G7967">
            <v>621.6</v>
          </cell>
        </row>
        <row r="7968">
          <cell r="G7968">
            <v>211.3</v>
          </cell>
        </row>
        <row r="7969">
          <cell r="G7969">
            <v>411.2</v>
          </cell>
        </row>
        <row r="7970">
          <cell r="G7970">
            <v>152.1</v>
          </cell>
        </row>
        <row r="7971">
          <cell r="G7971">
            <v>642.29999999999995</v>
          </cell>
        </row>
        <row r="7972">
          <cell r="G7972">
            <v>211.3</v>
          </cell>
        </row>
        <row r="7973">
          <cell r="G7973">
            <v>411.2</v>
          </cell>
        </row>
        <row r="7974">
          <cell r="G7974">
            <v>152.1</v>
          </cell>
        </row>
        <row r="7975">
          <cell r="G7975">
            <v>621.29999999999995</v>
          </cell>
        </row>
        <row r="7976">
          <cell r="G7976">
            <v>211.3</v>
          </cell>
        </row>
        <row r="7977">
          <cell r="G7977">
            <v>411.2</v>
          </cell>
        </row>
        <row r="7978">
          <cell r="G7978">
            <v>152.1</v>
          </cell>
        </row>
        <row r="7979">
          <cell r="G7979">
            <v>627.29999999999995</v>
          </cell>
        </row>
        <row r="7980">
          <cell r="G7980">
            <v>211.3</v>
          </cell>
        </row>
        <row r="7981">
          <cell r="G7981">
            <v>411.2</v>
          </cell>
        </row>
        <row r="7982">
          <cell r="G7982">
            <v>152.1</v>
          </cell>
        </row>
        <row r="7983">
          <cell r="G7983">
            <v>642.29999999999995</v>
          </cell>
        </row>
        <row r="7984">
          <cell r="G7984">
            <v>211.3</v>
          </cell>
        </row>
        <row r="7985">
          <cell r="G7985">
            <v>411.2</v>
          </cell>
        </row>
        <row r="7986">
          <cell r="G7986">
            <v>152.1</v>
          </cell>
        </row>
        <row r="7987">
          <cell r="G7987">
            <v>621.70000000000005</v>
          </cell>
        </row>
        <row r="7988">
          <cell r="G7988">
            <v>211.3</v>
          </cell>
        </row>
        <row r="7989">
          <cell r="G7989">
            <v>411.2</v>
          </cell>
        </row>
        <row r="7990">
          <cell r="G7990">
            <v>152.1</v>
          </cell>
        </row>
        <row r="7991">
          <cell r="G7991">
            <v>621.70000000000005</v>
          </cell>
        </row>
        <row r="7992">
          <cell r="G7992">
            <v>211.3</v>
          </cell>
        </row>
        <row r="7993">
          <cell r="G7993">
            <v>411.1</v>
          </cell>
        </row>
        <row r="7994">
          <cell r="G7994">
            <v>152.1</v>
          </cell>
        </row>
        <row r="7995">
          <cell r="G7995">
            <v>621.29999999999995</v>
          </cell>
        </row>
        <row r="7996">
          <cell r="G7996">
            <v>211.3</v>
          </cell>
        </row>
        <row r="7997">
          <cell r="G7997">
            <v>411.2</v>
          </cell>
        </row>
        <row r="7998">
          <cell r="G7998">
            <v>152.1</v>
          </cell>
        </row>
        <row r="7999">
          <cell r="G7999">
            <v>621.20000000000005</v>
          </cell>
        </row>
        <row r="8000">
          <cell r="G8000">
            <v>211.3</v>
          </cell>
        </row>
        <row r="8001">
          <cell r="G8001">
            <v>411.2</v>
          </cell>
        </row>
        <row r="8002">
          <cell r="G8002">
            <v>152.1</v>
          </cell>
        </row>
        <row r="8003">
          <cell r="G8003">
            <v>621.29999999999995</v>
          </cell>
        </row>
        <row r="8004">
          <cell r="G8004">
            <v>211.4</v>
          </cell>
        </row>
        <row r="8005">
          <cell r="G8005">
            <v>411.2</v>
          </cell>
        </row>
        <row r="8006">
          <cell r="G8006">
            <v>152.1</v>
          </cell>
        </row>
        <row r="8007">
          <cell r="G8007">
            <v>621.70000000000005</v>
          </cell>
        </row>
        <row r="8008">
          <cell r="G8008">
            <v>211.3</v>
          </cell>
        </row>
        <row r="8009">
          <cell r="G8009">
            <v>411.2</v>
          </cell>
        </row>
        <row r="8010">
          <cell r="G8010">
            <v>152.1</v>
          </cell>
        </row>
        <row r="8011">
          <cell r="G8011">
            <v>621.70000000000005</v>
          </cell>
        </row>
        <row r="8012">
          <cell r="G8012">
            <v>211.3</v>
          </cell>
        </row>
        <row r="8013">
          <cell r="G8013">
            <v>411.2</v>
          </cell>
        </row>
        <row r="8014">
          <cell r="G8014">
            <v>152.1</v>
          </cell>
        </row>
        <row r="8015">
          <cell r="G8015">
            <v>642.29999999999995</v>
          </cell>
        </row>
        <row r="8016">
          <cell r="G8016">
            <v>211.3</v>
          </cell>
        </row>
        <row r="8017">
          <cell r="G8017">
            <v>411.2</v>
          </cell>
        </row>
        <row r="8018">
          <cell r="G8018">
            <v>152.1</v>
          </cell>
        </row>
        <row r="8019">
          <cell r="G8019">
            <v>621.29999999999995</v>
          </cell>
        </row>
        <row r="8020">
          <cell r="G8020">
            <v>211.3</v>
          </cell>
        </row>
        <row r="8021">
          <cell r="G8021">
            <v>411.2</v>
          </cell>
        </row>
        <row r="8022">
          <cell r="G8022">
            <v>152.1</v>
          </cell>
        </row>
        <row r="8023">
          <cell r="G8023">
            <v>642.29999999999995</v>
          </cell>
        </row>
        <row r="8024">
          <cell r="G8024">
            <v>211.3</v>
          </cell>
        </row>
        <row r="8025">
          <cell r="G8025">
            <v>411.2</v>
          </cell>
        </row>
        <row r="8026">
          <cell r="G8026">
            <v>152.1</v>
          </cell>
        </row>
        <row r="8027">
          <cell r="G8027">
            <v>621.29999999999995</v>
          </cell>
        </row>
        <row r="8028">
          <cell r="G8028">
            <v>211.3</v>
          </cell>
        </row>
        <row r="8029">
          <cell r="G8029">
            <v>411.2</v>
          </cell>
        </row>
        <row r="8030">
          <cell r="G8030">
            <v>152.1</v>
          </cell>
        </row>
        <row r="8031">
          <cell r="G8031">
            <v>621.29999999999995</v>
          </cell>
        </row>
        <row r="8032">
          <cell r="G8032">
            <v>242</v>
          </cell>
        </row>
        <row r="8033">
          <cell r="G8033">
            <v>411.2</v>
          </cell>
        </row>
        <row r="8034">
          <cell r="G8034">
            <v>152.19999999999999</v>
          </cell>
        </row>
        <row r="8035">
          <cell r="G8035">
            <v>621.20000000000005</v>
          </cell>
        </row>
        <row r="8036">
          <cell r="G8036">
            <v>242</v>
          </cell>
        </row>
        <row r="8037">
          <cell r="G8037">
            <v>411.2</v>
          </cell>
        </row>
        <row r="8038">
          <cell r="G8038">
            <v>152.19999999999999</v>
          </cell>
        </row>
        <row r="8039">
          <cell r="G8039">
            <v>621.29999999999995</v>
          </cell>
        </row>
        <row r="8040">
          <cell r="G8040">
            <v>242</v>
          </cell>
        </row>
        <row r="8041">
          <cell r="G8041">
            <v>411.2</v>
          </cell>
        </row>
        <row r="8042">
          <cell r="G8042">
            <v>152.19999999999999</v>
          </cell>
        </row>
        <row r="8043">
          <cell r="G8043">
            <v>621.4</v>
          </cell>
        </row>
        <row r="8044">
          <cell r="G8044">
            <v>242</v>
          </cell>
        </row>
        <row r="8045">
          <cell r="G8045">
            <v>411.2</v>
          </cell>
        </row>
        <row r="8046">
          <cell r="G8046">
            <v>152.19999999999999</v>
          </cell>
        </row>
        <row r="8047">
          <cell r="G8047">
            <v>621.5</v>
          </cell>
        </row>
        <row r="8048">
          <cell r="G8048">
            <v>242</v>
          </cell>
        </row>
        <row r="8049">
          <cell r="G8049">
            <v>411.2</v>
          </cell>
        </row>
        <row r="8050">
          <cell r="G8050">
            <v>152.19999999999999</v>
          </cell>
        </row>
        <row r="8051">
          <cell r="G8051">
            <v>627.29999999999995</v>
          </cell>
        </row>
        <row r="8052">
          <cell r="G8052">
            <v>242</v>
          </cell>
        </row>
        <row r="8053">
          <cell r="G8053">
            <v>411.2</v>
          </cell>
        </row>
        <row r="8054">
          <cell r="G8054">
            <v>152.1</v>
          </cell>
        </row>
        <row r="8055">
          <cell r="G8055">
            <v>621.29999999999995</v>
          </cell>
        </row>
        <row r="8056">
          <cell r="G8056">
            <v>211.2</v>
          </cell>
        </row>
        <row r="8057">
          <cell r="G8057">
            <v>241</v>
          </cell>
        </row>
        <row r="8058">
          <cell r="G8058">
            <v>152.1</v>
          </cell>
        </row>
        <row r="8059">
          <cell r="G8059">
            <v>627.29999999999995</v>
          </cell>
        </row>
        <row r="8060">
          <cell r="G8060">
            <v>211.2</v>
          </cell>
        </row>
        <row r="8061">
          <cell r="G8061">
            <v>241</v>
          </cell>
        </row>
        <row r="8062">
          <cell r="G8062">
            <v>152.1</v>
          </cell>
        </row>
        <row r="8063">
          <cell r="G8063">
            <v>621.70000000000005</v>
          </cell>
        </row>
        <row r="8064">
          <cell r="G8064">
            <v>211.2</v>
          </cell>
        </row>
        <row r="8065">
          <cell r="G8065">
            <v>241</v>
          </cell>
        </row>
        <row r="8066">
          <cell r="G8066">
            <v>152.1</v>
          </cell>
        </row>
        <row r="8067">
          <cell r="G8067">
            <v>621.29999999999995</v>
          </cell>
        </row>
        <row r="8068">
          <cell r="G8068">
            <v>211.2</v>
          </cell>
        </row>
        <row r="8069">
          <cell r="G8069">
            <v>241</v>
          </cell>
        </row>
        <row r="8070">
          <cell r="G8070">
            <v>152.1</v>
          </cell>
        </row>
        <row r="8071">
          <cell r="G8071">
            <v>642.29999999999995</v>
          </cell>
        </row>
        <row r="8072">
          <cell r="G8072">
            <v>211.2</v>
          </cell>
        </row>
        <row r="8073">
          <cell r="G8073">
            <v>241</v>
          </cell>
        </row>
        <row r="8074">
          <cell r="G8074">
            <v>152.1</v>
          </cell>
        </row>
        <row r="8075">
          <cell r="G8075">
            <v>627.29999999999995</v>
          </cell>
        </row>
        <row r="8076">
          <cell r="G8076">
            <v>211.2</v>
          </cell>
        </row>
        <row r="8077">
          <cell r="G8077">
            <v>241</v>
          </cell>
        </row>
        <row r="8078">
          <cell r="G8078">
            <v>152.1</v>
          </cell>
        </row>
        <row r="8079">
          <cell r="G8079">
            <v>621.29999999999995</v>
          </cell>
        </row>
        <row r="8080">
          <cell r="G8080">
            <v>211.2</v>
          </cell>
        </row>
        <row r="8081">
          <cell r="G8081">
            <v>241</v>
          </cell>
        </row>
        <row r="8082">
          <cell r="G8082">
            <v>152.19999999999999</v>
          </cell>
        </row>
        <row r="8083">
          <cell r="G8083">
            <v>621.20000000000005</v>
          </cell>
        </row>
        <row r="8084">
          <cell r="G8084">
            <v>211.2</v>
          </cell>
        </row>
        <row r="8085">
          <cell r="G8085">
            <v>241</v>
          </cell>
        </row>
        <row r="8086">
          <cell r="G8086">
            <v>152.19999999999999</v>
          </cell>
        </row>
        <row r="8087">
          <cell r="G8087">
            <v>621.29999999999995</v>
          </cell>
        </row>
        <row r="8088">
          <cell r="G8088">
            <v>211.2</v>
          </cell>
        </row>
        <row r="8089">
          <cell r="G8089">
            <v>241</v>
          </cell>
        </row>
        <row r="8090">
          <cell r="G8090">
            <v>152.19999999999999</v>
          </cell>
        </row>
        <row r="8091">
          <cell r="G8091">
            <v>621.4</v>
          </cell>
        </row>
        <row r="8092">
          <cell r="G8092">
            <v>211.2</v>
          </cell>
        </row>
        <row r="8093">
          <cell r="G8093">
            <v>241</v>
          </cell>
        </row>
        <row r="8094">
          <cell r="G8094">
            <v>152.19999999999999</v>
          </cell>
        </row>
        <row r="8095">
          <cell r="G8095">
            <v>621.5</v>
          </cell>
        </row>
        <row r="8096">
          <cell r="G8096">
            <v>211.2</v>
          </cell>
        </row>
        <row r="8097">
          <cell r="G8097">
            <v>241</v>
          </cell>
        </row>
        <row r="8098">
          <cell r="G8098">
            <v>152.19999999999999</v>
          </cell>
        </row>
        <row r="8099">
          <cell r="G8099">
            <v>621.70000000000005</v>
          </cell>
        </row>
        <row r="8100">
          <cell r="G8100">
            <v>211.2</v>
          </cell>
        </row>
        <row r="8101">
          <cell r="G8101">
            <v>241</v>
          </cell>
        </row>
        <row r="8102">
          <cell r="G8102">
            <v>152.19999999999999</v>
          </cell>
        </row>
        <row r="8103">
          <cell r="G8103">
            <v>627.29999999999995</v>
          </cell>
        </row>
        <row r="8104">
          <cell r="G8104">
            <v>211.2</v>
          </cell>
        </row>
        <row r="8105">
          <cell r="G8105">
            <v>241</v>
          </cell>
        </row>
        <row r="8106">
          <cell r="G8106">
            <v>152.1</v>
          </cell>
        </row>
        <row r="8107">
          <cell r="G8107">
            <v>627.29999999999995</v>
          </cell>
        </row>
        <row r="8108">
          <cell r="G8108">
            <v>211.2</v>
          </cell>
        </row>
        <row r="8109">
          <cell r="G8109">
            <v>241</v>
          </cell>
        </row>
        <row r="8110">
          <cell r="G8110">
            <v>152.1</v>
          </cell>
        </row>
        <row r="8111">
          <cell r="G8111">
            <v>621.4</v>
          </cell>
        </row>
        <row r="8112">
          <cell r="G8112">
            <v>211.2</v>
          </cell>
        </row>
        <row r="8113">
          <cell r="G8113">
            <v>241</v>
          </cell>
        </row>
        <row r="8114">
          <cell r="G8114">
            <v>152.1</v>
          </cell>
        </row>
        <row r="8115">
          <cell r="G8115">
            <v>621.4</v>
          </cell>
        </row>
        <row r="8116">
          <cell r="G8116">
            <v>211.2</v>
          </cell>
        </row>
        <row r="8117">
          <cell r="G8117">
            <v>241</v>
          </cell>
        </row>
        <row r="8118">
          <cell r="G8118">
            <v>152.1</v>
          </cell>
        </row>
        <row r="8119">
          <cell r="G8119">
            <v>621.29999999999995</v>
          </cell>
        </row>
        <row r="8120">
          <cell r="G8120">
            <v>211.2</v>
          </cell>
        </row>
        <row r="8121">
          <cell r="G8121">
            <v>241</v>
          </cell>
        </row>
        <row r="8122">
          <cell r="G8122">
            <v>152.1</v>
          </cell>
        </row>
        <row r="8123">
          <cell r="G8123">
            <v>627.29999999999995</v>
          </cell>
        </row>
        <row r="8124">
          <cell r="G8124">
            <v>211.2</v>
          </cell>
        </row>
        <row r="8125">
          <cell r="G8125">
            <v>241</v>
          </cell>
        </row>
        <row r="8126">
          <cell r="G8126">
            <v>152.1</v>
          </cell>
        </row>
        <row r="8127">
          <cell r="G8127">
            <v>642.29999999999995</v>
          </cell>
        </row>
        <row r="8128">
          <cell r="G8128">
            <v>211.2</v>
          </cell>
        </row>
        <row r="8129">
          <cell r="G8129">
            <v>241</v>
          </cell>
        </row>
        <row r="8130">
          <cell r="G8130">
            <v>152.1</v>
          </cell>
        </row>
        <row r="8131">
          <cell r="G8131">
            <v>621.29999999999995</v>
          </cell>
        </row>
        <row r="8132">
          <cell r="G8132">
            <v>211.2</v>
          </cell>
        </row>
        <row r="8133">
          <cell r="G8133">
            <v>241</v>
          </cell>
        </row>
        <row r="8134">
          <cell r="G8134">
            <v>152.1</v>
          </cell>
        </row>
        <row r="8135">
          <cell r="G8135">
            <v>621.70000000000005</v>
          </cell>
        </row>
        <row r="8136">
          <cell r="G8136">
            <v>211.2</v>
          </cell>
        </row>
        <row r="8137">
          <cell r="G8137">
            <v>241</v>
          </cell>
        </row>
        <row r="8138">
          <cell r="G8138">
            <v>152.1</v>
          </cell>
        </row>
        <row r="8139">
          <cell r="G8139">
            <v>621.70000000000005</v>
          </cell>
        </row>
        <row r="8140">
          <cell r="G8140">
            <v>211.2</v>
          </cell>
        </row>
        <row r="8141">
          <cell r="G8141">
            <v>241</v>
          </cell>
        </row>
        <row r="8142">
          <cell r="G8142">
            <v>152.1</v>
          </cell>
        </row>
        <row r="8143">
          <cell r="G8143">
            <v>621.29999999999995</v>
          </cell>
        </row>
        <row r="8144">
          <cell r="G8144">
            <v>211.2</v>
          </cell>
        </row>
        <row r="8145">
          <cell r="G8145">
            <v>241</v>
          </cell>
        </row>
        <row r="8146">
          <cell r="G8146">
            <v>152.1</v>
          </cell>
        </row>
        <row r="8147">
          <cell r="G8147">
            <v>621.4</v>
          </cell>
        </row>
        <row r="8148">
          <cell r="G8148">
            <v>211.2</v>
          </cell>
        </row>
        <row r="8149">
          <cell r="G8149">
            <v>241</v>
          </cell>
        </row>
        <row r="8150">
          <cell r="G8150">
            <v>152.1</v>
          </cell>
        </row>
        <row r="8151">
          <cell r="G8151">
            <v>621.29999999999995</v>
          </cell>
        </row>
        <row r="8152">
          <cell r="G8152">
            <v>211.2</v>
          </cell>
        </row>
        <row r="8153">
          <cell r="G8153">
            <v>241</v>
          </cell>
        </row>
        <row r="8154">
          <cell r="G8154">
            <v>152.1</v>
          </cell>
        </row>
        <row r="8155">
          <cell r="G8155">
            <v>621.29999999999995</v>
          </cell>
        </row>
        <row r="8156">
          <cell r="G8156">
            <v>211.2</v>
          </cell>
        </row>
        <row r="8157">
          <cell r="G8157">
            <v>241</v>
          </cell>
        </row>
        <row r="8158">
          <cell r="G8158">
            <v>152.1</v>
          </cell>
        </row>
        <row r="8159">
          <cell r="G8159">
            <v>621.5</v>
          </cell>
        </row>
        <row r="8160">
          <cell r="G8160">
            <v>211.2</v>
          </cell>
        </row>
        <row r="8161">
          <cell r="G8161">
            <v>241</v>
          </cell>
        </row>
        <row r="8162">
          <cell r="G8162">
            <v>152.1</v>
          </cell>
        </row>
        <row r="8163">
          <cell r="G8163">
            <v>627.29999999999995</v>
          </cell>
        </row>
        <row r="8164">
          <cell r="G8164">
            <v>211.2</v>
          </cell>
        </row>
        <row r="8165">
          <cell r="G8165">
            <v>241</v>
          </cell>
        </row>
        <row r="8166">
          <cell r="G8166">
            <v>152.1</v>
          </cell>
        </row>
        <row r="8167">
          <cell r="G8167">
            <v>621.29999999999995</v>
          </cell>
        </row>
        <row r="8168">
          <cell r="G8168">
            <v>211.2</v>
          </cell>
        </row>
        <row r="8169">
          <cell r="G8169">
            <v>241</v>
          </cell>
        </row>
        <row r="8170">
          <cell r="G8170">
            <v>152.1</v>
          </cell>
        </row>
        <row r="8171">
          <cell r="G8171">
            <v>621.29999999999995</v>
          </cell>
        </row>
        <row r="8172">
          <cell r="G8172">
            <v>211.2</v>
          </cell>
        </row>
        <row r="8173">
          <cell r="G8173">
            <v>241</v>
          </cell>
        </row>
        <row r="8174">
          <cell r="G8174">
            <v>152.1</v>
          </cell>
        </row>
        <row r="8175">
          <cell r="G8175">
            <v>621.29999999999995</v>
          </cell>
        </row>
        <row r="8176">
          <cell r="G8176">
            <v>211.2</v>
          </cell>
        </row>
        <row r="8177">
          <cell r="G8177">
            <v>241</v>
          </cell>
        </row>
        <row r="8178">
          <cell r="G8178">
            <v>152.1</v>
          </cell>
        </row>
        <row r="8179">
          <cell r="G8179">
            <v>642.29999999999995</v>
          </cell>
        </row>
        <row r="8180">
          <cell r="G8180">
            <v>211.2</v>
          </cell>
        </row>
        <row r="8181">
          <cell r="G8181">
            <v>241</v>
          </cell>
        </row>
        <row r="8182">
          <cell r="G8182">
            <v>152.1</v>
          </cell>
        </row>
        <row r="8183">
          <cell r="G8183">
            <v>621.5</v>
          </cell>
        </row>
        <row r="8184">
          <cell r="G8184">
            <v>211.2</v>
          </cell>
        </row>
        <row r="8185">
          <cell r="G8185">
            <v>241</v>
          </cell>
        </row>
        <row r="8186">
          <cell r="G8186">
            <v>152.1</v>
          </cell>
        </row>
        <row r="8187">
          <cell r="G8187">
            <v>621.29999999999995</v>
          </cell>
        </row>
        <row r="8188">
          <cell r="G8188">
            <v>213.1</v>
          </cell>
        </row>
        <row r="8189">
          <cell r="G8189">
            <v>411.1</v>
          </cell>
        </row>
        <row r="8190">
          <cell r="G8190">
            <v>152.1</v>
          </cell>
        </row>
        <row r="8191">
          <cell r="G8191">
            <v>627.29999999999995</v>
          </cell>
        </row>
        <row r="8192">
          <cell r="G8192">
            <v>213.1</v>
          </cell>
        </row>
        <row r="8193">
          <cell r="G8193">
            <v>411.1</v>
          </cell>
        </row>
        <row r="8194">
          <cell r="G8194">
            <v>152.1</v>
          </cell>
        </row>
        <row r="8195">
          <cell r="G8195">
            <v>642.29999999999995</v>
          </cell>
        </row>
        <row r="8196">
          <cell r="G8196">
            <v>152.1</v>
          </cell>
        </row>
        <row r="8197">
          <cell r="G8197">
            <v>642.29999999999995</v>
          </cell>
        </row>
        <row r="8198">
          <cell r="G8198">
            <v>152.1</v>
          </cell>
        </row>
        <row r="8199">
          <cell r="G8199">
            <v>642.29999999999995</v>
          </cell>
        </row>
        <row r="8200">
          <cell r="G8200">
            <v>152.1</v>
          </cell>
        </row>
        <row r="8201">
          <cell r="G8201">
            <v>621.4</v>
          </cell>
        </row>
        <row r="8202">
          <cell r="G8202">
            <v>152.1</v>
          </cell>
        </row>
        <row r="8203">
          <cell r="G8203">
            <v>627.29999999999995</v>
          </cell>
        </row>
        <row r="8204">
          <cell r="G8204">
            <v>152.1</v>
          </cell>
        </row>
        <row r="8205">
          <cell r="G8205">
            <v>642.29999999999995</v>
          </cell>
        </row>
        <row r="8206">
          <cell r="G8206">
            <v>152.1</v>
          </cell>
        </row>
        <row r="8207">
          <cell r="G8207">
            <v>642.29999999999995</v>
          </cell>
        </row>
        <row r="8208">
          <cell r="G8208">
            <v>152.1</v>
          </cell>
        </row>
        <row r="8209">
          <cell r="G8209">
            <v>621.5</v>
          </cell>
        </row>
        <row r="8210">
          <cell r="G8210">
            <v>152.1</v>
          </cell>
        </row>
        <row r="8211">
          <cell r="G8211">
            <v>627.29999999999995</v>
          </cell>
        </row>
        <row r="8212">
          <cell r="G8212">
            <v>152.1</v>
          </cell>
        </row>
        <row r="8213">
          <cell r="G8213">
            <v>642.29999999999995</v>
          </cell>
        </row>
        <row r="8214">
          <cell r="G8214">
            <v>152.1</v>
          </cell>
        </row>
        <row r="8215">
          <cell r="G8215">
            <v>621.1</v>
          </cell>
        </row>
        <row r="8216">
          <cell r="G8216">
            <v>152.1</v>
          </cell>
        </row>
        <row r="8217">
          <cell r="G8217">
            <v>621.29999999999995</v>
          </cell>
        </row>
        <row r="8218">
          <cell r="G8218">
            <v>152.1</v>
          </cell>
        </row>
        <row r="8219">
          <cell r="G8219">
            <v>621.29999999999995</v>
          </cell>
        </row>
        <row r="8220">
          <cell r="G8220">
            <v>152.1</v>
          </cell>
        </row>
        <row r="8221">
          <cell r="G8221">
            <v>642.29999999999995</v>
          </cell>
        </row>
        <row r="8222">
          <cell r="G8222">
            <v>152.1</v>
          </cell>
        </row>
        <row r="8223">
          <cell r="G8223">
            <v>642.29999999999995</v>
          </cell>
        </row>
        <row r="8224">
          <cell r="G8224">
            <v>152.1</v>
          </cell>
        </row>
        <row r="8225">
          <cell r="G8225">
            <v>642.29999999999995</v>
          </cell>
        </row>
        <row r="8226">
          <cell r="G8226">
            <v>152.1</v>
          </cell>
        </row>
        <row r="8227">
          <cell r="G8227">
            <v>642.29999999999995</v>
          </cell>
        </row>
        <row r="8228">
          <cell r="G8228">
            <v>152.1</v>
          </cell>
        </row>
        <row r="8229">
          <cell r="G8229">
            <v>621.5</v>
          </cell>
        </row>
        <row r="8230">
          <cell r="G8230">
            <v>152.1</v>
          </cell>
        </row>
        <row r="8231">
          <cell r="G8231">
            <v>642.29999999999995</v>
          </cell>
        </row>
        <row r="8232">
          <cell r="G8232">
            <v>152.1</v>
          </cell>
        </row>
        <row r="8233">
          <cell r="G8233">
            <v>621.5</v>
          </cell>
        </row>
        <row r="8234">
          <cell r="G8234">
            <v>152.1</v>
          </cell>
        </row>
        <row r="8235">
          <cell r="G8235">
            <v>642.29999999999995</v>
          </cell>
        </row>
        <row r="8236">
          <cell r="G8236">
            <v>152.1</v>
          </cell>
        </row>
        <row r="8237">
          <cell r="G8237">
            <v>627.29999999999995</v>
          </cell>
        </row>
        <row r="8238">
          <cell r="G8238">
            <v>152.1</v>
          </cell>
        </row>
        <row r="8239">
          <cell r="G8239">
            <v>621.29999999999995</v>
          </cell>
        </row>
        <row r="8240">
          <cell r="G8240">
            <v>152.1</v>
          </cell>
        </row>
        <row r="8241">
          <cell r="G8241">
            <v>621.29999999999995</v>
          </cell>
        </row>
        <row r="8242">
          <cell r="G8242">
            <v>152.1</v>
          </cell>
        </row>
        <row r="8243">
          <cell r="G8243">
            <v>621.5</v>
          </cell>
        </row>
        <row r="8244">
          <cell r="G8244">
            <v>152.1</v>
          </cell>
        </row>
        <row r="8245">
          <cell r="G8245">
            <v>627.29999999999995</v>
          </cell>
        </row>
        <row r="8246">
          <cell r="G8246">
            <v>152.1</v>
          </cell>
        </row>
        <row r="8247">
          <cell r="G8247">
            <v>621.29999999999995</v>
          </cell>
        </row>
        <row r="8248">
          <cell r="G8248">
            <v>152.1</v>
          </cell>
        </row>
        <row r="8249">
          <cell r="G8249">
            <v>621.5</v>
          </cell>
        </row>
        <row r="8250">
          <cell r="G8250">
            <v>152.1</v>
          </cell>
        </row>
        <row r="8251">
          <cell r="G8251">
            <v>627.29999999999995</v>
          </cell>
        </row>
        <row r="8252">
          <cell r="G8252">
            <v>152.1</v>
          </cell>
        </row>
        <row r="8253">
          <cell r="G8253">
            <v>621.29999999999995</v>
          </cell>
        </row>
        <row r="8254">
          <cell r="G8254">
            <v>152.1</v>
          </cell>
        </row>
        <row r="8255">
          <cell r="G8255">
            <v>621.4</v>
          </cell>
        </row>
        <row r="8256">
          <cell r="G8256">
            <v>152.1</v>
          </cell>
        </row>
        <row r="8257">
          <cell r="G8257">
            <v>642.29999999999995</v>
          </cell>
        </row>
        <row r="8258">
          <cell r="G8258">
            <v>152.1</v>
          </cell>
        </row>
        <row r="8259">
          <cell r="G8259">
            <v>621.4</v>
          </cell>
        </row>
        <row r="8260">
          <cell r="G8260">
            <v>152.1</v>
          </cell>
        </row>
        <row r="8261">
          <cell r="G8261">
            <v>621.29999999999995</v>
          </cell>
        </row>
        <row r="8262">
          <cell r="G8262">
            <v>152.1</v>
          </cell>
        </row>
        <row r="8263">
          <cell r="G8263">
            <v>642.29999999999995</v>
          </cell>
        </row>
        <row r="8264">
          <cell r="G8264">
            <v>152.1</v>
          </cell>
        </row>
        <row r="8265">
          <cell r="G8265">
            <v>621.29999999999995</v>
          </cell>
        </row>
        <row r="8266">
          <cell r="G8266">
            <v>152.1</v>
          </cell>
        </row>
        <row r="8267">
          <cell r="G8267">
            <v>621.5</v>
          </cell>
        </row>
        <row r="8268">
          <cell r="G8268">
            <v>152.1</v>
          </cell>
        </row>
        <row r="8269">
          <cell r="G8269">
            <v>627.29999999999995</v>
          </cell>
        </row>
        <row r="8270">
          <cell r="G8270">
            <v>152.1</v>
          </cell>
        </row>
        <row r="8271">
          <cell r="G8271">
            <v>642.29999999999995</v>
          </cell>
        </row>
        <row r="8272">
          <cell r="G8272">
            <v>152.1</v>
          </cell>
        </row>
        <row r="8273">
          <cell r="G8273">
            <v>621.29999999999995</v>
          </cell>
        </row>
        <row r="8274">
          <cell r="G8274">
            <v>152.1</v>
          </cell>
        </row>
        <row r="8275">
          <cell r="G8275">
            <v>621.70000000000005</v>
          </cell>
        </row>
        <row r="8276">
          <cell r="G8276">
            <v>152.1</v>
          </cell>
        </row>
        <row r="8277">
          <cell r="G8277">
            <v>621.5</v>
          </cell>
        </row>
        <row r="8278">
          <cell r="G8278">
            <v>152.1</v>
          </cell>
        </row>
        <row r="8279">
          <cell r="G8279">
            <v>621.20000000000005</v>
          </cell>
        </row>
        <row r="8280">
          <cell r="G8280">
            <v>152.1</v>
          </cell>
        </row>
        <row r="8281">
          <cell r="G8281">
            <v>621.4</v>
          </cell>
        </row>
        <row r="8282">
          <cell r="G8282">
            <v>152.1</v>
          </cell>
        </row>
        <row r="8283">
          <cell r="G8283">
            <v>621.29999999999995</v>
          </cell>
        </row>
        <row r="8284">
          <cell r="G8284">
            <v>152.1</v>
          </cell>
        </row>
        <row r="8285">
          <cell r="G8285">
            <v>642.29999999999995</v>
          </cell>
        </row>
        <row r="8286">
          <cell r="G8286">
            <v>152.1</v>
          </cell>
        </row>
        <row r="8287">
          <cell r="G8287">
            <v>621.29999999999995</v>
          </cell>
        </row>
        <row r="8288">
          <cell r="G8288">
            <v>152.19999999999999</v>
          </cell>
        </row>
        <row r="8289">
          <cell r="G8289">
            <v>621.29999999999995</v>
          </cell>
        </row>
        <row r="8290">
          <cell r="G8290">
            <v>152.1</v>
          </cell>
        </row>
        <row r="8291">
          <cell r="G8291">
            <v>621.29999999999995</v>
          </cell>
        </row>
        <row r="8292">
          <cell r="G8292">
            <v>152.19999999999999</v>
          </cell>
        </row>
        <row r="8293">
          <cell r="G8293">
            <v>621.4</v>
          </cell>
        </row>
        <row r="8294">
          <cell r="G8294">
            <v>152.19999999999999</v>
          </cell>
        </row>
        <row r="8295">
          <cell r="G8295">
            <v>621.5</v>
          </cell>
        </row>
        <row r="8296">
          <cell r="G8296">
            <v>152.19999999999999</v>
          </cell>
        </row>
        <row r="8297">
          <cell r="G8297">
            <v>621.70000000000005</v>
          </cell>
        </row>
        <row r="8298">
          <cell r="G8298">
            <v>152.1</v>
          </cell>
        </row>
        <row r="8299">
          <cell r="G8299">
            <v>621.29999999999995</v>
          </cell>
        </row>
        <row r="8300">
          <cell r="G8300">
            <v>152.19999999999999</v>
          </cell>
        </row>
        <row r="8301">
          <cell r="G8301">
            <v>621.6</v>
          </cell>
        </row>
        <row r="8302">
          <cell r="G8302">
            <v>152.19999999999999</v>
          </cell>
        </row>
        <row r="8303">
          <cell r="G8303">
            <v>621.20000000000005</v>
          </cell>
        </row>
        <row r="8304">
          <cell r="G8304">
            <v>152.19999999999999</v>
          </cell>
        </row>
        <row r="8305">
          <cell r="G8305">
            <v>621.20000000000005</v>
          </cell>
        </row>
        <row r="8306">
          <cell r="G8306">
            <v>152.1</v>
          </cell>
        </row>
        <row r="8307">
          <cell r="G8307">
            <v>621.70000000000005</v>
          </cell>
        </row>
        <row r="8308">
          <cell r="G8308">
            <v>152.1</v>
          </cell>
        </row>
        <row r="8309">
          <cell r="G8309">
            <v>621.70000000000005</v>
          </cell>
        </row>
        <row r="8310">
          <cell r="G8310">
            <v>152.1</v>
          </cell>
        </row>
        <row r="8311">
          <cell r="G8311">
            <v>642.29999999999995</v>
          </cell>
        </row>
        <row r="8312">
          <cell r="G8312">
            <v>152.1</v>
          </cell>
        </row>
        <row r="8313">
          <cell r="G8313">
            <v>621.70000000000005</v>
          </cell>
        </row>
        <row r="8314">
          <cell r="G8314">
            <v>152.19999999999999</v>
          </cell>
        </row>
        <row r="8315">
          <cell r="G8315">
            <v>621.4</v>
          </cell>
        </row>
        <row r="8316">
          <cell r="G8316">
            <v>152.19999999999999</v>
          </cell>
        </row>
        <row r="8317">
          <cell r="G8317">
            <v>621.20000000000005</v>
          </cell>
        </row>
        <row r="8318">
          <cell r="G8318">
            <v>152.19999999999999</v>
          </cell>
        </row>
        <row r="8319">
          <cell r="G8319">
            <v>621.4</v>
          </cell>
        </row>
        <row r="8320">
          <cell r="G8320">
            <v>152.19999999999999</v>
          </cell>
        </row>
        <row r="8321">
          <cell r="G8321">
            <v>621.1</v>
          </cell>
        </row>
        <row r="8322">
          <cell r="G8322">
            <v>152.19999999999999</v>
          </cell>
        </row>
        <row r="8323">
          <cell r="G8323">
            <v>621.5</v>
          </cell>
        </row>
        <row r="8324">
          <cell r="G8324">
            <v>152.19999999999999</v>
          </cell>
        </row>
        <row r="8325">
          <cell r="G8325">
            <v>621.6</v>
          </cell>
        </row>
        <row r="8326">
          <cell r="G8326">
            <v>152.19999999999999</v>
          </cell>
        </row>
        <row r="8327">
          <cell r="G8327">
            <v>621.29999999999995</v>
          </cell>
        </row>
        <row r="8328">
          <cell r="G8328">
            <v>152.19999999999999</v>
          </cell>
        </row>
        <row r="8329">
          <cell r="G8329">
            <v>621.20000000000005</v>
          </cell>
        </row>
        <row r="8330">
          <cell r="G8330">
            <v>152.19999999999999</v>
          </cell>
        </row>
        <row r="8331">
          <cell r="G8331">
            <v>621.4</v>
          </cell>
        </row>
        <row r="8332">
          <cell r="G8332">
            <v>152.19999999999999</v>
          </cell>
        </row>
        <row r="8333">
          <cell r="G8333">
            <v>621.5</v>
          </cell>
        </row>
        <row r="8334">
          <cell r="G8334">
            <v>152.19999999999999</v>
          </cell>
        </row>
        <row r="8335">
          <cell r="G8335">
            <v>621.70000000000005</v>
          </cell>
        </row>
        <row r="8336">
          <cell r="G8336">
            <v>152.1</v>
          </cell>
        </row>
        <row r="8337">
          <cell r="G8337">
            <v>621.29999999999995</v>
          </cell>
        </row>
        <row r="8338">
          <cell r="G8338">
            <v>152.1</v>
          </cell>
        </row>
        <row r="8339">
          <cell r="G8339">
            <v>621.70000000000005</v>
          </cell>
        </row>
        <row r="8340">
          <cell r="G8340">
            <v>152.1</v>
          </cell>
        </row>
        <row r="8341">
          <cell r="G8341">
            <v>621.1</v>
          </cell>
        </row>
        <row r="8342">
          <cell r="G8342">
            <v>152.1</v>
          </cell>
        </row>
        <row r="8343">
          <cell r="G8343">
            <v>642.29999999999995</v>
          </cell>
        </row>
        <row r="8344">
          <cell r="G8344">
            <v>152.1</v>
          </cell>
        </row>
        <row r="8345">
          <cell r="G8345">
            <v>621.29999999999995</v>
          </cell>
        </row>
        <row r="8346">
          <cell r="G8346">
            <v>152.1</v>
          </cell>
        </row>
        <row r="8347">
          <cell r="G8347">
            <v>621.1</v>
          </cell>
        </row>
        <row r="8348">
          <cell r="G8348">
            <v>152.1</v>
          </cell>
        </row>
        <row r="8349">
          <cell r="G8349">
            <v>621.29999999999995</v>
          </cell>
        </row>
        <row r="8350">
          <cell r="G8350">
            <v>152.1</v>
          </cell>
        </row>
        <row r="8351">
          <cell r="G8351">
            <v>621.29999999999995</v>
          </cell>
        </row>
        <row r="8352">
          <cell r="G8352">
            <v>152.1</v>
          </cell>
        </row>
        <row r="8353">
          <cell r="G8353">
            <v>642.29999999999995</v>
          </cell>
        </row>
        <row r="8354">
          <cell r="G8354">
            <v>152.1</v>
          </cell>
        </row>
        <row r="8355">
          <cell r="G8355">
            <v>621.29999999999995</v>
          </cell>
        </row>
        <row r="8356">
          <cell r="G8356">
            <v>152.1</v>
          </cell>
        </row>
        <row r="8357">
          <cell r="G8357">
            <v>621.29999999999995</v>
          </cell>
        </row>
        <row r="8358">
          <cell r="G8358">
            <v>152.1</v>
          </cell>
        </row>
        <row r="8359">
          <cell r="G8359">
            <v>642.29999999999995</v>
          </cell>
        </row>
        <row r="8360">
          <cell r="G8360">
            <v>152.1</v>
          </cell>
        </row>
        <row r="8361">
          <cell r="G8361">
            <v>627.29999999999995</v>
          </cell>
        </row>
        <row r="8362">
          <cell r="G8362">
            <v>152.1</v>
          </cell>
        </row>
        <row r="8363">
          <cell r="G8363">
            <v>642.29999999999995</v>
          </cell>
        </row>
        <row r="8364">
          <cell r="G8364">
            <v>152.1</v>
          </cell>
        </row>
        <row r="8365">
          <cell r="G8365">
            <v>621.1</v>
          </cell>
        </row>
        <row r="8366">
          <cell r="G8366">
            <v>152.1</v>
          </cell>
        </row>
        <row r="8367">
          <cell r="G8367">
            <v>621.29999999999995</v>
          </cell>
        </row>
        <row r="8368">
          <cell r="G8368">
            <v>152.1</v>
          </cell>
        </row>
        <row r="8369">
          <cell r="G8369">
            <v>642.29999999999995</v>
          </cell>
        </row>
        <row r="8370">
          <cell r="G8370">
            <v>152.1</v>
          </cell>
        </row>
        <row r="8371">
          <cell r="G8371">
            <v>642.29999999999995</v>
          </cell>
        </row>
        <row r="8372">
          <cell r="G8372">
            <v>152.1</v>
          </cell>
        </row>
        <row r="8373">
          <cell r="G8373">
            <v>621.20000000000005</v>
          </cell>
        </row>
        <row r="8374">
          <cell r="G8374">
            <v>152.1</v>
          </cell>
        </row>
        <row r="8375">
          <cell r="G8375">
            <v>621.29999999999995</v>
          </cell>
        </row>
        <row r="8376">
          <cell r="G8376">
            <v>152.1</v>
          </cell>
        </row>
        <row r="8377">
          <cell r="G8377">
            <v>621.5</v>
          </cell>
        </row>
        <row r="8378">
          <cell r="G8378">
            <v>152.1</v>
          </cell>
        </row>
        <row r="8379">
          <cell r="G8379">
            <v>627.29999999999995</v>
          </cell>
        </row>
        <row r="8380">
          <cell r="G8380">
            <v>152.1</v>
          </cell>
        </row>
        <row r="8381">
          <cell r="G8381">
            <v>642.29999999999995</v>
          </cell>
        </row>
        <row r="8382">
          <cell r="G8382">
            <v>152.1</v>
          </cell>
        </row>
        <row r="8383">
          <cell r="G8383">
            <v>241</v>
          </cell>
        </row>
        <row r="8384">
          <cell r="G8384">
            <v>152.1</v>
          </cell>
        </row>
        <row r="8385">
          <cell r="G8385">
            <v>621.20000000000005</v>
          </cell>
        </row>
        <row r="8386">
          <cell r="G8386">
            <v>152.1</v>
          </cell>
        </row>
        <row r="8387">
          <cell r="G8387">
            <v>621.29999999999995</v>
          </cell>
        </row>
        <row r="8388">
          <cell r="G8388">
            <v>152.1</v>
          </cell>
        </row>
        <row r="8389">
          <cell r="G8389">
            <v>621.4</v>
          </cell>
        </row>
        <row r="8390">
          <cell r="G8390">
            <v>152.1</v>
          </cell>
        </row>
        <row r="8391">
          <cell r="G8391">
            <v>241</v>
          </cell>
        </row>
        <row r="8392">
          <cell r="G8392">
            <v>152.1</v>
          </cell>
        </row>
        <row r="8393">
          <cell r="G8393">
            <v>621.4</v>
          </cell>
        </row>
        <row r="8394">
          <cell r="G8394">
            <v>152.1</v>
          </cell>
        </row>
        <row r="8395">
          <cell r="G8395">
            <v>642.29999999999995</v>
          </cell>
        </row>
        <row r="8396">
          <cell r="G8396">
            <v>152.1</v>
          </cell>
        </row>
        <row r="8397">
          <cell r="G8397">
            <v>621.70000000000005</v>
          </cell>
        </row>
        <row r="8398">
          <cell r="G8398">
            <v>152.1</v>
          </cell>
        </row>
        <row r="8399">
          <cell r="G8399">
            <v>621.5</v>
          </cell>
        </row>
        <row r="8400">
          <cell r="G8400">
            <v>152.1</v>
          </cell>
        </row>
        <row r="8401">
          <cell r="G8401">
            <v>642.29999999999995</v>
          </cell>
        </row>
        <row r="8402">
          <cell r="G8402">
            <v>152.1</v>
          </cell>
        </row>
        <row r="8403">
          <cell r="G8403">
            <v>621.29999999999995</v>
          </cell>
        </row>
        <row r="8404">
          <cell r="G8404">
            <v>152.1</v>
          </cell>
        </row>
        <row r="8405">
          <cell r="G8405">
            <v>642.29999999999995</v>
          </cell>
        </row>
        <row r="8406">
          <cell r="G8406">
            <v>152.1</v>
          </cell>
        </row>
        <row r="8407">
          <cell r="G8407">
            <v>642.29999999999995</v>
          </cell>
        </row>
        <row r="8408">
          <cell r="G8408">
            <v>152.1</v>
          </cell>
        </row>
        <row r="8409">
          <cell r="G8409">
            <v>621.1</v>
          </cell>
        </row>
        <row r="8410">
          <cell r="G8410">
            <v>152.19999999999999</v>
          </cell>
        </row>
        <row r="8411">
          <cell r="G8411">
            <v>621.29999999999995</v>
          </cell>
        </row>
        <row r="8412">
          <cell r="G8412">
            <v>152.1</v>
          </cell>
        </row>
        <row r="8413">
          <cell r="G8413">
            <v>621.70000000000005</v>
          </cell>
        </row>
        <row r="8414">
          <cell r="G8414">
            <v>152.1</v>
          </cell>
        </row>
        <row r="8415">
          <cell r="G8415">
            <v>627.29999999999995</v>
          </cell>
        </row>
        <row r="8416">
          <cell r="G8416">
            <v>152.1</v>
          </cell>
        </row>
        <row r="8417">
          <cell r="G8417">
            <v>621.70000000000005</v>
          </cell>
        </row>
        <row r="8418">
          <cell r="G8418">
            <v>152.1</v>
          </cell>
        </row>
        <row r="8419">
          <cell r="G8419">
            <v>621.29999999999995</v>
          </cell>
        </row>
        <row r="8420">
          <cell r="G8420">
            <v>152.1</v>
          </cell>
        </row>
        <row r="8421">
          <cell r="G8421">
            <v>621.4</v>
          </cell>
        </row>
        <row r="8422">
          <cell r="G8422">
            <v>152.1</v>
          </cell>
        </row>
        <row r="8423">
          <cell r="G8423">
            <v>621.5</v>
          </cell>
        </row>
        <row r="8424">
          <cell r="G8424">
            <v>152.1</v>
          </cell>
        </row>
        <row r="8425">
          <cell r="G8425">
            <v>627.29999999999995</v>
          </cell>
        </row>
        <row r="8426">
          <cell r="G8426">
            <v>152.1</v>
          </cell>
        </row>
        <row r="8427">
          <cell r="G8427">
            <v>642.29999999999995</v>
          </cell>
        </row>
        <row r="8428">
          <cell r="G8428">
            <v>152.1</v>
          </cell>
        </row>
        <row r="8429">
          <cell r="G8429">
            <v>621.5</v>
          </cell>
        </row>
        <row r="8430">
          <cell r="G8430">
            <v>152.1</v>
          </cell>
        </row>
        <row r="8431">
          <cell r="G8431">
            <v>627.29999999999995</v>
          </cell>
        </row>
        <row r="8432">
          <cell r="G8432">
            <v>152.1</v>
          </cell>
        </row>
        <row r="8433">
          <cell r="G8433">
            <v>621.29999999999995</v>
          </cell>
        </row>
        <row r="8434">
          <cell r="G8434">
            <v>152.1</v>
          </cell>
        </row>
        <row r="8435">
          <cell r="G8435">
            <v>642.29999999999995</v>
          </cell>
        </row>
        <row r="8436">
          <cell r="G8436">
            <v>152.1</v>
          </cell>
        </row>
        <row r="8437">
          <cell r="G8437">
            <v>621.29999999999995</v>
          </cell>
        </row>
        <row r="8438">
          <cell r="G8438">
            <v>152.1</v>
          </cell>
        </row>
        <row r="8439">
          <cell r="G8439">
            <v>621.29999999999995</v>
          </cell>
        </row>
        <row r="8440">
          <cell r="G8440">
            <v>152.1</v>
          </cell>
        </row>
        <row r="8441">
          <cell r="G8441">
            <v>621.5</v>
          </cell>
        </row>
        <row r="8442">
          <cell r="G8442">
            <v>152.1</v>
          </cell>
        </row>
        <row r="8443">
          <cell r="G8443">
            <v>627.29999999999995</v>
          </cell>
        </row>
        <row r="8444">
          <cell r="G8444">
            <v>152.1</v>
          </cell>
        </row>
        <row r="8445">
          <cell r="G8445">
            <v>642.29999999999995</v>
          </cell>
        </row>
        <row r="8446">
          <cell r="G8446">
            <v>152.1</v>
          </cell>
        </row>
        <row r="8447">
          <cell r="G8447">
            <v>627.29999999999995</v>
          </cell>
        </row>
        <row r="8448">
          <cell r="G8448">
            <v>152.1</v>
          </cell>
        </row>
        <row r="8449">
          <cell r="G8449">
            <v>621.70000000000005</v>
          </cell>
        </row>
        <row r="8450">
          <cell r="G8450">
            <v>152.1</v>
          </cell>
        </row>
        <row r="8451">
          <cell r="G8451">
            <v>642.29999999999995</v>
          </cell>
        </row>
        <row r="8452">
          <cell r="G8452">
            <v>152.1</v>
          </cell>
        </row>
        <row r="8453">
          <cell r="G8453">
            <v>621.1</v>
          </cell>
        </row>
        <row r="8454">
          <cell r="G8454">
            <v>152.1</v>
          </cell>
        </row>
        <row r="8455">
          <cell r="G8455">
            <v>621.20000000000005</v>
          </cell>
        </row>
        <row r="8456">
          <cell r="G8456">
            <v>152.1</v>
          </cell>
        </row>
        <row r="8457">
          <cell r="G8457">
            <v>621.29999999999995</v>
          </cell>
        </row>
        <row r="8458">
          <cell r="G8458">
            <v>152.1</v>
          </cell>
        </row>
        <row r="8459">
          <cell r="G8459">
            <v>621.4</v>
          </cell>
        </row>
        <row r="8460">
          <cell r="G8460">
            <v>152.1</v>
          </cell>
        </row>
        <row r="8461">
          <cell r="G8461">
            <v>642.29999999999995</v>
          </cell>
        </row>
        <row r="8462">
          <cell r="G8462">
            <v>152.1</v>
          </cell>
        </row>
        <row r="8463">
          <cell r="G8463">
            <v>241</v>
          </cell>
        </row>
        <row r="8464">
          <cell r="G8464">
            <v>152.1</v>
          </cell>
        </row>
        <row r="8465">
          <cell r="G8465">
            <v>642.29999999999995</v>
          </cell>
        </row>
        <row r="8466">
          <cell r="G8466">
            <v>152.1</v>
          </cell>
        </row>
        <row r="8467">
          <cell r="G8467">
            <v>621.29999999999995</v>
          </cell>
        </row>
        <row r="8468">
          <cell r="G8468">
            <v>152.1</v>
          </cell>
        </row>
        <row r="8469">
          <cell r="G8469">
            <v>642.29999999999995</v>
          </cell>
        </row>
        <row r="8470">
          <cell r="G8470">
            <v>152.1</v>
          </cell>
        </row>
        <row r="8471">
          <cell r="G8471">
            <v>241</v>
          </cell>
        </row>
        <row r="8472">
          <cell r="G8472">
            <v>152.1</v>
          </cell>
        </row>
        <row r="8473">
          <cell r="G8473">
            <v>621.1</v>
          </cell>
        </row>
        <row r="8474">
          <cell r="G8474">
            <v>152.1</v>
          </cell>
        </row>
        <row r="8475">
          <cell r="G8475">
            <v>621.29999999999995</v>
          </cell>
        </row>
        <row r="8476">
          <cell r="G8476">
            <v>152.1</v>
          </cell>
        </row>
        <row r="8477">
          <cell r="G8477">
            <v>642.29999999999995</v>
          </cell>
        </row>
        <row r="8478">
          <cell r="G8478">
            <v>152.1</v>
          </cell>
        </row>
        <row r="8479">
          <cell r="G8479">
            <v>627.29999999999995</v>
          </cell>
        </row>
        <row r="8480">
          <cell r="G8480">
            <v>152.1</v>
          </cell>
        </row>
        <row r="8481">
          <cell r="G8481">
            <v>627.29999999999995</v>
          </cell>
        </row>
        <row r="8482">
          <cell r="G8482">
            <v>152.1</v>
          </cell>
        </row>
        <row r="8483">
          <cell r="G8483">
            <v>621.29999999999995</v>
          </cell>
        </row>
        <row r="8484">
          <cell r="G8484">
            <v>152.1</v>
          </cell>
        </row>
        <row r="8485">
          <cell r="G8485">
            <v>621.70000000000005</v>
          </cell>
        </row>
        <row r="8486">
          <cell r="G8486">
            <v>152.1</v>
          </cell>
        </row>
        <row r="8487">
          <cell r="G8487">
            <v>621.29999999999995</v>
          </cell>
        </row>
        <row r="8488">
          <cell r="G8488">
            <v>152.1</v>
          </cell>
        </row>
        <row r="8489">
          <cell r="G8489">
            <v>621.5</v>
          </cell>
        </row>
        <row r="8490">
          <cell r="G8490">
            <v>152.1</v>
          </cell>
        </row>
        <row r="8491">
          <cell r="G8491">
            <v>241</v>
          </cell>
        </row>
        <row r="8492">
          <cell r="G8492">
            <v>152.1</v>
          </cell>
        </row>
        <row r="8493">
          <cell r="G8493">
            <v>621.29999999999995</v>
          </cell>
        </row>
        <row r="8494">
          <cell r="G8494">
            <v>152.1</v>
          </cell>
        </row>
        <row r="8495">
          <cell r="G8495">
            <v>621.4</v>
          </cell>
        </row>
        <row r="8496">
          <cell r="G8496">
            <v>152.1</v>
          </cell>
        </row>
        <row r="8497">
          <cell r="G8497">
            <v>642.29999999999995</v>
          </cell>
        </row>
        <row r="8498">
          <cell r="G8498">
            <v>152.1</v>
          </cell>
        </row>
        <row r="8499">
          <cell r="G8499">
            <v>621.1</v>
          </cell>
        </row>
        <row r="8500">
          <cell r="G8500">
            <v>152.1</v>
          </cell>
        </row>
        <row r="8501">
          <cell r="G8501">
            <v>621.70000000000005</v>
          </cell>
        </row>
        <row r="8502">
          <cell r="G8502">
            <v>152.1</v>
          </cell>
        </row>
        <row r="8503">
          <cell r="G8503">
            <v>621.1</v>
          </cell>
        </row>
        <row r="8504">
          <cell r="G8504">
            <v>152.1</v>
          </cell>
        </row>
        <row r="8505">
          <cell r="G8505">
            <v>621.1</v>
          </cell>
        </row>
        <row r="8506">
          <cell r="G8506">
            <v>152.1</v>
          </cell>
        </row>
        <row r="8507">
          <cell r="G8507">
            <v>621.4</v>
          </cell>
        </row>
        <row r="8508">
          <cell r="G8508">
            <v>152.1</v>
          </cell>
        </row>
        <row r="8509">
          <cell r="G8509">
            <v>621.5</v>
          </cell>
        </row>
        <row r="8510">
          <cell r="G8510">
            <v>152.1</v>
          </cell>
        </row>
        <row r="8511">
          <cell r="G8511">
            <v>627.29999999999995</v>
          </cell>
        </row>
        <row r="8512">
          <cell r="G8512">
            <v>152.1</v>
          </cell>
        </row>
        <row r="8513">
          <cell r="G8513">
            <v>621.5</v>
          </cell>
        </row>
        <row r="8514">
          <cell r="G8514">
            <v>152.1</v>
          </cell>
        </row>
        <row r="8515">
          <cell r="G8515">
            <v>642.29999999999995</v>
          </cell>
        </row>
        <row r="8516">
          <cell r="G8516">
            <v>152.1</v>
          </cell>
        </row>
        <row r="8517">
          <cell r="G8517">
            <v>627.29999999999995</v>
          </cell>
        </row>
        <row r="8518">
          <cell r="G8518">
            <v>152.1</v>
          </cell>
        </row>
        <row r="8519">
          <cell r="G8519">
            <v>621.1</v>
          </cell>
        </row>
        <row r="8520">
          <cell r="G8520">
            <v>152.1</v>
          </cell>
        </row>
        <row r="8521">
          <cell r="G8521">
            <v>621.29999999999995</v>
          </cell>
        </row>
        <row r="8522">
          <cell r="G8522">
            <v>152.1</v>
          </cell>
        </row>
        <row r="8523">
          <cell r="G8523">
            <v>621.29999999999995</v>
          </cell>
        </row>
        <row r="8524">
          <cell r="G8524">
            <v>152.1</v>
          </cell>
        </row>
        <row r="8525">
          <cell r="G8525">
            <v>642.29999999999995</v>
          </cell>
        </row>
        <row r="8526">
          <cell r="G8526">
            <v>152.19999999999999</v>
          </cell>
        </row>
        <row r="8527">
          <cell r="G8527">
            <v>621.6</v>
          </cell>
        </row>
        <row r="8528">
          <cell r="G8528">
            <v>152.19999999999999</v>
          </cell>
        </row>
        <row r="8529">
          <cell r="G8529">
            <v>621.6</v>
          </cell>
        </row>
        <row r="8530">
          <cell r="G8530">
            <v>152.1</v>
          </cell>
        </row>
        <row r="8531">
          <cell r="G8531">
            <v>621.70000000000005</v>
          </cell>
        </row>
        <row r="8532">
          <cell r="G8532">
            <v>152.1</v>
          </cell>
        </row>
        <row r="8533">
          <cell r="G8533">
            <v>621.5</v>
          </cell>
        </row>
        <row r="8534">
          <cell r="G8534">
            <v>152.1</v>
          </cell>
        </row>
        <row r="8535">
          <cell r="G8535">
            <v>627.29999999999995</v>
          </cell>
        </row>
        <row r="8536">
          <cell r="G8536">
            <v>152.1</v>
          </cell>
        </row>
        <row r="8537">
          <cell r="G8537">
            <v>621.1</v>
          </cell>
        </row>
        <row r="8538">
          <cell r="G8538">
            <v>152.1</v>
          </cell>
        </row>
        <row r="8539">
          <cell r="G8539">
            <v>621.70000000000005</v>
          </cell>
        </row>
        <row r="8540">
          <cell r="G8540">
            <v>152.1</v>
          </cell>
        </row>
        <row r="8541">
          <cell r="G8541">
            <v>642.29999999999995</v>
          </cell>
        </row>
        <row r="8542">
          <cell r="G8542">
            <v>152.1</v>
          </cell>
        </row>
        <row r="8543">
          <cell r="G8543">
            <v>642.29999999999995</v>
          </cell>
        </row>
        <row r="8544">
          <cell r="G8544">
            <v>152.1</v>
          </cell>
        </row>
        <row r="8545">
          <cell r="G8545">
            <v>621.29999999999995</v>
          </cell>
        </row>
        <row r="8546">
          <cell r="G8546">
            <v>152.1</v>
          </cell>
        </row>
        <row r="8547">
          <cell r="G8547">
            <v>621.5</v>
          </cell>
        </row>
        <row r="8548">
          <cell r="G8548">
            <v>152.1</v>
          </cell>
        </row>
        <row r="8549">
          <cell r="G8549">
            <v>621.4</v>
          </cell>
        </row>
        <row r="8550">
          <cell r="G8550">
            <v>152.1</v>
          </cell>
        </row>
        <row r="8551">
          <cell r="G8551">
            <v>621.5</v>
          </cell>
        </row>
        <row r="8552">
          <cell r="G8552">
            <v>152.1</v>
          </cell>
        </row>
        <row r="8553">
          <cell r="G8553">
            <v>621.1</v>
          </cell>
        </row>
        <row r="8554">
          <cell r="G8554">
            <v>152.1</v>
          </cell>
        </row>
        <row r="8555">
          <cell r="G8555">
            <v>642.29999999999995</v>
          </cell>
        </row>
        <row r="8556">
          <cell r="G8556">
            <v>152.1</v>
          </cell>
        </row>
        <row r="8557">
          <cell r="G8557">
            <v>621.29999999999995</v>
          </cell>
        </row>
        <row r="8558">
          <cell r="G8558">
            <v>152.1</v>
          </cell>
        </row>
        <row r="8559">
          <cell r="G8559">
            <v>621.20000000000005</v>
          </cell>
        </row>
        <row r="8560">
          <cell r="G8560">
            <v>152.1</v>
          </cell>
        </row>
        <row r="8561">
          <cell r="G8561">
            <v>621.5</v>
          </cell>
        </row>
        <row r="8562">
          <cell r="G8562">
            <v>152.1</v>
          </cell>
        </row>
        <row r="8563">
          <cell r="G8563">
            <v>627.29999999999995</v>
          </cell>
        </row>
        <row r="8564">
          <cell r="G8564">
            <v>152.1</v>
          </cell>
        </row>
        <row r="8565">
          <cell r="G8565">
            <v>621.29999999999995</v>
          </cell>
        </row>
        <row r="8566">
          <cell r="G8566">
            <v>152.1</v>
          </cell>
        </row>
        <row r="8567">
          <cell r="G8567">
            <v>642.29999999999995</v>
          </cell>
        </row>
        <row r="8568">
          <cell r="G8568">
            <v>152.1</v>
          </cell>
        </row>
        <row r="8569">
          <cell r="G8569">
            <v>621.29999999999995</v>
          </cell>
        </row>
        <row r="8570">
          <cell r="G8570">
            <v>152.1</v>
          </cell>
        </row>
        <row r="8571">
          <cell r="G8571">
            <v>621.1</v>
          </cell>
        </row>
        <row r="8572">
          <cell r="G8572">
            <v>152.1</v>
          </cell>
        </row>
        <row r="8573">
          <cell r="G8573">
            <v>621.70000000000005</v>
          </cell>
        </row>
        <row r="8574">
          <cell r="G8574">
            <v>152.1</v>
          </cell>
        </row>
        <row r="8575">
          <cell r="G8575">
            <v>621.5</v>
          </cell>
        </row>
        <row r="8576">
          <cell r="G8576">
            <v>152.1</v>
          </cell>
        </row>
        <row r="8577">
          <cell r="G8577">
            <v>642.29999999999995</v>
          </cell>
        </row>
        <row r="8578">
          <cell r="G8578">
            <v>152.1</v>
          </cell>
        </row>
        <row r="8579">
          <cell r="G8579">
            <v>621.5</v>
          </cell>
        </row>
        <row r="8580">
          <cell r="G8580">
            <v>152.1</v>
          </cell>
        </row>
        <row r="8581">
          <cell r="G8581">
            <v>621.5</v>
          </cell>
        </row>
        <row r="8582">
          <cell r="G8582">
            <v>152.1</v>
          </cell>
        </row>
        <row r="8583">
          <cell r="G8583">
            <v>621.29999999999995</v>
          </cell>
        </row>
        <row r="8584">
          <cell r="G8584">
            <v>152.1</v>
          </cell>
        </row>
        <row r="8585">
          <cell r="G8585">
            <v>642.29999999999995</v>
          </cell>
        </row>
        <row r="8586">
          <cell r="G8586">
            <v>152.1</v>
          </cell>
        </row>
        <row r="8587">
          <cell r="G8587">
            <v>621.5</v>
          </cell>
        </row>
        <row r="8588">
          <cell r="G8588">
            <v>152.1</v>
          </cell>
        </row>
        <row r="8589">
          <cell r="G8589">
            <v>621.5</v>
          </cell>
        </row>
        <row r="8590">
          <cell r="G8590">
            <v>152.1</v>
          </cell>
        </row>
        <row r="8591">
          <cell r="G8591">
            <v>642.29999999999995</v>
          </cell>
        </row>
        <row r="8592">
          <cell r="G8592">
            <v>152.1</v>
          </cell>
        </row>
        <row r="8593">
          <cell r="G8593">
            <v>621.70000000000005</v>
          </cell>
        </row>
        <row r="8594">
          <cell r="G8594">
            <v>152.1</v>
          </cell>
        </row>
        <row r="8595">
          <cell r="G8595">
            <v>621.5</v>
          </cell>
        </row>
        <row r="8596">
          <cell r="G8596">
            <v>152.1</v>
          </cell>
        </row>
        <row r="8597">
          <cell r="G8597">
            <v>627.29999999999995</v>
          </cell>
        </row>
        <row r="8598">
          <cell r="G8598">
            <v>152.1</v>
          </cell>
        </row>
        <row r="8599">
          <cell r="G8599">
            <v>642.29999999999995</v>
          </cell>
        </row>
        <row r="8600">
          <cell r="G8600">
            <v>152.1</v>
          </cell>
        </row>
        <row r="8601">
          <cell r="G8601">
            <v>621.70000000000005</v>
          </cell>
        </row>
        <row r="8602">
          <cell r="G8602">
            <v>152.1</v>
          </cell>
        </row>
        <row r="8603">
          <cell r="G8603">
            <v>621.29999999999995</v>
          </cell>
        </row>
        <row r="8604">
          <cell r="G8604">
            <v>152.1</v>
          </cell>
        </row>
        <row r="8605">
          <cell r="G8605">
            <v>621.70000000000005</v>
          </cell>
        </row>
        <row r="8606">
          <cell r="G8606">
            <v>152.1</v>
          </cell>
        </row>
        <row r="8607">
          <cell r="G8607">
            <v>621.29999999999995</v>
          </cell>
        </row>
        <row r="8608">
          <cell r="G8608">
            <v>152.1</v>
          </cell>
        </row>
        <row r="8609">
          <cell r="G8609">
            <v>642.29999999999995</v>
          </cell>
        </row>
        <row r="8610">
          <cell r="G8610">
            <v>152.1</v>
          </cell>
        </row>
        <row r="8611">
          <cell r="G8611">
            <v>621.29999999999995</v>
          </cell>
        </row>
        <row r="8612">
          <cell r="G8612">
            <v>152.1</v>
          </cell>
        </row>
        <row r="8613">
          <cell r="G8613">
            <v>621.4</v>
          </cell>
        </row>
        <row r="8614">
          <cell r="G8614">
            <v>152.1</v>
          </cell>
        </row>
        <row r="8615">
          <cell r="G8615">
            <v>627.29999999999995</v>
          </cell>
        </row>
        <row r="8616">
          <cell r="G8616">
            <v>152.1</v>
          </cell>
        </row>
        <row r="8617">
          <cell r="G8617">
            <v>642.29999999999995</v>
          </cell>
        </row>
        <row r="8618">
          <cell r="G8618">
            <v>152.1</v>
          </cell>
        </row>
        <row r="8619">
          <cell r="G8619">
            <v>621.20000000000005</v>
          </cell>
        </row>
        <row r="8620">
          <cell r="G8620">
            <v>152.1</v>
          </cell>
        </row>
        <row r="8621">
          <cell r="G8621">
            <v>627.29999999999995</v>
          </cell>
        </row>
        <row r="8622">
          <cell r="G8622">
            <v>152.1</v>
          </cell>
        </row>
        <row r="8623">
          <cell r="G8623">
            <v>621.29999999999995</v>
          </cell>
        </row>
        <row r="8624">
          <cell r="G8624">
            <v>152.1</v>
          </cell>
        </row>
        <row r="8625">
          <cell r="G8625">
            <v>621.5</v>
          </cell>
        </row>
        <row r="8626">
          <cell r="G8626">
            <v>152.1</v>
          </cell>
        </row>
        <row r="8627">
          <cell r="G8627">
            <v>642.29999999999995</v>
          </cell>
        </row>
        <row r="8628">
          <cell r="G8628">
            <v>152.1</v>
          </cell>
        </row>
        <row r="8629">
          <cell r="G8629">
            <v>621.1</v>
          </cell>
        </row>
        <row r="8630">
          <cell r="G8630">
            <v>152.1</v>
          </cell>
        </row>
        <row r="8631">
          <cell r="G8631">
            <v>621.29999999999995</v>
          </cell>
        </row>
        <row r="8632">
          <cell r="G8632">
            <v>152.1</v>
          </cell>
        </row>
        <row r="8633">
          <cell r="G8633">
            <v>621.4</v>
          </cell>
        </row>
        <row r="8634">
          <cell r="G8634">
            <v>152.1</v>
          </cell>
        </row>
        <row r="8635">
          <cell r="G8635">
            <v>621.5</v>
          </cell>
        </row>
        <row r="8636">
          <cell r="G8636">
            <v>152.1</v>
          </cell>
        </row>
        <row r="8637">
          <cell r="G8637">
            <v>621.20000000000005</v>
          </cell>
        </row>
        <row r="8638">
          <cell r="G8638">
            <v>152.1</v>
          </cell>
        </row>
        <row r="8639">
          <cell r="G8639">
            <v>621.29999999999995</v>
          </cell>
        </row>
        <row r="8640">
          <cell r="G8640">
            <v>152.1</v>
          </cell>
        </row>
        <row r="8641">
          <cell r="G8641">
            <v>621.5</v>
          </cell>
        </row>
        <row r="8642">
          <cell r="G8642">
            <v>152.1</v>
          </cell>
        </row>
        <row r="8643">
          <cell r="G8643">
            <v>627.29999999999995</v>
          </cell>
        </row>
        <row r="8644">
          <cell r="G8644">
            <v>152.1</v>
          </cell>
        </row>
        <row r="8645">
          <cell r="G8645">
            <v>642.29999999999995</v>
          </cell>
        </row>
        <row r="8646">
          <cell r="G8646">
            <v>152.1</v>
          </cell>
        </row>
        <row r="8647">
          <cell r="G8647">
            <v>642.29999999999995</v>
          </cell>
        </row>
        <row r="8648">
          <cell r="G8648">
            <v>152.1</v>
          </cell>
        </row>
        <row r="8649">
          <cell r="G8649">
            <v>621.29999999999995</v>
          </cell>
        </row>
        <row r="8650">
          <cell r="G8650">
            <v>152.1</v>
          </cell>
        </row>
        <row r="8651">
          <cell r="G8651">
            <v>621.70000000000005</v>
          </cell>
        </row>
        <row r="8652">
          <cell r="G8652">
            <v>152.1</v>
          </cell>
        </row>
        <row r="8653">
          <cell r="G8653">
            <v>621.70000000000005</v>
          </cell>
        </row>
        <row r="8654">
          <cell r="G8654">
            <v>152.1</v>
          </cell>
        </row>
        <row r="8655">
          <cell r="G8655">
            <v>642.29999999999995</v>
          </cell>
        </row>
        <row r="8656">
          <cell r="G8656">
            <v>152.1</v>
          </cell>
        </row>
        <row r="8657">
          <cell r="G8657">
            <v>621.1</v>
          </cell>
        </row>
        <row r="8658">
          <cell r="G8658">
            <v>152.1</v>
          </cell>
        </row>
        <row r="8659">
          <cell r="G8659">
            <v>621.5</v>
          </cell>
        </row>
        <row r="8660">
          <cell r="G8660">
            <v>152.1</v>
          </cell>
        </row>
        <row r="8661">
          <cell r="G8661">
            <v>627.29999999999995</v>
          </cell>
        </row>
        <row r="8662">
          <cell r="G8662">
            <v>152.1</v>
          </cell>
        </row>
        <row r="8663">
          <cell r="G8663">
            <v>642.29999999999995</v>
          </cell>
        </row>
        <row r="8664">
          <cell r="G8664">
            <v>152.1</v>
          </cell>
        </row>
        <row r="8665">
          <cell r="G8665">
            <v>621.29999999999995</v>
          </cell>
        </row>
        <row r="8666">
          <cell r="G8666">
            <v>152.1</v>
          </cell>
        </row>
        <row r="8667">
          <cell r="G8667">
            <v>621.20000000000005</v>
          </cell>
        </row>
        <row r="8668">
          <cell r="G8668">
            <v>152.19999999999999</v>
          </cell>
        </row>
        <row r="8669">
          <cell r="G8669">
            <v>621.1</v>
          </cell>
        </row>
        <row r="8670">
          <cell r="G8670">
            <v>152.19999999999999</v>
          </cell>
        </row>
        <row r="8671">
          <cell r="G8671">
            <v>621.5</v>
          </cell>
        </row>
        <row r="8672">
          <cell r="G8672">
            <v>152.19999999999999</v>
          </cell>
        </row>
        <row r="8673">
          <cell r="G8673">
            <v>621.6</v>
          </cell>
        </row>
        <row r="8674">
          <cell r="G8674">
            <v>152.1</v>
          </cell>
        </row>
        <row r="8675">
          <cell r="G8675">
            <v>621.29999999999995</v>
          </cell>
        </row>
        <row r="8676">
          <cell r="G8676">
            <v>152.1</v>
          </cell>
        </row>
        <row r="8677">
          <cell r="G8677">
            <v>627.29999999999995</v>
          </cell>
        </row>
        <row r="8678">
          <cell r="G8678">
            <v>152.1</v>
          </cell>
        </row>
        <row r="8679">
          <cell r="G8679">
            <v>621.29999999999995</v>
          </cell>
        </row>
        <row r="8680">
          <cell r="G8680">
            <v>152.1</v>
          </cell>
        </row>
        <row r="8681">
          <cell r="G8681">
            <v>627.29999999999995</v>
          </cell>
        </row>
        <row r="8682">
          <cell r="G8682">
            <v>152.1</v>
          </cell>
        </row>
        <row r="8683">
          <cell r="G8683">
            <v>621.29999999999995</v>
          </cell>
        </row>
        <row r="8684">
          <cell r="G8684">
            <v>152.1</v>
          </cell>
        </row>
        <row r="8685">
          <cell r="G8685">
            <v>621.5</v>
          </cell>
        </row>
        <row r="8686">
          <cell r="G8686">
            <v>152.1</v>
          </cell>
        </row>
        <row r="8687">
          <cell r="G8687">
            <v>621.5</v>
          </cell>
        </row>
        <row r="8688">
          <cell r="G8688">
            <v>152.1</v>
          </cell>
        </row>
        <row r="8689">
          <cell r="G8689">
            <v>621.70000000000005</v>
          </cell>
        </row>
        <row r="8690">
          <cell r="G8690">
            <v>152.1</v>
          </cell>
        </row>
        <row r="8691">
          <cell r="G8691">
            <v>621.1</v>
          </cell>
        </row>
        <row r="8692">
          <cell r="G8692">
            <v>152.1</v>
          </cell>
        </row>
        <row r="8693">
          <cell r="G8693">
            <v>621.70000000000005</v>
          </cell>
        </row>
        <row r="8694">
          <cell r="G8694">
            <v>152.1</v>
          </cell>
        </row>
        <row r="8695">
          <cell r="G8695">
            <v>621.1</v>
          </cell>
        </row>
        <row r="8696">
          <cell r="G8696">
            <v>152.1</v>
          </cell>
        </row>
        <row r="8697">
          <cell r="G8697">
            <v>621.29999999999995</v>
          </cell>
        </row>
        <row r="8698">
          <cell r="G8698">
            <v>152.19999999999999</v>
          </cell>
        </row>
        <row r="8699">
          <cell r="G8699">
            <v>621.1</v>
          </cell>
        </row>
        <row r="8700">
          <cell r="G8700">
            <v>152.19999999999999</v>
          </cell>
        </row>
        <row r="8701">
          <cell r="G8701">
            <v>621.20000000000005</v>
          </cell>
        </row>
        <row r="8702">
          <cell r="G8702">
            <v>152.19999999999999</v>
          </cell>
        </row>
        <row r="8703">
          <cell r="G8703">
            <v>621.29999999999995</v>
          </cell>
        </row>
        <row r="8704">
          <cell r="G8704">
            <v>152.19999999999999</v>
          </cell>
        </row>
        <row r="8705">
          <cell r="G8705">
            <v>621.4</v>
          </cell>
        </row>
        <row r="8706">
          <cell r="G8706">
            <v>152.19999999999999</v>
          </cell>
        </row>
        <row r="8707">
          <cell r="G8707">
            <v>621.5</v>
          </cell>
        </row>
        <row r="8708">
          <cell r="G8708">
            <v>152.19999999999999</v>
          </cell>
        </row>
        <row r="8709">
          <cell r="G8709">
            <v>621.70000000000005</v>
          </cell>
        </row>
        <row r="8710">
          <cell r="G8710">
            <v>152.19999999999999</v>
          </cell>
        </row>
        <row r="8711">
          <cell r="G8711">
            <v>627.29999999999995</v>
          </cell>
        </row>
        <row r="8712">
          <cell r="G8712">
            <v>152.1</v>
          </cell>
        </row>
        <row r="8713">
          <cell r="G8713">
            <v>621.20000000000005</v>
          </cell>
        </row>
        <row r="8714">
          <cell r="G8714">
            <v>152.1</v>
          </cell>
        </row>
        <row r="8715">
          <cell r="G8715">
            <v>627.29999999999995</v>
          </cell>
        </row>
        <row r="8716">
          <cell r="G8716">
            <v>152.1</v>
          </cell>
        </row>
        <row r="8717">
          <cell r="G8717">
            <v>621.20000000000005</v>
          </cell>
        </row>
        <row r="8718">
          <cell r="G8718">
            <v>152.1</v>
          </cell>
        </row>
        <row r="8719">
          <cell r="G8719">
            <v>621.1</v>
          </cell>
        </row>
        <row r="8720">
          <cell r="G8720">
            <v>152.1</v>
          </cell>
        </row>
        <row r="8721">
          <cell r="G8721">
            <v>621.20000000000005</v>
          </cell>
        </row>
        <row r="8722">
          <cell r="G8722">
            <v>152.1</v>
          </cell>
        </row>
        <row r="8723">
          <cell r="G8723">
            <v>621.29999999999995</v>
          </cell>
        </row>
        <row r="8724">
          <cell r="G8724">
            <v>152.1</v>
          </cell>
        </row>
        <row r="8725">
          <cell r="G8725">
            <v>621.4</v>
          </cell>
        </row>
        <row r="8726">
          <cell r="G8726">
            <v>152.1</v>
          </cell>
        </row>
        <row r="8727">
          <cell r="G8727">
            <v>642.29999999999995</v>
          </cell>
        </row>
        <row r="8728">
          <cell r="G8728">
            <v>152.1</v>
          </cell>
        </row>
        <row r="8729">
          <cell r="G8729">
            <v>621.29999999999995</v>
          </cell>
        </row>
        <row r="8730">
          <cell r="G8730">
            <v>152.1</v>
          </cell>
        </row>
        <row r="8731">
          <cell r="G8731">
            <v>621.4</v>
          </cell>
        </row>
        <row r="8732">
          <cell r="G8732">
            <v>152.1</v>
          </cell>
        </row>
        <row r="8733">
          <cell r="G8733">
            <v>627.29999999999995</v>
          </cell>
        </row>
        <row r="8734">
          <cell r="G8734">
            <v>152.1</v>
          </cell>
        </row>
        <row r="8735">
          <cell r="G8735">
            <v>642.29999999999995</v>
          </cell>
        </row>
        <row r="8736">
          <cell r="G8736">
            <v>152.1</v>
          </cell>
        </row>
        <row r="8737">
          <cell r="G8737">
            <v>621.20000000000005</v>
          </cell>
        </row>
        <row r="8738">
          <cell r="G8738">
            <v>152.1</v>
          </cell>
        </row>
        <row r="8739">
          <cell r="G8739">
            <v>621.29999999999995</v>
          </cell>
        </row>
        <row r="8740">
          <cell r="G8740">
            <v>152.1</v>
          </cell>
        </row>
        <row r="8741">
          <cell r="G8741">
            <v>621.4</v>
          </cell>
        </row>
        <row r="8742">
          <cell r="G8742">
            <v>152.1</v>
          </cell>
        </row>
        <row r="8743">
          <cell r="G8743">
            <v>642.29999999999995</v>
          </cell>
        </row>
        <row r="8744">
          <cell r="G8744">
            <v>152.1</v>
          </cell>
        </row>
        <row r="8745">
          <cell r="G8745">
            <v>642.29999999999995</v>
          </cell>
        </row>
        <row r="8746">
          <cell r="G8746">
            <v>152.1</v>
          </cell>
        </row>
        <row r="8747">
          <cell r="G8747">
            <v>642.29999999999995</v>
          </cell>
        </row>
        <row r="8748">
          <cell r="G8748">
            <v>152.1</v>
          </cell>
        </row>
        <row r="8749">
          <cell r="G8749">
            <v>621.29999999999995</v>
          </cell>
        </row>
        <row r="8750">
          <cell r="G8750">
            <v>152.1</v>
          </cell>
        </row>
        <row r="8751">
          <cell r="G8751">
            <v>621.4</v>
          </cell>
        </row>
        <row r="8752">
          <cell r="G8752">
            <v>152.1</v>
          </cell>
        </row>
        <row r="8753">
          <cell r="G8753">
            <v>627.29999999999995</v>
          </cell>
        </row>
        <row r="8754">
          <cell r="G8754">
            <v>152.1</v>
          </cell>
        </row>
        <row r="8755">
          <cell r="G8755">
            <v>621.4</v>
          </cell>
        </row>
        <row r="8756">
          <cell r="G8756">
            <v>152.1</v>
          </cell>
        </row>
        <row r="8757">
          <cell r="G8757">
            <v>621.70000000000005</v>
          </cell>
        </row>
        <row r="8758">
          <cell r="G8758">
            <v>152.1</v>
          </cell>
        </row>
        <row r="8759">
          <cell r="G8759">
            <v>621.1</v>
          </cell>
        </row>
        <row r="8760">
          <cell r="G8760">
            <v>152.1</v>
          </cell>
        </row>
        <row r="8761">
          <cell r="G8761">
            <v>621.70000000000005</v>
          </cell>
        </row>
        <row r="8762">
          <cell r="G8762">
            <v>152.1</v>
          </cell>
        </row>
        <row r="8763">
          <cell r="G8763">
            <v>621.1</v>
          </cell>
        </row>
        <row r="8764">
          <cell r="G8764">
            <v>152.1</v>
          </cell>
        </row>
        <row r="8765">
          <cell r="G8765">
            <v>621.1</v>
          </cell>
        </row>
        <row r="8766">
          <cell r="G8766">
            <v>152.1</v>
          </cell>
        </row>
        <row r="8767">
          <cell r="G8767">
            <v>621.1</v>
          </cell>
        </row>
        <row r="8768">
          <cell r="G8768">
            <v>152.1</v>
          </cell>
        </row>
        <row r="8769">
          <cell r="G8769">
            <v>621.1</v>
          </cell>
        </row>
        <row r="8770">
          <cell r="G8770">
            <v>152.1</v>
          </cell>
        </row>
        <row r="8771">
          <cell r="G8771">
            <v>621.1</v>
          </cell>
        </row>
        <row r="8772">
          <cell r="G8772">
            <v>152.1</v>
          </cell>
        </row>
        <row r="8773">
          <cell r="G8773">
            <v>621.1</v>
          </cell>
        </row>
        <row r="8774">
          <cell r="G8774">
            <v>152.1</v>
          </cell>
        </row>
        <row r="8775">
          <cell r="G8775">
            <v>621.1</v>
          </cell>
        </row>
        <row r="8776">
          <cell r="G8776">
            <v>152.1</v>
          </cell>
        </row>
        <row r="8777">
          <cell r="G8777">
            <v>621.1</v>
          </cell>
        </row>
        <row r="8778">
          <cell r="G8778">
            <v>152.1</v>
          </cell>
        </row>
        <row r="8779">
          <cell r="G8779">
            <v>621.1</v>
          </cell>
        </row>
        <row r="8780">
          <cell r="G8780">
            <v>152.1</v>
          </cell>
        </row>
        <row r="8781">
          <cell r="G8781">
            <v>621.1</v>
          </cell>
        </row>
        <row r="8782">
          <cell r="G8782">
            <v>152.1</v>
          </cell>
        </row>
        <row r="8783">
          <cell r="G8783">
            <v>621.1</v>
          </cell>
        </row>
        <row r="8784">
          <cell r="G8784">
            <v>152.1</v>
          </cell>
        </row>
        <row r="8785">
          <cell r="G8785">
            <v>621.1</v>
          </cell>
        </row>
        <row r="8786">
          <cell r="G8786">
            <v>152.1</v>
          </cell>
        </row>
        <row r="8787">
          <cell r="G8787">
            <v>621.29999999999995</v>
          </cell>
        </row>
        <row r="8788">
          <cell r="G8788">
            <v>152.1</v>
          </cell>
        </row>
        <row r="8789">
          <cell r="G8789">
            <v>621.5</v>
          </cell>
        </row>
        <row r="8790">
          <cell r="G8790">
            <v>152.1</v>
          </cell>
        </row>
        <row r="8791">
          <cell r="G8791">
            <v>621.5</v>
          </cell>
        </row>
        <row r="8792">
          <cell r="G8792">
            <v>152.1</v>
          </cell>
        </row>
        <row r="8793">
          <cell r="G8793">
            <v>621.5</v>
          </cell>
        </row>
        <row r="8794">
          <cell r="G8794">
            <v>152.1</v>
          </cell>
        </row>
        <row r="8795">
          <cell r="G8795">
            <v>621.1</v>
          </cell>
        </row>
        <row r="8796">
          <cell r="G8796">
            <v>152.1</v>
          </cell>
        </row>
        <row r="8797">
          <cell r="G8797">
            <v>621.1</v>
          </cell>
        </row>
        <row r="8798">
          <cell r="G8798">
            <v>152.1</v>
          </cell>
        </row>
        <row r="8799">
          <cell r="G8799">
            <v>621.5</v>
          </cell>
        </row>
        <row r="8800">
          <cell r="G8800">
            <v>152.1</v>
          </cell>
        </row>
        <row r="8801">
          <cell r="G8801">
            <v>621.5</v>
          </cell>
        </row>
        <row r="8802">
          <cell r="G8802">
            <v>152.1</v>
          </cell>
        </row>
        <row r="8803">
          <cell r="G8803">
            <v>621.5</v>
          </cell>
        </row>
        <row r="8804">
          <cell r="G8804">
            <v>152.1</v>
          </cell>
        </row>
        <row r="8805">
          <cell r="G8805">
            <v>621.5</v>
          </cell>
        </row>
        <row r="8806">
          <cell r="G8806">
            <v>152.1</v>
          </cell>
        </row>
        <row r="8807">
          <cell r="G8807">
            <v>621.1</v>
          </cell>
        </row>
        <row r="8808">
          <cell r="G8808">
            <v>152.1</v>
          </cell>
        </row>
        <row r="8809">
          <cell r="G8809">
            <v>621.5</v>
          </cell>
        </row>
        <row r="8810">
          <cell r="G8810">
            <v>152.1</v>
          </cell>
        </row>
        <row r="8811">
          <cell r="G8811">
            <v>642.29999999999995</v>
          </cell>
        </row>
        <row r="8812">
          <cell r="G8812">
            <v>152.1</v>
          </cell>
        </row>
        <row r="8813">
          <cell r="G8813">
            <v>621.70000000000005</v>
          </cell>
        </row>
        <row r="8814">
          <cell r="G8814">
            <v>152.1</v>
          </cell>
        </row>
        <row r="8815">
          <cell r="G8815">
            <v>621.29999999999995</v>
          </cell>
        </row>
        <row r="8816">
          <cell r="G8816">
            <v>152.1</v>
          </cell>
        </row>
        <row r="8817">
          <cell r="G8817">
            <v>642.29999999999995</v>
          </cell>
        </row>
        <row r="8818">
          <cell r="G8818">
            <v>152.1</v>
          </cell>
        </row>
        <row r="8819">
          <cell r="G8819">
            <v>621.20000000000005</v>
          </cell>
        </row>
        <row r="8820">
          <cell r="G8820">
            <v>152.1</v>
          </cell>
        </row>
        <row r="8821">
          <cell r="G8821">
            <v>621.5</v>
          </cell>
        </row>
        <row r="8822">
          <cell r="G8822">
            <v>152.1</v>
          </cell>
        </row>
        <row r="8823">
          <cell r="G8823">
            <v>621.1</v>
          </cell>
        </row>
        <row r="8824">
          <cell r="G8824">
            <v>152.1</v>
          </cell>
        </row>
        <row r="8825">
          <cell r="G8825">
            <v>621.70000000000005</v>
          </cell>
        </row>
        <row r="8826">
          <cell r="G8826">
            <v>152.1</v>
          </cell>
        </row>
        <row r="8827">
          <cell r="G8827">
            <v>621.29999999999995</v>
          </cell>
        </row>
        <row r="8828">
          <cell r="G8828">
            <v>152.1</v>
          </cell>
        </row>
        <row r="8829">
          <cell r="G8829">
            <v>621.20000000000005</v>
          </cell>
        </row>
        <row r="8830">
          <cell r="G8830">
            <v>152.1</v>
          </cell>
        </row>
        <row r="8831">
          <cell r="G8831">
            <v>621.29999999999995</v>
          </cell>
        </row>
        <row r="8832">
          <cell r="G8832">
            <v>152.1</v>
          </cell>
        </row>
        <row r="8833">
          <cell r="G8833">
            <v>627.29999999999995</v>
          </cell>
        </row>
        <row r="8834">
          <cell r="G8834">
            <v>152.1</v>
          </cell>
        </row>
        <row r="8835">
          <cell r="G8835">
            <v>621.29999999999995</v>
          </cell>
        </row>
        <row r="8836">
          <cell r="G8836">
            <v>152.1</v>
          </cell>
        </row>
        <row r="8837">
          <cell r="G8837">
            <v>627.29999999999995</v>
          </cell>
        </row>
        <row r="8838">
          <cell r="G8838">
            <v>152.1</v>
          </cell>
        </row>
        <row r="8839">
          <cell r="G8839">
            <v>621.5</v>
          </cell>
        </row>
        <row r="8840">
          <cell r="G8840">
            <v>152.1</v>
          </cell>
        </row>
        <row r="8841">
          <cell r="G8841">
            <v>621.70000000000005</v>
          </cell>
        </row>
        <row r="8842">
          <cell r="G8842">
            <v>152.1</v>
          </cell>
        </row>
        <row r="8843">
          <cell r="G8843">
            <v>621.70000000000005</v>
          </cell>
        </row>
        <row r="8844">
          <cell r="G8844">
            <v>152.1</v>
          </cell>
        </row>
        <row r="8845">
          <cell r="G8845">
            <v>621.5</v>
          </cell>
        </row>
        <row r="8846">
          <cell r="G8846">
            <v>152.1</v>
          </cell>
        </row>
        <row r="8847">
          <cell r="G8847">
            <v>621.1</v>
          </cell>
        </row>
        <row r="8848">
          <cell r="G8848">
            <v>152.1</v>
          </cell>
        </row>
        <row r="8849">
          <cell r="G8849">
            <v>621.29999999999995</v>
          </cell>
        </row>
        <row r="8850">
          <cell r="G8850">
            <v>152.1</v>
          </cell>
        </row>
        <row r="8851">
          <cell r="G8851">
            <v>621.29999999999995</v>
          </cell>
        </row>
        <row r="8852">
          <cell r="G8852">
            <v>152.1</v>
          </cell>
        </row>
        <row r="8853">
          <cell r="G8853">
            <v>621.4</v>
          </cell>
        </row>
        <row r="8854">
          <cell r="G8854">
            <v>152.1</v>
          </cell>
        </row>
        <row r="8855">
          <cell r="G8855">
            <v>621.5</v>
          </cell>
        </row>
        <row r="8856">
          <cell r="G8856">
            <v>152.1</v>
          </cell>
        </row>
        <row r="8857">
          <cell r="G8857">
            <v>642.29999999999995</v>
          </cell>
        </row>
        <row r="8858">
          <cell r="G8858">
            <v>152.1</v>
          </cell>
        </row>
        <row r="8859">
          <cell r="G8859">
            <v>621.29999999999995</v>
          </cell>
        </row>
        <row r="8860">
          <cell r="G8860">
            <v>152.1</v>
          </cell>
        </row>
        <row r="8861">
          <cell r="G8861">
            <v>241</v>
          </cell>
        </row>
        <row r="8862">
          <cell r="G8862">
            <v>152.1</v>
          </cell>
        </row>
        <row r="8863">
          <cell r="G8863">
            <v>621.20000000000005</v>
          </cell>
        </row>
        <row r="8864">
          <cell r="G8864">
            <v>152.1</v>
          </cell>
        </row>
        <row r="8865">
          <cell r="G8865">
            <v>621.4</v>
          </cell>
        </row>
        <row r="8866">
          <cell r="G8866">
            <v>152.1</v>
          </cell>
        </row>
        <row r="8867">
          <cell r="G8867">
            <v>621.20000000000005</v>
          </cell>
        </row>
        <row r="8868">
          <cell r="G8868">
            <v>152.1</v>
          </cell>
        </row>
        <row r="8869">
          <cell r="G8869">
            <v>621.29999999999995</v>
          </cell>
        </row>
        <row r="8870">
          <cell r="G8870">
            <v>152.1</v>
          </cell>
        </row>
        <row r="8871">
          <cell r="G8871">
            <v>642.29999999999995</v>
          </cell>
        </row>
        <row r="8872">
          <cell r="G8872">
            <v>152.1</v>
          </cell>
        </row>
        <row r="8873">
          <cell r="G8873">
            <v>621.20000000000005</v>
          </cell>
        </row>
        <row r="8874">
          <cell r="G8874">
            <v>152.1</v>
          </cell>
        </row>
        <row r="8875">
          <cell r="G8875">
            <v>621.29999999999995</v>
          </cell>
        </row>
        <row r="8876">
          <cell r="G8876">
            <v>152.1</v>
          </cell>
        </row>
        <row r="8877">
          <cell r="G8877">
            <v>621.4</v>
          </cell>
        </row>
        <row r="8878">
          <cell r="G8878">
            <v>152.1</v>
          </cell>
        </row>
        <row r="8879">
          <cell r="G8879">
            <v>621.4</v>
          </cell>
        </row>
        <row r="8880">
          <cell r="G8880">
            <v>152.1</v>
          </cell>
        </row>
        <row r="8881">
          <cell r="G8881">
            <v>621.5</v>
          </cell>
        </row>
        <row r="8882">
          <cell r="G8882">
            <v>152.1</v>
          </cell>
        </row>
        <row r="8883">
          <cell r="G8883">
            <v>627.29999999999995</v>
          </cell>
        </row>
        <row r="8884">
          <cell r="G8884">
            <v>152.1</v>
          </cell>
        </row>
        <row r="8885">
          <cell r="G8885">
            <v>621.29999999999995</v>
          </cell>
        </row>
        <row r="8886">
          <cell r="G8886">
            <v>152.1</v>
          </cell>
        </row>
        <row r="8887">
          <cell r="G8887">
            <v>621.20000000000005</v>
          </cell>
        </row>
        <row r="8888">
          <cell r="G8888">
            <v>152.1</v>
          </cell>
        </row>
        <row r="8889">
          <cell r="G8889">
            <v>621.29999999999995</v>
          </cell>
        </row>
        <row r="8890">
          <cell r="G8890">
            <v>152.1</v>
          </cell>
        </row>
        <row r="8891">
          <cell r="G8891">
            <v>621.5</v>
          </cell>
        </row>
        <row r="8892">
          <cell r="G8892">
            <v>152.1</v>
          </cell>
        </row>
        <row r="8893">
          <cell r="G8893">
            <v>621.1</v>
          </cell>
        </row>
        <row r="8894">
          <cell r="G8894">
            <v>152.1</v>
          </cell>
        </row>
        <row r="8895">
          <cell r="G8895">
            <v>621.1</v>
          </cell>
        </row>
        <row r="8896">
          <cell r="G8896">
            <v>152.1</v>
          </cell>
        </row>
        <row r="8897">
          <cell r="G8897">
            <v>621.1</v>
          </cell>
        </row>
        <row r="8898">
          <cell r="G8898">
            <v>152.1</v>
          </cell>
        </row>
        <row r="8899">
          <cell r="G8899">
            <v>621.1</v>
          </cell>
        </row>
        <row r="8900">
          <cell r="G8900">
            <v>152.1</v>
          </cell>
        </row>
        <row r="8901">
          <cell r="G8901">
            <v>621.20000000000005</v>
          </cell>
        </row>
        <row r="8902">
          <cell r="G8902">
            <v>152.1</v>
          </cell>
        </row>
        <row r="8903">
          <cell r="G8903">
            <v>621.4</v>
          </cell>
        </row>
        <row r="8904">
          <cell r="G8904">
            <v>152.1</v>
          </cell>
        </row>
        <row r="8905">
          <cell r="G8905">
            <v>621.4</v>
          </cell>
        </row>
        <row r="8906">
          <cell r="G8906">
            <v>152.1</v>
          </cell>
        </row>
        <row r="8907">
          <cell r="G8907">
            <v>621.1</v>
          </cell>
        </row>
        <row r="8908">
          <cell r="G8908">
            <v>152.1</v>
          </cell>
        </row>
        <row r="8909">
          <cell r="G8909">
            <v>621.5</v>
          </cell>
        </row>
        <row r="8910">
          <cell r="G8910">
            <v>152.1</v>
          </cell>
        </row>
        <row r="8911">
          <cell r="G8911">
            <v>621.1</v>
          </cell>
        </row>
        <row r="8912">
          <cell r="G8912">
            <v>152.19999999999999</v>
          </cell>
        </row>
        <row r="8913">
          <cell r="G8913">
            <v>621.20000000000005</v>
          </cell>
        </row>
        <row r="8914">
          <cell r="G8914">
            <v>152.19999999999999</v>
          </cell>
        </row>
        <row r="8915">
          <cell r="G8915">
            <v>621.4</v>
          </cell>
        </row>
        <row r="8916">
          <cell r="G8916">
            <v>152.19999999999999</v>
          </cell>
        </row>
        <row r="8917">
          <cell r="G8917">
            <v>621.70000000000005</v>
          </cell>
        </row>
        <row r="8918">
          <cell r="G8918">
            <v>152.1</v>
          </cell>
        </row>
        <row r="8919">
          <cell r="G8919">
            <v>621.70000000000005</v>
          </cell>
        </row>
        <row r="8920">
          <cell r="G8920">
            <v>152.1</v>
          </cell>
        </row>
        <row r="8921">
          <cell r="G8921">
            <v>627.29999999999995</v>
          </cell>
        </row>
        <row r="8922">
          <cell r="G8922">
            <v>152.1</v>
          </cell>
        </row>
        <row r="8923">
          <cell r="G8923">
            <v>621.70000000000005</v>
          </cell>
        </row>
        <row r="8924">
          <cell r="G8924">
            <v>152.1</v>
          </cell>
        </row>
        <row r="8925">
          <cell r="G8925">
            <v>621.70000000000005</v>
          </cell>
        </row>
        <row r="8926">
          <cell r="G8926">
            <v>152.1</v>
          </cell>
        </row>
        <row r="8927">
          <cell r="G8927">
            <v>642.29999999999995</v>
          </cell>
        </row>
        <row r="8928">
          <cell r="G8928">
            <v>152.1</v>
          </cell>
        </row>
        <row r="8929">
          <cell r="G8929">
            <v>621.1</v>
          </cell>
        </row>
        <row r="8930">
          <cell r="G8930">
            <v>152.1</v>
          </cell>
        </row>
        <row r="8931">
          <cell r="G8931">
            <v>621.1</v>
          </cell>
        </row>
        <row r="8932">
          <cell r="G8932">
            <v>152.1</v>
          </cell>
        </row>
        <row r="8933">
          <cell r="G8933">
            <v>642.29999999999995</v>
          </cell>
        </row>
        <row r="8934">
          <cell r="G8934">
            <v>152.1</v>
          </cell>
        </row>
        <row r="8935">
          <cell r="G8935">
            <v>621.1</v>
          </cell>
        </row>
        <row r="8936">
          <cell r="G8936">
            <v>152.1</v>
          </cell>
        </row>
        <row r="8937">
          <cell r="G8937">
            <v>621.70000000000005</v>
          </cell>
        </row>
        <row r="8938">
          <cell r="G8938">
            <v>152.1</v>
          </cell>
        </row>
        <row r="8939">
          <cell r="G8939">
            <v>642.29999999999995</v>
          </cell>
        </row>
        <row r="8940">
          <cell r="G8940">
            <v>152.1</v>
          </cell>
        </row>
        <row r="8941">
          <cell r="G8941">
            <v>621.1</v>
          </cell>
        </row>
        <row r="8942">
          <cell r="G8942">
            <v>152.1</v>
          </cell>
        </row>
        <row r="8943">
          <cell r="G8943">
            <v>627.29999999999995</v>
          </cell>
        </row>
        <row r="8944">
          <cell r="G8944">
            <v>152.1</v>
          </cell>
        </row>
        <row r="8945">
          <cell r="G8945">
            <v>642.29999999999995</v>
          </cell>
        </row>
        <row r="8946">
          <cell r="G8946">
            <v>152.19999999999999</v>
          </cell>
        </row>
        <row r="8947">
          <cell r="G8947">
            <v>621.70000000000005</v>
          </cell>
        </row>
        <row r="8948">
          <cell r="G8948">
            <v>152.1</v>
          </cell>
        </row>
        <row r="8949">
          <cell r="G8949">
            <v>621.1</v>
          </cell>
        </row>
        <row r="8950">
          <cell r="G8950">
            <v>152.1</v>
          </cell>
        </row>
        <row r="8951">
          <cell r="G8951">
            <v>621.1</v>
          </cell>
        </row>
        <row r="8952">
          <cell r="G8952">
            <v>152.1</v>
          </cell>
        </row>
        <row r="8953">
          <cell r="G8953">
            <v>621.20000000000005</v>
          </cell>
        </row>
        <row r="8954">
          <cell r="G8954">
            <v>152.1</v>
          </cell>
        </row>
        <row r="8955">
          <cell r="G8955">
            <v>621.29999999999995</v>
          </cell>
        </row>
        <row r="8956">
          <cell r="G8956">
            <v>152.1</v>
          </cell>
        </row>
        <row r="8957">
          <cell r="G8957">
            <v>621.4</v>
          </cell>
        </row>
        <row r="8958">
          <cell r="G8958">
            <v>152.1</v>
          </cell>
        </row>
        <row r="8959">
          <cell r="G8959">
            <v>642.29999999999995</v>
          </cell>
        </row>
        <row r="8960">
          <cell r="G8960">
            <v>152.1</v>
          </cell>
        </row>
        <row r="8961">
          <cell r="G8961">
            <v>621.20000000000005</v>
          </cell>
        </row>
        <row r="8962">
          <cell r="G8962">
            <v>152.1</v>
          </cell>
        </row>
        <row r="8963">
          <cell r="G8963">
            <v>621.29999999999995</v>
          </cell>
        </row>
        <row r="8964">
          <cell r="G8964">
            <v>152.1</v>
          </cell>
        </row>
        <row r="8965">
          <cell r="G8965">
            <v>621.4</v>
          </cell>
        </row>
        <row r="8966">
          <cell r="G8966">
            <v>152.1</v>
          </cell>
        </row>
        <row r="8967">
          <cell r="G8967">
            <v>621.5</v>
          </cell>
        </row>
        <row r="8968">
          <cell r="G8968">
            <v>152.1</v>
          </cell>
        </row>
        <row r="8969">
          <cell r="G8969">
            <v>627.29999999999995</v>
          </cell>
        </row>
        <row r="8970">
          <cell r="G8970">
            <v>152.1</v>
          </cell>
        </row>
        <row r="8971">
          <cell r="G8971">
            <v>621.1</v>
          </cell>
        </row>
        <row r="8972">
          <cell r="G8972">
            <v>152.1</v>
          </cell>
        </row>
        <row r="8973">
          <cell r="G8973">
            <v>621.29999999999995</v>
          </cell>
        </row>
        <row r="8974">
          <cell r="G8974">
            <v>152.1</v>
          </cell>
        </row>
        <row r="8975">
          <cell r="G8975">
            <v>621.29999999999995</v>
          </cell>
        </row>
        <row r="8976">
          <cell r="G8976">
            <v>152.1</v>
          </cell>
        </row>
        <row r="8977">
          <cell r="G8977">
            <v>621.4</v>
          </cell>
        </row>
        <row r="8978">
          <cell r="G8978">
            <v>152.1</v>
          </cell>
        </row>
        <row r="8979">
          <cell r="G8979">
            <v>621.4</v>
          </cell>
        </row>
        <row r="8980">
          <cell r="G8980">
            <v>152.1</v>
          </cell>
        </row>
        <row r="8981">
          <cell r="G8981">
            <v>621.70000000000005</v>
          </cell>
        </row>
        <row r="8982">
          <cell r="G8982">
            <v>152.1</v>
          </cell>
        </row>
        <row r="8983">
          <cell r="G8983">
            <v>621.1</v>
          </cell>
        </row>
        <row r="8984">
          <cell r="G8984">
            <v>152.1</v>
          </cell>
        </row>
        <row r="8985">
          <cell r="G8985">
            <v>621.29999999999995</v>
          </cell>
        </row>
        <row r="8986">
          <cell r="G8986">
            <v>152.1</v>
          </cell>
        </row>
        <row r="8987">
          <cell r="G8987">
            <v>621.70000000000005</v>
          </cell>
        </row>
        <row r="8988">
          <cell r="G8988">
            <v>152.1</v>
          </cell>
        </row>
        <row r="8989">
          <cell r="G8989">
            <v>621.1</v>
          </cell>
        </row>
        <row r="8990">
          <cell r="G8990">
            <v>152.1</v>
          </cell>
        </row>
        <row r="8991">
          <cell r="G8991">
            <v>642.29999999999995</v>
          </cell>
        </row>
        <row r="8992">
          <cell r="G8992">
            <v>152.1</v>
          </cell>
        </row>
        <row r="8993">
          <cell r="G8993">
            <v>621.70000000000005</v>
          </cell>
        </row>
        <row r="8994">
          <cell r="G8994">
            <v>152.1</v>
          </cell>
        </row>
        <row r="8995">
          <cell r="G8995">
            <v>621.4</v>
          </cell>
        </row>
        <row r="8996">
          <cell r="G8996">
            <v>152.1</v>
          </cell>
        </row>
        <row r="8997">
          <cell r="G8997">
            <v>621.1</v>
          </cell>
        </row>
        <row r="8998">
          <cell r="G8998">
            <v>152.1</v>
          </cell>
        </row>
        <row r="8999">
          <cell r="G8999">
            <v>621.5</v>
          </cell>
        </row>
        <row r="9000">
          <cell r="G9000">
            <v>152.1</v>
          </cell>
        </row>
        <row r="9001">
          <cell r="G9001">
            <v>621.5</v>
          </cell>
        </row>
        <row r="9002">
          <cell r="G9002">
            <v>152.1</v>
          </cell>
        </row>
        <row r="9003">
          <cell r="G9003">
            <v>621.1</v>
          </cell>
        </row>
        <row r="9004">
          <cell r="G9004">
            <v>152.1</v>
          </cell>
        </row>
        <row r="9005">
          <cell r="G9005">
            <v>621.29999999999995</v>
          </cell>
        </row>
        <row r="9006">
          <cell r="G9006">
            <v>152.1</v>
          </cell>
        </row>
        <row r="9007">
          <cell r="G9007">
            <v>621.20000000000005</v>
          </cell>
        </row>
        <row r="9008">
          <cell r="G9008">
            <v>152.1</v>
          </cell>
        </row>
        <row r="9009">
          <cell r="G9009">
            <v>621.1</v>
          </cell>
        </row>
        <row r="9010">
          <cell r="G9010">
            <v>152.1</v>
          </cell>
        </row>
        <row r="9011">
          <cell r="G9011">
            <v>621.29999999999995</v>
          </cell>
        </row>
        <row r="9012">
          <cell r="G9012">
            <v>152.1</v>
          </cell>
        </row>
        <row r="9013">
          <cell r="G9013">
            <v>642.29999999999995</v>
          </cell>
        </row>
        <row r="9014">
          <cell r="G9014">
            <v>152.1</v>
          </cell>
        </row>
        <row r="9015">
          <cell r="G9015">
            <v>621.29999999999995</v>
          </cell>
        </row>
        <row r="9016">
          <cell r="G9016">
            <v>152.1</v>
          </cell>
        </row>
        <row r="9017">
          <cell r="G9017">
            <v>621.1</v>
          </cell>
        </row>
        <row r="9018">
          <cell r="G9018">
            <v>152.1</v>
          </cell>
        </row>
        <row r="9019">
          <cell r="G9019">
            <v>621.20000000000005</v>
          </cell>
        </row>
        <row r="9020">
          <cell r="G9020">
            <v>152.1</v>
          </cell>
        </row>
        <row r="9021">
          <cell r="G9021">
            <v>621.5</v>
          </cell>
        </row>
        <row r="9022">
          <cell r="G9022">
            <v>152.1</v>
          </cell>
        </row>
        <row r="9023">
          <cell r="G9023">
            <v>621.70000000000005</v>
          </cell>
        </row>
        <row r="9024">
          <cell r="G9024">
            <v>152.1</v>
          </cell>
        </row>
        <row r="9025">
          <cell r="G9025">
            <v>621.70000000000005</v>
          </cell>
        </row>
        <row r="9026">
          <cell r="G9026">
            <v>152.1</v>
          </cell>
        </row>
        <row r="9027">
          <cell r="G9027">
            <v>621.4</v>
          </cell>
        </row>
        <row r="9028">
          <cell r="G9028">
            <v>152.19999999999999</v>
          </cell>
        </row>
        <row r="9029">
          <cell r="G9029">
            <v>621.20000000000005</v>
          </cell>
        </row>
        <row r="9030">
          <cell r="G9030">
            <v>152.19999999999999</v>
          </cell>
        </row>
        <row r="9031">
          <cell r="G9031">
            <v>621.4</v>
          </cell>
        </row>
        <row r="9032">
          <cell r="G9032">
            <v>152.19999999999999</v>
          </cell>
        </row>
        <row r="9033">
          <cell r="G9033">
            <v>621.5</v>
          </cell>
        </row>
        <row r="9034">
          <cell r="G9034">
            <v>152.19999999999999</v>
          </cell>
        </row>
        <row r="9035">
          <cell r="G9035">
            <v>621.70000000000005</v>
          </cell>
        </row>
        <row r="9036">
          <cell r="G9036">
            <v>152.19999999999999</v>
          </cell>
        </row>
        <row r="9037">
          <cell r="G9037">
            <v>621.20000000000005</v>
          </cell>
        </row>
        <row r="9038">
          <cell r="G9038">
            <v>152.1</v>
          </cell>
        </row>
        <row r="9039">
          <cell r="G9039">
            <v>621.29999999999995</v>
          </cell>
        </row>
        <row r="9040">
          <cell r="G9040">
            <v>152.1</v>
          </cell>
        </row>
        <row r="9041">
          <cell r="G9041">
            <v>621.29999999999995</v>
          </cell>
        </row>
        <row r="9042">
          <cell r="G9042">
            <v>152.1</v>
          </cell>
        </row>
        <row r="9043">
          <cell r="G9043">
            <v>621.29999999999995</v>
          </cell>
        </row>
        <row r="9044">
          <cell r="G9044">
            <v>152.1</v>
          </cell>
        </row>
        <row r="9045">
          <cell r="G9045">
            <v>621.1</v>
          </cell>
        </row>
        <row r="9046">
          <cell r="G9046">
            <v>152.1</v>
          </cell>
        </row>
        <row r="9047">
          <cell r="G9047">
            <v>621.1</v>
          </cell>
        </row>
        <row r="9048">
          <cell r="G9048">
            <v>152.1</v>
          </cell>
        </row>
        <row r="9049">
          <cell r="G9049">
            <v>621.1</v>
          </cell>
        </row>
        <row r="9050">
          <cell r="G9050">
            <v>152.1</v>
          </cell>
        </row>
        <row r="9051">
          <cell r="G9051">
            <v>627.29999999999995</v>
          </cell>
        </row>
        <row r="9052">
          <cell r="G9052">
            <v>152.1</v>
          </cell>
        </row>
        <row r="9053">
          <cell r="G9053">
            <v>621.70000000000005</v>
          </cell>
        </row>
        <row r="9054">
          <cell r="G9054">
            <v>152.1</v>
          </cell>
        </row>
        <row r="9055">
          <cell r="G9055">
            <v>621.1</v>
          </cell>
        </row>
        <row r="9056">
          <cell r="G9056">
            <v>152.1</v>
          </cell>
        </row>
        <row r="9057">
          <cell r="G9057">
            <v>621.5</v>
          </cell>
        </row>
        <row r="9058">
          <cell r="G9058">
            <v>152.1</v>
          </cell>
        </row>
        <row r="9059">
          <cell r="G9059">
            <v>621.5</v>
          </cell>
        </row>
        <row r="9060">
          <cell r="G9060">
            <v>152.1</v>
          </cell>
        </row>
        <row r="9061">
          <cell r="G9061">
            <v>621.29999999999995</v>
          </cell>
        </row>
        <row r="9062">
          <cell r="G9062">
            <v>152.1</v>
          </cell>
        </row>
        <row r="9063">
          <cell r="G9063">
            <v>621.29999999999995</v>
          </cell>
        </row>
        <row r="9064">
          <cell r="G9064">
            <v>152.1</v>
          </cell>
        </row>
        <row r="9065">
          <cell r="G9065">
            <v>621.1</v>
          </cell>
        </row>
        <row r="9066">
          <cell r="G9066">
            <v>152.1</v>
          </cell>
        </row>
        <row r="9067">
          <cell r="G9067">
            <v>621.1</v>
          </cell>
        </row>
        <row r="9068">
          <cell r="G9068">
            <v>152.1</v>
          </cell>
        </row>
        <row r="9069">
          <cell r="G9069">
            <v>621.1</v>
          </cell>
        </row>
        <row r="9070">
          <cell r="G9070">
            <v>152.1</v>
          </cell>
        </row>
        <row r="9071">
          <cell r="G9071">
            <v>621.1</v>
          </cell>
        </row>
        <row r="9072">
          <cell r="G9072">
            <v>152.1</v>
          </cell>
        </row>
        <row r="9073">
          <cell r="G9073">
            <v>621.1</v>
          </cell>
        </row>
        <row r="9074">
          <cell r="G9074">
            <v>152.1</v>
          </cell>
        </row>
        <row r="9075">
          <cell r="G9075">
            <v>621.70000000000005</v>
          </cell>
        </row>
        <row r="9076">
          <cell r="G9076">
            <v>152.1</v>
          </cell>
        </row>
        <row r="9077">
          <cell r="G9077">
            <v>627.29999999999995</v>
          </cell>
        </row>
        <row r="9078">
          <cell r="G9078">
            <v>152.1</v>
          </cell>
        </row>
        <row r="9079">
          <cell r="G9079">
            <v>241</v>
          </cell>
        </row>
        <row r="9080">
          <cell r="G9080">
            <v>152.1</v>
          </cell>
        </row>
        <row r="9081">
          <cell r="G9081">
            <v>621.20000000000005</v>
          </cell>
        </row>
        <row r="9082">
          <cell r="G9082">
            <v>152.1</v>
          </cell>
        </row>
        <row r="9083">
          <cell r="G9083">
            <v>621.4</v>
          </cell>
        </row>
        <row r="9084">
          <cell r="G9084">
            <v>152.1</v>
          </cell>
        </row>
        <row r="9085">
          <cell r="G9085">
            <v>642.29999999999995</v>
          </cell>
        </row>
        <row r="9086">
          <cell r="G9086">
            <v>152.1</v>
          </cell>
        </row>
        <row r="9087">
          <cell r="G9087">
            <v>621.70000000000005</v>
          </cell>
        </row>
        <row r="9088">
          <cell r="G9088">
            <v>152.1</v>
          </cell>
        </row>
        <row r="9089">
          <cell r="G9089">
            <v>621.70000000000005</v>
          </cell>
        </row>
        <row r="9090">
          <cell r="G9090">
            <v>152.1</v>
          </cell>
        </row>
        <row r="9091">
          <cell r="G9091">
            <v>621.5</v>
          </cell>
        </row>
        <row r="9092">
          <cell r="G9092">
            <v>152.1</v>
          </cell>
        </row>
        <row r="9093">
          <cell r="G9093">
            <v>642.29999999999995</v>
          </cell>
        </row>
        <row r="9094">
          <cell r="G9094">
            <v>152.1</v>
          </cell>
        </row>
        <row r="9095">
          <cell r="G9095">
            <v>241</v>
          </cell>
        </row>
        <row r="9096">
          <cell r="G9096">
            <v>152.1</v>
          </cell>
        </row>
        <row r="9097">
          <cell r="G9097">
            <v>621.29999999999995</v>
          </cell>
        </row>
        <row r="9098">
          <cell r="G9098">
            <v>152.1</v>
          </cell>
        </row>
        <row r="9099">
          <cell r="G9099">
            <v>621.5</v>
          </cell>
        </row>
        <row r="9100">
          <cell r="G9100">
            <v>152.1</v>
          </cell>
        </row>
        <row r="9101">
          <cell r="G9101">
            <v>627.29999999999995</v>
          </cell>
        </row>
        <row r="9102">
          <cell r="G9102">
            <v>152.1</v>
          </cell>
        </row>
        <row r="9103">
          <cell r="G9103">
            <v>621.20000000000005</v>
          </cell>
        </row>
        <row r="9104">
          <cell r="G9104">
            <v>152.1</v>
          </cell>
        </row>
        <row r="9105">
          <cell r="G9105">
            <v>642.29999999999995</v>
          </cell>
        </row>
        <row r="9106">
          <cell r="G9106">
            <v>152.1</v>
          </cell>
        </row>
        <row r="9107">
          <cell r="G9107">
            <v>621.5</v>
          </cell>
        </row>
        <row r="9108">
          <cell r="G9108">
            <v>152.19999999999999</v>
          </cell>
        </row>
        <row r="9109">
          <cell r="G9109">
            <v>621.20000000000005</v>
          </cell>
        </row>
        <row r="9110">
          <cell r="G9110">
            <v>152.1</v>
          </cell>
        </row>
        <row r="9111">
          <cell r="G9111">
            <v>621.5</v>
          </cell>
        </row>
        <row r="9112">
          <cell r="G9112">
            <v>152.1</v>
          </cell>
        </row>
        <row r="9113">
          <cell r="G9113">
            <v>621.1</v>
          </cell>
        </row>
        <row r="9114">
          <cell r="G9114">
            <v>152.1</v>
          </cell>
        </row>
        <row r="9115">
          <cell r="G9115">
            <v>241</v>
          </cell>
        </row>
        <row r="9116">
          <cell r="G9116">
            <v>152.1</v>
          </cell>
        </row>
        <row r="9117">
          <cell r="G9117">
            <v>621.1</v>
          </cell>
        </row>
        <row r="9118">
          <cell r="G9118">
            <v>152.1</v>
          </cell>
        </row>
        <row r="9119">
          <cell r="G9119">
            <v>621.4</v>
          </cell>
        </row>
        <row r="9120">
          <cell r="G9120">
            <v>152.1</v>
          </cell>
        </row>
        <row r="9121">
          <cell r="G9121">
            <v>627.29999999999995</v>
          </cell>
        </row>
        <row r="9122">
          <cell r="G9122">
            <v>152.1</v>
          </cell>
        </row>
        <row r="9123">
          <cell r="G9123">
            <v>642.29999999999995</v>
          </cell>
        </row>
        <row r="9124">
          <cell r="G9124">
            <v>152.1</v>
          </cell>
        </row>
        <row r="9125">
          <cell r="G9125">
            <v>621.1</v>
          </cell>
        </row>
        <row r="9126">
          <cell r="G9126">
            <v>152.1</v>
          </cell>
        </row>
        <row r="9127">
          <cell r="G9127">
            <v>621.1</v>
          </cell>
        </row>
        <row r="9128">
          <cell r="G9128">
            <v>152.1</v>
          </cell>
        </row>
        <row r="9129">
          <cell r="G9129">
            <v>621.4</v>
          </cell>
        </row>
        <row r="9130">
          <cell r="G9130">
            <v>152.1</v>
          </cell>
        </row>
        <row r="9131">
          <cell r="G9131">
            <v>621.5</v>
          </cell>
        </row>
        <row r="9132">
          <cell r="G9132">
            <v>152.1</v>
          </cell>
        </row>
        <row r="9133">
          <cell r="G9133">
            <v>621.1</v>
          </cell>
        </row>
        <row r="9134">
          <cell r="G9134">
            <v>152.1</v>
          </cell>
        </row>
        <row r="9135">
          <cell r="G9135">
            <v>621.4</v>
          </cell>
        </row>
        <row r="9136">
          <cell r="G9136">
            <v>152.1</v>
          </cell>
        </row>
        <row r="9137">
          <cell r="G9137">
            <v>627.29999999999995</v>
          </cell>
        </row>
        <row r="9138">
          <cell r="G9138">
            <v>152.1</v>
          </cell>
        </row>
        <row r="9139">
          <cell r="G9139">
            <v>621.70000000000005</v>
          </cell>
        </row>
        <row r="9140">
          <cell r="G9140">
            <v>152.1</v>
          </cell>
        </row>
        <row r="9141">
          <cell r="G9141">
            <v>621.29999999999995</v>
          </cell>
        </row>
        <row r="9142">
          <cell r="G9142">
            <v>152.1</v>
          </cell>
        </row>
        <row r="9143">
          <cell r="G9143">
            <v>621.5</v>
          </cell>
        </row>
        <row r="9144">
          <cell r="G9144">
            <v>152.1</v>
          </cell>
        </row>
        <row r="9145">
          <cell r="G9145">
            <v>621.70000000000005</v>
          </cell>
        </row>
        <row r="9146">
          <cell r="G9146">
            <v>152.1</v>
          </cell>
        </row>
        <row r="9147">
          <cell r="G9147">
            <v>621.1</v>
          </cell>
        </row>
        <row r="9148">
          <cell r="G9148">
            <v>152.1</v>
          </cell>
        </row>
        <row r="9149">
          <cell r="G9149">
            <v>621.1</v>
          </cell>
        </row>
        <row r="9150">
          <cell r="G9150">
            <v>152.1</v>
          </cell>
        </row>
        <row r="9151">
          <cell r="G9151">
            <v>621.1</v>
          </cell>
        </row>
        <row r="9152">
          <cell r="G9152">
            <v>152.19999999999999</v>
          </cell>
        </row>
        <row r="9153">
          <cell r="G9153">
            <v>621.70000000000005</v>
          </cell>
        </row>
        <row r="9154">
          <cell r="G9154">
            <v>152.1</v>
          </cell>
        </row>
        <row r="9155">
          <cell r="G9155">
            <v>621.1</v>
          </cell>
        </row>
        <row r="9156">
          <cell r="G9156">
            <v>152.1</v>
          </cell>
        </row>
        <row r="9157">
          <cell r="G9157">
            <v>621.1</v>
          </cell>
        </row>
        <row r="9158">
          <cell r="G9158">
            <v>152.1</v>
          </cell>
        </row>
        <row r="9159">
          <cell r="G9159">
            <v>621.29999999999995</v>
          </cell>
        </row>
        <row r="9160">
          <cell r="G9160">
            <v>152.1</v>
          </cell>
        </row>
        <row r="9161">
          <cell r="G9161">
            <v>621.20000000000005</v>
          </cell>
        </row>
        <row r="9162">
          <cell r="G9162">
            <v>152.1</v>
          </cell>
        </row>
        <row r="9163">
          <cell r="G9163">
            <v>621.29999999999995</v>
          </cell>
        </row>
        <row r="9164">
          <cell r="G9164">
            <v>152.1</v>
          </cell>
        </row>
        <row r="9165">
          <cell r="G9165">
            <v>621.4</v>
          </cell>
        </row>
        <row r="9166">
          <cell r="G9166">
            <v>152.1</v>
          </cell>
        </row>
        <row r="9167">
          <cell r="G9167">
            <v>621.1</v>
          </cell>
        </row>
        <row r="9168">
          <cell r="G9168">
            <v>152.1</v>
          </cell>
        </row>
        <row r="9169">
          <cell r="G9169">
            <v>241</v>
          </cell>
        </row>
        <row r="9170">
          <cell r="G9170">
            <v>152.1</v>
          </cell>
        </row>
        <row r="9171">
          <cell r="G9171">
            <v>621.29999999999995</v>
          </cell>
        </row>
        <row r="9172">
          <cell r="G9172">
            <v>152.1</v>
          </cell>
        </row>
        <row r="9173">
          <cell r="G9173">
            <v>621.4</v>
          </cell>
        </row>
        <row r="9174">
          <cell r="G9174">
            <v>152.1</v>
          </cell>
        </row>
        <row r="9175">
          <cell r="G9175">
            <v>621.5</v>
          </cell>
        </row>
        <row r="9176">
          <cell r="G9176">
            <v>152.1</v>
          </cell>
        </row>
        <row r="9177">
          <cell r="G9177">
            <v>627.29999999999995</v>
          </cell>
        </row>
        <row r="9178">
          <cell r="G9178">
            <v>152.1</v>
          </cell>
        </row>
        <row r="9179">
          <cell r="G9179">
            <v>642.29999999999995</v>
          </cell>
        </row>
        <row r="9180">
          <cell r="G9180">
            <v>152.1</v>
          </cell>
        </row>
        <row r="9181">
          <cell r="G9181">
            <v>621.70000000000005</v>
          </cell>
        </row>
        <row r="9182">
          <cell r="G9182">
            <v>152.1</v>
          </cell>
        </row>
        <row r="9183">
          <cell r="G9183">
            <v>621.1</v>
          </cell>
        </row>
        <row r="9184">
          <cell r="G9184">
            <v>152.1</v>
          </cell>
        </row>
        <row r="9185">
          <cell r="G9185">
            <v>621.1</v>
          </cell>
        </row>
        <row r="9186">
          <cell r="G9186">
            <v>152.1</v>
          </cell>
        </row>
        <row r="9187">
          <cell r="G9187">
            <v>621.20000000000005</v>
          </cell>
        </row>
        <row r="9188">
          <cell r="G9188">
            <v>152.1</v>
          </cell>
        </row>
        <row r="9189">
          <cell r="G9189">
            <v>621.29999999999995</v>
          </cell>
        </row>
        <row r="9190">
          <cell r="G9190">
            <v>152.1</v>
          </cell>
        </row>
        <row r="9191">
          <cell r="G9191">
            <v>627.29999999999995</v>
          </cell>
        </row>
        <row r="9192">
          <cell r="G9192">
            <v>152.1</v>
          </cell>
        </row>
        <row r="9193">
          <cell r="G9193">
            <v>621.4</v>
          </cell>
        </row>
        <row r="9194">
          <cell r="G9194">
            <v>152.1</v>
          </cell>
        </row>
        <row r="9195">
          <cell r="G9195">
            <v>621.70000000000005</v>
          </cell>
        </row>
        <row r="9196">
          <cell r="G9196">
            <v>152.1</v>
          </cell>
        </row>
        <row r="9197">
          <cell r="G9197">
            <v>621.70000000000005</v>
          </cell>
        </row>
        <row r="9198">
          <cell r="G9198">
            <v>152.1</v>
          </cell>
        </row>
        <row r="9199">
          <cell r="G9199">
            <v>621.29999999999995</v>
          </cell>
        </row>
        <row r="9200">
          <cell r="G9200">
            <v>152.1</v>
          </cell>
        </row>
        <row r="9201">
          <cell r="G9201">
            <v>621.1</v>
          </cell>
        </row>
        <row r="9202">
          <cell r="G9202">
            <v>152.1</v>
          </cell>
        </row>
        <row r="9203">
          <cell r="G9203">
            <v>621.1</v>
          </cell>
        </row>
        <row r="9204">
          <cell r="G9204">
            <v>152.19999999999999</v>
          </cell>
        </row>
        <row r="9205">
          <cell r="G9205">
            <v>621.70000000000005</v>
          </cell>
        </row>
        <row r="9206">
          <cell r="G9206">
            <v>152.1</v>
          </cell>
        </row>
        <row r="9207">
          <cell r="G9207">
            <v>621.70000000000005</v>
          </cell>
        </row>
        <row r="9208">
          <cell r="G9208">
            <v>152.1</v>
          </cell>
        </row>
        <row r="9209">
          <cell r="G9209">
            <v>642.29999999999995</v>
          </cell>
        </row>
        <row r="9210">
          <cell r="G9210">
            <v>152.1</v>
          </cell>
        </row>
        <row r="9211">
          <cell r="G9211">
            <v>621.29999999999995</v>
          </cell>
        </row>
        <row r="9212">
          <cell r="G9212">
            <v>152.1</v>
          </cell>
        </row>
        <row r="9213">
          <cell r="G9213">
            <v>621.29999999999995</v>
          </cell>
        </row>
        <row r="9214">
          <cell r="G9214">
            <v>152.1</v>
          </cell>
        </row>
        <row r="9215">
          <cell r="G9215">
            <v>621.1</v>
          </cell>
        </row>
        <row r="9216">
          <cell r="G9216">
            <v>152.1</v>
          </cell>
        </row>
        <row r="9217">
          <cell r="G9217">
            <v>621.29999999999995</v>
          </cell>
        </row>
        <row r="9218">
          <cell r="G9218">
            <v>152.1</v>
          </cell>
        </row>
        <row r="9219">
          <cell r="G9219">
            <v>627.29999999999995</v>
          </cell>
        </row>
        <row r="9220">
          <cell r="G9220">
            <v>152.1</v>
          </cell>
        </row>
        <row r="9221">
          <cell r="G9221">
            <v>627.29999999999995</v>
          </cell>
        </row>
        <row r="9222">
          <cell r="G9222">
            <v>152.1</v>
          </cell>
        </row>
        <row r="9223">
          <cell r="G9223">
            <v>621.29999999999995</v>
          </cell>
        </row>
        <row r="9224">
          <cell r="G9224">
            <v>152.1</v>
          </cell>
        </row>
        <row r="9225">
          <cell r="G9225">
            <v>642.29999999999995</v>
          </cell>
        </row>
        <row r="9226">
          <cell r="G9226">
            <v>152.1</v>
          </cell>
        </row>
        <row r="9227">
          <cell r="G9227">
            <v>621.1</v>
          </cell>
        </row>
        <row r="9228">
          <cell r="G9228">
            <v>152.1</v>
          </cell>
        </row>
        <row r="9229">
          <cell r="G9229">
            <v>621.1</v>
          </cell>
        </row>
        <row r="9230">
          <cell r="G9230">
            <v>152.1</v>
          </cell>
        </row>
        <row r="9231">
          <cell r="G9231">
            <v>621.29999999999995</v>
          </cell>
        </row>
        <row r="9232">
          <cell r="G9232">
            <v>152.1</v>
          </cell>
        </row>
        <row r="9233">
          <cell r="G9233">
            <v>621.5</v>
          </cell>
        </row>
        <row r="9234">
          <cell r="G9234">
            <v>152.1</v>
          </cell>
        </row>
        <row r="9235">
          <cell r="G9235">
            <v>642.29999999999995</v>
          </cell>
        </row>
        <row r="9236">
          <cell r="G9236">
            <v>152.1</v>
          </cell>
        </row>
        <row r="9237">
          <cell r="G9237">
            <v>621.20000000000005</v>
          </cell>
        </row>
        <row r="9238">
          <cell r="G9238">
            <v>152.1</v>
          </cell>
        </row>
        <row r="9239">
          <cell r="G9239">
            <v>621.20000000000005</v>
          </cell>
        </row>
        <row r="9240">
          <cell r="G9240">
            <v>152.1</v>
          </cell>
        </row>
        <row r="9241">
          <cell r="G9241">
            <v>621.5</v>
          </cell>
        </row>
        <row r="9242">
          <cell r="G9242">
            <v>152.1</v>
          </cell>
        </row>
        <row r="9243">
          <cell r="G9243">
            <v>642.29999999999995</v>
          </cell>
        </row>
        <row r="9244">
          <cell r="G9244">
            <v>152.1</v>
          </cell>
        </row>
        <row r="9245">
          <cell r="G9245">
            <v>621.1</v>
          </cell>
        </row>
        <row r="9246">
          <cell r="G9246">
            <v>152.1</v>
          </cell>
        </row>
        <row r="9247">
          <cell r="G9247">
            <v>621.1</v>
          </cell>
        </row>
        <row r="9248">
          <cell r="G9248">
            <v>152.1</v>
          </cell>
        </row>
        <row r="9249">
          <cell r="G9249">
            <v>621.1</v>
          </cell>
        </row>
        <row r="9250">
          <cell r="G9250">
            <v>152.1</v>
          </cell>
        </row>
        <row r="9251">
          <cell r="G9251">
            <v>621.29999999999995</v>
          </cell>
        </row>
        <row r="9252">
          <cell r="G9252">
            <v>152.1</v>
          </cell>
        </row>
        <row r="9253">
          <cell r="G9253">
            <v>621.29999999999995</v>
          </cell>
        </row>
        <row r="9254">
          <cell r="G9254">
            <v>152.1</v>
          </cell>
        </row>
        <row r="9255">
          <cell r="G9255">
            <v>621.5</v>
          </cell>
        </row>
        <row r="9256">
          <cell r="G9256">
            <v>152.1</v>
          </cell>
        </row>
        <row r="9257">
          <cell r="G9257">
            <v>621.70000000000005</v>
          </cell>
        </row>
        <row r="9258">
          <cell r="G9258">
            <v>152.1</v>
          </cell>
        </row>
        <row r="9259">
          <cell r="G9259">
            <v>621.29999999999995</v>
          </cell>
        </row>
        <row r="9260">
          <cell r="G9260">
            <v>152.1</v>
          </cell>
        </row>
        <row r="9261">
          <cell r="G9261">
            <v>621.1</v>
          </cell>
        </row>
        <row r="9262">
          <cell r="G9262">
            <v>152.1</v>
          </cell>
        </row>
        <row r="9263">
          <cell r="G9263">
            <v>621.70000000000005</v>
          </cell>
        </row>
        <row r="9264">
          <cell r="G9264">
            <v>152.1</v>
          </cell>
        </row>
        <row r="9265">
          <cell r="G9265">
            <v>621.70000000000005</v>
          </cell>
        </row>
        <row r="9266">
          <cell r="G9266">
            <v>152.1</v>
          </cell>
        </row>
        <row r="9267">
          <cell r="G9267">
            <v>621.70000000000005</v>
          </cell>
        </row>
        <row r="9268">
          <cell r="G9268">
            <v>334</v>
          </cell>
        </row>
        <row r="9269">
          <cell r="G9269">
            <v>642.11</v>
          </cell>
        </row>
        <row r="9270">
          <cell r="G9270">
            <v>334</v>
          </cell>
        </row>
        <row r="9271">
          <cell r="G9271">
            <v>642.12</v>
          </cell>
        </row>
        <row r="9272">
          <cell r="G9272">
            <v>334</v>
          </cell>
        </row>
        <row r="9273">
          <cell r="G9273">
            <v>642.13</v>
          </cell>
        </row>
        <row r="9274">
          <cell r="G9274">
            <v>334</v>
          </cell>
        </row>
        <row r="9275">
          <cell r="G9275">
            <v>642.11</v>
          </cell>
        </row>
        <row r="9276">
          <cell r="G9276">
            <v>334</v>
          </cell>
        </row>
        <row r="9277">
          <cell r="G9277">
            <v>642.12</v>
          </cell>
        </row>
        <row r="9278">
          <cell r="G9278">
            <v>334</v>
          </cell>
        </row>
        <row r="9279">
          <cell r="G9279">
            <v>642.13</v>
          </cell>
        </row>
        <row r="9280">
          <cell r="G9280">
            <v>334</v>
          </cell>
        </row>
        <row r="9281">
          <cell r="G9281">
            <v>642.11</v>
          </cell>
        </row>
        <row r="9282">
          <cell r="G9282">
            <v>334</v>
          </cell>
        </row>
        <row r="9283">
          <cell r="G9283">
            <v>642.12</v>
          </cell>
        </row>
        <row r="9284">
          <cell r="G9284">
            <v>334</v>
          </cell>
        </row>
        <row r="9285">
          <cell r="G9285">
            <v>642.13</v>
          </cell>
        </row>
        <row r="9286">
          <cell r="G9286">
            <v>334</v>
          </cell>
        </row>
        <row r="9287">
          <cell r="G9287">
            <v>642.11</v>
          </cell>
        </row>
        <row r="9288">
          <cell r="G9288">
            <v>334</v>
          </cell>
        </row>
        <row r="9289">
          <cell r="G9289">
            <v>642.12</v>
          </cell>
        </row>
        <row r="9290">
          <cell r="G9290">
            <v>334</v>
          </cell>
        </row>
        <row r="9291">
          <cell r="G9291">
            <v>642.13</v>
          </cell>
        </row>
        <row r="9292">
          <cell r="G9292">
            <v>334</v>
          </cell>
        </row>
        <row r="9293">
          <cell r="G9293">
            <v>622.20000000000005</v>
          </cell>
        </row>
        <row r="9294">
          <cell r="G9294">
            <v>334</v>
          </cell>
        </row>
        <row r="9295">
          <cell r="G9295">
            <v>622.29999999999995</v>
          </cell>
        </row>
        <row r="9296">
          <cell r="G9296">
            <v>334</v>
          </cell>
        </row>
        <row r="9297">
          <cell r="G9297">
            <v>622.4</v>
          </cell>
        </row>
        <row r="9298">
          <cell r="G9298">
            <v>334</v>
          </cell>
        </row>
        <row r="9299">
          <cell r="G9299">
            <v>622.5</v>
          </cell>
        </row>
        <row r="9300">
          <cell r="G9300">
            <v>334</v>
          </cell>
        </row>
        <row r="9301">
          <cell r="G9301">
            <v>622.70000000000005</v>
          </cell>
        </row>
        <row r="9302">
          <cell r="G9302">
            <v>334</v>
          </cell>
        </row>
        <row r="9303">
          <cell r="G9303">
            <v>642.11</v>
          </cell>
        </row>
        <row r="9304">
          <cell r="G9304">
            <v>334</v>
          </cell>
        </row>
        <row r="9305">
          <cell r="G9305">
            <v>642.12</v>
          </cell>
        </row>
        <row r="9306">
          <cell r="G9306">
            <v>334</v>
          </cell>
        </row>
        <row r="9307">
          <cell r="G9307">
            <v>642.13</v>
          </cell>
        </row>
        <row r="9308">
          <cell r="G9308">
            <v>334</v>
          </cell>
        </row>
        <row r="9309">
          <cell r="G9309">
            <v>622.20000000000005</v>
          </cell>
        </row>
        <row r="9310">
          <cell r="G9310">
            <v>334</v>
          </cell>
        </row>
        <row r="9311">
          <cell r="G9311">
            <v>622.29999999999995</v>
          </cell>
        </row>
        <row r="9312">
          <cell r="G9312">
            <v>334</v>
          </cell>
        </row>
        <row r="9313">
          <cell r="G9313">
            <v>622.4</v>
          </cell>
        </row>
        <row r="9314">
          <cell r="G9314">
            <v>334</v>
          </cell>
        </row>
        <row r="9315">
          <cell r="G9315">
            <v>622.5</v>
          </cell>
        </row>
        <row r="9316">
          <cell r="G9316">
            <v>334</v>
          </cell>
        </row>
        <row r="9317">
          <cell r="G9317">
            <v>622.70000000000005</v>
          </cell>
        </row>
        <row r="9318">
          <cell r="G9318">
            <v>334</v>
          </cell>
        </row>
        <row r="9319">
          <cell r="G9319">
            <v>642.11</v>
          </cell>
        </row>
        <row r="9320">
          <cell r="G9320">
            <v>334</v>
          </cell>
        </row>
        <row r="9321">
          <cell r="G9321">
            <v>642.12</v>
          </cell>
        </row>
        <row r="9322">
          <cell r="G9322">
            <v>334</v>
          </cell>
        </row>
        <row r="9323">
          <cell r="G9323">
            <v>642.13</v>
          </cell>
        </row>
        <row r="9324">
          <cell r="G9324">
            <v>334</v>
          </cell>
        </row>
        <row r="9325">
          <cell r="G9325">
            <v>622.20000000000005</v>
          </cell>
        </row>
        <row r="9326">
          <cell r="G9326">
            <v>334</v>
          </cell>
        </row>
        <row r="9327">
          <cell r="G9327">
            <v>622.29999999999995</v>
          </cell>
        </row>
        <row r="9328">
          <cell r="G9328">
            <v>334</v>
          </cell>
        </row>
        <row r="9329">
          <cell r="G9329">
            <v>622.4</v>
          </cell>
        </row>
        <row r="9330">
          <cell r="G9330">
            <v>334</v>
          </cell>
        </row>
        <row r="9331">
          <cell r="G9331">
            <v>622.5</v>
          </cell>
        </row>
        <row r="9332">
          <cell r="G9332">
            <v>334</v>
          </cell>
        </row>
        <row r="9333">
          <cell r="G9333">
            <v>622.6</v>
          </cell>
        </row>
        <row r="9334">
          <cell r="G9334">
            <v>334</v>
          </cell>
        </row>
        <row r="9335">
          <cell r="G9335">
            <v>622.70000000000005</v>
          </cell>
        </row>
        <row r="9336">
          <cell r="G9336">
            <v>334</v>
          </cell>
        </row>
        <row r="9337">
          <cell r="G9337">
            <v>642.11</v>
          </cell>
        </row>
        <row r="9338">
          <cell r="G9338">
            <v>334</v>
          </cell>
        </row>
        <row r="9339">
          <cell r="G9339">
            <v>642.12</v>
          </cell>
        </row>
        <row r="9340">
          <cell r="G9340">
            <v>334</v>
          </cell>
        </row>
        <row r="9341">
          <cell r="G9341">
            <v>642.13</v>
          </cell>
        </row>
        <row r="9342">
          <cell r="G9342">
            <v>334</v>
          </cell>
        </row>
        <row r="9343">
          <cell r="G9343">
            <v>622.1</v>
          </cell>
        </row>
        <row r="9344">
          <cell r="G9344">
            <v>334</v>
          </cell>
        </row>
        <row r="9345">
          <cell r="G9345">
            <v>622.20000000000005</v>
          </cell>
        </row>
        <row r="9346">
          <cell r="G9346">
            <v>334</v>
          </cell>
        </row>
        <row r="9347">
          <cell r="G9347">
            <v>622.29999999999995</v>
          </cell>
        </row>
        <row r="9348">
          <cell r="G9348">
            <v>334</v>
          </cell>
        </row>
        <row r="9349">
          <cell r="G9349">
            <v>622.4</v>
          </cell>
        </row>
        <row r="9350">
          <cell r="G9350">
            <v>334</v>
          </cell>
        </row>
        <row r="9351">
          <cell r="G9351">
            <v>622.5</v>
          </cell>
        </row>
        <row r="9352">
          <cell r="G9352">
            <v>334</v>
          </cell>
        </row>
        <row r="9353">
          <cell r="G9353">
            <v>622.6</v>
          </cell>
        </row>
        <row r="9354">
          <cell r="G9354">
            <v>334</v>
          </cell>
        </row>
        <row r="9355">
          <cell r="G9355">
            <v>622.70000000000005</v>
          </cell>
        </row>
        <row r="9356">
          <cell r="G9356">
            <v>334</v>
          </cell>
        </row>
        <row r="9357">
          <cell r="G9357">
            <v>642.11</v>
          </cell>
        </row>
        <row r="9358">
          <cell r="G9358">
            <v>334</v>
          </cell>
        </row>
        <row r="9359">
          <cell r="G9359">
            <v>642.12</v>
          </cell>
        </row>
        <row r="9360">
          <cell r="G9360">
            <v>334</v>
          </cell>
        </row>
        <row r="9361">
          <cell r="G9361">
            <v>642.13</v>
          </cell>
        </row>
        <row r="9362">
          <cell r="G9362">
            <v>334</v>
          </cell>
        </row>
        <row r="9363">
          <cell r="G9363">
            <v>622.1</v>
          </cell>
        </row>
        <row r="9364">
          <cell r="G9364">
            <v>334</v>
          </cell>
        </row>
        <row r="9365">
          <cell r="G9365">
            <v>622.20000000000005</v>
          </cell>
        </row>
        <row r="9366">
          <cell r="G9366">
            <v>334</v>
          </cell>
        </row>
        <row r="9367">
          <cell r="G9367">
            <v>622.29999999999995</v>
          </cell>
        </row>
        <row r="9368">
          <cell r="G9368">
            <v>334</v>
          </cell>
        </row>
        <row r="9369">
          <cell r="G9369">
            <v>622.4</v>
          </cell>
        </row>
        <row r="9370">
          <cell r="G9370">
            <v>334</v>
          </cell>
        </row>
        <row r="9371">
          <cell r="G9371">
            <v>622.5</v>
          </cell>
        </row>
        <row r="9372">
          <cell r="G9372">
            <v>334</v>
          </cell>
        </row>
        <row r="9373">
          <cell r="G9373">
            <v>622.6</v>
          </cell>
        </row>
        <row r="9374">
          <cell r="G9374">
            <v>334</v>
          </cell>
        </row>
        <row r="9375">
          <cell r="G9375">
            <v>622.70000000000005</v>
          </cell>
        </row>
        <row r="9376">
          <cell r="G9376">
            <v>334</v>
          </cell>
        </row>
        <row r="9377">
          <cell r="G9377">
            <v>642.11</v>
          </cell>
        </row>
        <row r="9378">
          <cell r="G9378">
            <v>334</v>
          </cell>
        </row>
        <row r="9379">
          <cell r="G9379">
            <v>642.12</v>
          </cell>
        </row>
        <row r="9380">
          <cell r="G9380">
            <v>334</v>
          </cell>
        </row>
        <row r="9381">
          <cell r="G9381">
            <v>642.13</v>
          </cell>
        </row>
        <row r="9382">
          <cell r="G9382">
            <v>334</v>
          </cell>
        </row>
        <row r="9383">
          <cell r="G9383">
            <v>622.1</v>
          </cell>
        </row>
        <row r="9384">
          <cell r="G9384">
            <v>334</v>
          </cell>
        </row>
        <row r="9385">
          <cell r="G9385">
            <v>622.20000000000005</v>
          </cell>
        </row>
        <row r="9386">
          <cell r="G9386">
            <v>334</v>
          </cell>
        </row>
        <row r="9387">
          <cell r="G9387">
            <v>622.29999999999995</v>
          </cell>
        </row>
        <row r="9388">
          <cell r="G9388">
            <v>334</v>
          </cell>
        </row>
        <row r="9389">
          <cell r="G9389">
            <v>622.4</v>
          </cell>
        </row>
        <row r="9390">
          <cell r="G9390">
            <v>334</v>
          </cell>
        </row>
        <row r="9391">
          <cell r="G9391">
            <v>622.5</v>
          </cell>
        </row>
        <row r="9392">
          <cell r="G9392">
            <v>334</v>
          </cell>
        </row>
        <row r="9393">
          <cell r="G9393">
            <v>622.6</v>
          </cell>
        </row>
        <row r="9394">
          <cell r="G9394">
            <v>334</v>
          </cell>
        </row>
        <row r="9395">
          <cell r="G9395">
            <v>622.70000000000005</v>
          </cell>
        </row>
        <row r="9396">
          <cell r="G9396">
            <v>334</v>
          </cell>
        </row>
        <row r="9397">
          <cell r="G9397">
            <v>642.11</v>
          </cell>
        </row>
        <row r="9398">
          <cell r="G9398">
            <v>334</v>
          </cell>
        </row>
        <row r="9399">
          <cell r="G9399">
            <v>642.12</v>
          </cell>
        </row>
        <row r="9400">
          <cell r="G9400">
            <v>334</v>
          </cell>
        </row>
        <row r="9401">
          <cell r="G9401">
            <v>642.13</v>
          </cell>
        </row>
        <row r="9402">
          <cell r="G9402">
            <v>334</v>
          </cell>
        </row>
        <row r="9403">
          <cell r="G9403">
            <v>622.1</v>
          </cell>
        </row>
        <row r="9404">
          <cell r="G9404">
            <v>334</v>
          </cell>
        </row>
        <row r="9405">
          <cell r="G9405">
            <v>622.20000000000005</v>
          </cell>
        </row>
        <row r="9406">
          <cell r="G9406">
            <v>334</v>
          </cell>
        </row>
        <row r="9407">
          <cell r="G9407">
            <v>622.29999999999995</v>
          </cell>
        </row>
        <row r="9408">
          <cell r="G9408">
            <v>334</v>
          </cell>
        </row>
        <row r="9409">
          <cell r="G9409">
            <v>622.4</v>
          </cell>
        </row>
        <row r="9410">
          <cell r="G9410">
            <v>334</v>
          </cell>
        </row>
        <row r="9411">
          <cell r="G9411">
            <v>622.5</v>
          </cell>
        </row>
        <row r="9412">
          <cell r="G9412">
            <v>334</v>
          </cell>
        </row>
        <row r="9413">
          <cell r="G9413">
            <v>622.6</v>
          </cell>
        </row>
        <row r="9414">
          <cell r="G9414">
            <v>334</v>
          </cell>
        </row>
        <row r="9415">
          <cell r="G9415">
            <v>622.70000000000005</v>
          </cell>
        </row>
        <row r="9416">
          <cell r="G9416">
            <v>334</v>
          </cell>
        </row>
        <row r="9417">
          <cell r="G9417">
            <v>642.11</v>
          </cell>
        </row>
        <row r="9418">
          <cell r="G9418">
            <v>334</v>
          </cell>
        </row>
        <row r="9419">
          <cell r="G9419">
            <v>642.12</v>
          </cell>
        </row>
        <row r="9420">
          <cell r="G9420">
            <v>334</v>
          </cell>
        </row>
        <row r="9421">
          <cell r="G9421">
            <v>642.13</v>
          </cell>
        </row>
        <row r="9422">
          <cell r="G9422">
            <v>334</v>
          </cell>
        </row>
        <row r="9423">
          <cell r="G9423">
            <v>622.1</v>
          </cell>
        </row>
        <row r="9424">
          <cell r="G9424">
            <v>334</v>
          </cell>
        </row>
        <row r="9425">
          <cell r="G9425">
            <v>622.20000000000005</v>
          </cell>
        </row>
        <row r="9426">
          <cell r="G9426">
            <v>334</v>
          </cell>
        </row>
        <row r="9427">
          <cell r="G9427">
            <v>622.29999999999995</v>
          </cell>
        </row>
        <row r="9428">
          <cell r="G9428">
            <v>334</v>
          </cell>
        </row>
        <row r="9429">
          <cell r="G9429">
            <v>622.4</v>
          </cell>
        </row>
        <row r="9430">
          <cell r="G9430">
            <v>334</v>
          </cell>
        </row>
        <row r="9431">
          <cell r="G9431">
            <v>622.5</v>
          </cell>
        </row>
        <row r="9432">
          <cell r="G9432">
            <v>334</v>
          </cell>
        </row>
        <row r="9433">
          <cell r="G9433">
            <v>622.6</v>
          </cell>
        </row>
        <row r="9434">
          <cell r="G9434">
            <v>334</v>
          </cell>
        </row>
        <row r="9435">
          <cell r="G9435">
            <v>622.70000000000005</v>
          </cell>
        </row>
        <row r="9436">
          <cell r="G9436">
            <v>334</v>
          </cell>
        </row>
        <row r="9437">
          <cell r="G9437">
            <v>642.11</v>
          </cell>
        </row>
        <row r="9438">
          <cell r="G9438">
            <v>334</v>
          </cell>
        </row>
        <row r="9439">
          <cell r="G9439">
            <v>642.12</v>
          </cell>
        </row>
        <row r="9440">
          <cell r="G9440">
            <v>334</v>
          </cell>
        </row>
        <row r="9441">
          <cell r="G9441">
            <v>642.13</v>
          </cell>
        </row>
        <row r="9442">
          <cell r="G9442">
            <v>334</v>
          </cell>
        </row>
        <row r="9443">
          <cell r="G9443">
            <v>622.1</v>
          </cell>
        </row>
        <row r="9444">
          <cell r="G9444">
            <v>334</v>
          </cell>
        </row>
        <row r="9445">
          <cell r="G9445">
            <v>622.20000000000005</v>
          </cell>
        </row>
        <row r="9446">
          <cell r="G9446">
            <v>334</v>
          </cell>
        </row>
        <row r="9447">
          <cell r="G9447">
            <v>622.29999999999995</v>
          </cell>
        </row>
        <row r="9448">
          <cell r="G9448">
            <v>334</v>
          </cell>
        </row>
        <row r="9449">
          <cell r="G9449">
            <v>622.4</v>
          </cell>
        </row>
        <row r="9450">
          <cell r="G9450">
            <v>334</v>
          </cell>
        </row>
        <row r="9451">
          <cell r="G9451">
            <v>622.5</v>
          </cell>
        </row>
        <row r="9452">
          <cell r="G9452">
            <v>334</v>
          </cell>
        </row>
        <row r="9453">
          <cell r="G9453">
            <v>622.6</v>
          </cell>
        </row>
        <row r="9454">
          <cell r="G9454">
            <v>334</v>
          </cell>
        </row>
        <row r="9455">
          <cell r="G9455">
            <v>622.70000000000005</v>
          </cell>
        </row>
        <row r="9456">
          <cell r="G9456">
            <v>214.12</v>
          </cell>
        </row>
        <row r="9457">
          <cell r="G9457">
            <v>627.47</v>
          </cell>
        </row>
        <row r="9458">
          <cell r="G9458">
            <v>214.12</v>
          </cell>
        </row>
        <row r="9459">
          <cell r="G9459">
            <v>627.49</v>
          </cell>
        </row>
        <row r="9460">
          <cell r="G9460">
            <v>214.12</v>
          </cell>
        </row>
        <row r="9461">
          <cell r="G9461">
            <v>642.4</v>
          </cell>
        </row>
        <row r="9462">
          <cell r="G9462">
            <v>214.13</v>
          </cell>
        </row>
        <row r="9463">
          <cell r="G9463">
            <v>627.41</v>
          </cell>
        </row>
        <row r="9464">
          <cell r="G9464">
            <v>214.13</v>
          </cell>
        </row>
        <row r="9465">
          <cell r="G9465">
            <v>627.41999999999996</v>
          </cell>
        </row>
        <row r="9466">
          <cell r="G9466">
            <v>214.13</v>
          </cell>
        </row>
        <row r="9467">
          <cell r="G9467">
            <v>627.42999999999995</v>
          </cell>
        </row>
        <row r="9468">
          <cell r="G9468">
            <v>214.13</v>
          </cell>
        </row>
        <row r="9469">
          <cell r="G9469">
            <v>627.44000000000005</v>
          </cell>
        </row>
        <row r="9470">
          <cell r="G9470">
            <v>214.13</v>
          </cell>
        </row>
        <row r="9471">
          <cell r="G9471">
            <v>627.45000000000005</v>
          </cell>
        </row>
        <row r="9472">
          <cell r="G9472">
            <v>214.13</v>
          </cell>
        </row>
        <row r="9473">
          <cell r="G9473">
            <v>627.46</v>
          </cell>
        </row>
        <row r="9474">
          <cell r="G9474">
            <v>214.13</v>
          </cell>
        </row>
        <row r="9475">
          <cell r="G9475">
            <v>627.47</v>
          </cell>
        </row>
        <row r="9476">
          <cell r="G9476">
            <v>214.13</v>
          </cell>
        </row>
        <row r="9477">
          <cell r="G9477">
            <v>642.4</v>
          </cell>
        </row>
        <row r="9478">
          <cell r="G9478">
            <v>214.14</v>
          </cell>
        </row>
        <row r="9479">
          <cell r="G9479">
            <v>642.4</v>
          </cell>
        </row>
        <row r="9480">
          <cell r="G9480">
            <v>214.31</v>
          </cell>
        </row>
        <row r="9481">
          <cell r="G9481">
            <v>642.4</v>
          </cell>
        </row>
        <row r="9482">
          <cell r="G9482">
            <v>214.5</v>
          </cell>
        </row>
        <row r="9483">
          <cell r="G9483">
            <v>642.4</v>
          </cell>
        </row>
        <row r="9484">
          <cell r="G9484">
            <v>214.6</v>
          </cell>
        </row>
        <row r="9485">
          <cell r="G9485">
            <v>642.4</v>
          </cell>
        </row>
        <row r="9486">
          <cell r="G9486">
            <v>154.69999999999999</v>
          </cell>
        </row>
        <row r="9487">
          <cell r="G9487">
            <v>621.70000000000005</v>
          </cell>
        </row>
        <row r="9488">
          <cell r="G9488">
            <v>154.69999999999999</v>
          </cell>
        </row>
        <row r="9489">
          <cell r="G9489">
            <v>622.70000000000005</v>
          </cell>
        </row>
        <row r="9490">
          <cell r="G9490">
            <v>154.69999999999999</v>
          </cell>
        </row>
        <row r="9491">
          <cell r="G9491">
            <v>627.47</v>
          </cell>
        </row>
        <row r="9492">
          <cell r="G9492">
            <v>154.69999999999999</v>
          </cell>
        </row>
        <row r="9493">
          <cell r="G9493">
            <v>155.69999999999999</v>
          </cell>
        </row>
        <row r="9494">
          <cell r="G9494">
            <v>154.5</v>
          </cell>
        </row>
        <row r="9495">
          <cell r="G9495">
            <v>155.69999999999999</v>
          </cell>
        </row>
        <row r="9496">
          <cell r="G9496">
            <v>154.6</v>
          </cell>
        </row>
        <row r="9497">
          <cell r="G9497">
            <v>621.6</v>
          </cell>
        </row>
        <row r="9498">
          <cell r="G9498">
            <v>154.6</v>
          </cell>
        </row>
        <row r="9499">
          <cell r="G9499">
            <v>622.6</v>
          </cell>
        </row>
        <row r="9500">
          <cell r="G9500">
            <v>154.6</v>
          </cell>
        </row>
        <row r="9501">
          <cell r="G9501">
            <v>627.46</v>
          </cell>
        </row>
        <row r="9502">
          <cell r="G9502">
            <v>154.6</v>
          </cell>
        </row>
        <row r="9503">
          <cell r="G9503">
            <v>155.6</v>
          </cell>
        </row>
        <row r="9504">
          <cell r="G9504">
            <v>154.5</v>
          </cell>
        </row>
        <row r="9505">
          <cell r="G9505">
            <v>155.6</v>
          </cell>
        </row>
        <row r="9506">
          <cell r="G9506">
            <v>154.5</v>
          </cell>
        </row>
        <row r="9507">
          <cell r="G9507">
            <v>621.5</v>
          </cell>
        </row>
        <row r="9508">
          <cell r="G9508">
            <v>154.5</v>
          </cell>
        </row>
        <row r="9509">
          <cell r="G9509">
            <v>622.5</v>
          </cell>
        </row>
        <row r="9510">
          <cell r="G9510">
            <v>154.5</v>
          </cell>
        </row>
        <row r="9511">
          <cell r="G9511">
            <v>627.45000000000005</v>
          </cell>
        </row>
        <row r="9512">
          <cell r="G9512">
            <v>154.5</v>
          </cell>
        </row>
        <row r="9513">
          <cell r="G9513">
            <v>155.5</v>
          </cell>
        </row>
        <row r="9514">
          <cell r="G9514">
            <v>154.4</v>
          </cell>
        </row>
        <row r="9515">
          <cell r="G9515">
            <v>155.5</v>
          </cell>
        </row>
        <row r="9516">
          <cell r="G9516">
            <v>621.20000000000005</v>
          </cell>
        </row>
        <row r="9517">
          <cell r="G9517">
            <v>154.19999999999999</v>
          </cell>
        </row>
        <row r="9518">
          <cell r="G9518">
            <v>154.19999999999999</v>
          </cell>
        </row>
        <row r="9519">
          <cell r="G9519">
            <v>622.20000000000005</v>
          </cell>
        </row>
        <row r="9520">
          <cell r="G9520">
            <v>154.19999999999999</v>
          </cell>
        </row>
        <row r="9521">
          <cell r="G9521">
            <v>627.41999999999996</v>
          </cell>
        </row>
        <row r="9522">
          <cell r="G9522">
            <v>154.19999999999999</v>
          </cell>
        </row>
        <row r="9523">
          <cell r="G9523">
            <v>155.19999999999999</v>
          </cell>
        </row>
        <row r="9524">
          <cell r="G9524">
            <v>154.4</v>
          </cell>
        </row>
        <row r="9525">
          <cell r="G9525">
            <v>155.19999999999999</v>
          </cell>
        </row>
        <row r="9526">
          <cell r="G9526">
            <v>154.30000000000001</v>
          </cell>
        </row>
        <row r="9527">
          <cell r="G9527">
            <v>621.29999999999995</v>
          </cell>
        </row>
        <row r="9528">
          <cell r="G9528">
            <v>154.30000000000001</v>
          </cell>
        </row>
        <row r="9529">
          <cell r="G9529">
            <v>622.29999999999995</v>
          </cell>
        </row>
        <row r="9530">
          <cell r="G9530">
            <v>154.30000000000001</v>
          </cell>
        </row>
        <row r="9531">
          <cell r="G9531">
            <v>627.42999999999995</v>
          </cell>
        </row>
        <row r="9532">
          <cell r="G9532">
            <v>154.30000000000001</v>
          </cell>
        </row>
        <row r="9533">
          <cell r="G9533">
            <v>155.30000000000001</v>
          </cell>
        </row>
        <row r="9534">
          <cell r="G9534">
            <v>154.4</v>
          </cell>
        </row>
        <row r="9535">
          <cell r="G9535">
            <v>155.30000000000001</v>
          </cell>
        </row>
        <row r="9536">
          <cell r="G9536">
            <v>621.4</v>
          </cell>
        </row>
        <row r="9537">
          <cell r="G9537">
            <v>154.4</v>
          </cell>
        </row>
        <row r="9538">
          <cell r="G9538">
            <v>154.4</v>
          </cell>
        </row>
        <row r="9539">
          <cell r="G9539">
            <v>622.4</v>
          </cell>
        </row>
        <row r="9540">
          <cell r="G9540">
            <v>154.4</v>
          </cell>
        </row>
        <row r="9541">
          <cell r="G9541">
            <v>627.44000000000005</v>
          </cell>
        </row>
        <row r="9542">
          <cell r="G9542">
            <v>154.4</v>
          </cell>
        </row>
        <row r="9543">
          <cell r="G9543">
            <v>155.4</v>
          </cell>
        </row>
        <row r="9544">
          <cell r="G9544">
            <v>154.1</v>
          </cell>
        </row>
        <row r="9545">
          <cell r="G9545">
            <v>155.4</v>
          </cell>
        </row>
        <row r="9546">
          <cell r="G9546">
            <v>621.1</v>
          </cell>
        </row>
        <row r="9547">
          <cell r="G9547">
            <v>154.1</v>
          </cell>
        </row>
        <row r="9548">
          <cell r="G9548">
            <v>154.1</v>
          </cell>
        </row>
        <row r="9549">
          <cell r="G9549">
            <v>622.1</v>
          </cell>
        </row>
        <row r="9550">
          <cell r="G9550">
            <v>154.1</v>
          </cell>
        </row>
        <row r="9551">
          <cell r="G9551">
            <v>627.41</v>
          </cell>
        </row>
        <row r="9552">
          <cell r="G9552">
            <v>154.1</v>
          </cell>
        </row>
        <row r="9553">
          <cell r="G9553">
            <v>627.29999999999995</v>
          </cell>
        </row>
        <row r="9554">
          <cell r="G9554">
            <v>154.1</v>
          </cell>
        </row>
        <row r="9555">
          <cell r="G9555">
            <v>627.49</v>
          </cell>
        </row>
        <row r="9556">
          <cell r="G9556">
            <v>154.1</v>
          </cell>
        </row>
        <row r="9557">
          <cell r="G9557">
            <v>155.1</v>
          </cell>
        </row>
        <row r="9558">
          <cell r="G9558">
            <v>131</v>
          </cell>
        </row>
        <row r="9559">
          <cell r="G9559">
            <v>511</v>
          </cell>
        </row>
        <row r="9560">
          <cell r="G9560">
            <v>131</v>
          </cell>
        </row>
        <row r="9561">
          <cell r="G9561">
            <v>333.11</v>
          </cell>
        </row>
        <row r="9562">
          <cell r="G9562">
            <v>131</v>
          </cell>
        </row>
        <row r="9563">
          <cell r="G9563">
            <v>511</v>
          </cell>
        </row>
        <row r="9564">
          <cell r="G9564">
            <v>131</v>
          </cell>
        </row>
        <row r="9565">
          <cell r="G9565">
            <v>333.11</v>
          </cell>
        </row>
        <row r="9566">
          <cell r="G9566">
            <v>131</v>
          </cell>
        </row>
        <row r="9567">
          <cell r="G9567">
            <v>511</v>
          </cell>
        </row>
        <row r="9568">
          <cell r="G9568">
            <v>131</v>
          </cell>
        </row>
        <row r="9569">
          <cell r="G9569">
            <v>333.11</v>
          </cell>
        </row>
        <row r="9570">
          <cell r="G9570">
            <v>131</v>
          </cell>
        </row>
        <row r="9571">
          <cell r="G9571">
            <v>511</v>
          </cell>
        </row>
        <row r="9572">
          <cell r="G9572">
            <v>131</v>
          </cell>
        </row>
        <row r="9573">
          <cell r="G9573">
            <v>333.11</v>
          </cell>
        </row>
        <row r="9574">
          <cell r="G9574">
            <v>131</v>
          </cell>
        </row>
        <row r="9575">
          <cell r="G9575">
            <v>511</v>
          </cell>
        </row>
        <row r="9576">
          <cell r="G9576">
            <v>131</v>
          </cell>
        </row>
        <row r="9577">
          <cell r="G9577">
            <v>333.11</v>
          </cell>
        </row>
        <row r="9578">
          <cell r="G9578">
            <v>131</v>
          </cell>
        </row>
        <row r="9579">
          <cell r="G9579">
            <v>511</v>
          </cell>
        </row>
        <row r="9580">
          <cell r="G9580">
            <v>131</v>
          </cell>
        </row>
        <row r="9581">
          <cell r="G9581">
            <v>333.11</v>
          </cell>
        </row>
        <row r="9582">
          <cell r="G9582">
            <v>131</v>
          </cell>
        </row>
        <row r="9583">
          <cell r="G9583">
            <v>511</v>
          </cell>
        </row>
        <row r="9584">
          <cell r="G9584">
            <v>131</v>
          </cell>
        </row>
        <row r="9585">
          <cell r="G9585">
            <v>333.11</v>
          </cell>
        </row>
        <row r="9586">
          <cell r="G9586">
            <v>131</v>
          </cell>
        </row>
        <row r="9587">
          <cell r="G9587">
            <v>511</v>
          </cell>
        </row>
        <row r="9588">
          <cell r="G9588">
            <v>131</v>
          </cell>
        </row>
        <row r="9589">
          <cell r="G9589">
            <v>333.11</v>
          </cell>
        </row>
        <row r="9590">
          <cell r="G9590">
            <v>131</v>
          </cell>
        </row>
        <row r="9591">
          <cell r="G9591">
            <v>511</v>
          </cell>
        </row>
        <row r="9592">
          <cell r="G9592">
            <v>131</v>
          </cell>
        </row>
        <row r="9593">
          <cell r="G9593">
            <v>333.11</v>
          </cell>
        </row>
        <row r="9594">
          <cell r="G9594">
            <v>131</v>
          </cell>
        </row>
        <row r="9595">
          <cell r="G9595">
            <v>511</v>
          </cell>
        </row>
        <row r="9596">
          <cell r="G9596">
            <v>131</v>
          </cell>
        </row>
        <row r="9597">
          <cell r="G9597">
            <v>333.11</v>
          </cell>
        </row>
        <row r="9598">
          <cell r="G9598">
            <v>131</v>
          </cell>
        </row>
        <row r="9599">
          <cell r="G9599">
            <v>511</v>
          </cell>
        </row>
        <row r="9600">
          <cell r="G9600">
            <v>131</v>
          </cell>
        </row>
        <row r="9601">
          <cell r="G9601">
            <v>333.11</v>
          </cell>
        </row>
        <row r="9602">
          <cell r="G9602">
            <v>131</v>
          </cell>
        </row>
        <row r="9603">
          <cell r="G9603">
            <v>511</v>
          </cell>
        </row>
        <row r="9604">
          <cell r="G9604">
            <v>131</v>
          </cell>
        </row>
        <row r="9605">
          <cell r="G9605">
            <v>333.11</v>
          </cell>
        </row>
        <row r="9606">
          <cell r="G9606">
            <v>131</v>
          </cell>
        </row>
        <row r="9607">
          <cell r="G9607">
            <v>511</v>
          </cell>
        </row>
        <row r="9608">
          <cell r="G9608">
            <v>131</v>
          </cell>
        </row>
        <row r="9609">
          <cell r="G9609">
            <v>333.11</v>
          </cell>
        </row>
        <row r="9610">
          <cell r="G9610">
            <v>131</v>
          </cell>
        </row>
        <row r="9611">
          <cell r="G9611">
            <v>511</v>
          </cell>
        </row>
        <row r="9612">
          <cell r="G9612">
            <v>131</v>
          </cell>
        </row>
        <row r="9613">
          <cell r="G9613">
            <v>333.11</v>
          </cell>
        </row>
        <row r="9614">
          <cell r="G9614">
            <v>131</v>
          </cell>
        </row>
        <row r="9615">
          <cell r="G9615">
            <v>511</v>
          </cell>
        </row>
        <row r="9616">
          <cell r="G9616">
            <v>131</v>
          </cell>
        </row>
        <row r="9617">
          <cell r="G9617">
            <v>333.11</v>
          </cell>
        </row>
        <row r="9618">
          <cell r="G9618">
            <v>131</v>
          </cell>
        </row>
        <row r="9619">
          <cell r="G9619">
            <v>511</v>
          </cell>
        </row>
        <row r="9620">
          <cell r="G9620">
            <v>131</v>
          </cell>
        </row>
        <row r="9621">
          <cell r="G9621">
            <v>333.11</v>
          </cell>
        </row>
        <row r="9622">
          <cell r="G9622">
            <v>131</v>
          </cell>
        </row>
        <row r="9623">
          <cell r="G9623">
            <v>511</v>
          </cell>
        </row>
        <row r="9624">
          <cell r="G9624">
            <v>131</v>
          </cell>
        </row>
        <row r="9625">
          <cell r="G9625">
            <v>333.11</v>
          </cell>
        </row>
        <row r="9626">
          <cell r="G9626">
            <v>131</v>
          </cell>
        </row>
        <row r="9627">
          <cell r="G9627">
            <v>511</v>
          </cell>
        </row>
        <row r="9628">
          <cell r="G9628">
            <v>131</v>
          </cell>
        </row>
        <row r="9629">
          <cell r="G9629">
            <v>333.11</v>
          </cell>
        </row>
        <row r="9630">
          <cell r="G9630">
            <v>131</v>
          </cell>
        </row>
        <row r="9631">
          <cell r="G9631">
            <v>511</v>
          </cell>
        </row>
        <row r="9632">
          <cell r="G9632">
            <v>131</v>
          </cell>
        </row>
        <row r="9633">
          <cell r="G9633">
            <v>333.11</v>
          </cell>
        </row>
        <row r="9634">
          <cell r="G9634">
            <v>131</v>
          </cell>
        </row>
        <row r="9635">
          <cell r="G9635">
            <v>511</v>
          </cell>
        </row>
        <row r="9636">
          <cell r="G9636">
            <v>131</v>
          </cell>
        </row>
        <row r="9637">
          <cell r="G9637">
            <v>333.11</v>
          </cell>
        </row>
        <row r="9638">
          <cell r="G9638">
            <v>131</v>
          </cell>
        </row>
        <row r="9639">
          <cell r="G9639">
            <v>511</v>
          </cell>
        </row>
        <row r="9640">
          <cell r="G9640">
            <v>131</v>
          </cell>
        </row>
        <row r="9641">
          <cell r="G9641">
            <v>333.11</v>
          </cell>
        </row>
        <row r="9642">
          <cell r="G9642">
            <v>131</v>
          </cell>
        </row>
        <row r="9643">
          <cell r="G9643">
            <v>511</v>
          </cell>
        </row>
        <row r="9644">
          <cell r="G9644">
            <v>131</v>
          </cell>
        </row>
        <row r="9645">
          <cell r="G9645">
            <v>333.11</v>
          </cell>
        </row>
        <row r="9646">
          <cell r="G9646">
            <v>131</v>
          </cell>
        </row>
        <row r="9647">
          <cell r="G9647">
            <v>511</v>
          </cell>
        </row>
        <row r="9648">
          <cell r="G9648">
            <v>131</v>
          </cell>
        </row>
        <row r="9649">
          <cell r="G9649">
            <v>333.11</v>
          </cell>
        </row>
        <row r="9650">
          <cell r="G9650">
            <v>131</v>
          </cell>
        </row>
        <row r="9651">
          <cell r="G9651">
            <v>511</v>
          </cell>
        </row>
        <row r="9652">
          <cell r="G9652">
            <v>131</v>
          </cell>
        </row>
        <row r="9653">
          <cell r="G9653">
            <v>333.11</v>
          </cell>
        </row>
        <row r="9654">
          <cell r="G9654">
            <v>131</v>
          </cell>
        </row>
        <row r="9655">
          <cell r="G9655">
            <v>511</v>
          </cell>
        </row>
        <row r="9656">
          <cell r="G9656">
            <v>131</v>
          </cell>
        </row>
        <row r="9657">
          <cell r="G9657">
            <v>333.11</v>
          </cell>
        </row>
        <row r="9658">
          <cell r="G9658">
            <v>131</v>
          </cell>
        </row>
        <row r="9659">
          <cell r="G9659">
            <v>511</v>
          </cell>
        </row>
        <row r="9660">
          <cell r="G9660">
            <v>131</v>
          </cell>
        </row>
        <row r="9661">
          <cell r="G9661">
            <v>333.11</v>
          </cell>
        </row>
        <row r="9662">
          <cell r="G9662">
            <v>131</v>
          </cell>
        </row>
        <row r="9663">
          <cell r="G9663">
            <v>511</v>
          </cell>
        </row>
        <row r="9664">
          <cell r="G9664">
            <v>131</v>
          </cell>
        </row>
        <row r="9665">
          <cell r="G9665">
            <v>333.11</v>
          </cell>
        </row>
        <row r="9666">
          <cell r="G9666">
            <v>131</v>
          </cell>
        </row>
        <row r="9667">
          <cell r="G9667">
            <v>511</v>
          </cell>
        </row>
        <row r="9668">
          <cell r="G9668">
            <v>131</v>
          </cell>
        </row>
        <row r="9669">
          <cell r="G9669">
            <v>333.11</v>
          </cell>
        </row>
        <row r="9670">
          <cell r="G9670">
            <v>131</v>
          </cell>
        </row>
        <row r="9671">
          <cell r="G9671">
            <v>511</v>
          </cell>
        </row>
        <row r="9672">
          <cell r="G9672">
            <v>131</v>
          </cell>
        </row>
        <row r="9673">
          <cell r="G9673">
            <v>333.11</v>
          </cell>
        </row>
        <row r="9674">
          <cell r="G9674">
            <v>131</v>
          </cell>
        </row>
        <row r="9675">
          <cell r="G9675">
            <v>511</v>
          </cell>
        </row>
        <row r="9676">
          <cell r="G9676">
            <v>131</v>
          </cell>
        </row>
        <row r="9677">
          <cell r="G9677">
            <v>333.11</v>
          </cell>
        </row>
        <row r="9678">
          <cell r="G9678">
            <v>131</v>
          </cell>
        </row>
        <row r="9679">
          <cell r="G9679">
            <v>511</v>
          </cell>
        </row>
        <row r="9680">
          <cell r="G9680">
            <v>131</v>
          </cell>
        </row>
        <row r="9681">
          <cell r="G9681">
            <v>333.11</v>
          </cell>
        </row>
        <row r="9682">
          <cell r="G9682">
            <v>131</v>
          </cell>
        </row>
        <row r="9683">
          <cell r="G9683">
            <v>511</v>
          </cell>
        </row>
        <row r="9684">
          <cell r="G9684">
            <v>131</v>
          </cell>
        </row>
        <row r="9685">
          <cell r="G9685">
            <v>333.11</v>
          </cell>
        </row>
        <row r="9686">
          <cell r="G9686">
            <v>131</v>
          </cell>
        </row>
        <row r="9687">
          <cell r="G9687">
            <v>511</v>
          </cell>
        </row>
        <row r="9688">
          <cell r="G9688">
            <v>131</v>
          </cell>
        </row>
        <row r="9689">
          <cell r="G9689">
            <v>333.11</v>
          </cell>
        </row>
        <row r="9690">
          <cell r="G9690">
            <v>131</v>
          </cell>
        </row>
        <row r="9691">
          <cell r="G9691">
            <v>511</v>
          </cell>
        </row>
        <row r="9692">
          <cell r="G9692">
            <v>131</v>
          </cell>
        </row>
        <row r="9693">
          <cell r="G9693">
            <v>333.11</v>
          </cell>
        </row>
        <row r="9694">
          <cell r="G9694">
            <v>155.5</v>
          </cell>
        </row>
        <row r="9695">
          <cell r="G9695">
            <v>632</v>
          </cell>
        </row>
        <row r="9696">
          <cell r="G9696">
            <v>155.19999999999999</v>
          </cell>
        </row>
        <row r="9697">
          <cell r="G9697">
            <v>632</v>
          </cell>
        </row>
        <row r="9698">
          <cell r="G9698">
            <v>155.4</v>
          </cell>
        </row>
        <row r="9699">
          <cell r="G9699">
            <v>632</v>
          </cell>
        </row>
        <row r="9700">
          <cell r="G9700">
            <v>155.1</v>
          </cell>
        </row>
        <row r="9701">
          <cell r="G9701">
            <v>632</v>
          </cell>
        </row>
        <row r="9702">
          <cell r="G9702">
            <v>112.13</v>
          </cell>
        </row>
        <row r="9703">
          <cell r="G9703">
            <v>642.70000000000005</v>
          </cell>
        </row>
        <row r="9704">
          <cell r="G9704">
            <v>111.1</v>
          </cell>
        </row>
        <row r="9705">
          <cell r="G9705">
            <v>112.13</v>
          </cell>
        </row>
        <row r="9706">
          <cell r="G9706">
            <v>111.1</v>
          </cell>
        </row>
        <row r="9707">
          <cell r="G9707">
            <v>112.13</v>
          </cell>
        </row>
        <row r="9708">
          <cell r="G9708">
            <v>112.13</v>
          </cell>
        </row>
        <row r="9709">
          <cell r="G9709">
            <v>331.1</v>
          </cell>
        </row>
        <row r="9710">
          <cell r="G9710">
            <v>112.13</v>
          </cell>
        </row>
        <row r="9711">
          <cell r="G9711">
            <v>331.1</v>
          </cell>
        </row>
        <row r="9712">
          <cell r="G9712">
            <v>112.13</v>
          </cell>
        </row>
        <row r="9713">
          <cell r="G9713">
            <v>515.1</v>
          </cell>
        </row>
        <row r="9714">
          <cell r="G9714">
            <v>112.13</v>
          </cell>
        </row>
        <row r="9715">
          <cell r="G9715">
            <v>338</v>
          </cell>
        </row>
        <row r="9716">
          <cell r="G9716">
            <v>111.1</v>
          </cell>
        </row>
        <row r="9717">
          <cell r="G9717">
            <v>112.13</v>
          </cell>
        </row>
        <row r="9718">
          <cell r="G9718">
            <v>112.27</v>
          </cell>
        </row>
        <row r="9719">
          <cell r="G9719">
            <v>311.3</v>
          </cell>
        </row>
        <row r="9720">
          <cell r="G9720">
            <v>112.27</v>
          </cell>
        </row>
        <row r="9721">
          <cell r="G9721">
            <v>311.3</v>
          </cell>
        </row>
        <row r="9722">
          <cell r="G9722">
            <v>112.13</v>
          </cell>
        </row>
        <row r="9723">
          <cell r="G9723">
            <v>642.70000000000005</v>
          </cell>
        </row>
        <row r="9724">
          <cell r="G9724">
            <v>112.13</v>
          </cell>
        </row>
        <row r="9725">
          <cell r="G9725">
            <v>642.70000000000005</v>
          </cell>
        </row>
        <row r="9726">
          <cell r="G9726">
            <v>112.27</v>
          </cell>
        </row>
        <row r="9727">
          <cell r="G9727">
            <v>331.3</v>
          </cell>
        </row>
        <row r="9728">
          <cell r="G9728">
            <v>112.27</v>
          </cell>
        </row>
        <row r="9729">
          <cell r="G9729">
            <v>642.70000000000005</v>
          </cell>
        </row>
        <row r="9730">
          <cell r="G9730">
            <v>112.27</v>
          </cell>
        </row>
        <row r="9731">
          <cell r="G9731">
            <v>331.3</v>
          </cell>
        </row>
        <row r="9732">
          <cell r="G9732">
            <v>112.27</v>
          </cell>
        </row>
        <row r="9733">
          <cell r="G9733">
            <v>642.70000000000005</v>
          </cell>
        </row>
        <row r="9734">
          <cell r="G9734">
            <v>111.1</v>
          </cell>
        </row>
        <row r="9735">
          <cell r="G9735">
            <v>112.13</v>
          </cell>
        </row>
        <row r="9736">
          <cell r="G9736">
            <v>112.27</v>
          </cell>
        </row>
        <row r="9737">
          <cell r="G9737">
            <v>311.3</v>
          </cell>
        </row>
        <row r="9738">
          <cell r="G9738">
            <v>111.1</v>
          </cell>
        </row>
        <row r="9739">
          <cell r="G9739">
            <v>311.39999999999998</v>
          </cell>
        </row>
        <row r="9740">
          <cell r="G9740">
            <v>111.1</v>
          </cell>
        </row>
        <row r="9741">
          <cell r="G9741">
            <v>341.5</v>
          </cell>
        </row>
        <row r="9742">
          <cell r="G9742">
            <v>112.13</v>
          </cell>
        </row>
        <row r="9743">
          <cell r="G9743">
            <v>338</v>
          </cell>
        </row>
        <row r="9744">
          <cell r="G9744">
            <v>112.13</v>
          </cell>
        </row>
        <row r="9745">
          <cell r="G9745">
            <v>642.70000000000005</v>
          </cell>
        </row>
        <row r="9746">
          <cell r="G9746">
            <v>112.13</v>
          </cell>
        </row>
        <row r="9747">
          <cell r="G9747">
            <v>642.70000000000005</v>
          </cell>
        </row>
        <row r="9748">
          <cell r="G9748">
            <v>112.27</v>
          </cell>
        </row>
        <row r="9749">
          <cell r="G9749">
            <v>331.3</v>
          </cell>
        </row>
        <row r="9750">
          <cell r="G9750">
            <v>112.27</v>
          </cell>
        </row>
        <row r="9751">
          <cell r="G9751">
            <v>642.70000000000005</v>
          </cell>
        </row>
        <row r="9752">
          <cell r="G9752">
            <v>112.13</v>
          </cell>
        </row>
        <row r="9753">
          <cell r="G9753">
            <v>311.3</v>
          </cell>
        </row>
        <row r="9754">
          <cell r="G9754">
            <v>112.13</v>
          </cell>
        </row>
        <row r="9755">
          <cell r="G9755">
            <v>311.3</v>
          </cell>
        </row>
        <row r="9756">
          <cell r="G9756">
            <v>112.13</v>
          </cell>
        </row>
        <row r="9757">
          <cell r="G9757">
            <v>642.70000000000005</v>
          </cell>
        </row>
        <row r="9758">
          <cell r="G9758">
            <v>111.1</v>
          </cell>
        </row>
        <row r="9759">
          <cell r="G9759">
            <v>341.6</v>
          </cell>
        </row>
        <row r="9760">
          <cell r="G9760">
            <v>112.13</v>
          </cell>
        </row>
        <row r="9761">
          <cell r="G9761">
            <v>642.70000000000005</v>
          </cell>
        </row>
        <row r="9762">
          <cell r="G9762">
            <v>112.13</v>
          </cell>
        </row>
        <row r="9763">
          <cell r="G9763">
            <v>515.1</v>
          </cell>
        </row>
        <row r="9764">
          <cell r="G9764">
            <v>112.26</v>
          </cell>
        </row>
        <row r="9765">
          <cell r="G9765">
            <v>515.1</v>
          </cell>
        </row>
        <row r="9766">
          <cell r="G9766">
            <v>112.13</v>
          </cell>
        </row>
        <row r="9767">
          <cell r="G9767">
            <v>338</v>
          </cell>
        </row>
        <row r="9768">
          <cell r="G9768">
            <v>112.13</v>
          </cell>
        </row>
        <row r="9769">
          <cell r="G9769">
            <v>515.1</v>
          </cell>
        </row>
        <row r="9770">
          <cell r="G9770">
            <v>111.1</v>
          </cell>
        </row>
        <row r="9771">
          <cell r="G9771">
            <v>112.13</v>
          </cell>
        </row>
        <row r="9772">
          <cell r="G9772">
            <v>111.1</v>
          </cell>
        </row>
        <row r="9773">
          <cell r="G9773">
            <v>112.13</v>
          </cell>
        </row>
        <row r="9774">
          <cell r="G9774">
            <v>112.13</v>
          </cell>
        </row>
        <row r="9775">
          <cell r="G9775">
            <v>642.70000000000005</v>
          </cell>
        </row>
        <row r="9776">
          <cell r="G9776">
            <v>112.13</v>
          </cell>
        </row>
        <row r="9777">
          <cell r="G9777">
            <v>112.27</v>
          </cell>
        </row>
        <row r="9778">
          <cell r="G9778">
            <v>111.1</v>
          </cell>
        </row>
        <row r="9779">
          <cell r="G9779">
            <v>311.39999999999998</v>
          </cell>
        </row>
        <row r="9780">
          <cell r="G9780">
            <v>112.13</v>
          </cell>
        </row>
        <row r="9781">
          <cell r="G9781">
            <v>642.70000000000005</v>
          </cell>
        </row>
        <row r="9782">
          <cell r="G9782">
            <v>112.13</v>
          </cell>
        </row>
        <row r="9783">
          <cell r="G9783">
            <v>338</v>
          </cell>
        </row>
        <row r="9784">
          <cell r="G9784">
            <v>112.27</v>
          </cell>
        </row>
        <row r="9785">
          <cell r="G9785">
            <v>331.3</v>
          </cell>
        </row>
        <row r="9786">
          <cell r="G9786">
            <v>112.27</v>
          </cell>
        </row>
        <row r="9787">
          <cell r="G9787">
            <v>642.70000000000005</v>
          </cell>
        </row>
        <row r="9788">
          <cell r="G9788">
            <v>112.13</v>
          </cell>
        </row>
        <row r="9789">
          <cell r="G9789">
            <v>331.1</v>
          </cell>
        </row>
        <row r="9790">
          <cell r="G9790">
            <v>111.1</v>
          </cell>
        </row>
        <row r="9791">
          <cell r="G9791">
            <v>112.13</v>
          </cell>
        </row>
        <row r="9792">
          <cell r="G9792">
            <v>112.13</v>
          </cell>
        </row>
        <row r="9793">
          <cell r="G9793">
            <v>642.70000000000005</v>
          </cell>
        </row>
        <row r="9794">
          <cell r="G9794">
            <v>111.1</v>
          </cell>
        </row>
        <row r="9795">
          <cell r="G9795">
            <v>112.13</v>
          </cell>
        </row>
        <row r="9796">
          <cell r="G9796">
            <v>111.1</v>
          </cell>
        </row>
        <row r="9797">
          <cell r="G9797">
            <v>341.6</v>
          </cell>
        </row>
        <row r="9798">
          <cell r="G9798">
            <v>331.1</v>
          </cell>
        </row>
        <row r="9799">
          <cell r="G9799">
            <v>341.6</v>
          </cell>
        </row>
        <row r="9800">
          <cell r="G9800">
            <v>331.1</v>
          </cell>
        </row>
        <row r="9801">
          <cell r="G9801">
            <v>341.6</v>
          </cell>
        </row>
        <row r="9802">
          <cell r="G9802">
            <v>331.1</v>
          </cell>
        </row>
        <row r="9803">
          <cell r="G9803">
            <v>341.6</v>
          </cell>
        </row>
        <row r="9804">
          <cell r="G9804">
            <v>112.13</v>
          </cell>
        </row>
        <row r="9805">
          <cell r="G9805">
            <v>515.1</v>
          </cell>
        </row>
        <row r="9806">
          <cell r="G9806">
            <v>112.26</v>
          </cell>
        </row>
        <row r="9807">
          <cell r="G9807">
            <v>515.1</v>
          </cell>
        </row>
        <row r="9808">
          <cell r="G9808">
            <v>112.13</v>
          </cell>
        </row>
        <row r="9809">
          <cell r="G9809">
            <v>642.70000000000005</v>
          </cell>
        </row>
        <row r="9810">
          <cell r="G9810">
            <v>111.1</v>
          </cell>
        </row>
        <row r="9811">
          <cell r="G9811">
            <v>311.39999999999998</v>
          </cell>
        </row>
        <row r="9812">
          <cell r="G9812">
            <v>112.13</v>
          </cell>
        </row>
        <row r="9813">
          <cell r="G9813">
            <v>338</v>
          </cell>
        </row>
        <row r="9814">
          <cell r="G9814">
            <v>111.1</v>
          </cell>
        </row>
        <row r="9815">
          <cell r="G9815">
            <v>311.39999999999998</v>
          </cell>
        </row>
        <row r="9816">
          <cell r="G9816">
            <v>111.1</v>
          </cell>
        </row>
        <row r="9817">
          <cell r="G9817">
            <v>311.39999999999998</v>
          </cell>
        </row>
        <row r="9818">
          <cell r="G9818">
            <v>112.13</v>
          </cell>
        </row>
        <row r="9819">
          <cell r="G9819">
            <v>642.70000000000005</v>
          </cell>
        </row>
        <row r="9820">
          <cell r="G9820">
            <v>112.13</v>
          </cell>
        </row>
        <row r="9821">
          <cell r="G9821">
            <v>642.70000000000005</v>
          </cell>
        </row>
        <row r="9822">
          <cell r="G9822">
            <v>111.1</v>
          </cell>
        </row>
        <row r="9823">
          <cell r="G9823">
            <v>112.13</v>
          </cell>
        </row>
        <row r="9824">
          <cell r="G9824">
            <v>111.1</v>
          </cell>
        </row>
        <row r="9825">
          <cell r="G9825">
            <v>311.39999999999998</v>
          </cell>
        </row>
        <row r="9826">
          <cell r="G9826">
            <v>111.1</v>
          </cell>
        </row>
        <row r="9827">
          <cell r="G9827">
            <v>311.39999999999998</v>
          </cell>
        </row>
        <row r="9828">
          <cell r="G9828">
            <v>111.1</v>
          </cell>
        </row>
        <row r="9829">
          <cell r="G9829">
            <v>112.13</v>
          </cell>
        </row>
        <row r="9830">
          <cell r="G9830">
            <v>111.1</v>
          </cell>
        </row>
        <row r="9831">
          <cell r="G9831">
            <v>311.39999999999998</v>
          </cell>
        </row>
        <row r="9832">
          <cell r="G9832">
            <v>112.13</v>
          </cell>
        </row>
        <row r="9833">
          <cell r="G9833">
            <v>642.70000000000005</v>
          </cell>
        </row>
        <row r="9834">
          <cell r="G9834">
            <v>112.13</v>
          </cell>
        </row>
        <row r="9835">
          <cell r="G9835">
            <v>331.3</v>
          </cell>
        </row>
        <row r="9836">
          <cell r="G9836">
            <v>112.13</v>
          </cell>
        </row>
        <row r="9837">
          <cell r="G9837">
            <v>642.70000000000005</v>
          </cell>
        </row>
        <row r="9838">
          <cell r="G9838">
            <v>331.1</v>
          </cell>
        </row>
        <row r="9839">
          <cell r="G9839">
            <v>341.6</v>
          </cell>
        </row>
        <row r="9840">
          <cell r="G9840">
            <v>331.1</v>
          </cell>
        </row>
        <row r="9841">
          <cell r="G9841">
            <v>341.6</v>
          </cell>
        </row>
        <row r="9842">
          <cell r="G9842">
            <v>111.1</v>
          </cell>
        </row>
        <row r="9843">
          <cell r="G9843">
            <v>341.6</v>
          </cell>
        </row>
        <row r="9844">
          <cell r="G9844">
            <v>112.13</v>
          </cell>
        </row>
        <row r="9845">
          <cell r="G9845">
            <v>515.1</v>
          </cell>
        </row>
        <row r="9846">
          <cell r="G9846">
            <v>112.13</v>
          </cell>
        </row>
        <row r="9847">
          <cell r="G9847">
            <v>338</v>
          </cell>
        </row>
        <row r="9848">
          <cell r="G9848">
            <v>112.13</v>
          </cell>
        </row>
        <row r="9849">
          <cell r="G9849">
            <v>642.70000000000005</v>
          </cell>
        </row>
        <row r="9850">
          <cell r="G9850">
            <v>111.1</v>
          </cell>
        </row>
        <row r="9851">
          <cell r="G9851">
            <v>112.13</v>
          </cell>
        </row>
        <row r="9852">
          <cell r="G9852">
            <v>112.13</v>
          </cell>
        </row>
        <row r="9853">
          <cell r="G9853">
            <v>331.1</v>
          </cell>
        </row>
        <row r="9854">
          <cell r="G9854">
            <v>111.1</v>
          </cell>
        </row>
        <row r="9855">
          <cell r="G9855">
            <v>311.39999999999998</v>
          </cell>
        </row>
        <row r="9856">
          <cell r="G9856">
            <v>112.13</v>
          </cell>
        </row>
        <row r="9857">
          <cell r="G9857">
            <v>642.70000000000005</v>
          </cell>
        </row>
        <row r="9858">
          <cell r="G9858">
            <v>331.1</v>
          </cell>
        </row>
        <row r="9859">
          <cell r="G9859">
            <v>341.6</v>
          </cell>
        </row>
        <row r="9860">
          <cell r="G9860">
            <v>111.1</v>
          </cell>
        </row>
        <row r="9861">
          <cell r="G9861">
            <v>112.13</v>
          </cell>
        </row>
        <row r="9862">
          <cell r="G9862">
            <v>112.13</v>
          </cell>
        </row>
        <row r="9863">
          <cell r="G9863">
            <v>642.70000000000005</v>
          </cell>
        </row>
        <row r="9864">
          <cell r="G9864">
            <v>112.13</v>
          </cell>
        </row>
        <row r="9865">
          <cell r="G9865">
            <v>112.27</v>
          </cell>
        </row>
        <row r="9866">
          <cell r="G9866">
            <v>112.27</v>
          </cell>
        </row>
        <row r="9867">
          <cell r="G9867">
            <v>331.3</v>
          </cell>
        </row>
        <row r="9868">
          <cell r="G9868">
            <v>112.27</v>
          </cell>
        </row>
        <row r="9869">
          <cell r="G9869">
            <v>642.70000000000005</v>
          </cell>
        </row>
        <row r="9870">
          <cell r="G9870">
            <v>111.1</v>
          </cell>
        </row>
        <row r="9871">
          <cell r="G9871">
            <v>311.39999999999998</v>
          </cell>
        </row>
        <row r="9872">
          <cell r="G9872">
            <v>111.1</v>
          </cell>
        </row>
        <row r="9873">
          <cell r="G9873">
            <v>311.39999999999998</v>
          </cell>
        </row>
        <row r="9874">
          <cell r="G9874">
            <v>111.1</v>
          </cell>
        </row>
        <row r="9875">
          <cell r="G9875">
            <v>112.13</v>
          </cell>
        </row>
        <row r="9876">
          <cell r="G9876">
            <v>112.13</v>
          </cell>
        </row>
        <row r="9877">
          <cell r="G9877">
            <v>642.70000000000005</v>
          </cell>
        </row>
        <row r="9878">
          <cell r="G9878">
            <v>112.13</v>
          </cell>
        </row>
        <row r="9879">
          <cell r="G9879">
            <v>642.70000000000005</v>
          </cell>
        </row>
        <row r="9880">
          <cell r="G9880">
            <v>111.1</v>
          </cell>
        </row>
        <row r="9881">
          <cell r="G9881">
            <v>112.27</v>
          </cell>
        </row>
        <row r="9882">
          <cell r="G9882">
            <v>111.1</v>
          </cell>
        </row>
        <row r="9883">
          <cell r="G9883">
            <v>112.13</v>
          </cell>
        </row>
        <row r="9884">
          <cell r="G9884">
            <v>111.1</v>
          </cell>
        </row>
        <row r="9885">
          <cell r="G9885">
            <v>311.39999999999998</v>
          </cell>
        </row>
        <row r="9886">
          <cell r="G9886">
            <v>112.13</v>
          </cell>
        </row>
        <row r="9887">
          <cell r="G9887">
            <v>642.70000000000005</v>
          </cell>
        </row>
        <row r="9888">
          <cell r="G9888">
            <v>112.13</v>
          </cell>
        </row>
        <row r="9889">
          <cell r="G9889">
            <v>112.27</v>
          </cell>
        </row>
        <row r="9890">
          <cell r="G9890">
            <v>112.27</v>
          </cell>
        </row>
        <row r="9891">
          <cell r="G9891">
            <v>331.3</v>
          </cell>
        </row>
        <row r="9892">
          <cell r="G9892">
            <v>112.27</v>
          </cell>
        </row>
        <row r="9893">
          <cell r="G9893">
            <v>642.70000000000005</v>
          </cell>
        </row>
        <row r="9894">
          <cell r="G9894">
            <v>112.13</v>
          </cell>
        </row>
        <row r="9895">
          <cell r="G9895">
            <v>642.70000000000005</v>
          </cell>
        </row>
        <row r="9896">
          <cell r="G9896">
            <v>112.13</v>
          </cell>
        </row>
        <row r="9897">
          <cell r="G9897">
            <v>642.70000000000005</v>
          </cell>
        </row>
        <row r="9898">
          <cell r="G9898">
            <v>112.27</v>
          </cell>
        </row>
        <row r="9899">
          <cell r="G9899">
            <v>311.3</v>
          </cell>
        </row>
        <row r="9900">
          <cell r="G9900">
            <v>112.27</v>
          </cell>
        </row>
        <row r="9901">
          <cell r="G9901">
            <v>331.3</v>
          </cell>
        </row>
        <row r="9902">
          <cell r="G9902">
            <v>112.27</v>
          </cell>
        </row>
        <row r="9903">
          <cell r="G9903">
            <v>642.70000000000005</v>
          </cell>
        </row>
        <row r="9904">
          <cell r="G9904">
            <v>111.1</v>
          </cell>
        </row>
        <row r="9905">
          <cell r="G9905">
            <v>112.13</v>
          </cell>
        </row>
        <row r="9906">
          <cell r="G9906">
            <v>111.1</v>
          </cell>
        </row>
        <row r="9907">
          <cell r="G9907">
            <v>112.13</v>
          </cell>
        </row>
        <row r="9908">
          <cell r="G9908">
            <v>111.1</v>
          </cell>
        </row>
        <row r="9909">
          <cell r="G9909">
            <v>112.16</v>
          </cell>
        </row>
        <row r="9910">
          <cell r="G9910">
            <v>112.16</v>
          </cell>
        </row>
        <row r="9911">
          <cell r="G9911">
            <v>112.25</v>
          </cell>
        </row>
        <row r="9912">
          <cell r="G9912">
            <v>112.16</v>
          </cell>
        </row>
        <row r="9913">
          <cell r="G9913">
            <v>642.70000000000005</v>
          </cell>
        </row>
        <row r="9914">
          <cell r="G9914">
            <v>112.16</v>
          </cell>
        </row>
        <row r="9915">
          <cell r="G9915">
            <v>133</v>
          </cell>
        </row>
        <row r="9916">
          <cell r="G9916">
            <v>112.16</v>
          </cell>
        </row>
        <row r="9917">
          <cell r="G9917">
            <v>642.70000000000005</v>
          </cell>
        </row>
        <row r="9918">
          <cell r="G9918">
            <v>112.16</v>
          </cell>
        </row>
        <row r="9919">
          <cell r="G9919">
            <v>133</v>
          </cell>
        </row>
        <row r="9920">
          <cell r="G9920">
            <v>112.16</v>
          </cell>
        </row>
        <row r="9921">
          <cell r="G9921">
            <v>642.70000000000005</v>
          </cell>
        </row>
        <row r="9922">
          <cell r="G9922">
            <v>112.16</v>
          </cell>
        </row>
        <row r="9923">
          <cell r="G9923">
            <v>133</v>
          </cell>
        </row>
        <row r="9924">
          <cell r="G9924">
            <v>112.16</v>
          </cell>
        </row>
        <row r="9925">
          <cell r="G9925">
            <v>642.70000000000005</v>
          </cell>
        </row>
        <row r="9926">
          <cell r="G9926">
            <v>112.16</v>
          </cell>
        </row>
        <row r="9927">
          <cell r="G9927">
            <v>133</v>
          </cell>
        </row>
        <row r="9928">
          <cell r="G9928">
            <v>112.16</v>
          </cell>
        </row>
        <row r="9929">
          <cell r="G9929">
            <v>642.70000000000005</v>
          </cell>
        </row>
        <row r="9930">
          <cell r="G9930">
            <v>112.16</v>
          </cell>
        </row>
        <row r="9931">
          <cell r="G9931">
            <v>133</v>
          </cell>
        </row>
        <row r="9932">
          <cell r="G9932">
            <v>112.16</v>
          </cell>
        </row>
        <row r="9933">
          <cell r="G9933">
            <v>642.70000000000005</v>
          </cell>
        </row>
        <row r="9934">
          <cell r="G9934">
            <v>112.16</v>
          </cell>
        </row>
        <row r="9935">
          <cell r="G9935">
            <v>642.70000000000005</v>
          </cell>
        </row>
        <row r="9936">
          <cell r="G9936">
            <v>112.16</v>
          </cell>
        </row>
        <row r="9937">
          <cell r="G9937">
            <v>642.70000000000005</v>
          </cell>
        </row>
        <row r="9938">
          <cell r="G9938">
            <v>112.16</v>
          </cell>
        </row>
        <row r="9939">
          <cell r="G9939">
            <v>642.70000000000005</v>
          </cell>
        </row>
        <row r="9940">
          <cell r="G9940">
            <v>112.16</v>
          </cell>
        </row>
        <row r="9941">
          <cell r="G9941">
            <v>642.70000000000005</v>
          </cell>
        </row>
        <row r="9942">
          <cell r="G9942">
            <v>112.16</v>
          </cell>
        </row>
        <row r="9943">
          <cell r="G9943">
            <v>133</v>
          </cell>
        </row>
        <row r="9944">
          <cell r="G9944">
            <v>112.16</v>
          </cell>
        </row>
        <row r="9945">
          <cell r="G9945">
            <v>642.70000000000005</v>
          </cell>
        </row>
        <row r="9946">
          <cell r="G9946">
            <v>112.16</v>
          </cell>
        </row>
        <row r="9947">
          <cell r="G9947">
            <v>133</v>
          </cell>
        </row>
        <row r="9948">
          <cell r="G9948">
            <v>112.16</v>
          </cell>
        </row>
        <row r="9949">
          <cell r="G9949">
            <v>642.70000000000005</v>
          </cell>
        </row>
        <row r="9950">
          <cell r="G9950">
            <v>112.16</v>
          </cell>
        </row>
        <row r="9951">
          <cell r="G9951">
            <v>133</v>
          </cell>
        </row>
        <row r="9952">
          <cell r="G9952">
            <v>112.16</v>
          </cell>
        </row>
        <row r="9953">
          <cell r="G9953">
            <v>642.70000000000005</v>
          </cell>
        </row>
        <row r="9954">
          <cell r="G9954">
            <v>112.16</v>
          </cell>
        </row>
        <row r="9955">
          <cell r="G9955">
            <v>133</v>
          </cell>
        </row>
        <row r="9956">
          <cell r="G9956">
            <v>112.16</v>
          </cell>
        </row>
        <row r="9957">
          <cell r="G9957">
            <v>112.25</v>
          </cell>
        </row>
        <row r="9958">
          <cell r="G9958">
            <v>112.16</v>
          </cell>
        </row>
        <row r="9959">
          <cell r="G9959">
            <v>112.25</v>
          </cell>
        </row>
        <row r="9960">
          <cell r="G9960">
            <v>112.16</v>
          </cell>
        </row>
        <row r="9961">
          <cell r="G9961">
            <v>112.25</v>
          </cell>
        </row>
        <row r="9962">
          <cell r="G9962">
            <v>111.1</v>
          </cell>
        </row>
        <row r="9963">
          <cell r="G9963">
            <v>112.13</v>
          </cell>
        </row>
        <row r="9964">
          <cell r="G9964">
            <v>112.16</v>
          </cell>
        </row>
        <row r="9965">
          <cell r="G9965">
            <v>642.70000000000005</v>
          </cell>
        </row>
        <row r="9966">
          <cell r="G9966">
            <v>112.16</v>
          </cell>
        </row>
        <row r="9967">
          <cell r="G9967">
            <v>133</v>
          </cell>
        </row>
        <row r="9968">
          <cell r="G9968">
            <v>112.16</v>
          </cell>
        </row>
        <row r="9969">
          <cell r="G9969">
            <v>642.70000000000005</v>
          </cell>
        </row>
        <row r="9970">
          <cell r="G9970">
            <v>111.1</v>
          </cell>
        </row>
        <row r="9971">
          <cell r="G9971">
            <v>112.16</v>
          </cell>
        </row>
        <row r="9972">
          <cell r="G9972">
            <v>112.15</v>
          </cell>
        </row>
        <row r="9973">
          <cell r="G9973">
            <v>112.16</v>
          </cell>
        </row>
        <row r="9974">
          <cell r="G9974">
            <v>112.13</v>
          </cell>
        </row>
        <row r="9975">
          <cell r="G9975">
            <v>515.1</v>
          </cell>
        </row>
        <row r="9976">
          <cell r="G9976">
            <v>112.26</v>
          </cell>
        </row>
        <row r="9977">
          <cell r="G9977">
            <v>515.1</v>
          </cell>
        </row>
        <row r="9978">
          <cell r="G9978">
            <v>112.16</v>
          </cell>
        </row>
        <row r="9979">
          <cell r="G9979">
            <v>515.1</v>
          </cell>
        </row>
        <row r="9980">
          <cell r="G9980">
            <v>111.1</v>
          </cell>
        </row>
        <row r="9981">
          <cell r="G9981">
            <v>112.13</v>
          </cell>
        </row>
        <row r="9982">
          <cell r="G9982">
            <v>112.13</v>
          </cell>
        </row>
        <row r="9983">
          <cell r="G9983">
            <v>338</v>
          </cell>
        </row>
        <row r="9984">
          <cell r="G9984">
            <v>112.13</v>
          </cell>
        </row>
        <row r="9985">
          <cell r="G9985">
            <v>338</v>
          </cell>
        </row>
        <row r="9986">
          <cell r="G9986">
            <v>112.13</v>
          </cell>
        </row>
        <row r="9987">
          <cell r="G9987">
            <v>311.39999999999998</v>
          </cell>
        </row>
        <row r="9988">
          <cell r="G9988">
            <v>112.13</v>
          </cell>
        </row>
        <row r="9989">
          <cell r="G9989">
            <v>642.70000000000005</v>
          </cell>
        </row>
        <row r="9990">
          <cell r="G9990">
            <v>112.16</v>
          </cell>
        </row>
        <row r="9991">
          <cell r="G9991">
            <v>642.70000000000005</v>
          </cell>
        </row>
        <row r="9992">
          <cell r="G9992">
            <v>311.10000000000002</v>
          </cell>
        </row>
        <row r="9993">
          <cell r="G9993">
            <v>331.1</v>
          </cell>
        </row>
        <row r="9994">
          <cell r="G9994">
            <v>311.10000000000002</v>
          </cell>
        </row>
        <row r="9995">
          <cell r="G9995">
            <v>411.1</v>
          </cell>
        </row>
        <row r="9996">
          <cell r="G9996">
            <v>311.10000000000002</v>
          </cell>
        </row>
        <row r="9997">
          <cell r="G9997">
            <v>411.1</v>
          </cell>
        </row>
        <row r="9998">
          <cell r="G9998">
            <v>311.10000000000002</v>
          </cell>
        </row>
        <row r="9999">
          <cell r="G9999">
            <v>411.1</v>
          </cell>
        </row>
        <row r="10000">
          <cell r="G10000">
            <v>311.10000000000002</v>
          </cell>
        </row>
        <row r="10001">
          <cell r="G10001">
            <v>411.1</v>
          </cell>
        </row>
        <row r="10002">
          <cell r="G10002">
            <v>311.10000000000002</v>
          </cell>
        </row>
        <row r="10003">
          <cell r="G10003">
            <v>411.1</v>
          </cell>
        </row>
        <row r="10004">
          <cell r="G10004">
            <v>111.1</v>
          </cell>
        </row>
        <row r="10005">
          <cell r="G10005">
            <v>112.11</v>
          </cell>
        </row>
        <row r="10006">
          <cell r="G10006">
            <v>112.11</v>
          </cell>
        </row>
        <row r="10007">
          <cell r="G10007">
            <v>338</v>
          </cell>
        </row>
        <row r="10008">
          <cell r="G10008">
            <v>112.11</v>
          </cell>
        </row>
        <row r="10009">
          <cell r="G10009">
            <v>642.70000000000005</v>
          </cell>
        </row>
        <row r="10010">
          <cell r="G10010">
            <v>112.11</v>
          </cell>
        </row>
        <row r="10011">
          <cell r="G10011">
            <v>133</v>
          </cell>
        </row>
        <row r="10012">
          <cell r="G10012">
            <v>111.1</v>
          </cell>
        </row>
        <row r="10013">
          <cell r="G10013">
            <v>341.5</v>
          </cell>
        </row>
        <row r="10014">
          <cell r="G10014">
            <v>111.1</v>
          </cell>
        </row>
        <row r="10015">
          <cell r="G10015">
            <v>112.13</v>
          </cell>
        </row>
        <row r="10016">
          <cell r="G10016">
            <v>112.13</v>
          </cell>
        </row>
        <row r="10017">
          <cell r="G10017">
            <v>338</v>
          </cell>
        </row>
        <row r="10018">
          <cell r="G10018">
            <v>112.13</v>
          </cell>
        </row>
        <row r="10019">
          <cell r="G10019">
            <v>338</v>
          </cell>
        </row>
        <row r="10020">
          <cell r="G10020">
            <v>111.1</v>
          </cell>
        </row>
        <row r="10021">
          <cell r="G10021">
            <v>311.39999999999998</v>
          </cell>
        </row>
        <row r="10022">
          <cell r="G10022">
            <v>112.16</v>
          </cell>
        </row>
        <row r="10023">
          <cell r="G10023">
            <v>642.70000000000005</v>
          </cell>
        </row>
        <row r="10024">
          <cell r="G10024">
            <v>112.16</v>
          </cell>
        </row>
        <row r="10025">
          <cell r="G10025">
            <v>133</v>
          </cell>
        </row>
        <row r="10026">
          <cell r="G10026">
            <v>311.10000000000002</v>
          </cell>
        </row>
        <row r="10027">
          <cell r="G10027">
            <v>411.1</v>
          </cell>
        </row>
        <row r="10028">
          <cell r="G10028">
            <v>112.16</v>
          </cell>
        </row>
        <row r="10029">
          <cell r="G10029">
            <v>642.70000000000005</v>
          </cell>
        </row>
        <row r="10030">
          <cell r="G10030">
            <v>112.16</v>
          </cell>
        </row>
        <row r="10031">
          <cell r="G10031">
            <v>133</v>
          </cell>
        </row>
        <row r="10032">
          <cell r="G10032">
            <v>311.10000000000002</v>
          </cell>
        </row>
        <row r="10033">
          <cell r="G10033">
            <v>411.1</v>
          </cell>
        </row>
        <row r="10034">
          <cell r="G10034">
            <v>311.10000000000002</v>
          </cell>
        </row>
        <row r="10035">
          <cell r="G10035">
            <v>411.1</v>
          </cell>
        </row>
        <row r="10036">
          <cell r="G10036">
            <v>112.16</v>
          </cell>
        </row>
        <row r="10037">
          <cell r="G10037">
            <v>642.70000000000005</v>
          </cell>
        </row>
        <row r="10038">
          <cell r="G10038">
            <v>112.16</v>
          </cell>
        </row>
        <row r="10039">
          <cell r="G10039">
            <v>133</v>
          </cell>
        </row>
        <row r="10040">
          <cell r="G10040">
            <v>112.16</v>
          </cell>
        </row>
        <row r="10041">
          <cell r="G10041">
            <v>133</v>
          </cell>
        </row>
        <row r="10042">
          <cell r="G10042">
            <v>112.16</v>
          </cell>
        </row>
        <row r="10043">
          <cell r="G10043">
            <v>642.70000000000005</v>
          </cell>
        </row>
        <row r="10044">
          <cell r="G10044">
            <v>311.10000000000002</v>
          </cell>
        </row>
        <row r="10045">
          <cell r="G10045">
            <v>411.1</v>
          </cell>
        </row>
        <row r="10046">
          <cell r="G10046">
            <v>311.10000000000002</v>
          </cell>
        </row>
        <row r="10047">
          <cell r="G10047">
            <v>411.1</v>
          </cell>
        </row>
        <row r="10048">
          <cell r="G10048">
            <v>311.10000000000002</v>
          </cell>
        </row>
        <row r="10049">
          <cell r="G10049">
            <v>411.1</v>
          </cell>
        </row>
        <row r="10050">
          <cell r="G10050">
            <v>112.16</v>
          </cell>
        </row>
        <row r="10051">
          <cell r="G10051">
            <v>642.70000000000005</v>
          </cell>
        </row>
        <row r="10052">
          <cell r="G10052">
            <v>112.16</v>
          </cell>
        </row>
        <row r="10053">
          <cell r="G10053">
            <v>642.70000000000005</v>
          </cell>
        </row>
        <row r="10054">
          <cell r="G10054">
            <v>112.16</v>
          </cell>
        </row>
        <row r="10055">
          <cell r="G10055">
            <v>642.70000000000005</v>
          </cell>
        </row>
        <row r="10056">
          <cell r="G10056">
            <v>112.16</v>
          </cell>
        </row>
        <row r="10057">
          <cell r="G10057">
            <v>642.70000000000005</v>
          </cell>
        </row>
        <row r="10058">
          <cell r="G10058">
            <v>112.16</v>
          </cell>
        </row>
        <row r="10059">
          <cell r="G10059">
            <v>133</v>
          </cell>
        </row>
        <row r="10060">
          <cell r="G10060">
            <v>112.16</v>
          </cell>
        </row>
        <row r="10061">
          <cell r="G10061">
            <v>642.70000000000005</v>
          </cell>
        </row>
        <row r="10062">
          <cell r="G10062">
            <v>112.16</v>
          </cell>
        </row>
        <row r="10063">
          <cell r="G10063">
            <v>133</v>
          </cell>
        </row>
        <row r="10064">
          <cell r="G10064">
            <v>311.10000000000002</v>
          </cell>
        </row>
        <row r="10065">
          <cell r="G10065">
            <v>411.1</v>
          </cell>
        </row>
        <row r="10066">
          <cell r="G10066">
            <v>111.1</v>
          </cell>
        </row>
        <row r="10067">
          <cell r="G10067">
            <v>112.16</v>
          </cell>
        </row>
        <row r="10068">
          <cell r="G10068">
            <v>311.10000000000002</v>
          </cell>
        </row>
        <row r="10069">
          <cell r="G10069">
            <v>411.1</v>
          </cell>
        </row>
        <row r="10070">
          <cell r="G10070">
            <v>311.10000000000002</v>
          </cell>
        </row>
        <row r="10071">
          <cell r="G10071">
            <v>411.1</v>
          </cell>
        </row>
        <row r="10072">
          <cell r="G10072">
            <v>311.10000000000002</v>
          </cell>
        </row>
        <row r="10073">
          <cell r="G10073">
            <v>411.1</v>
          </cell>
        </row>
        <row r="10074">
          <cell r="G10074">
            <v>111.1</v>
          </cell>
        </row>
        <row r="10075">
          <cell r="G10075">
            <v>112.13</v>
          </cell>
        </row>
        <row r="10076">
          <cell r="G10076">
            <v>111.1</v>
          </cell>
        </row>
        <row r="10077">
          <cell r="G10077">
            <v>311.39999999999998</v>
          </cell>
        </row>
        <row r="10078">
          <cell r="G10078">
            <v>112.16</v>
          </cell>
        </row>
        <row r="10079">
          <cell r="G10079">
            <v>642.70000000000005</v>
          </cell>
        </row>
        <row r="10080">
          <cell r="G10080">
            <v>112.16</v>
          </cell>
        </row>
        <row r="10081">
          <cell r="G10081">
            <v>133</v>
          </cell>
        </row>
        <row r="10082">
          <cell r="G10082">
            <v>112.16</v>
          </cell>
        </row>
        <row r="10083">
          <cell r="G10083">
            <v>642.70000000000005</v>
          </cell>
        </row>
        <row r="10084">
          <cell r="G10084">
            <v>112.16</v>
          </cell>
        </row>
        <row r="10085">
          <cell r="G10085">
            <v>133</v>
          </cell>
        </row>
        <row r="10086">
          <cell r="G10086">
            <v>112.16</v>
          </cell>
        </row>
        <row r="10087">
          <cell r="G10087">
            <v>642.70000000000005</v>
          </cell>
        </row>
        <row r="10088">
          <cell r="G10088">
            <v>112.16</v>
          </cell>
        </row>
        <row r="10089">
          <cell r="G10089">
            <v>642.70000000000005</v>
          </cell>
        </row>
        <row r="10090">
          <cell r="G10090">
            <v>111.1</v>
          </cell>
        </row>
        <row r="10091">
          <cell r="G10091">
            <v>112.13</v>
          </cell>
        </row>
        <row r="10092">
          <cell r="G10092">
            <v>311.10000000000002</v>
          </cell>
        </row>
        <row r="10093">
          <cell r="G10093">
            <v>411.1</v>
          </cell>
        </row>
        <row r="10094">
          <cell r="G10094">
            <v>112.13</v>
          </cell>
        </row>
        <row r="10095">
          <cell r="G10095">
            <v>642.70000000000005</v>
          </cell>
        </row>
        <row r="10096">
          <cell r="G10096">
            <v>112.16</v>
          </cell>
        </row>
        <row r="10097">
          <cell r="G10097">
            <v>331.3</v>
          </cell>
        </row>
        <row r="10098">
          <cell r="G10098">
            <v>112.16</v>
          </cell>
        </row>
        <row r="10099">
          <cell r="G10099">
            <v>642.70000000000005</v>
          </cell>
        </row>
        <row r="10100">
          <cell r="G10100">
            <v>112.16</v>
          </cell>
        </row>
        <row r="10101">
          <cell r="G10101">
            <v>133</v>
          </cell>
        </row>
        <row r="10102">
          <cell r="G10102">
            <v>112.16</v>
          </cell>
        </row>
        <row r="10103">
          <cell r="G10103">
            <v>642.70000000000005</v>
          </cell>
        </row>
        <row r="10104">
          <cell r="G10104">
            <v>112.16</v>
          </cell>
        </row>
        <row r="10105">
          <cell r="G10105">
            <v>133</v>
          </cell>
        </row>
        <row r="10106">
          <cell r="G10106">
            <v>112.16</v>
          </cell>
        </row>
        <row r="10107">
          <cell r="G10107">
            <v>642.70000000000005</v>
          </cell>
        </row>
        <row r="10108">
          <cell r="G10108">
            <v>112.15</v>
          </cell>
        </row>
        <row r="10109">
          <cell r="G10109">
            <v>331.3</v>
          </cell>
        </row>
        <row r="10110">
          <cell r="G10110">
            <v>311.10000000000002</v>
          </cell>
        </row>
        <row r="10111">
          <cell r="G10111">
            <v>411.1</v>
          </cell>
        </row>
        <row r="10112">
          <cell r="G10112">
            <v>311.2</v>
          </cell>
        </row>
        <row r="10113">
          <cell r="G10113">
            <v>331.3</v>
          </cell>
        </row>
        <row r="10114">
          <cell r="G10114">
            <v>112.13</v>
          </cell>
        </row>
        <row r="10115">
          <cell r="G10115">
            <v>515.1</v>
          </cell>
        </row>
        <row r="10116">
          <cell r="G10116">
            <v>112.26</v>
          </cell>
        </row>
        <row r="10117">
          <cell r="G10117">
            <v>515.1</v>
          </cell>
        </row>
        <row r="10118">
          <cell r="G10118">
            <v>112.16</v>
          </cell>
        </row>
        <row r="10119">
          <cell r="G10119">
            <v>515.1</v>
          </cell>
        </row>
        <row r="10120">
          <cell r="G10120">
            <v>311.10000000000002</v>
          </cell>
        </row>
        <row r="10121">
          <cell r="G10121">
            <v>411.1</v>
          </cell>
        </row>
        <row r="10122">
          <cell r="G10122">
            <v>311.10000000000002</v>
          </cell>
        </row>
        <row r="10123">
          <cell r="G10123">
            <v>411.1</v>
          </cell>
        </row>
        <row r="10124">
          <cell r="G10124">
            <v>112.16</v>
          </cell>
        </row>
        <row r="10125">
          <cell r="G10125">
            <v>411.1</v>
          </cell>
        </row>
        <row r="10126">
          <cell r="G10126">
            <v>112.16</v>
          </cell>
        </row>
        <row r="10127">
          <cell r="G10127">
            <v>338</v>
          </cell>
        </row>
        <row r="10128">
          <cell r="G10128">
            <v>112.16</v>
          </cell>
        </row>
        <row r="10129">
          <cell r="G10129">
            <v>338</v>
          </cell>
        </row>
        <row r="10130">
          <cell r="G10130">
            <v>311.10000000000002</v>
          </cell>
        </row>
        <row r="10131">
          <cell r="G10131">
            <v>411.1</v>
          </cell>
        </row>
        <row r="10132">
          <cell r="G10132">
            <v>111.1</v>
          </cell>
        </row>
        <row r="10133">
          <cell r="G10133">
            <v>112.13</v>
          </cell>
        </row>
        <row r="10134">
          <cell r="G10134">
            <v>111.1</v>
          </cell>
        </row>
        <row r="10135">
          <cell r="G10135">
            <v>112.13</v>
          </cell>
        </row>
        <row r="10136">
          <cell r="G10136">
            <v>112.13</v>
          </cell>
        </row>
        <row r="10137">
          <cell r="G10137">
            <v>642.70000000000005</v>
          </cell>
        </row>
        <row r="10138">
          <cell r="G10138">
            <v>112.13</v>
          </cell>
        </row>
        <row r="10139">
          <cell r="G10139">
            <v>338</v>
          </cell>
        </row>
        <row r="10140">
          <cell r="G10140">
            <v>112.13</v>
          </cell>
        </row>
        <row r="10141">
          <cell r="G10141">
            <v>338</v>
          </cell>
        </row>
        <row r="10142">
          <cell r="G10142">
            <v>112.13</v>
          </cell>
        </row>
        <row r="10143">
          <cell r="G10143">
            <v>311.39999999999998</v>
          </cell>
        </row>
        <row r="10144">
          <cell r="G10144">
            <v>112.27</v>
          </cell>
        </row>
        <row r="10145">
          <cell r="G10145">
            <v>311.3</v>
          </cell>
        </row>
        <row r="10146">
          <cell r="G10146">
            <v>112.13</v>
          </cell>
        </row>
        <row r="10147">
          <cell r="G10147">
            <v>112.26</v>
          </cell>
        </row>
        <row r="10148">
          <cell r="G10148">
            <v>311.10000000000002</v>
          </cell>
        </row>
        <row r="10149">
          <cell r="G10149">
            <v>411.1</v>
          </cell>
        </row>
        <row r="10150">
          <cell r="G10150">
            <v>112.13</v>
          </cell>
        </row>
        <row r="10151">
          <cell r="G10151">
            <v>642.70000000000005</v>
          </cell>
        </row>
        <row r="10152">
          <cell r="G10152">
            <v>112.27</v>
          </cell>
        </row>
        <row r="10153">
          <cell r="G10153">
            <v>331.3</v>
          </cell>
        </row>
        <row r="10154">
          <cell r="G10154">
            <v>112.27</v>
          </cell>
        </row>
        <row r="10155">
          <cell r="G10155">
            <v>642.70000000000005</v>
          </cell>
        </row>
        <row r="10156">
          <cell r="G10156">
            <v>311.10000000000002</v>
          </cell>
        </row>
        <row r="10157">
          <cell r="G10157">
            <v>411.1</v>
          </cell>
        </row>
        <row r="10158">
          <cell r="G10158">
            <v>311.10000000000002</v>
          </cell>
        </row>
        <row r="10159">
          <cell r="G10159">
            <v>411.1</v>
          </cell>
        </row>
        <row r="10160">
          <cell r="G10160">
            <v>311.10000000000002</v>
          </cell>
        </row>
        <row r="10161">
          <cell r="G10161">
            <v>411.1</v>
          </cell>
        </row>
        <row r="10162">
          <cell r="G10162">
            <v>311.10000000000002</v>
          </cell>
        </row>
        <row r="10163">
          <cell r="G10163">
            <v>411.1</v>
          </cell>
        </row>
        <row r="10164">
          <cell r="G10164">
            <v>311.10000000000002</v>
          </cell>
        </row>
        <row r="10165">
          <cell r="G10165">
            <v>411.1</v>
          </cell>
        </row>
        <row r="10166">
          <cell r="G10166">
            <v>311.10000000000002</v>
          </cell>
        </row>
        <row r="10167">
          <cell r="G10167">
            <v>411.1</v>
          </cell>
        </row>
        <row r="10168">
          <cell r="G10168">
            <v>112.13</v>
          </cell>
        </row>
        <row r="10169">
          <cell r="G10169">
            <v>642.70000000000005</v>
          </cell>
        </row>
        <row r="10170">
          <cell r="G10170">
            <v>311.10000000000002</v>
          </cell>
        </row>
        <row r="10171">
          <cell r="G10171">
            <v>411.1</v>
          </cell>
        </row>
        <row r="10172">
          <cell r="G10172">
            <v>311.10000000000002</v>
          </cell>
        </row>
        <row r="10173">
          <cell r="G10173">
            <v>411.1</v>
          </cell>
        </row>
        <row r="10174">
          <cell r="G10174">
            <v>112.16</v>
          </cell>
        </row>
        <row r="10175">
          <cell r="G10175">
            <v>515.1</v>
          </cell>
        </row>
        <row r="10176">
          <cell r="G10176">
            <v>112.13</v>
          </cell>
        </row>
        <row r="10177">
          <cell r="G10177">
            <v>515.1</v>
          </cell>
        </row>
        <row r="10178">
          <cell r="G10178">
            <v>112.26</v>
          </cell>
        </row>
        <row r="10179">
          <cell r="G10179">
            <v>515.1</v>
          </cell>
        </row>
        <row r="10180">
          <cell r="G10180">
            <v>112.26</v>
          </cell>
        </row>
        <row r="10181">
          <cell r="G10181">
            <v>515.1</v>
          </cell>
        </row>
        <row r="10182">
          <cell r="G10182">
            <v>311.10000000000002</v>
          </cell>
        </row>
        <row r="10183">
          <cell r="G10183">
            <v>411.1</v>
          </cell>
        </row>
        <row r="10184">
          <cell r="G10184">
            <v>112.13</v>
          </cell>
        </row>
        <row r="10185">
          <cell r="G10185">
            <v>338</v>
          </cell>
        </row>
        <row r="10186">
          <cell r="G10186">
            <v>112.13</v>
          </cell>
        </row>
        <row r="10187">
          <cell r="G10187">
            <v>338</v>
          </cell>
        </row>
        <row r="10188">
          <cell r="G10188">
            <v>112.16</v>
          </cell>
        </row>
        <row r="10189">
          <cell r="G10189">
            <v>411.1</v>
          </cell>
        </row>
        <row r="10190">
          <cell r="G10190">
            <v>112.16</v>
          </cell>
        </row>
        <row r="10191">
          <cell r="G10191">
            <v>338</v>
          </cell>
        </row>
        <row r="10192">
          <cell r="G10192">
            <v>112.16</v>
          </cell>
        </row>
        <row r="10193">
          <cell r="G10193">
            <v>338</v>
          </cell>
        </row>
        <row r="10194">
          <cell r="G10194">
            <v>111.1</v>
          </cell>
        </row>
        <row r="10195">
          <cell r="G10195">
            <v>112.13</v>
          </cell>
        </row>
        <row r="10196">
          <cell r="G10196">
            <v>112.13</v>
          </cell>
        </row>
        <row r="10197">
          <cell r="G10197">
            <v>331.1</v>
          </cell>
        </row>
        <row r="10198">
          <cell r="G10198">
            <v>112.16</v>
          </cell>
        </row>
        <row r="10199">
          <cell r="G10199">
            <v>338</v>
          </cell>
        </row>
        <row r="10200">
          <cell r="G10200">
            <v>311.10000000000002</v>
          </cell>
        </row>
        <row r="10201">
          <cell r="G10201">
            <v>411.1</v>
          </cell>
        </row>
        <row r="10202">
          <cell r="G10202">
            <v>331.1</v>
          </cell>
        </row>
        <row r="10203">
          <cell r="G10203">
            <v>341.6</v>
          </cell>
        </row>
        <row r="10204">
          <cell r="G10204">
            <v>331.1</v>
          </cell>
        </row>
        <row r="10205">
          <cell r="G10205">
            <v>341.6</v>
          </cell>
        </row>
        <row r="10206">
          <cell r="G10206">
            <v>341.6</v>
          </cell>
        </row>
        <row r="10207">
          <cell r="G10207">
            <v>331.1</v>
          </cell>
        </row>
        <row r="10208">
          <cell r="G10208">
            <v>111.1</v>
          </cell>
        </row>
        <row r="10209">
          <cell r="G10209">
            <v>112.12</v>
          </cell>
        </row>
        <row r="10210">
          <cell r="G10210">
            <v>111.1</v>
          </cell>
        </row>
        <row r="10211">
          <cell r="G10211">
            <v>112.12</v>
          </cell>
        </row>
        <row r="10212">
          <cell r="G10212">
            <v>112.12</v>
          </cell>
        </row>
        <row r="10213">
          <cell r="G10213">
            <v>642.70000000000005</v>
          </cell>
        </row>
        <row r="10214">
          <cell r="G10214">
            <v>112.12</v>
          </cell>
        </row>
        <row r="10215">
          <cell r="G10215">
            <v>133</v>
          </cell>
        </row>
        <row r="10216">
          <cell r="G10216">
            <v>112.12</v>
          </cell>
        </row>
        <row r="10217">
          <cell r="G10217">
            <v>112.21</v>
          </cell>
        </row>
        <row r="10218">
          <cell r="G10218">
            <v>112.21</v>
          </cell>
        </row>
        <row r="10219">
          <cell r="G10219">
            <v>112.22</v>
          </cell>
        </row>
        <row r="10220">
          <cell r="G10220">
            <v>112.21</v>
          </cell>
        </row>
        <row r="10221">
          <cell r="G10221">
            <v>112.22</v>
          </cell>
        </row>
        <row r="10222">
          <cell r="G10222">
            <v>112.13</v>
          </cell>
        </row>
        <row r="10223">
          <cell r="G10223">
            <v>131</v>
          </cell>
        </row>
        <row r="10224">
          <cell r="G10224">
            <v>112.13</v>
          </cell>
        </row>
        <row r="10225">
          <cell r="G10225">
            <v>131</v>
          </cell>
        </row>
        <row r="10226">
          <cell r="G10226">
            <v>112.13</v>
          </cell>
        </row>
        <row r="10227">
          <cell r="G10227">
            <v>642.70000000000005</v>
          </cell>
        </row>
        <row r="10228">
          <cell r="G10228">
            <v>112.13</v>
          </cell>
        </row>
        <row r="10229">
          <cell r="G10229">
            <v>331.1</v>
          </cell>
        </row>
        <row r="10230">
          <cell r="G10230">
            <v>112.13</v>
          </cell>
        </row>
        <row r="10231">
          <cell r="G10231">
            <v>331.1</v>
          </cell>
        </row>
        <row r="10232">
          <cell r="G10232">
            <v>112.27</v>
          </cell>
        </row>
        <row r="10233">
          <cell r="G10233">
            <v>642.70000000000005</v>
          </cell>
        </row>
        <row r="10234">
          <cell r="G10234">
            <v>112.26</v>
          </cell>
        </row>
        <row r="10235">
          <cell r="G10235">
            <v>331.3</v>
          </cell>
        </row>
        <row r="10236">
          <cell r="G10236">
            <v>112.13</v>
          </cell>
        </row>
        <row r="10237">
          <cell r="G10237">
            <v>112.26</v>
          </cell>
        </row>
        <row r="10238">
          <cell r="G10238">
            <v>112.13</v>
          </cell>
        </row>
        <row r="10239">
          <cell r="G10239">
            <v>642.70000000000005</v>
          </cell>
        </row>
        <row r="10240">
          <cell r="G10240">
            <v>112.13</v>
          </cell>
        </row>
        <row r="10241">
          <cell r="G10241">
            <v>331.1</v>
          </cell>
        </row>
        <row r="10242">
          <cell r="G10242">
            <v>112.13</v>
          </cell>
        </row>
        <row r="10243">
          <cell r="G10243">
            <v>642.70000000000005</v>
          </cell>
        </row>
        <row r="10244">
          <cell r="G10244">
            <v>112.13</v>
          </cell>
        </row>
        <row r="10245">
          <cell r="G10245">
            <v>515.1</v>
          </cell>
        </row>
        <row r="10246">
          <cell r="G10246">
            <v>112.26</v>
          </cell>
        </row>
        <row r="10247">
          <cell r="G10247">
            <v>515.1</v>
          </cell>
        </row>
        <row r="10248">
          <cell r="G10248">
            <v>112.16</v>
          </cell>
        </row>
        <row r="10249">
          <cell r="G10249">
            <v>515.1</v>
          </cell>
        </row>
        <row r="10250">
          <cell r="G10250">
            <v>112.13</v>
          </cell>
        </row>
        <row r="10251">
          <cell r="G10251">
            <v>642.70000000000005</v>
          </cell>
        </row>
        <row r="10252">
          <cell r="G10252">
            <v>111.1</v>
          </cell>
        </row>
        <row r="10253">
          <cell r="G10253">
            <v>112.16</v>
          </cell>
        </row>
        <row r="10254">
          <cell r="G10254">
            <v>112.16</v>
          </cell>
        </row>
        <row r="10255">
          <cell r="G10255">
            <v>338</v>
          </cell>
        </row>
        <row r="10256">
          <cell r="G10256">
            <v>112.13</v>
          </cell>
        </row>
        <row r="10257">
          <cell r="G10257">
            <v>338</v>
          </cell>
        </row>
        <row r="10258">
          <cell r="G10258">
            <v>112.13</v>
          </cell>
        </row>
        <row r="10259">
          <cell r="G10259">
            <v>311.39999999999998</v>
          </cell>
        </row>
        <row r="10260">
          <cell r="G10260">
            <v>112.13</v>
          </cell>
        </row>
        <row r="10261">
          <cell r="G10261">
            <v>311.39999999999998</v>
          </cell>
        </row>
        <row r="10262">
          <cell r="G10262">
            <v>112.12</v>
          </cell>
        </row>
        <row r="10263">
          <cell r="G10263">
            <v>515.1</v>
          </cell>
        </row>
        <row r="10264">
          <cell r="G10264">
            <v>112.21</v>
          </cell>
        </row>
        <row r="10265">
          <cell r="G10265">
            <v>515.1</v>
          </cell>
        </row>
        <row r="10266">
          <cell r="G10266">
            <v>112.13</v>
          </cell>
        </row>
        <row r="10267">
          <cell r="G10267">
            <v>642.70000000000005</v>
          </cell>
        </row>
        <row r="10268">
          <cell r="G10268">
            <v>112.11</v>
          </cell>
        </row>
        <row r="10269">
          <cell r="G10269">
            <v>642.70000000000005</v>
          </cell>
        </row>
        <row r="10270">
          <cell r="G10270">
            <v>112.13</v>
          </cell>
        </row>
        <row r="10271">
          <cell r="G10271">
            <v>338</v>
          </cell>
        </row>
        <row r="10272">
          <cell r="G10272">
            <v>112.12</v>
          </cell>
        </row>
        <row r="10273">
          <cell r="G10273">
            <v>411.1</v>
          </cell>
        </row>
        <row r="10274">
          <cell r="G10274">
            <v>112.12</v>
          </cell>
        </row>
        <row r="10275">
          <cell r="G10275">
            <v>411.1</v>
          </cell>
        </row>
        <row r="10276">
          <cell r="G10276">
            <v>112.12</v>
          </cell>
        </row>
        <row r="10277">
          <cell r="G10277">
            <v>112.13</v>
          </cell>
        </row>
        <row r="10278">
          <cell r="G10278">
            <v>112.12</v>
          </cell>
        </row>
        <row r="10279">
          <cell r="G10279">
            <v>642.70000000000005</v>
          </cell>
        </row>
        <row r="10280">
          <cell r="G10280">
            <v>112.12</v>
          </cell>
        </row>
        <row r="10281">
          <cell r="G10281">
            <v>133</v>
          </cell>
        </row>
        <row r="10282">
          <cell r="G10282">
            <v>112.12</v>
          </cell>
        </row>
        <row r="10283">
          <cell r="G10283">
            <v>642.70000000000005</v>
          </cell>
        </row>
        <row r="10284">
          <cell r="G10284">
            <v>112.12</v>
          </cell>
        </row>
        <row r="10285">
          <cell r="G10285">
            <v>133</v>
          </cell>
        </row>
        <row r="10286">
          <cell r="G10286">
            <v>112.12</v>
          </cell>
        </row>
        <row r="10287">
          <cell r="G10287">
            <v>642.70000000000005</v>
          </cell>
        </row>
        <row r="10288">
          <cell r="G10288">
            <v>112.12</v>
          </cell>
        </row>
        <row r="10289">
          <cell r="G10289">
            <v>133</v>
          </cell>
        </row>
        <row r="10290">
          <cell r="G10290">
            <v>112.12</v>
          </cell>
        </row>
        <row r="10291">
          <cell r="G10291">
            <v>642.70000000000005</v>
          </cell>
        </row>
        <row r="10292">
          <cell r="G10292">
            <v>112.12</v>
          </cell>
        </row>
        <row r="10293">
          <cell r="G10293">
            <v>133</v>
          </cell>
        </row>
        <row r="10294">
          <cell r="G10294">
            <v>112.12</v>
          </cell>
        </row>
        <row r="10295">
          <cell r="G10295">
            <v>642.70000000000005</v>
          </cell>
        </row>
        <row r="10296">
          <cell r="G10296">
            <v>112.12</v>
          </cell>
        </row>
        <row r="10297">
          <cell r="G10297">
            <v>133</v>
          </cell>
        </row>
        <row r="10298">
          <cell r="G10298">
            <v>112.21</v>
          </cell>
        </row>
        <row r="10299">
          <cell r="G10299">
            <v>112.22</v>
          </cell>
        </row>
        <row r="10300">
          <cell r="G10300">
            <v>112.21</v>
          </cell>
        </row>
        <row r="10301">
          <cell r="G10301">
            <v>112.22</v>
          </cell>
        </row>
        <row r="10302">
          <cell r="G10302">
            <v>112.21</v>
          </cell>
        </row>
        <row r="10303">
          <cell r="G10303">
            <v>331.3</v>
          </cell>
        </row>
        <row r="10304">
          <cell r="G10304">
            <v>112.21</v>
          </cell>
        </row>
        <row r="10305">
          <cell r="G10305">
            <v>331.3</v>
          </cell>
        </row>
        <row r="10306">
          <cell r="G10306">
            <v>112.12</v>
          </cell>
        </row>
        <row r="10307">
          <cell r="G10307">
            <v>112.21</v>
          </cell>
        </row>
        <row r="10308">
          <cell r="G10308">
            <v>112.13</v>
          </cell>
        </row>
        <row r="10309">
          <cell r="G10309">
            <v>642.70000000000005</v>
          </cell>
        </row>
        <row r="10310">
          <cell r="G10310">
            <v>112.13</v>
          </cell>
        </row>
        <row r="10311">
          <cell r="G10311">
            <v>642.70000000000005</v>
          </cell>
        </row>
        <row r="10312">
          <cell r="G10312">
            <v>112.13</v>
          </cell>
        </row>
        <row r="10313">
          <cell r="G10313">
            <v>112.27</v>
          </cell>
        </row>
        <row r="10314">
          <cell r="G10314">
            <v>112.27</v>
          </cell>
        </row>
        <row r="10315">
          <cell r="G10315">
            <v>331.3</v>
          </cell>
        </row>
        <row r="10316">
          <cell r="G10316">
            <v>112.27</v>
          </cell>
        </row>
        <row r="10317">
          <cell r="G10317">
            <v>642.70000000000005</v>
          </cell>
        </row>
        <row r="10318">
          <cell r="G10318">
            <v>112.26</v>
          </cell>
        </row>
        <row r="10319">
          <cell r="G10319">
            <v>112.27</v>
          </cell>
        </row>
        <row r="10320">
          <cell r="G10320">
            <v>112.16</v>
          </cell>
        </row>
        <row r="10321">
          <cell r="G10321">
            <v>642.70000000000005</v>
          </cell>
        </row>
        <row r="10322">
          <cell r="G10322">
            <v>112.16</v>
          </cell>
        </row>
        <row r="10323">
          <cell r="G10323">
            <v>133</v>
          </cell>
        </row>
        <row r="10324">
          <cell r="G10324">
            <v>311.10000000000002</v>
          </cell>
        </row>
        <row r="10325">
          <cell r="G10325">
            <v>411.1</v>
          </cell>
        </row>
        <row r="10326">
          <cell r="G10326">
            <v>311.10000000000002</v>
          </cell>
        </row>
        <row r="10327">
          <cell r="G10327">
            <v>333.3</v>
          </cell>
        </row>
        <row r="10328">
          <cell r="G10328">
            <v>311.10000000000002</v>
          </cell>
        </row>
        <row r="10329">
          <cell r="G10329">
            <v>333.12</v>
          </cell>
        </row>
        <row r="10330">
          <cell r="G10330">
            <v>311.10000000000002</v>
          </cell>
        </row>
        <row r="10331">
          <cell r="G10331">
            <v>333.3</v>
          </cell>
        </row>
        <row r="10332">
          <cell r="G10332">
            <v>311.10000000000002</v>
          </cell>
        </row>
        <row r="10333">
          <cell r="G10333">
            <v>333.12</v>
          </cell>
        </row>
        <row r="10334">
          <cell r="G10334">
            <v>112.13</v>
          </cell>
        </row>
        <row r="10335">
          <cell r="G10335">
            <v>515.1</v>
          </cell>
        </row>
        <row r="10336">
          <cell r="G10336">
            <v>112.26</v>
          </cell>
        </row>
        <row r="10337">
          <cell r="G10337">
            <v>515.1</v>
          </cell>
        </row>
        <row r="10338">
          <cell r="G10338">
            <v>112.26</v>
          </cell>
        </row>
        <row r="10339">
          <cell r="G10339">
            <v>515.1</v>
          </cell>
        </row>
        <row r="10340">
          <cell r="G10340">
            <v>112.16</v>
          </cell>
        </row>
        <row r="10341">
          <cell r="G10341">
            <v>515.1</v>
          </cell>
        </row>
        <row r="10342">
          <cell r="G10342">
            <v>112.16</v>
          </cell>
        </row>
        <row r="10343">
          <cell r="G10343">
            <v>338</v>
          </cell>
        </row>
        <row r="10344">
          <cell r="G10344">
            <v>112.16</v>
          </cell>
        </row>
        <row r="10345">
          <cell r="G10345">
            <v>338</v>
          </cell>
        </row>
        <row r="10346">
          <cell r="G10346">
            <v>112.13</v>
          </cell>
        </row>
        <row r="10347">
          <cell r="G10347">
            <v>338</v>
          </cell>
        </row>
        <row r="10348">
          <cell r="G10348">
            <v>112.13</v>
          </cell>
        </row>
        <row r="10349">
          <cell r="G10349">
            <v>338</v>
          </cell>
        </row>
        <row r="10350">
          <cell r="G10350">
            <v>112.13</v>
          </cell>
        </row>
        <row r="10351">
          <cell r="G10351">
            <v>338</v>
          </cell>
        </row>
        <row r="10352">
          <cell r="G10352">
            <v>111.1</v>
          </cell>
        </row>
        <row r="10353">
          <cell r="G10353">
            <v>112.13</v>
          </cell>
        </row>
        <row r="10354">
          <cell r="G10354">
            <v>112.13</v>
          </cell>
        </row>
        <row r="10355">
          <cell r="G10355">
            <v>311.39999999999998</v>
          </cell>
        </row>
        <row r="10356">
          <cell r="G10356">
            <v>112.12</v>
          </cell>
        </row>
        <row r="10357">
          <cell r="G10357">
            <v>411.1</v>
          </cell>
        </row>
        <row r="10358">
          <cell r="G10358">
            <v>112.16</v>
          </cell>
        </row>
        <row r="10359">
          <cell r="G10359">
            <v>642.70000000000005</v>
          </cell>
        </row>
        <row r="10360">
          <cell r="G10360">
            <v>112.16</v>
          </cell>
        </row>
        <row r="10361">
          <cell r="G10361">
            <v>642.70000000000005</v>
          </cell>
        </row>
        <row r="10362">
          <cell r="G10362">
            <v>112.16</v>
          </cell>
        </row>
        <row r="10363">
          <cell r="G10363">
            <v>642.70000000000005</v>
          </cell>
        </row>
        <row r="10364">
          <cell r="G10364">
            <v>112.16</v>
          </cell>
        </row>
        <row r="10365">
          <cell r="G10365">
            <v>411.1</v>
          </cell>
        </row>
        <row r="10366">
          <cell r="G10366">
            <v>112.16</v>
          </cell>
        </row>
        <row r="10367">
          <cell r="G10367">
            <v>112.25</v>
          </cell>
        </row>
        <row r="10368">
          <cell r="G10368">
            <v>112.12</v>
          </cell>
        </row>
        <row r="10369">
          <cell r="G10369">
            <v>411.1</v>
          </cell>
        </row>
        <row r="10370">
          <cell r="G10370">
            <v>112.12</v>
          </cell>
        </row>
        <row r="10371">
          <cell r="G10371">
            <v>515.1</v>
          </cell>
        </row>
        <row r="10372">
          <cell r="G10372">
            <v>112.21</v>
          </cell>
        </row>
        <row r="10373">
          <cell r="G10373">
            <v>515.1</v>
          </cell>
        </row>
        <row r="10374">
          <cell r="G10374">
            <v>112.13</v>
          </cell>
        </row>
        <row r="10375">
          <cell r="G10375">
            <v>331.1</v>
          </cell>
        </row>
        <row r="10376">
          <cell r="G10376">
            <v>112.13</v>
          </cell>
        </row>
        <row r="10377">
          <cell r="G10377">
            <v>331.1</v>
          </cell>
        </row>
        <row r="10378">
          <cell r="G10378">
            <v>112.12</v>
          </cell>
        </row>
        <row r="10379">
          <cell r="G10379">
            <v>642.70000000000005</v>
          </cell>
        </row>
        <row r="10380">
          <cell r="G10380">
            <v>112.12</v>
          </cell>
        </row>
        <row r="10381">
          <cell r="G10381">
            <v>133</v>
          </cell>
        </row>
        <row r="10382">
          <cell r="G10382">
            <v>112.12</v>
          </cell>
        </row>
        <row r="10383">
          <cell r="G10383">
            <v>642.70000000000005</v>
          </cell>
        </row>
        <row r="10384">
          <cell r="G10384">
            <v>112.12</v>
          </cell>
        </row>
        <row r="10385">
          <cell r="G10385">
            <v>133</v>
          </cell>
        </row>
        <row r="10386">
          <cell r="G10386">
            <v>112.12</v>
          </cell>
        </row>
        <row r="10387">
          <cell r="G10387">
            <v>112.21</v>
          </cell>
        </row>
        <row r="10388">
          <cell r="G10388">
            <v>112.21</v>
          </cell>
        </row>
        <row r="10389">
          <cell r="G10389">
            <v>331.3</v>
          </cell>
        </row>
        <row r="10390">
          <cell r="G10390">
            <v>112.21</v>
          </cell>
        </row>
        <row r="10391">
          <cell r="G10391">
            <v>112.22</v>
          </cell>
        </row>
        <row r="10392">
          <cell r="G10392">
            <v>112.13</v>
          </cell>
        </row>
        <row r="10393">
          <cell r="G10393">
            <v>331.1</v>
          </cell>
        </row>
        <row r="10394">
          <cell r="G10394">
            <v>331.1</v>
          </cell>
        </row>
        <row r="10395">
          <cell r="G10395">
            <v>341.6</v>
          </cell>
        </row>
        <row r="10396">
          <cell r="G10396">
            <v>331.1</v>
          </cell>
        </row>
        <row r="10397">
          <cell r="G10397">
            <v>341.6</v>
          </cell>
        </row>
        <row r="10398">
          <cell r="G10398">
            <v>112.13</v>
          </cell>
        </row>
        <row r="10399">
          <cell r="G10399">
            <v>642.70000000000005</v>
          </cell>
        </row>
        <row r="10400">
          <cell r="G10400">
            <v>111.1</v>
          </cell>
        </row>
        <row r="10401">
          <cell r="G10401">
            <v>112.11</v>
          </cell>
        </row>
        <row r="10402">
          <cell r="G10402">
            <v>112.13</v>
          </cell>
        </row>
        <row r="10403">
          <cell r="G10403">
            <v>642.70000000000005</v>
          </cell>
        </row>
        <row r="10404">
          <cell r="G10404">
            <v>112.16</v>
          </cell>
        </row>
        <row r="10405">
          <cell r="G10405">
            <v>411.1</v>
          </cell>
        </row>
        <row r="10406">
          <cell r="G10406">
            <v>112.16</v>
          </cell>
        </row>
        <row r="10407">
          <cell r="G10407">
            <v>331.3</v>
          </cell>
        </row>
        <row r="10408">
          <cell r="G10408">
            <v>112.16</v>
          </cell>
        </row>
        <row r="10409">
          <cell r="G10409">
            <v>642.70000000000005</v>
          </cell>
        </row>
        <row r="10410">
          <cell r="G10410">
            <v>112.16</v>
          </cell>
        </row>
        <row r="10411">
          <cell r="G10411">
            <v>133</v>
          </cell>
        </row>
        <row r="10412">
          <cell r="G10412">
            <v>112.16</v>
          </cell>
        </row>
        <row r="10413">
          <cell r="G10413">
            <v>642.70000000000005</v>
          </cell>
        </row>
        <row r="10414">
          <cell r="G10414">
            <v>112.16</v>
          </cell>
        </row>
        <row r="10415">
          <cell r="G10415">
            <v>133</v>
          </cell>
        </row>
        <row r="10416">
          <cell r="G10416">
            <v>112.16</v>
          </cell>
        </row>
        <row r="10417">
          <cell r="G10417">
            <v>642.70000000000005</v>
          </cell>
        </row>
        <row r="10418">
          <cell r="G10418">
            <v>112.16</v>
          </cell>
        </row>
        <row r="10419">
          <cell r="G10419">
            <v>133</v>
          </cell>
        </row>
        <row r="10420">
          <cell r="G10420">
            <v>112.16</v>
          </cell>
        </row>
        <row r="10421">
          <cell r="G10421">
            <v>642.70000000000005</v>
          </cell>
        </row>
        <row r="10422">
          <cell r="G10422">
            <v>112.16</v>
          </cell>
        </row>
        <row r="10423">
          <cell r="G10423">
            <v>133</v>
          </cell>
        </row>
        <row r="10424">
          <cell r="G10424">
            <v>112.16</v>
          </cell>
        </row>
        <row r="10425">
          <cell r="G10425">
            <v>642.70000000000005</v>
          </cell>
        </row>
        <row r="10426">
          <cell r="G10426">
            <v>112.16</v>
          </cell>
        </row>
        <row r="10427">
          <cell r="G10427">
            <v>133</v>
          </cell>
        </row>
        <row r="10428">
          <cell r="G10428">
            <v>112.16</v>
          </cell>
        </row>
        <row r="10429">
          <cell r="G10429">
            <v>642.70000000000005</v>
          </cell>
        </row>
        <row r="10430">
          <cell r="G10430">
            <v>112.16</v>
          </cell>
        </row>
        <row r="10431">
          <cell r="G10431">
            <v>642.70000000000005</v>
          </cell>
        </row>
        <row r="10432">
          <cell r="G10432">
            <v>112.16</v>
          </cell>
        </row>
        <row r="10433">
          <cell r="G10433">
            <v>642.70000000000005</v>
          </cell>
        </row>
        <row r="10434">
          <cell r="G10434">
            <v>112.16</v>
          </cell>
        </row>
        <row r="10435">
          <cell r="G10435">
            <v>642.70000000000005</v>
          </cell>
        </row>
        <row r="10436">
          <cell r="G10436">
            <v>112.25</v>
          </cell>
        </row>
        <row r="10437">
          <cell r="G10437">
            <v>331.3</v>
          </cell>
        </row>
        <row r="10438">
          <cell r="G10438">
            <v>112.25</v>
          </cell>
        </row>
        <row r="10439">
          <cell r="G10439">
            <v>331.3</v>
          </cell>
        </row>
        <row r="10440">
          <cell r="G10440">
            <v>112.25</v>
          </cell>
        </row>
        <row r="10441">
          <cell r="G10441">
            <v>331.3</v>
          </cell>
        </row>
        <row r="10442">
          <cell r="G10442">
            <v>112.25</v>
          </cell>
        </row>
        <row r="10443">
          <cell r="G10443">
            <v>331.3</v>
          </cell>
        </row>
        <row r="10444">
          <cell r="G10444">
            <v>111.1</v>
          </cell>
        </row>
        <row r="10445">
          <cell r="G10445">
            <v>112.13</v>
          </cell>
        </row>
        <row r="10446">
          <cell r="G10446">
            <v>112.13</v>
          </cell>
        </row>
        <row r="10447">
          <cell r="G10447">
            <v>331.1</v>
          </cell>
        </row>
        <row r="10448">
          <cell r="G10448">
            <v>112.13</v>
          </cell>
        </row>
        <row r="10449">
          <cell r="G10449">
            <v>331.1</v>
          </cell>
        </row>
        <row r="10450">
          <cell r="G10450">
            <v>112.13</v>
          </cell>
        </row>
        <row r="10451">
          <cell r="G10451">
            <v>331.1</v>
          </cell>
        </row>
        <row r="10452">
          <cell r="G10452">
            <v>112.13</v>
          </cell>
        </row>
        <row r="10453">
          <cell r="G10453">
            <v>331.1</v>
          </cell>
        </row>
        <row r="10454">
          <cell r="G10454">
            <v>112.13</v>
          </cell>
        </row>
        <row r="10455">
          <cell r="G10455">
            <v>331.1</v>
          </cell>
        </row>
        <row r="10456">
          <cell r="G10456">
            <v>112.13</v>
          </cell>
        </row>
        <row r="10457">
          <cell r="G10457">
            <v>642.70000000000005</v>
          </cell>
        </row>
        <row r="10458">
          <cell r="G10458">
            <v>112.13</v>
          </cell>
        </row>
        <row r="10459">
          <cell r="G10459">
            <v>112.27</v>
          </cell>
        </row>
        <row r="10460">
          <cell r="G10460">
            <v>112.13</v>
          </cell>
        </row>
        <row r="10461">
          <cell r="G10461">
            <v>642.70000000000005</v>
          </cell>
        </row>
        <row r="10462">
          <cell r="G10462">
            <v>112.27</v>
          </cell>
        </row>
        <row r="10463">
          <cell r="G10463">
            <v>331.3</v>
          </cell>
        </row>
        <row r="10464">
          <cell r="G10464">
            <v>112.27</v>
          </cell>
        </row>
        <row r="10465">
          <cell r="G10465">
            <v>642.70000000000005</v>
          </cell>
        </row>
        <row r="10466">
          <cell r="G10466">
            <v>112.14</v>
          </cell>
        </row>
        <row r="10467">
          <cell r="G10467">
            <v>411.1</v>
          </cell>
        </row>
        <row r="10468">
          <cell r="G10468">
            <v>112.14</v>
          </cell>
        </row>
        <row r="10469">
          <cell r="G10469">
            <v>642.70000000000005</v>
          </cell>
        </row>
        <row r="10470">
          <cell r="G10470">
            <v>112.14</v>
          </cell>
        </row>
        <row r="10471">
          <cell r="G10471">
            <v>133</v>
          </cell>
        </row>
        <row r="10472">
          <cell r="G10472">
            <v>112.14</v>
          </cell>
        </row>
        <row r="10473">
          <cell r="G10473">
            <v>642.70000000000005</v>
          </cell>
        </row>
        <row r="10474">
          <cell r="G10474">
            <v>112.14</v>
          </cell>
        </row>
        <row r="10475">
          <cell r="G10475">
            <v>133</v>
          </cell>
        </row>
        <row r="10476">
          <cell r="G10476">
            <v>112.14</v>
          </cell>
        </row>
        <row r="10477">
          <cell r="G10477">
            <v>112.23</v>
          </cell>
        </row>
        <row r="10478">
          <cell r="G10478">
            <v>112.14</v>
          </cell>
        </row>
        <row r="10479">
          <cell r="G10479">
            <v>112.23</v>
          </cell>
        </row>
        <row r="10480">
          <cell r="G10480">
            <v>112.14</v>
          </cell>
        </row>
        <row r="10481">
          <cell r="G10481">
            <v>642.70000000000005</v>
          </cell>
        </row>
        <row r="10482">
          <cell r="G10482">
            <v>112.14</v>
          </cell>
        </row>
        <row r="10483">
          <cell r="G10483">
            <v>133</v>
          </cell>
        </row>
        <row r="10484">
          <cell r="G10484">
            <v>112.14</v>
          </cell>
        </row>
        <row r="10485">
          <cell r="G10485">
            <v>642.70000000000005</v>
          </cell>
        </row>
        <row r="10486">
          <cell r="G10486">
            <v>112.14</v>
          </cell>
        </row>
        <row r="10487">
          <cell r="G10487">
            <v>133</v>
          </cell>
        </row>
        <row r="10488">
          <cell r="G10488">
            <v>112.11</v>
          </cell>
        </row>
        <row r="10489">
          <cell r="G10489">
            <v>515.1</v>
          </cell>
        </row>
        <row r="10490">
          <cell r="G10490">
            <v>112.13</v>
          </cell>
        </row>
        <row r="10491">
          <cell r="G10491">
            <v>515.1</v>
          </cell>
        </row>
        <row r="10492">
          <cell r="G10492">
            <v>112.26</v>
          </cell>
        </row>
        <row r="10493">
          <cell r="G10493">
            <v>515.1</v>
          </cell>
        </row>
        <row r="10494">
          <cell r="G10494">
            <v>112.16</v>
          </cell>
        </row>
        <row r="10495">
          <cell r="G10495">
            <v>515.1</v>
          </cell>
        </row>
        <row r="10496">
          <cell r="G10496">
            <v>112.11</v>
          </cell>
        </row>
        <row r="10497">
          <cell r="G10497">
            <v>338</v>
          </cell>
        </row>
        <row r="10498">
          <cell r="G10498">
            <v>112.11</v>
          </cell>
        </row>
        <row r="10499">
          <cell r="G10499">
            <v>338</v>
          </cell>
        </row>
        <row r="10500">
          <cell r="G10500">
            <v>112.11</v>
          </cell>
        </row>
        <row r="10501">
          <cell r="G10501">
            <v>338</v>
          </cell>
        </row>
        <row r="10502">
          <cell r="G10502">
            <v>112.11</v>
          </cell>
        </row>
        <row r="10503">
          <cell r="G10503">
            <v>338</v>
          </cell>
        </row>
        <row r="10504">
          <cell r="G10504">
            <v>111.1</v>
          </cell>
        </row>
        <row r="10505">
          <cell r="G10505">
            <v>112.11</v>
          </cell>
        </row>
        <row r="10506">
          <cell r="G10506">
            <v>112.16</v>
          </cell>
        </row>
        <row r="10507">
          <cell r="G10507">
            <v>338</v>
          </cell>
        </row>
        <row r="10508">
          <cell r="G10508">
            <v>112.13</v>
          </cell>
        </row>
        <row r="10509">
          <cell r="G10509">
            <v>338</v>
          </cell>
        </row>
        <row r="10510">
          <cell r="G10510">
            <v>112.13</v>
          </cell>
        </row>
        <row r="10511">
          <cell r="G10511">
            <v>338</v>
          </cell>
        </row>
        <row r="10512">
          <cell r="G10512">
            <v>112.13</v>
          </cell>
        </row>
        <row r="10513">
          <cell r="G10513">
            <v>338</v>
          </cell>
        </row>
        <row r="10514">
          <cell r="G10514">
            <v>112.13</v>
          </cell>
        </row>
        <row r="10515">
          <cell r="G10515">
            <v>338</v>
          </cell>
        </row>
        <row r="10516">
          <cell r="G10516">
            <v>112.13</v>
          </cell>
        </row>
        <row r="10517">
          <cell r="G10517">
            <v>338</v>
          </cell>
        </row>
        <row r="10518">
          <cell r="G10518">
            <v>112.13</v>
          </cell>
        </row>
        <row r="10519">
          <cell r="G10519">
            <v>338</v>
          </cell>
        </row>
        <row r="10520">
          <cell r="G10520">
            <v>112.13</v>
          </cell>
        </row>
        <row r="10521">
          <cell r="G10521">
            <v>338</v>
          </cell>
        </row>
        <row r="10522">
          <cell r="G10522">
            <v>111.1</v>
          </cell>
        </row>
        <row r="10523">
          <cell r="G10523">
            <v>112.16</v>
          </cell>
        </row>
        <row r="10524">
          <cell r="G10524">
            <v>112.13</v>
          </cell>
        </row>
        <row r="10525">
          <cell r="G10525">
            <v>642.70000000000005</v>
          </cell>
        </row>
        <row r="10526">
          <cell r="G10526">
            <v>112.12</v>
          </cell>
        </row>
        <row r="10527">
          <cell r="G10527">
            <v>515.1</v>
          </cell>
        </row>
        <row r="10528">
          <cell r="G10528">
            <v>112.21</v>
          </cell>
        </row>
        <row r="10529">
          <cell r="G10529">
            <v>515.1</v>
          </cell>
        </row>
        <row r="10530">
          <cell r="G10530">
            <v>112.16</v>
          </cell>
        </row>
        <row r="10531">
          <cell r="G10531">
            <v>338</v>
          </cell>
        </row>
        <row r="10532">
          <cell r="G10532">
            <v>112.13</v>
          </cell>
        </row>
        <row r="10533">
          <cell r="G10533">
            <v>331.1</v>
          </cell>
        </row>
        <row r="10534">
          <cell r="G10534">
            <v>112.13</v>
          </cell>
        </row>
        <row r="10535">
          <cell r="G10535">
            <v>331.1</v>
          </cell>
        </row>
        <row r="10536">
          <cell r="G10536">
            <v>112.13</v>
          </cell>
        </row>
        <row r="10537">
          <cell r="G10537">
            <v>331.1</v>
          </cell>
        </row>
        <row r="10538">
          <cell r="G10538">
            <v>111.1</v>
          </cell>
        </row>
        <row r="10539">
          <cell r="G10539">
            <v>112.13</v>
          </cell>
        </row>
        <row r="10540">
          <cell r="G10540">
            <v>112.14</v>
          </cell>
        </row>
        <row r="10541">
          <cell r="G10541">
            <v>411.1</v>
          </cell>
        </row>
        <row r="10542">
          <cell r="G10542">
            <v>112.13</v>
          </cell>
        </row>
        <row r="10543">
          <cell r="G10543">
            <v>642.70000000000005</v>
          </cell>
        </row>
        <row r="10544">
          <cell r="G10544">
            <v>112.13</v>
          </cell>
        </row>
        <row r="10545">
          <cell r="G10545">
            <v>112.27</v>
          </cell>
        </row>
        <row r="10546">
          <cell r="G10546">
            <v>112.13</v>
          </cell>
        </row>
        <row r="10547">
          <cell r="G10547">
            <v>642.70000000000005</v>
          </cell>
        </row>
        <row r="10548">
          <cell r="G10548">
            <v>112.13</v>
          </cell>
        </row>
        <row r="10549">
          <cell r="G10549">
            <v>642.70000000000005</v>
          </cell>
        </row>
        <row r="10550">
          <cell r="G10550">
            <v>112.27</v>
          </cell>
        </row>
        <row r="10551">
          <cell r="G10551">
            <v>331.3</v>
          </cell>
        </row>
        <row r="10552">
          <cell r="G10552">
            <v>112.27</v>
          </cell>
        </row>
        <row r="10553">
          <cell r="G10553">
            <v>642.70000000000005</v>
          </cell>
        </row>
        <row r="10554">
          <cell r="G10554">
            <v>112.27</v>
          </cell>
        </row>
        <row r="10555">
          <cell r="G10555">
            <v>642.70000000000005</v>
          </cell>
        </row>
        <row r="10556">
          <cell r="G10556">
            <v>112.27</v>
          </cell>
        </row>
        <row r="10557">
          <cell r="G10557">
            <v>331.3</v>
          </cell>
        </row>
        <row r="10558">
          <cell r="G10558">
            <v>112.14</v>
          </cell>
        </row>
        <row r="10559">
          <cell r="G10559">
            <v>642.70000000000005</v>
          </cell>
        </row>
        <row r="10560">
          <cell r="G10560">
            <v>112.14</v>
          </cell>
        </row>
        <row r="10561">
          <cell r="G10561">
            <v>133</v>
          </cell>
        </row>
        <row r="10562">
          <cell r="G10562">
            <v>112.14</v>
          </cell>
        </row>
        <row r="10563">
          <cell r="G10563">
            <v>112.24</v>
          </cell>
        </row>
        <row r="10564">
          <cell r="G10564">
            <v>111.1</v>
          </cell>
        </row>
        <row r="10565">
          <cell r="G10565">
            <v>112.13</v>
          </cell>
        </row>
        <row r="10566">
          <cell r="G10566">
            <v>112.13</v>
          </cell>
        </row>
        <row r="10567">
          <cell r="G10567">
            <v>642.70000000000005</v>
          </cell>
        </row>
        <row r="10568">
          <cell r="G10568">
            <v>112.13</v>
          </cell>
        </row>
        <row r="10569">
          <cell r="G10569">
            <v>642.70000000000005</v>
          </cell>
        </row>
        <row r="10570">
          <cell r="G10570">
            <v>112.13</v>
          </cell>
        </row>
        <row r="10571">
          <cell r="G10571">
            <v>112.27</v>
          </cell>
        </row>
        <row r="10572">
          <cell r="G10572">
            <v>112.27</v>
          </cell>
        </row>
        <row r="10573">
          <cell r="G10573">
            <v>331.3</v>
          </cell>
        </row>
        <row r="10574">
          <cell r="G10574">
            <v>112.27</v>
          </cell>
        </row>
        <row r="10575">
          <cell r="G10575">
            <v>642.70000000000005</v>
          </cell>
        </row>
        <row r="10576">
          <cell r="G10576">
            <v>112.16</v>
          </cell>
        </row>
        <row r="10577">
          <cell r="G10577">
            <v>642.70000000000005</v>
          </cell>
        </row>
        <row r="10578">
          <cell r="G10578">
            <v>112.16</v>
          </cell>
        </row>
        <row r="10579">
          <cell r="G10579">
            <v>133</v>
          </cell>
        </row>
        <row r="10580">
          <cell r="G10580">
            <v>311.10000000000002</v>
          </cell>
        </row>
        <row r="10581">
          <cell r="G10581">
            <v>331.1</v>
          </cell>
        </row>
        <row r="10582">
          <cell r="G10582">
            <v>311.10000000000002</v>
          </cell>
        </row>
        <row r="10583">
          <cell r="G10583">
            <v>333.3</v>
          </cell>
        </row>
        <row r="10584">
          <cell r="G10584">
            <v>311.10000000000002</v>
          </cell>
        </row>
        <row r="10585">
          <cell r="G10585">
            <v>333.12</v>
          </cell>
        </row>
        <row r="10586">
          <cell r="G10586">
            <v>112.14</v>
          </cell>
        </row>
        <row r="10587">
          <cell r="G10587">
            <v>411.1</v>
          </cell>
        </row>
        <row r="10588">
          <cell r="G10588">
            <v>112.14</v>
          </cell>
        </row>
        <row r="10589">
          <cell r="G10589">
            <v>642.70000000000005</v>
          </cell>
        </row>
        <row r="10590">
          <cell r="G10590">
            <v>112.14</v>
          </cell>
        </row>
        <row r="10591">
          <cell r="G10591">
            <v>133</v>
          </cell>
        </row>
        <row r="10592">
          <cell r="G10592">
            <v>112.14</v>
          </cell>
        </row>
        <row r="10593">
          <cell r="G10593">
            <v>112.24</v>
          </cell>
        </row>
        <row r="10594">
          <cell r="G10594">
            <v>112.14</v>
          </cell>
        </row>
        <row r="10595">
          <cell r="G10595">
            <v>642.70000000000005</v>
          </cell>
        </row>
        <row r="10596">
          <cell r="G10596">
            <v>112.14</v>
          </cell>
        </row>
        <row r="10597">
          <cell r="G10597">
            <v>133</v>
          </cell>
        </row>
        <row r="10598">
          <cell r="G10598">
            <v>112.14</v>
          </cell>
        </row>
        <row r="10599">
          <cell r="G10599">
            <v>642.70000000000005</v>
          </cell>
        </row>
        <row r="10600">
          <cell r="G10600">
            <v>112.14</v>
          </cell>
        </row>
        <row r="10601">
          <cell r="G10601">
            <v>133</v>
          </cell>
        </row>
        <row r="10602">
          <cell r="G10602">
            <v>112.23</v>
          </cell>
        </row>
        <row r="10603">
          <cell r="G10603">
            <v>331.3</v>
          </cell>
        </row>
        <row r="10604">
          <cell r="G10604">
            <v>112.24</v>
          </cell>
        </row>
        <row r="10605">
          <cell r="G10605">
            <v>331.3</v>
          </cell>
        </row>
        <row r="10606">
          <cell r="G10606">
            <v>112.24</v>
          </cell>
        </row>
        <row r="10607">
          <cell r="G10607">
            <v>642.70000000000005</v>
          </cell>
        </row>
        <row r="10608">
          <cell r="G10608">
            <v>112.24</v>
          </cell>
        </row>
        <row r="10609">
          <cell r="G10609">
            <v>133</v>
          </cell>
        </row>
        <row r="10610">
          <cell r="G10610">
            <v>111.1</v>
          </cell>
        </row>
        <row r="10611">
          <cell r="G10611">
            <v>311.10000000000002</v>
          </cell>
        </row>
        <row r="10612">
          <cell r="G10612">
            <v>111.1</v>
          </cell>
        </row>
        <row r="10613">
          <cell r="G10613">
            <v>311.10000000000002</v>
          </cell>
        </row>
        <row r="10614">
          <cell r="G10614">
            <v>111.1</v>
          </cell>
        </row>
        <row r="10615">
          <cell r="G10615">
            <v>112.16</v>
          </cell>
        </row>
        <row r="10616">
          <cell r="G10616">
            <v>112.16</v>
          </cell>
        </row>
        <row r="10617">
          <cell r="G10617">
            <v>338</v>
          </cell>
        </row>
        <row r="10618">
          <cell r="G10618">
            <v>111.1</v>
          </cell>
        </row>
        <row r="10619">
          <cell r="G10619">
            <v>311.10000000000002</v>
          </cell>
        </row>
        <row r="10620">
          <cell r="G10620">
            <v>111.1</v>
          </cell>
        </row>
        <row r="10621">
          <cell r="G10621">
            <v>311.10000000000002</v>
          </cell>
        </row>
        <row r="10622">
          <cell r="G10622">
            <v>111.1</v>
          </cell>
        </row>
        <row r="10623">
          <cell r="G10623">
            <v>311.10000000000002</v>
          </cell>
        </row>
        <row r="10624">
          <cell r="G10624">
            <v>112.14</v>
          </cell>
        </row>
        <row r="10625">
          <cell r="G10625">
            <v>642.70000000000005</v>
          </cell>
        </row>
        <row r="10626">
          <cell r="G10626">
            <v>112.14</v>
          </cell>
        </row>
        <row r="10627">
          <cell r="G10627">
            <v>133</v>
          </cell>
        </row>
        <row r="10628">
          <cell r="G10628">
            <v>112.14</v>
          </cell>
        </row>
        <row r="10629">
          <cell r="G10629">
            <v>112.24</v>
          </cell>
        </row>
        <row r="10630">
          <cell r="G10630">
            <v>111.1</v>
          </cell>
        </row>
        <row r="10631">
          <cell r="G10631">
            <v>112.13</v>
          </cell>
        </row>
        <row r="10632">
          <cell r="G10632">
            <v>112.13</v>
          </cell>
        </row>
        <row r="10633">
          <cell r="G10633">
            <v>338</v>
          </cell>
        </row>
        <row r="10634">
          <cell r="G10634">
            <v>112.13</v>
          </cell>
        </row>
        <row r="10635">
          <cell r="G10635">
            <v>331.1</v>
          </cell>
        </row>
        <row r="10636">
          <cell r="G10636">
            <v>112.13</v>
          </cell>
        </row>
        <row r="10637">
          <cell r="G10637">
            <v>311.39999999999998</v>
          </cell>
        </row>
        <row r="10638">
          <cell r="G10638">
            <v>112.11</v>
          </cell>
        </row>
        <row r="10639">
          <cell r="G10639">
            <v>515.1</v>
          </cell>
        </row>
        <row r="10640">
          <cell r="G10640">
            <v>112.13</v>
          </cell>
        </row>
        <row r="10641">
          <cell r="G10641">
            <v>331.1</v>
          </cell>
        </row>
        <row r="10642">
          <cell r="G10642">
            <v>112.13</v>
          </cell>
        </row>
        <row r="10643">
          <cell r="G10643">
            <v>515.1</v>
          </cell>
        </row>
        <row r="10644">
          <cell r="G10644">
            <v>112.26</v>
          </cell>
        </row>
        <row r="10645">
          <cell r="G10645">
            <v>515.1</v>
          </cell>
        </row>
        <row r="10646">
          <cell r="G10646">
            <v>112.13</v>
          </cell>
        </row>
        <row r="10647">
          <cell r="G10647">
            <v>338</v>
          </cell>
        </row>
        <row r="10648">
          <cell r="G10648">
            <v>112.14</v>
          </cell>
        </row>
        <row r="10649">
          <cell r="G10649">
            <v>642.70000000000005</v>
          </cell>
        </row>
        <row r="10650">
          <cell r="G10650">
            <v>112.14</v>
          </cell>
        </row>
        <row r="10651">
          <cell r="G10651">
            <v>133</v>
          </cell>
        </row>
        <row r="10652">
          <cell r="G10652">
            <v>112.14</v>
          </cell>
        </row>
        <row r="10653">
          <cell r="G10653">
            <v>642.70000000000005</v>
          </cell>
        </row>
        <row r="10654">
          <cell r="G10654">
            <v>112.14</v>
          </cell>
        </row>
        <row r="10655">
          <cell r="G10655">
            <v>133</v>
          </cell>
        </row>
        <row r="10656">
          <cell r="G10656">
            <v>112.14</v>
          </cell>
        </row>
        <row r="10657">
          <cell r="G10657">
            <v>642.70000000000005</v>
          </cell>
        </row>
        <row r="10658">
          <cell r="G10658">
            <v>112.14</v>
          </cell>
        </row>
        <row r="10659">
          <cell r="G10659">
            <v>133</v>
          </cell>
        </row>
        <row r="10660">
          <cell r="G10660">
            <v>112.14</v>
          </cell>
        </row>
        <row r="10661">
          <cell r="G10661">
            <v>642.70000000000005</v>
          </cell>
        </row>
        <row r="10662">
          <cell r="G10662">
            <v>112.14</v>
          </cell>
        </row>
        <row r="10663">
          <cell r="G10663">
            <v>133</v>
          </cell>
        </row>
        <row r="10664">
          <cell r="G10664">
            <v>112.23</v>
          </cell>
        </row>
        <row r="10665">
          <cell r="G10665">
            <v>331.3</v>
          </cell>
        </row>
        <row r="10666">
          <cell r="G10666">
            <v>112.24</v>
          </cell>
        </row>
        <row r="10667">
          <cell r="G10667">
            <v>331.3</v>
          </cell>
        </row>
        <row r="10668">
          <cell r="G10668">
            <v>112.24</v>
          </cell>
        </row>
        <row r="10669">
          <cell r="G10669">
            <v>642.70000000000005</v>
          </cell>
        </row>
        <row r="10670">
          <cell r="G10670">
            <v>112.24</v>
          </cell>
        </row>
        <row r="10671">
          <cell r="G10671">
            <v>133</v>
          </cell>
        </row>
        <row r="10672">
          <cell r="G10672">
            <v>112.24</v>
          </cell>
        </row>
        <row r="10673">
          <cell r="G10673">
            <v>331.3</v>
          </cell>
        </row>
        <row r="10674">
          <cell r="G10674">
            <v>112.24</v>
          </cell>
        </row>
        <row r="10675">
          <cell r="G10675">
            <v>642.70000000000005</v>
          </cell>
        </row>
        <row r="10676">
          <cell r="G10676">
            <v>112.24</v>
          </cell>
        </row>
        <row r="10677">
          <cell r="G10677">
            <v>133</v>
          </cell>
        </row>
        <row r="10678">
          <cell r="G10678">
            <v>112.16</v>
          </cell>
        </row>
        <row r="10679">
          <cell r="G10679">
            <v>411.1</v>
          </cell>
        </row>
        <row r="10680">
          <cell r="G10680">
            <v>112.16</v>
          </cell>
        </row>
        <row r="10681">
          <cell r="G10681">
            <v>338</v>
          </cell>
        </row>
        <row r="10682">
          <cell r="G10682">
            <v>112.16</v>
          </cell>
        </row>
        <row r="10683">
          <cell r="G10683">
            <v>515.1</v>
          </cell>
        </row>
        <row r="10684">
          <cell r="G10684">
            <v>112.16</v>
          </cell>
        </row>
        <row r="10685">
          <cell r="G10685">
            <v>642.70000000000005</v>
          </cell>
        </row>
        <row r="10686">
          <cell r="G10686">
            <v>112.12</v>
          </cell>
        </row>
        <row r="10687">
          <cell r="G10687">
            <v>515.1</v>
          </cell>
        </row>
        <row r="10688">
          <cell r="G10688">
            <v>112.14</v>
          </cell>
        </row>
        <row r="10689">
          <cell r="G10689">
            <v>515.1</v>
          </cell>
        </row>
        <row r="10690">
          <cell r="G10690">
            <v>111.1</v>
          </cell>
        </row>
        <row r="10691">
          <cell r="G10691">
            <v>112.11</v>
          </cell>
        </row>
        <row r="10692">
          <cell r="G10692">
            <v>112.13</v>
          </cell>
        </row>
        <row r="10693">
          <cell r="G10693">
            <v>331.1</v>
          </cell>
        </row>
        <row r="10694">
          <cell r="G10694">
            <v>112.21</v>
          </cell>
        </row>
        <row r="10695">
          <cell r="G10695">
            <v>635.20000000000005</v>
          </cell>
        </row>
        <row r="10696">
          <cell r="G10696">
            <v>112.22</v>
          </cell>
        </row>
        <row r="10697">
          <cell r="G10697">
            <v>515.20000000000005</v>
          </cell>
        </row>
        <row r="10698">
          <cell r="G10698">
            <v>112.25</v>
          </cell>
        </row>
        <row r="10699">
          <cell r="G10699">
            <v>515.20000000000005</v>
          </cell>
        </row>
        <row r="10700">
          <cell r="G10700">
            <v>112.26</v>
          </cell>
        </row>
        <row r="10701">
          <cell r="G10701">
            <v>635.20000000000005</v>
          </cell>
        </row>
        <row r="10702">
          <cell r="G10702">
            <v>112.27</v>
          </cell>
        </row>
        <row r="10703">
          <cell r="G10703">
            <v>515.20000000000005</v>
          </cell>
        </row>
        <row r="10704">
          <cell r="G10704">
            <v>311.2</v>
          </cell>
        </row>
        <row r="10705">
          <cell r="G10705">
            <v>635.20000000000005</v>
          </cell>
        </row>
        <row r="10706">
          <cell r="G10706">
            <v>311.3</v>
          </cell>
        </row>
        <row r="10707">
          <cell r="G10707">
            <v>635.20000000000005</v>
          </cell>
        </row>
        <row r="10708">
          <cell r="G10708">
            <v>338</v>
          </cell>
        </row>
        <row r="10709">
          <cell r="G10709">
            <v>635.1</v>
          </cell>
        </row>
        <row r="10710">
          <cell r="G10710">
            <v>338</v>
          </cell>
        </row>
        <row r="10711">
          <cell r="G10711">
            <v>635.1</v>
          </cell>
        </row>
        <row r="10712">
          <cell r="G10712">
            <v>338</v>
          </cell>
        </row>
        <row r="10713">
          <cell r="G10713">
            <v>635.1</v>
          </cell>
        </row>
        <row r="10714">
          <cell r="G10714">
            <v>338</v>
          </cell>
        </row>
        <row r="10715">
          <cell r="G10715">
            <v>635.1</v>
          </cell>
        </row>
        <row r="10716">
          <cell r="G10716">
            <v>338</v>
          </cell>
        </row>
        <row r="10717">
          <cell r="G10717">
            <v>635.1</v>
          </cell>
        </row>
        <row r="10718">
          <cell r="G10718">
            <v>338</v>
          </cell>
        </row>
        <row r="10719">
          <cell r="G10719">
            <v>635.1</v>
          </cell>
        </row>
        <row r="10720">
          <cell r="G10720">
            <v>338</v>
          </cell>
        </row>
        <row r="10721">
          <cell r="G10721">
            <v>635.1</v>
          </cell>
        </row>
        <row r="10722">
          <cell r="G10722">
            <v>338</v>
          </cell>
        </row>
        <row r="10723">
          <cell r="G10723">
            <v>635.1</v>
          </cell>
        </row>
        <row r="10724">
          <cell r="G10724">
            <v>338</v>
          </cell>
        </row>
        <row r="10725">
          <cell r="G10725">
            <v>635.1</v>
          </cell>
        </row>
        <row r="10726">
          <cell r="G10726">
            <v>338</v>
          </cell>
        </row>
        <row r="10727">
          <cell r="G10727">
            <v>635.1</v>
          </cell>
        </row>
        <row r="10728">
          <cell r="G10728">
            <v>338</v>
          </cell>
        </row>
        <row r="10729">
          <cell r="G10729">
            <v>635.1</v>
          </cell>
        </row>
        <row r="10730">
          <cell r="G10730">
            <v>338</v>
          </cell>
        </row>
        <row r="10731">
          <cell r="G10731">
            <v>635.1</v>
          </cell>
        </row>
        <row r="10732">
          <cell r="G10732">
            <v>338</v>
          </cell>
        </row>
        <row r="10733">
          <cell r="G10733">
            <v>635.1</v>
          </cell>
        </row>
        <row r="10734">
          <cell r="G10734">
            <v>338</v>
          </cell>
        </row>
        <row r="10735">
          <cell r="G10735">
            <v>635.1</v>
          </cell>
        </row>
        <row r="10736">
          <cell r="G10736">
            <v>338</v>
          </cell>
        </row>
        <row r="10737">
          <cell r="G10737">
            <v>635.1</v>
          </cell>
        </row>
        <row r="10738">
          <cell r="G10738">
            <v>338</v>
          </cell>
        </row>
        <row r="10739">
          <cell r="G10739">
            <v>635.1</v>
          </cell>
        </row>
        <row r="10740">
          <cell r="G10740">
            <v>338</v>
          </cell>
        </row>
        <row r="10741">
          <cell r="G10741">
            <v>635.1</v>
          </cell>
        </row>
        <row r="10742">
          <cell r="G10742">
            <v>338</v>
          </cell>
        </row>
        <row r="10743">
          <cell r="G10743">
            <v>635.1</v>
          </cell>
        </row>
        <row r="10744">
          <cell r="G10744">
            <v>338</v>
          </cell>
        </row>
        <row r="10745">
          <cell r="G10745">
            <v>635.1</v>
          </cell>
        </row>
        <row r="10746">
          <cell r="G10746">
            <v>338</v>
          </cell>
        </row>
        <row r="10747">
          <cell r="G10747">
            <v>635.1</v>
          </cell>
        </row>
        <row r="10748">
          <cell r="G10748">
            <v>338</v>
          </cell>
        </row>
        <row r="10749">
          <cell r="G10749">
            <v>635.1</v>
          </cell>
        </row>
        <row r="10750">
          <cell r="G10750">
            <v>338</v>
          </cell>
        </row>
        <row r="10751">
          <cell r="G10751">
            <v>635.1</v>
          </cell>
        </row>
        <row r="10752">
          <cell r="G10752">
            <v>338</v>
          </cell>
        </row>
        <row r="10753">
          <cell r="G10753">
            <v>635.1</v>
          </cell>
        </row>
        <row r="10754">
          <cell r="G10754">
            <v>338</v>
          </cell>
        </row>
        <row r="10755">
          <cell r="G10755">
            <v>635.1</v>
          </cell>
        </row>
        <row r="10756">
          <cell r="G10756">
            <v>338</v>
          </cell>
        </row>
        <row r="10757">
          <cell r="G10757">
            <v>635.1</v>
          </cell>
        </row>
        <row r="10758">
          <cell r="G10758">
            <v>338</v>
          </cell>
        </row>
        <row r="10759">
          <cell r="G10759">
            <v>635.1</v>
          </cell>
        </row>
        <row r="10760">
          <cell r="G10760">
            <v>338</v>
          </cell>
        </row>
        <row r="10761">
          <cell r="G10761">
            <v>635.1</v>
          </cell>
        </row>
        <row r="10762">
          <cell r="G10762">
            <v>338</v>
          </cell>
        </row>
        <row r="10763">
          <cell r="G10763">
            <v>635.1</v>
          </cell>
        </row>
        <row r="10764">
          <cell r="G10764">
            <v>338</v>
          </cell>
        </row>
        <row r="10765">
          <cell r="G10765">
            <v>635.1</v>
          </cell>
        </row>
        <row r="10766">
          <cell r="G10766">
            <v>338</v>
          </cell>
        </row>
        <row r="10767">
          <cell r="G10767">
            <v>635.1</v>
          </cell>
        </row>
        <row r="10768">
          <cell r="G10768">
            <v>338</v>
          </cell>
        </row>
        <row r="10769">
          <cell r="G10769">
            <v>635.1</v>
          </cell>
        </row>
        <row r="10770">
          <cell r="G10770">
            <v>338</v>
          </cell>
        </row>
        <row r="10771">
          <cell r="G10771">
            <v>635.1</v>
          </cell>
        </row>
        <row r="10772">
          <cell r="G10772">
            <v>338</v>
          </cell>
        </row>
        <row r="10773">
          <cell r="G10773">
            <v>635.1</v>
          </cell>
        </row>
        <row r="10774">
          <cell r="G10774">
            <v>338</v>
          </cell>
        </row>
        <row r="10775">
          <cell r="G10775">
            <v>635.1</v>
          </cell>
        </row>
        <row r="10776">
          <cell r="G10776">
            <v>338</v>
          </cell>
        </row>
        <row r="10777">
          <cell r="G10777">
            <v>635.1</v>
          </cell>
        </row>
        <row r="10778">
          <cell r="G10778">
            <v>338</v>
          </cell>
        </row>
        <row r="10779">
          <cell r="G10779">
            <v>635.1</v>
          </cell>
        </row>
        <row r="10780">
          <cell r="G10780">
            <v>338</v>
          </cell>
        </row>
        <row r="10781">
          <cell r="G10781">
            <v>635.1</v>
          </cell>
        </row>
        <row r="10782">
          <cell r="G10782">
            <v>338</v>
          </cell>
        </row>
        <row r="10783">
          <cell r="G10783">
            <v>635.1</v>
          </cell>
        </row>
        <row r="10784">
          <cell r="G10784">
            <v>338</v>
          </cell>
        </row>
        <row r="10785">
          <cell r="G10785">
            <v>635.1</v>
          </cell>
        </row>
        <row r="10786">
          <cell r="G10786">
            <v>338</v>
          </cell>
        </row>
        <row r="10787">
          <cell r="G10787">
            <v>635.1</v>
          </cell>
        </row>
        <row r="10788">
          <cell r="G10788">
            <v>338</v>
          </cell>
        </row>
        <row r="10789">
          <cell r="G10789">
            <v>635.1</v>
          </cell>
        </row>
        <row r="10790">
          <cell r="G10790">
            <v>338</v>
          </cell>
        </row>
        <row r="10791">
          <cell r="G10791">
            <v>635.1</v>
          </cell>
        </row>
        <row r="10792">
          <cell r="G10792">
            <v>338</v>
          </cell>
        </row>
        <row r="10793">
          <cell r="G10793">
            <v>635.1</v>
          </cell>
        </row>
        <row r="10794">
          <cell r="G10794">
            <v>338</v>
          </cell>
        </row>
        <row r="10795">
          <cell r="G10795">
            <v>635.1</v>
          </cell>
        </row>
        <row r="10796">
          <cell r="G10796">
            <v>338</v>
          </cell>
        </row>
        <row r="10797">
          <cell r="G10797">
            <v>635.1</v>
          </cell>
        </row>
        <row r="10798">
          <cell r="G10798">
            <v>338</v>
          </cell>
        </row>
        <row r="10799">
          <cell r="G10799">
            <v>635.1</v>
          </cell>
        </row>
        <row r="10800">
          <cell r="G10800">
            <v>338</v>
          </cell>
        </row>
        <row r="10801">
          <cell r="G10801">
            <v>635.1</v>
          </cell>
        </row>
        <row r="10802">
          <cell r="G10802">
            <v>338</v>
          </cell>
        </row>
        <row r="10803">
          <cell r="G10803">
            <v>635.1</v>
          </cell>
        </row>
        <row r="10804">
          <cell r="G10804">
            <v>338</v>
          </cell>
        </row>
        <row r="10805">
          <cell r="G10805">
            <v>635.1</v>
          </cell>
        </row>
        <row r="10806">
          <cell r="G10806">
            <v>338</v>
          </cell>
        </row>
        <row r="10807">
          <cell r="G10807">
            <v>635.1</v>
          </cell>
        </row>
        <row r="10808">
          <cell r="G10808">
            <v>338</v>
          </cell>
        </row>
        <row r="10809">
          <cell r="G10809">
            <v>635.1</v>
          </cell>
        </row>
        <row r="10810">
          <cell r="G10810">
            <v>338</v>
          </cell>
        </row>
        <row r="10811">
          <cell r="G10811">
            <v>635.1</v>
          </cell>
        </row>
        <row r="10812">
          <cell r="G10812">
            <v>621.1</v>
          </cell>
        </row>
        <row r="10813">
          <cell r="G10813">
            <v>911</v>
          </cell>
        </row>
        <row r="10814">
          <cell r="G10814">
            <v>621.20000000000005</v>
          </cell>
        </row>
        <row r="10815">
          <cell r="G10815">
            <v>911</v>
          </cell>
        </row>
        <row r="10816">
          <cell r="G10816">
            <v>621.4</v>
          </cell>
        </row>
        <row r="10817">
          <cell r="G10817">
            <v>911</v>
          </cell>
        </row>
        <row r="10818">
          <cell r="G10818">
            <v>511</v>
          </cell>
        </row>
        <row r="10819">
          <cell r="G10819">
            <v>911</v>
          </cell>
        </row>
        <row r="10820">
          <cell r="G10820">
            <v>511.2</v>
          </cell>
        </row>
        <row r="10821">
          <cell r="G10821">
            <v>911</v>
          </cell>
        </row>
        <row r="10822">
          <cell r="G10822">
            <v>515.1</v>
          </cell>
        </row>
        <row r="10823">
          <cell r="G10823">
            <v>911</v>
          </cell>
        </row>
        <row r="10824">
          <cell r="G10824">
            <v>515.20000000000005</v>
          </cell>
        </row>
        <row r="10825">
          <cell r="G10825">
            <v>911</v>
          </cell>
        </row>
        <row r="10826">
          <cell r="G10826">
            <v>632</v>
          </cell>
        </row>
        <row r="10827">
          <cell r="G10827">
            <v>911</v>
          </cell>
        </row>
        <row r="10828">
          <cell r="G10828">
            <v>635.1</v>
          </cell>
        </row>
        <row r="10829">
          <cell r="G10829">
            <v>911</v>
          </cell>
        </row>
        <row r="10830">
          <cell r="G10830">
            <v>635.20000000000005</v>
          </cell>
        </row>
        <row r="10831">
          <cell r="G10831">
            <v>911</v>
          </cell>
        </row>
        <row r="10832">
          <cell r="G10832">
            <v>642.11</v>
          </cell>
        </row>
        <row r="10833">
          <cell r="G10833">
            <v>911</v>
          </cell>
        </row>
        <row r="10834">
          <cell r="G10834">
            <v>642.12</v>
          </cell>
        </row>
        <row r="10835">
          <cell r="G10835">
            <v>911</v>
          </cell>
        </row>
        <row r="10836">
          <cell r="G10836">
            <v>642.13</v>
          </cell>
        </row>
        <row r="10837">
          <cell r="G10837">
            <v>911</v>
          </cell>
        </row>
        <row r="10838">
          <cell r="G10838">
            <v>642.20000000000005</v>
          </cell>
        </row>
        <row r="10839">
          <cell r="G10839">
            <v>911</v>
          </cell>
        </row>
        <row r="10840">
          <cell r="G10840">
            <v>642.29999999999995</v>
          </cell>
        </row>
        <row r="10841">
          <cell r="G10841">
            <v>911</v>
          </cell>
        </row>
        <row r="10842">
          <cell r="G10842">
            <v>642.4</v>
          </cell>
        </row>
        <row r="10843">
          <cell r="G10843">
            <v>911</v>
          </cell>
        </row>
        <row r="10844">
          <cell r="G10844">
            <v>642.5</v>
          </cell>
        </row>
        <row r="10845">
          <cell r="G10845">
            <v>911</v>
          </cell>
        </row>
        <row r="10846">
          <cell r="G10846">
            <v>642.70000000000005</v>
          </cell>
        </row>
        <row r="10847">
          <cell r="G10847">
            <v>911</v>
          </cell>
        </row>
        <row r="10848">
          <cell r="G10848">
            <v>642.79999999999995</v>
          </cell>
        </row>
        <row r="10849">
          <cell r="G10849">
            <v>911</v>
          </cell>
        </row>
        <row r="10850">
          <cell r="G10850">
            <v>711</v>
          </cell>
        </row>
        <row r="10851">
          <cell r="G10851">
            <v>911</v>
          </cell>
        </row>
        <row r="10852">
          <cell r="G10852">
            <v>821</v>
          </cell>
        </row>
        <row r="10853">
          <cell r="G10853">
            <v>911</v>
          </cell>
        </row>
        <row r="10854">
          <cell r="G10854">
            <v>421</v>
          </cell>
        </row>
        <row r="10855">
          <cell r="G10855">
            <v>911</v>
          </cell>
        </row>
        <row r="10856">
          <cell r="G10856">
            <v>241</v>
          </cell>
        </row>
        <row r="10857">
          <cell r="G10857">
            <v>331.1</v>
          </cell>
        </row>
        <row r="10858">
          <cell r="G10858">
            <v>241</v>
          </cell>
        </row>
        <row r="10859">
          <cell r="G10859">
            <v>331.1</v>
          </cell>
        </row>
        <row r="10860">
          <cell r="G10860">
            <v>241</v>
          </cell>
        </row>
        <row r="10861">
          <cell r="G10861">
            <v>331.1</v>
          </cell>
        </row>
      </sheetData>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1"/>
      <sheetName val="CD 2"/>
      <sheetName val="CD3"/>
      <sheetName val="May in flet so"/>
      <sheetName val="p-s 100"/>
      <sheetName val="Chọn hàng"/>
      <sheetName val="KPI"/>
      <sheetName val="Sheet2"/>
      <sheetName val="Sheet3"/>
      <sheetName val="Hương bàn giao 13.8"/>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HUTHAU99"/>
      <sheetName val="THUTHAU6T_2000"/>
      <sheetName val="THUTHAU_QuyIII_2000"/>
      <sheetName val="Yaly"/>
      <sheetName val="THUTHAU_Nam_2000"/>
      <sheetName val="Soconnop_nam2000"/>
      <sheetName val="THUTHAU_Nam 2000"/>
      <sheetName val="B chinh 6 thang nam 2001"/>
      <sheetName val="B chinh Q3  nam 2001 "/>
      <sheetName val="SD1"/>
      <sheetName val="SD2"/>
      <sheetName val="SD4"/>
      <sheetName val="SD6"/>
      <sheetName val="SD7"/>
      <sheetName val="SD8"/>
      <sheetName val="SD9"/>
      <sheetName val="SD10"/>
      <sheetName val="SD12"/>
      <sheetName val="SD12 (2)"/>
      <sheetName val="Tv"/>
      <sheetName val="Bang ke cac CT"/>
      <sheetName val="000"/>
      <sheetName val="XX0"/>
      <sheetName val="XXX"/>
      <sheetName val="XL4Poppy"/>
      <sheetName val="Dong Dau"/>
      <sheetName val="Sau dong"/>
      <sheetName val="Ma xa"/>
      <sheetName val="Me tri"/>
      <sheetName val="My dinh"/>
      <sheetName val="Tong cong"/>
      <sheetName val="Sheet4"/>
      <sheetName val="Sheet5"/>
      <sheetName val="moma o 7+9"/>
      <sheetName val="Sheet2"/>
      <sheetName val="Sheet3"/>
      <sheetName val="Tong San luong"/>
      <sheetName val="TQT"/>
      <sheetName val="Tong Quyettoan"/>
      <sheetName val="Quyettoan 2001"/>
      <sheetName val="TT tam ung"/>
      <sheetName val="QT thue 2001"/>
      <sheetName val="P bo CPC 2001"/>
      <sheetName val="PB KHTS 2001"/>
      <sheetName val="Dieuchinh thueVAT"/>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Gia VL"/>
      <sheetName val="Bang gia ca may"/>
      <sheetName val="Bang luong CB"/>
      <sheetName val="Bang P.tich CT"/>
      <sheetName val="D.toan chi tiet"/>
      <sheetName val="Bang TH Dtoan"/>
      <sheetName val="XXXXXXXX"/>
      <sheetName val="Quang Tri"/>
      <sheetName val="TTHue"/>
      <sheetName val="Da Nang"/>
      <sheetName val="Quang Nam"/>
      <sheetName val="Quang Ngai"/>
      <sheetName val="TH DH-QN"/>
      <sheetName val="KP HD"/>
      <sheetName val="DB HD"/>
      <sheetName val="TH"/>
      <sheetName val="Bia"/>
      <sheetName val="TM"/>
      <sheetName val="CT"/>
      <sheetName val="CLVL"/>
      <sheetName val="Do K"/>
      <sheetName val="G hop"/>
      <sheetName val="DCTC"/>
      <sheetName val="T hop"/>
      <sheetName val="Sheet1"/>
      <sheetName val="TPHcat"/>
      <sheetName val="TPH da"/>
      <sheetName val="Congty"/>
      <sheetName val="VPPN"/>
      <sheetName val="XN74"/>
      <sheetName val="XN54"/>
      <sheetName val="XN33"/>
      <sheetName val="NK96"/>
      <sheetName val="XL4Test5"/>
      <sheetName val="tong hop"/>
      <sheetName val="phan tich DG"/>
      <sheetName val="gia vat lieu"/>
      <sheetName val="gia xe may"/>
      <sheetName val="gia nhan co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00000000"/>
      <sheetName val="ThietKe"/>
      <sheetName val="HoSoMT"/>
      <sheetName val="GiamSat"/>
      <sheetName val="ThamDinhTKKT"/>
      <sheetName val="ThamDinhDT"/>
      <sheetName val="QLDA"/>
      <sheetName val="TM (2)"/>
      <sheetName val="KPTH"/>
      <sheetName val="KPTH (2)"/>
      <sheetName val="Noi Suy"/>
      <sheetName val="Bia (2)"/>
      <sheetName val="Gia NC"/>
      <sheetName val="00000001"/>
      <sheetName val="00000002"/>
      <sheetName val="10000000"/>
      <sheetName val="20000000"/>
      <sheetName val="30000000"/>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m345+400-km345+500 (2)"/>
      <sheetName val="km337+00-km337+34 (3)"/>
      <sheetName val="cong ty so 9 VINACONEX"/>
      <sheetName val="cong ty so 9 VINACONEX (2)"/>
      <sheetName val="CT Duong"/>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CBR"/>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du tru di BT,TV,BPhuoc1"/>
      <sheetName val="Ha Thanh"/>
      <sheetName val="LUY KE LO Hang"/>
      <sheetName val="Ng - 01"/>
      <sheetName val="Ng- 02"/>
      <sheetName val="Ng-03"/>
      <sheetName val="Ng - 04"/>
      <sheetName val="Ng - 05"/>
      <sheetName val="Ng - 06"/>
      <sheetName val="Ng - 07"/>
      <sheetName val="Ng - 08"/>
      <sheetName val="Ng - 9"/>
      <sheetName val="Ng - 10"/>
      <sheetName val="NG - 11"/>
      <sheetName val="NG - 12"/>
      <sheetName val="NG - 13"/>
      <sheetName val="NG - 14"/>
      <sheetName val="NG -15"/>
      <sheetName val="NG - 16"/>
      <sheetName val="Sheet16"/>
      <sheetName val="Sheet15"/>
      <sheetName val="Sheet14"/>
      <sheetName val="Sheet13"/>
      <sheetName val="Sheet12"/>
      <sheetName val="Sheet11"/>
      <sheetName val="Sheet10"/>
      <sheetName val="Sheet9"/>
      <sheetName val="Sheet8"/>
      <sheetName val="Sheet7"/>
      <sheetName val="Sheet6"/>
      <sheetName val="KHNN"/>
      <sheetName val="DPRRtm"/>
      <sheetName val="MTO REV_0"/>
      <sheetName val="TK 1331"/>
      <sheetName val="BKe Von vay"/>
      <sheetName val="CP "/>
      <sheetName val="NK Chung"/>
      <sheetName val="So cai"/>
      <sheetName val="NK Thu -Chi"/>
      <sheetName val="SQTM"/>
      <sheetName val="DKCtu"/>
      <sheetName val="CtuGso"/>
      <sheetName val="BCTC"/>
      <sheetName val="Tdoi HD"/>
      <sheetName val="40000000"/>
      <sheetName val="50000000"/>
      <sheetName val="60000000"/>
      <sheetName val="[99Q3299(REV.0).xlsÝK253 AC"/>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LUONG1"/>
      <sheetName val="Khoan khau tru"/>
      <sheetName val="cac khoan nop"/>
      <sheetName val="Doan phi CD"/>
      <sheetName val="Tro giup CN"/>
      <sheetName val="QTOAN C.T"/>
      <sheetName val="B.PPL"/>
      <sheetName val="Hop don vi"/>
      <sheetName val="XIN T.TOAN CPC"/>
      <sheetName val="Luong ranh PL"/>
      <sheetName val="Luong noi TPL"/>
      <sheetName val="CAP PHAT LUONG"/>
      <sheetName val="Quang T2i"/>
      <sheetName val="Quang Ngaa"/>
      <sheetName val="TK331A"/>
      <sheetName val="TK131B"/>
      <sheetName val="TK131A"/>
      <sheetName val="TK 331c1"/>
      <sheetName val="TK331C"/>
      <sheetName val="CT331-2003"/>
      <sheetName val="CT 331"/>
      <sheetName val="CT131-2003"/>
      <sheetName val="CT 131"/>
      <sheetName val="TK331B"/>
      <sheetName val="K243 K98"/>
      <sheetName val="_x000b_255"/>
      <sheetName val="BD52"/>
      <sheetName val="Coc 52"/>
      <sheetName val="BD225"/>
      <sheetName val="Coc 225"/>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ThanhcoSONTAY"/>
      <sheetName val="Thanhco tong hop"/>
      <sheetName val="Truong Ba Trai(xong)"/>
      <sheetName val="QL32Tranh ST"/>
      <sheetName val="NGUYEN VAN TROI Goi3"/>
      <sheetName val="Nut GT D.Anh Troi (xong)"/>
      <sheetName val="B.xung D.DanHoa-ThanhVan(xong)"/>
      <sheetName val="Cai tao ben Tro(xong)"/>
      <sheetName val="Dien Tien phong (Bx)"/>
      <sheetName val="Cong Tan My"/>
      <sheetName val="Tong hop(Chinh)"/>
      <sheetName val="De Ta Lo(Xong)"/>
      <sheetName val="Duong 79 - Goi 3 nt"/>
      <sheetName val="Duong 79-Goi 3 sap xep"/>
      <sheetName val="Duong79-Goi3BS2004"/>
      <sheetName val="Duong 79 - Goi 3"/>
      <sheetName val="Duong 79 - Goi 2 (2)"/>
      <sheetName val="Duong 79 - Goi 2"/>
      <sheetName val="Duong79-Goi 2-BS2004"/>
      <sheetName val="Duong NM Z 143"/>
      <sheetName val="Duong 88-VT (3)"/>
      <sheetName val="Duong 88-VT (2)"/>
      <sheetName val="The kho"/>
      <sheetName val="Duong 88-VT"/>
      <sheetName val="Duong Tanphu Daithanh"/>
      <sheetName val="Rang Duoi"/>
      <sheetName val="Duong 21A-DongMo"/>
      <sheetName val="Cau Ngoi Tom"/>
      <sheetName val="Tinhlo316 LAPHU-THANHSON"/>
      <sheetName val="Tinh lo 316 gd 2"/>
      <sheetName val="Tinh lo 316 QT (2)"/>
      <sheetName val="Tinh lo 316 QT"/>
      <sheetName val="Didan Hovan-Camdinh "/>
      <sheetName val="Tinh lo80 TTCT"/>
      <sheetName val="De bao Son Tay 03"/>
      <sheetName val="Tinh lo80 "/>
      <sheetName val="Suoi oi - Ao vua (2)"/>
      <sheetName val="Suoi oi - Ao vua"/>
      <sheetName val="TT HLTH - DHBP"/>
      <sheetName val="Duong Che - Hop Thinh"/>
      <sheetName val="Duong Pheo Che - HB"/>
      <sheetName val="Duong VQG Ba Vi-Goi1"/>
      <sheetName val="Ke TANDUC NX"/>
      <sheetName val="The kho ke tan duc"/>
      <sheetName val="Ke TANDUC "/>
      <sheetName val="Cau Bon (2)"/>
      <sheetName val="Cau Bon"/>
      <sheetName val="Duong Dainghia Sap xep"/>
      <sheetName val="Duong Dainghia-Antien Goi2"/>
      <sheetName val="The kho Dai nghia an tien (2)"/>
      <sheetName val="Duong Nguyen Van Troi - SX"/>
      <sheetName val="The kho Nguyen Van Troi"/>
      <sheetName val="Duong Nguyen Van Troi - GD2"/>
      <sheetName val="The kho Tuyen5"/>
      <sheetName val="Tuyen5 - Dung"/>
      <sheetName val="Tuyen5 - NX"/>
      <sheetName val="Kenh T10XS"/>
      <sheetName val="The khoKenh T10"/>
      <sheetName val="Kenh T10"/>
      <sheetName val="lan trai em"/>
      <sheetName val="lan trai tan hong"/>
      <sheetName val="lan trai chi"/>
      <sheetName val="Duong be tong The"/>
      <sheetName val="Duong be tong The goc"/>
      <sheetName val="The xi mang"/>
      <sheetName val="The cat den"/>
      <sheetName val="The cat vang"/>
      <sheetName val="The soi"/>
      <sheetName val="The Gach"/>
      <sheetName val="The Thep"/>
      <sheetName val="The Nhua duong"/>
      <sheetName val="The Go"/>
      <sheetName val="The dat"/>
      <sheetName val="The Giay dau"/>
      <sheetName val="The cay tre"/>
      <sheetName val="The cui"/>
      <sheetName val="The Day thep"/>
      <sheetName val="The Son"/>
      <sheetName val="The Dinh"/>
      <sheetName val="The Bot da"/>
      <sheetName val="Duong be tong Chung tu (2)"/>
      <sheetName val="Duong be tong Chung tu"/>
      <sheetName val="Duong be tong"/>
      <sheetName val="Duong 21A-DoicamNX"/>
      <sheetName val="The kho duong 21A doi cam"/>
      <sheetName val="Duong 21A-Doicam Sua"/>
      <sheetName val="Ke Vu En"/>
      <sheetName val="Ke Cat tru"/>
      <sheetName val="Duong vao VQG Bavi-Goi2"/>
      <sheetName val="Duong Nhi Khe"/>
      <sheetName val="Duong DL DaiDong"/>
      <sheetName val="DT"/>
      <sheetName val="CP"/>
      <sheetName val="BCT6"/>
      <sheetName val="DSKH HN"/>
      <sheetName val="Duong te tieu ba tha "/>
      <sheetName val="NKY "/>
      <sheetName val="_99Q3299(REV.0).xlsÝK253 AC"/>
    </sheetNames>
    <sheetDataSet>
      <sheetData sheetId="0" refreshError="1"/>
      <sheetData sheetId="1" refreshError="1">
        <row r="1">
          <cell r="A1" t="str">
            <v>PRICE BREAKDOWN FOR ELECTRICAL INSTALLATION WORK</v>
          </cell>
          <cell r="B1" t="str">
            <v xml:space="preserve">  600V CONTROL CA_x0000_LE 12/C 2.0 sq.mm  PVC/PVC</v>
          </cell>
          <cell r="C1">
            <v>-195</v>
          </cell>
          <cell r="D1" t="str">
            <v>M</v>
          </cell>
          <cell r="E1">
            <v>38</v>
          </cell>
          <cell r="F1">
            <v>-7410</v>
          </cell>
          <cell r="G1" t="str">
            <v xml:space="preserve"> </v>
          </cell>
          <cell r="H1">
            <v>0</v>
          </cell>
          <cell r="I1">
            <v>0</v>
          </cell>
          <cell r="J1">
            <v>0</v>
          </cell>
          <cell r="K1" t="str">
            <v xml:space="preserve"> </v>
          </cell>
          <cell r="L1" t="str">
            <v>M+L</v>
          </cell>
          <cell r="M1">
            <v>0</v>
          </cell>
          <cell r="N1">
            <v>0</v>
          </cell>
          <cell r="O1">
            <v>60</v>
          </cell>
          <cell r="P1">
            <v>114600</v>
          </cell>
          <cell r="Q1">
            <v>0</v>
          </cell>
        </row>
        <row r="2">
          <cell r="B2" t="str">
            <v>東鼎  LNG TERMINAL</v>
          </cell>
          <cell r="G2" t="str">
            <v xml:space="preserve"> </v>
          </cell>
          <cell r="I2" t="str">
            <v>CTCI Q. NO. : 99Q3299</v>
          </cell>
          <cell r="P2" t="str">
            <v>CTCI Q. NO. : 99Q3299</v>
          </cell>
        </row>
        <row r="3">
          <cell r="B3" t="str">
            <v>LOCATION: 桃園 觀塘工業區</v>
          </cell>
        </row>
        <row r="4">
          <cell r="A4">
            <v>0</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H6">
            <v>0</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6">
          <cell r="B26">
            <v>0</v>
          </cell>
          <cell r="I26">
            <v>0.15</v>
          </cell>
          <cell r="J26">
            <v>0</v>
          </cell>
          <cell r="K26">
            <v>0.15</v>
          </cell>
          <cell r="P26">
            <v>2</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8">
          <cell r="B28" t="str">
            <v>5S</v>
          </cell>
          <cell r="C28">
            <v>3.5</v>
          </cell>
          <cell r="D28">
            <v>2.11</v>
          </cell>
          <cell r="E28">
            <v>1</v>
          </cell>
          <cell r="I28">
            <v>0.3</v>
          </cell>
          <cell r="K28">
            <v>0.3</v>
          </cell>
          <cell r="P28">
            <v>3</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0">
          <cell r="B30" t="str">
            <v>5S</v>
          </cell>
          <cell r="C30">
            <v>5</v>
          </cell>
          <cell r="D30">
            <v>2.77</v>
          </cell>
          <cell r="E30">
            <v>1</v>
          </cell>
          <cell r="I30">
            <v>0.3</v>
          </cell>
          <cell r="K30">
            <v>0.3</v>
          </cell>
          <cell r="P30">
            <v>4</v>
          </cell>
        </row>
        <row r="31">
          <cell r="B31" t="str">
            <v>5S</v>
          </cell>
          <cell r="C31">
            <v>6</v>
          </cell>
          <cell r="D31">
            <v>2.77</v>
          </cell>
          <cell r="E31">
            <v>1.7652958621831609E-284</v>
          </cell>
        </row>
        <row r="32">
          <cell r="B32" t="str">
            <v>TOTAL (ALT-1)</v>
          </cell>
          <cell r="F32">
            <v>197890079</v>
          </cell>
          <cell r="H32">
            <v>0</v>
          </cell>
          <cell r="J32">
            <v>109667</v>
          </cell>
          <cell r="L32">
            <v>197890079</v>
          </cell>
          <cell r="N32">
            <v>0</v>
          </cell>
          <cell r="P32">
            <v>48005061</v>
          </cell>
          <cell r="Q32">
            <v>109667</v>
          </cell>
        </row>
        <row r="33">
          <cell r="H33">
            <v>0</v>
          </cell>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cell r="C36">
            <v>508</v>
          </cell>
          <cell r="D36" t="str">
            <v>SET</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5">
          <cell r="H55">
            <v>0</v>
          </cell>
          <cell r="I55">
            <v>0.31715698242186791</v>
          </cell>
          <cell r="J55">
            <v>98</v>
          </cell>
          <cell r="K55">
            <v>232</v>
          </cell>
          <cell r="L55">
            <v>69600</v>
          </cell>
          <cell r="M55">
            <v>0</v>
          </cell>
          <cell r="N55">
            <v>0</v>
          </cell>
          <cell r="O55">
            <v>91</v>
          </cell>
          <cell r="P55">
            <v>27300</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A58">
            <v>3</v>
          </cell>
          <cell r="B58" t="str">
            <v xml:space="preserve"> TAP 80% , STARTING TIME 60 Sec. (MOTOR PF=0.7 , EFF=0.9)</v>
          </cell>
          <cell r="C58">
            <v>2</v>
          </cell>
          <cell r="D58" t="str">
            <v>P_x000E_L</v>
          </cell>
          <cell r="E58">
            <v>1500000</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I84">
            <v>1.85</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A92" t="str">
            <v>A.2.1</v>
          </cell>
          <cell r="B92" t="str">
            <v>SUB-TOTAL (A.1)</v>
          </cell>
          <cell r="C92">
            <v>3</v>
          </cell>
          <cell r="D92" t="str">
            <v>PNL</v>
          </cell>
          <cell r="E92">
            <v>1300000</v>
          </cell>
          <cell r="F92">
            <v>79627100</v>
          </cell>
          <cell r="G92">
            <v>0</v>
          </cell>
          <cell r="H92">
            <v>0</v>
          </cell>
          <cell r="I92">
            <v>0</v>
          </cell>
          <cell r="J92">
            <v>7864</v>
          </cell>
          <cell r="K92">
            <v>0</v>
          </cell>
          <cell r="L92">
            <v>79627100</v>
          </cell>
          <cell r="M92">
            <v>0</v>
          </cell>
          <cell r="N92">
            <v>0</v>
          </cell>
          <cell r="O92">
            <v>0</v>
          </cell>
          <cell r="P92">
            <v>3085790</v>
          </cell>
          <cell r="Q92">
            <v>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4">
          <cell r="A104" t="str">
            <v>A.4.1</v>
          </cell>
          <cell r="B104" t="str">
            <v xml:space="preserve">  6.9KV VCB 1250A 40KA , SWITCHGEAR INCOMING &amp; TIe PANEL &amp; FEEDER PANEL</v>
          </cell>
          <cell r="C104">
            <v>5</v>
          </cell>
          <cell r="D104" t="str">
            <v>PNL</v>
          </cell>
          <cell r="E104">
            <v>800000</v>
          </cell>
          <cell r="F104">
            <v>4000000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cell r="Q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A132">
            <v>0</v>
          </cell>
          <cell r="B132">
            <v>0</v>
          </cell>
          <cell r="C132">
            <v>0</v>
          </cell>
          <cell r="D132">
            <v>0</v>
          </cell>
          <cell r="E132">
            <v>0</v>
          </cell>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7">
          <cell r="H137">
            <v>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A164">
            <v>10</v>
          </cell>
          <cell r="B164" t="str">
            <v>SUB-TOTAL : (A)</v>
          </cell>
          <cell r="C164">
            <v>15000</v>
          </cell>
          <cell r="D164" t="str">
            <v>M</v>
          </cell>
          <cell r="E164">
            <v>223</v>
          </cell>
          <cell r="F164">
            <v>138612100</v>
          </cell>
          <cell r="H164">
            <v>0</v>
          </cell>
          <cell r="J164">
            <v>13764</v>
          </cell>
          <cell r="K164">
            <v>0</v>
          </cell>
          <cell r="L164">
            <v>138612100</v>
          </cell>
          <cell r="M164">
            <v>0</v>
          </cell>
          <cell r="N164">
            <v>0</v>
          </cell>
          <cell r="O164">
            <v>0</v>
          </cell>
          <cell r="P164">
            <v>6155030</v>
          </cell>
        </row>
        <row r="166">
          <cell r="A166" t="str">
            <v>B</v>
          </cell>
          <cell r="B166" t="str">
            <v>CABLE &amp; WIRE FOR POWER SYSTEM</v>
          </cell>
          <cell r="C166">
            <v>130730</v>
          </cell>
          <cell r="D166" t="str">
            <v>M</v>
          </cell>
          <cell r="H166">
            <v>0</v>
          </cell>
          <cell r="I166">
            <v>0.11700000000000001</v>
          </cell>
          <cell r="J166">
            <v>35</v>
          </cell>
          <cell r="K166">
            <v>28</v>
          </cell>
          <cell r="L166">
            <v>8400</v>
          </cell>
          <cell r="M166">
            <v>0</v>
          </cell>
          <cell r="N166">
            <v>0</v>
          </cell>
          <cell r="O166">
            <v>33</v>
          </cell>
          <cell r="P166">
            <v>9900</v>
          </cell>
        </row>
        <row r="167">
          <cell r="F167">
            <v>0</v>
          </cell>
          <cell r="G167">
            <v>0</v>
          </cell>
          <cell r="H167">
            <v>0</v>
          </cell>
          <cell r="I167">
            <v>0</v>
          </cell>
          <cell r="J167">
            <v>0</v>
          </cell>
          <cell r="K167">
            <v>0</v>
          </cell>
          <cell r="L167">
            <v>0</v>
          </cell>
          <cell r="M167">
            <v>0</v>
          </cell>
          <cell r="N167">
            <v>0</v>
          </cell>
          <cell r="O167">
            <v>0</v>
          </cell>
          <cell r="P167">
            <v>0</v>
          </cell>
          <cell r="Q167">
            <v>0</v>
          </cell>
        </row>
        <row r="168">
          <cell r="A168" t="str">
            <v>B</v>
          </cell>
          <cell r="B168" t="str">
            <v xml:space="preserve"> POWER DISTRIBUTION SYSTEM</v>
          </cell>
          <cell r="F168">
            <v>0</v>
          </cell>
          <cell r="G168">
            <v>0</v>
          </cell>
          <cell r="H168">
            <v>0</v>
          </cell>
          <cell r="I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B200" t="str">
            <v xml:space="preserve"> WEATHER PROOF, NEMA-4X</v>
          </cell>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I229">
            <v>5</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I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I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C267">
            <v>350</v>
          </cell>
          <cell r="D267" t="str">
            <v>M</v>
          </cell>
          <cell r="E267">
            <v>26</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I297">
            <v>7</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A355">
            <v>11</v>
          </cell>
          <cell r="B355" t="str">
            <v xml:space="preserve"> CADWELD TAC-2G2G</v>
          </cell>
          <cell r="C355">
            <v>25</v>
          </cell>
          <cell r="D355" t="str">
            <v>SET</v>
          </cell>
          <cell r="E355">
            <v>3500</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I382">
            <v>0.193</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G395">
            <v>4</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cell r="Q457">
            <v>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I473">
            <v>0</v>
          </cell>
          <cell r="J473">
            <v>0</v>
          </cell>
          <cell r="K473">
            <v>0</v>
          </cell>
          <cell r="L473">
            <v>0</v>
          </cell>
          <cell r="M473">
            <v>0</v>
          </cell>
          <cell r="N473">
            <v>0</v>
          </cell>
          <cell r="O473">
            <v>0</v>
          </cell>
          <cell r="P473">
            <v>0</v>
          </cell>
          <cell r="Q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A478">
            <v>19</v>
          </cell>
          <cell r="B478" t="str">
            <v>SOFTWARE DESIGN PACKAGE</v>
          </cell>
          <cell r="C478">
            <v>3000</v>
          </cell>
          <cell r="D478" t="str">
            <v>M</v>
          </cell>
          <cell r="E478">
            <v>76</v>
          </cell>
          <cell r="F478">
            <v>0</v>
          </cell>
          <cell r="H478">
            <v>0</v>
          </cell>
          <cell r="J478">
            <v>0</v>
          </cell>
          <cell r="K478">
            <v>0</v>
          </cell>
          <cell r="L478">
            <v>0</v>
          </cell>
          <cell r="M478">
            <v>0</v>
          </cell>
          <cell r="N478">
            <v>0</v>
          </cell>
          <cell r="O478">
            <v>0</v>
          </cell>
          <cell r="P478">
            <v>0</v>
          </cell>
          <cell r="Q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I480">
            <v>0.23599999999999999</v>
          </cell>
          <cell r="J480">
            <v>0</v>
          </cell>
          <cell r="K480">
            <v>0</v>
          </cell>
          <cell r="L480">
            <v>0</v>
          </cell>
          <cell r="M480">
            <v>0</v>
          </cell>
          <cell r="N480">
            <v>0</v>
          </cell>
          <cell r="O480">
            <v>0</v>
          </cell>
          <cell r="P480">
            <v>0</v>
          </cell>
        </row>
        <row r="481">
          <cell r="B481" t="str">
            <v xml:space="preserve">COMMAND BOARD, W/ 15 PB SWITCH(SW. W/LIGHT) </v>
          </cell>
          <cell r="C481">
            <v>0</v>
          </cell>
          <cell r="D481">
            <v>0</v>
          </cell>
          <cell r="E481">
            <v>0</v>
          </cell>
          <cell r="F481">
            <v>0</v>
          </cell>
          <cell r="G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A484">
            <v>0</v>
          </cell>
          <cell r="B484" t="str">
            <v>MOSAIC PANEL  SIZE 1200Hx1200W, W/</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cell r="Q546">
            <v>6089</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I555">
            <v>0.22</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LuongT1"/>
      <sheetName val="LuongT2"/>
      <sheetName val="luongthang12"/>
      <sheetName val="LuongT11"/>
      <sheetName val="thang5"/>
      <sheetName val="T7"/>
      <sheetName val="T10"/>
      <sheetName val="T9"/>
      <sheetName val="T8"/>
      <sheetName val="thang6"/>
      <sheetName val="thang4"/>
      <sheetName val="LuongT3"/>
      <sheetName val="00000000"/>
      <sheetName val="XL4Poppy"/>
      <sheetName val="Sheet1"/>
      <sheetName val="Sheet2"/>
      <sheetName val="Sheet3"/>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dgct"/>
      <sheetName val="dtct"/>
      <sheetName val="Sheet10"/>
      <sheetName val="Sheet11"/>
      <sheetName val="Sheet12"/>
      <sheetName val="Sheet13"/>
      <sheetName val="Sheet14"/>
      <sheetName val="Sheet15"/>
      <sheetName val="Sheet16"/>
    </sheetNames>
    <sheetDataSet>
      <sheetData sheetId="0" refreshError="1">
        <row r="9">
          <cell r="N9">
            <v>118182</v>
          </cell>
        </row>
        <row r="16">
          <cell r="N16">
            <v>759</v>
          </cell>
        </row>
        <row r="17">
          <cell r="N17">
            <v>55000</v>
          </cell>
        </row>
        <row r="38">
          <cell r="N38">
            <v>4.5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TV"/>
      <sheetName val="ĐH- 2016"/>
      <sheetName val="ĐH-2016 tư 16.3"/>
      <sheetName val="Nợ ĐH"/>
      <sheetName val="Nợ ĐH T12"/>
      <sheetName val="Chart1"/>
      <sheetName val="TCKT"/>
      <sheetName val="NXAD"/>
      <sheetName val="Sheet1"/>
      <sheetName val="Chức năng máy"/>
      <sheetName val="Sheet2"/>
      <sheetName val="Đăng ky thôi, in"/>
    </sheetNames>
    <sheetDataSet>
      <sheetData sheetId="0" refreshError="1"/>
      <sheetData sheetId="1">
        <row r="7">
          <cell r="C7" t="str">
            <v>Túi Săm Vee 2.50/2.75-17 NR (80/90-17)  màu đồng</v>
          </cell>
        </row>
      </sheetData>
      <sheetData sheetId="2" refreshError="1">
        <row r="7">
          <cell r="C7" t="str">
            <v>Túi Săm Vee 2.50/2.75-17 NR (80/90-17)  màu đồng</v>
          </cell>
          <cell r="D7" t="str">
            <v xml:space="preserve"> Asean Tire</v>
          </cell>
          <cell r="E7">
            <v>20160350</v>
          </cell>
          <cell r="G7">
            <v>0</v>
          </cell>
          <cell r="H7">
            <v>40000</v>
          </cell>
          <cell r="I7">
            <v>40000</v>
          </cell>
        </row>
        <row r="8">
          <cell r="C8" t="str">
            <v>Túi PE 7*9cmBN96-29120B</v>
          </cell>
          <cell r="D8" t="str">
            <v xml:space="preserve"> ASIA BOLT VINA</v>
          </cell>
          <cell r="E8" t="str">
            <v xml:space="preserve"> AB160302</v>
          </cell>
          <cell r="F8" t="str">
            <v xml:space="preserve">Túi </v>
          </cell>
          <cell r="G8">
            <v>17800</v>
          </cell>
          <cell r="H8">
            <v>50000</v>
          </cell>
          <cell r="I8">
            <v>67800</v>
          </cell>
        </row>
        <row r="9">
          <cell r="C9" t="str">
            <v>PE bag W100*L410*T0.06</v>
          </cell>
          <cell r="D9" t="str">
            <v xml:space="preserve"> Boyd</v>
          </cell>
          <cell r="E9" t="str">
            <v xml:space="preserve"> BOY20160301</v>
          </cell>
          <cell r="F9" t="str">
            <v>Túi</v>
          </cell>
          <cell r="G9">
            <v>0</v>
          </cell>
          <cell r="H9">
            <v>1000</v>
          </cell>
          <cell r="I9">
            <v>1000</v>
          </cell>
        </row>
        <row r="10">
          <cell r="C10" t="str">
            <v>LE0616001</v>
          </cell>
          <cell r="D10" t="str">
            <v xml:space="preserve"> BROTHER</v>
          </cell>
          <cell r="E10" t="str">
            <v xml:space="preserve"> BIVN160302</v>
          </cell>
          <cell r="H10">
            <v>4800</v>
          </cell>
          <cell r="I10">
            <v>4800</v>
          </cell>
        </row>
        <row r="11">
          <cell r="C11" t="str">
            <v>LL0674001</v>
          </cell>
          <cell r="D11" t="str">
            <v xml:space="preserve"> BROTHER</v>
          </cell>
          <cell r="E11" t="str">
            <v xml:space="preserve"> BIVN160302</v>
          </cell>
          <cell r="H11">
            <v>5000</v>
          </cell>
          <cell r="I11">
            <v>5000</v>
          </cell>
        </row>
        <row r="12">
          <cell r="C12" t="str">
            <v>LY1627001</v>
          </cell>
          <cell r="D12" t="str">
            <v xml:space="preserve"> BROTHER</v>
          </cell>
          <cell r="E12" t="str">
            <v xml:space="preserve"> BIVN160303</v>
          </cell>
          <cell r="F12" t="str">
            <v>Túi</v>
          </cell>
          <cell r="G12">
            <v>0</v>
          </cell>
          <cell r="H12">
            <v>200</v>
          </cell>
          <cell r="I12">
            <v>200</v>
          </cell>
        </row>
        <row r="13">
          <cell r="C13" t="str">
            <v>LE0616001</v>
          </cell>
          <cell r="D13" t="str">
            <v xml:space="preserve"> BROTHER</v>
          </cell>
          <cell r="E13" t="str">
            <v xml:space="preserve"> BIVN160303</v>
          </cell>
          <cell r="F13" t="str">
            <v>Túi</v>
          </cell>
          <cell r="G13">
            <v>2500</v>
          </cell>
          <cell r="H13">
            <v>0</v>
          </cell>
          <cell r="I13">
            <v>2500</v>
          </cell>
        </row>
        <row r="14">
          <cell r="C14" t="str">
            <v>LL0674001</v>
          </cell>
          <cell r="D14" t="str">
            <v xml:space="preserve"> BROTHER</v>
          </cell>
          <cell r="E14" t="str">
            <v xml:space="preserve"> BIVN160303</v>
          </cell>
          <cell r="F14" t="str">
            <v>Mảnh</v>
          </cell>
          <cell r="G14">
            <v>2000</v>
          </cell>
          <cell r="H14">
            <v>0</v>
          </cell>
          <cell r="I14">
            <v>2000</v>
          </cell>
        </row>
        <row r="15">
          <cell r="C15" t="str">
            <v>Màng xốp bọt màu hồng có tĩnh điện K1200x100</v>
          </cell>
          <cell r="D15" t="str">
            <v xml:space="preserve"> BROTHER</v>
          </cell>
          <cell r="E15" t="str">
            <v xml:space="preserve"> BIVN160304</v>
          </cell>
          <cell r="F15" t="str">
            <v>m</v>
          </cell>
          <cell r="G15">
            <v>0</v>
          </cell>
          <cell r="H15">
            <v>700</v>
          </cell>
          <cell r="I15">
            <v>700</v>
          </cell>
        </row>
        <row r="16">
          <cell r="C16" t="str">
            <v>LY1627001</v>
          </cell>
          <cell r="D16" t="str">
            <v xml:space="preserve"> BROTHER</v>
          </cell>
          <cell r="E16" t="str">
            <v xml:space="preserve"> BIVN160401</v>
          </cell>
          <cell r="G16">
            <v>0</v>
          </cell>
          <cell r="H16">
            <v>200</v>
          </cell>
          <cell r="I16">
            <v>200</v>
          </cell>
        </row>
        <row r="17">
          <cell r="C17" t="str">
            <v>Màng Katana 20SC loại 8.5ml</v>
          </cell>
          <cell r="D17" t="str">
            <v xml:space="preserve"> BVTV1 TW</v>
          </cell>
          <cell r="G17">
            <v>0</v>
          </cell>
          <cell r="H17">
            <v>6000</v>
          </cell>
          <cell r="I17">
            <v>6000</v>
          </cell>
        </row>
        <row r="18">
          <cell r="C18" t="str">
            <v>931110FW-V1</v>
          </cell>
          <cell r="D18" t="str">
            <v xml:space="preserve"> CEDO</v>
          </cell>
          <cell r="E18">
            <v>20160403</v>
          </cell>
          <cell r="G18" t="str">
            <v>-</v>
          </cell>
          <cell r="H18">
            <v>35000</v>
          </cell>
          <cell r="I18">
            <v>35000</v>
          </cell>
        </row>
        <row r="19">
          <cell r="C19" t="str">
            <v>940710FW</v>
          </cell>
          <cell r="D19" t="str">
            <v xml:space="preserve"> CEDO</v>
          </cell>
          <cell r="E19">
            <v>20160403</v>
          </cell>
          <cell r="G19" t="str">
            <v>-</v>
          </cell>
          <cell r="H19">
            <v>35000</v>
          </cell>
          <cell r="I19">
            <v>35000</v>
          </cell>
        </row>
        <row r="20">
          <cell r="C20" t="str">
            <v>901472FW-V1</v>
          </cell>
          <cell r="D20" t="str">
            <v xml:space="preserve"> CEDO</v>
          </cell>
          <cell r="E20">
            <v>20160403</v>
          </cell>
          <cell r="G20">
            <v>1355</v>
          </cell>
          <cell r="H20">
            <v>42000</v>
          </cell>
          <cell r="I20">
            <v>43355</v>
          </cell>
        </row>
        <row r="21">
          <cell r="C21" t="str">
            <v>941360FW</v>
          </cell>
          <cell r="D21" t="str">
            <v xml:space="preserve"> CEDO</v>
          </cell>
          <cell r="E21">
            <v>20160403</v>
          </cell>
          <cell r="G21">
            <v>50264</v>
          </cell>
          <cell r="H21">
            <v>15500</v>
          </cell>
          <cell r="I21">
            <v>65764</v>
          </cell>
        </row>
        <row r="22">
          <cell r="C22" t="str">
            <v>PE 120*180mm (MGAAA004370)</v>
          </cell>
          <cell r="D22" t="str">
            <v xml:space="preserve"> COSMO</v>
          </cell>
          <cell r="E22">
            <v>160304</v>
          </cell>
          <cell r="F22" t="str">
            <v xml:space="preserve">Túi </v>
          </cell>
          <cell r="H22">
            <v>378700</v>
          </cell>
          <cell r="I22">
            <v>378700</v>
          </cell>
        </row>
        <row r="23">
          <cell r="C23" t="str">
            <v>PE(MGAAA004340)</v>
          </cell>
          <cell r="D23" t="str">
            <v xml:space="preserve"> COSMO</v>
          </cell>
          <cell r="E23">
            <v>160304</v>
          </cell>
          <cell r="F23" t="str">
            <v xml:space="preserve">Mảnh </v>
          </cell>
          <cell r="G23">
            <v>0</v>
          </cell>
          <cell r="H23">
            <v>20000</v>
          </cell>
          <cell r="I23">
            <v>20000</v>
          </cell>
        </row>
        <row r="24">
          <cell r="C24" t="str">
            <v>PE(MGAAA004350)</v>
          </cell>
          <cell r="D24" t="str">
            <v xml:space="preserve"> COSMO</v>
          </cell>
          <cell r="E24">
            <v>160304</v>
          </cell>
          <cell r="F24" t="str">
            <v xml:space="preserve">Mảnh </v>
          </cell>
          <cell r="G24">
            <v>0</v>
          </cell>
          <cell r="H24">
            <v>20000</v>
          </cell>
          <cell r="I24">
            <v>20000</v>
          </cell>
        </row>
        <row r="25">
          <cell r="C25" t="str">
            <v>CTS-0302ZZZ-ZA</v>
          </cell>
          <cell r="D25" t="str">
            <v xml:space="preserve"> CRESYN</v>
          </cell>
          <cell r="E25" t="str">
            <v>CR160305</v>
          </cell>
          <cell r="F25" t="str">
            <v xml:space="preserve">Mảnh </v>
          </cell>
          <cell r="G25">
            <v>10000</v>
          </cell>
          <cell r="H25">
            <v>10000</v>
          </cell>
          <cell r="I25">
            <v>20000</v>
          </cell>
        </row>
        <row r="26">
          <cell r="C26" t="str">
            <v>CTP-0608ZNX-CA(China)</v>
          </cell>
          <cell r="D26" t="str">
            <v xml:space="preserve"> CRESYN</v>
          </cell>
          <cell r="E26" t="str">
            <v>CR160307</v>
          </cell>
          <cell r="F26" t="str">
            <v xml:space="preserve">Mảnh </v>
          </cell>
          <cell r="G26">
            <v>0</v>
          </cell>
          <cell r="H26">
            <v>220000</v>
          </cell>
          <cell r="I26">
            <v>220000</v>
          </cell>
        </row>
        <row r="27">
          <cell r="C27" t="str">
            <v>CTP-0608ZNX-CA(Indonesia)</v>
          </cell>
          <cell r="D27" t="str">
            <v xml:space="preserve"> CRESYN</v>
          </cell>
          <cell r="E27" t="str">
            <v>CR160401 (Indonesia)</v>
          </cell>
          <cell r="F27" t="str">
            <v xml:space="preserve">Mảnh </v>
          </cell>
          <cell r="G27">
            <v>0</v>
          </cell>
          <cell r="H27">
            <v>100000</v>
          </cell>
          <cell r="I27">
            <v>100000</v>
          </cell>
        </row>
        <row r="28">
          <cell r="C28" t="str">
            <v>PE Bag 230x365x0.1</v>
          </cell>
          <cell r="D28" t="str">
            <v xml:space="preserve"> CRESYN </v>
          </cell>
          <cell r="E28" t="str">
            <v>CR160403</v>
          </cell>
          <cell r="F28" t="str">
            <v xml:space="preserve">Túi </v>
          </cell>
          <cell r="G28">
            <v>0</v>
          </cell>
          <cell r="H28">
            <v>2000</v>
          </cell>
          <cell r="I28">
            <v>2000</v>
          </cell>
        </row>
        <row r="29">
          <cell r="C29" t="str">
            <v>GH69-24383A</v>
          </cell>
          <cell r="D29" t="str">
            <v xml:space="preserve"> DOOSUN </v>
          </cell>
          <cell r="E29" t="str">
            <v xml:space="preserve"> DS160302</v>
          </cell>
          <cell r="F29" t="str">
            <v xml:space="preserve">Mảnh </v>
          </cell>
          <cell r="G29">
            <v>0</v>
          </cell>
          <cell r="H29">
            <v>6000</v>
          </cell>
          <cell r="I29">
            <v>6000</v>
          </cell>
        </row>
        <row r="30">
          <cell r="C30" t="str">
            <v>6902-001073</v>
          </cell>
          <cell r="D30" t="str">
            <v xml:space="preserve"> Dragonjet</v>
          </cell>
          <cell r="E30" t="str">
            <v xml:space="preserve"> DR160401</v>
          </cell>
          <cell r="F30" t="str">
            <v>Túi</v>
          </cell>
          <cell r="G30">
            <v>4000</v>
          </cell>
          <cell r="H30">
            <v>18000</v>
          </cell>
          <cell r="I30">
            <v>22000</v>
          </cell>
        </row>
        <row r="31">
          <cell r="C31" t="str">
            <v>Mảnh  EPE 500*350*0.35</v>
          </cell>
          <cell r="D31" t="str">
            <v xml:space="preserve"> DSTG</v>
          </cell>
          <cell r="E31">
            <v>20160327</v>
          </cell>
          <cell r="F31" t="str">
            <v xml:space="preserve">Mảnh </v>
          </cell>
          <cell r="H31">
            <v>1000</v>
          </cell>
          <cell r="I31">
            <v>1000</v>
          </cell>
        </row>
        <row r="32">
          <cell r="C32" t="str">
            <v>C56-594511</v>
          </cell>
          <cell r="D32" t="str">
            <v xml:space="preserve"> ESTEC</v>
          </cell>
          <cell r="E32" t="str">
            <v xml:space="preserve"> Estec160307</v>
          </cell>
          <cell r="F32" t="str">
            <v xml:space="preserve">Túi </v>
          </cell>
          <cell r="H32">
            <v>1720000</v>
          </cell>
          <cell r="I32">
            <v>1720000</v>
          </cell>
        </row>
        <row r="33">
          <cell r="C33" t="str">
            <v>C56-743995</v>
          </cell>
          <cell r="D33" t="str">
            <v xml:space="preserve"> ESTEC</v>
          </cell>
          <cell r="E33" t="str">
            <v xml:space="preserve"> Estec160307</v>
          </cell>
          <cell r="F33" t="str">
            <v xml:space="preserve">Túi </v>
          </cell>
          <cell r="H33">
            <v>24000</v>
          </cell>
          <cell r="I33">
            <v>24000</v>
          </cell>
        </row>
        <row r="34">
          <cell r="C34" t="str">
            <v>PAD 435*290</v>
          </cell>
          <cell r="D34" t="str">
            <v xml:space="preserve"> Glonics</v>
          </cell>
          <cell r="E34" t="str">
            <v>GL20160315</v>
          </cell>
          <cell r="G34">
            <v>10000</v>
          </cell>
          <cell r="H34">
            <v>0</v>
          </cell>
          <cell r="I34">
            <v>10000</v>
          </cell>
        </row>
        <row r="35">
          <cell r="C35" t="str">
            <v>E-PD 47*160 (PET)</v>
          </cell>
          <cell r="D35" t="str">
            <v xml:space="preserve"> Glonics</v>
          </cell>
          <cell r="E35" t="str">
            <v>GL20160315</v>
          </cell>
          <cell r="G35">
            <v>0</v>
          </cell>
          <cell r="H35">
            <v>100000</v>
          </cell>
          <cell r="I35">
            <v>100000</v>
          </cell>
        </row>
        <row r="36">
          <cell r="C36" t="str">
            <v>LB 33*13_047-W7 (tem ngang)</v>
          </cell>
          <cell r="D36" t="str">
            <v xml:space="preserve"> Glonics</v>
          </cell>
          <cell r="E36" t="str">
            <v>GL20160315</v>
          </cell>
          <cell r="G36">
            <v>0</v>
          </cell>
          <cell r="H36">
            <v>100000</v>
          </cell>
          <cell r="I36">
            <v>100000</v>
          </cell>
        </row>
        <row r="37">
          <cell r="C37" t="str">
            <v>LB 33*13_043-W4 (tem dọc)</v>
          </cell>
          <cell r="D37" t="str">
            <v xml:space="preserve"> Glonics</v>
          </cell>
          <cell r="E37" t="str">
            <v>GL20160315</v>
          </cell>
          <cell r="G37">
            <v>0</v>
          </cell>
          <cell r="H37">
            <v>20000</v>
          </cell>
          <cell r="I37">
            <v>20000</v>
          </cell>
        </row>
        <row r="38">
          <cell r="C38" t="str">
            <v>  6902-002599 </v>
          </cell>
          <cell r="D38" t="str">
            <v xml:space="preserve"> Hansol </v>
          </cell>
          <cell r="E38">
            <v>20160401</v>
          </cell>
          <cell r="F38" t="str">
            <v xml:space="preserve">Túi </v>
          </cell>
          <cell r="G38" t="str">
            <v>-</v>
          </cell>
          <cell r="H38">
            <v>57000</v>
          </cell>
          <cell r="I38">
            <v>57000</v>
          </cell>
        </row>
        <row r="39">
          <cell r="C39" t="str">
            <v>6902-000255</v>
          </cell>
          <cell r="D39" t="str">
            <v xml:space="preserve"> JYS</v>
          </cell>
          <cell r="E39" t="str">
            <v xml:space="preserve"> JYS160301</v>
          </cell>
          <cell r="F39" t="str">
            <v xml:space="preserve">Túi </v>
          </cell>
          <cell r="G39">
            <v>0</v>
          </cell>
          <cell r="H39">
            <v>14000</v>
          </cell>
          <cell r="I39">
            <v>14000</v>
          </cell>
        </row>
        <row r="40">
          <cell r="C40" t="str">
            <v>6902-002024</v>
          </cell>
          <cell r="D40" t="str">
            <v xml:space="preserve"> JYS</v>
          </cell>
          <cell r="E40" t="str">
            <v xml:space="preserve"> JYS160301</v>
          </cell>
          <cell r="F40" t="str">
            <v xml:space="preserve">Túi </v>
          </cell>
          <cell r="G40">
            <v>0</v>
          </cell>
          <cell r="H40">
            <v>1500</v>
          </cell>
          <cell r="I40">
            <v>1500</v>
          </cell>
        </row>
        <row r="41">
          <cell r="C41" t="str">
            <v>6902-001075</v>
          </cell>
          <cell r="D41" t="str">
            <v xml:space="preserve"> JYS</v>
          </cell>
          <cell r="E41" t="str">
            <v xml:space="preserve"> JYS160301</v>
          </cell>
          <cell r="F41" t="str">
            <v xml:space="preserve">Túi </v>
          </cell>
          <cell r="G41">
            <v>5000</v>
          </cell>
          <cell r="H41">
            <v>4000</v>
          </cell>
          <cell r="I41">
            <v>9000</v>
          </cell>
        </row>
        <row r="42">
          <cell r="C42" t="str">
            <v>DJ69-00657A</v>
          </cell>
          <cell r="D42" t="str">
            <v xml:space="preserve"> JYS</v>
          </cell>
          <cell r="E42" t="str">
            <v xml:space="preserve"> JYS160301</v>
          </cell>
          <cell r="F42" t="str">
            <v xml:space="preserve">Túi </v>
          </cell>
          <cell r="G42">
            <v>0</v>
          </cell>
          <cell r="H42">
            <v>50</v>
          </cell>
          <cell r="I42">
            <v>50</v>
          </cell>
        </row>
        <row r="43">
          <cell r="C43">
            <v>9650003</v>
          </cell>
          <cell r="D43" t="str">
            <v xml:space="preserve"> Lairtech</v>
          </cell>
          <cell r="E43" t="str">
            <v>LT160401</v>
          </cell>
          <cell r="F43" t="str">
            <v>túi</v>
          </cell>
          <cell r="G43">
            <v>0</v>
          </cell>
          <cell r="H43">
            <v>5000</v>
          </cell>
          <cell r="I43">
            <v>5000</v>
          </cell>
        </row>
        <row r="44">
          <cell r="C44" t="str">
            <v>MAF63132705</v>
          </cell>
          <cell r="D44" t="str">
            <v xml:space="preserve"> LG</v>
          </cell>
          <cell r="E44" t="str">
            <v xml:space="preserve"> TL160401</v>
          </cell>
          <cell r="F44" t="str">
            <v xml:space="preserve">Túi </v>
          </cell>
          <cell r="G44">
            <v>0</v>
          </cell>
          <cell r="H44">
            <v>1000</v>
          </cell>
          <cell r="I44">
            <v>1000</v>
          </cell>
        </row>
        <row r="45">
          <cell r="C45" t="str">
            <v>MAF63267402-BX</v>
          </cell>
          <cell r="D45" t="str">
            <v xml:space="preserve"> LG</v>
          </cell>
          <cell r="E45" t="str">
            <v>TL160402</v>
          </cell>
          <cell r="G45">
            <v>0</v>
          </cell>
          <cell r="H45">
            <v>200000</v>
          </cell>
          <cell r="I45">
            <v>200000</v>
          </cell>
        </row>
        <row r="46">
          <cell r="C46" t="str">
            <v>6902-001075</v>
          </cell>
          <cell r="D46" t="str">
            <v xml:space="preserve"> NASAN</v>
          </cell>
          <cell r="E46" t="str">
            <v>NS160302</v>
          </cell>
          <cell r="F46" t="str">
            <v>Túi</v>
          </cell>
          <cell r="H46">
            <v>0</v>
          </cell>
          <cell r="I46">
            <v>0</v>
          </cell>
        </row>
        <row r="47">
          <cell r="C47" t="str">
            <v>PNPH1037ZA/V1</v>
          </cell>
          <cell r="D47" t="str">
            <v>Pana</v>
          </cell>
          <cell r="E47">
            <v>20160304</v>
          </cell>
          <cell r="F47" t="str">
            <v>cuộn</v>
          </cell>
          <cell r="H47">
            <v>5</v>
          </cell>
          <cell r="I47">
            <v>5</v>
          </cell>
        </row>
        <row r="48">
          <cell r="C48" t="str">
            <v>PSPP1069ZA-LP</v>
          </cell>
          <cell r="D48" t="str">
            <v>Pana</v>
          </cell>
          <cell r="E48">
            <v>20160304</v>
          </cell>
          <cell r="F48" t="str">
            <v>túi</v>
          </cell>
          <cell r="H48">
            <v>-12200</v>
          </cell>
          <cell r="I48">
            <v>-12200</v>
          </cell>
        </row>
        <row r="49">
          <cell r="C49" t="str">
            <v>XZB11X30A02-LP</v>
          </cell>
          <cell r="D49" t="str">
            <v>Pana</v>
          </cell>
          <cell r="E49">
            <v>20160304</v>
          </cell>
          <cell r="F49" t="str">
            <v>túi</v>
          </cell>
          <cell r="H49">
            <v>104600</v>
          </cell>
          <cell r="I49">
            <v>104600</v>
          </cell>
        </row>
        <row r="50">
          <cell r="C50" t="str">
            <v>XZB34X48A05-LP</v>
          </cell>
          <cell r="D50" t="str">
            <v>Pana</v>
          </cell>
          <cell r="E50">
            <v>20160304</v>
          </cell>
          <cell r="F50" t="str">
            <v>túi</v>
          </cell>
          <cell r="H50">
            <v>-5900</v>
          </cell>
          <cell r="I50">
            <v>-5900</v>
          </cell>
        </row>
        <row r="51">
          <cell r="C51" t="str">
            <v>PNPP1154ZA/V1</v>
          </cell>
          <cell r="D51" t="str">
            <v>Pana</v>
          </cell>
          <cell r="E51">
            <v>20160304</v>
          </cell>
          <cell r="F51" t="str">
            <v>túi</v>
          </cell>
          <cell r="H51">
            <v>2200</v>
          </cell>
          <cell r="I51">
            <v>2200</v>
          </cell>
        </row>
        <row r="52">
          <cell r="C52" t="str">
            <v>PNPP1153ZA/V1</v>
          </cell>
          <cell r="D52" t="str">
            <v>Pana</v>
          </cell>
          <cell r="E52">
            <v>20160304</v>
          </cell>
          <cell r="F52" t="str">
            <v>túi</v>
          </cell>
          <cell r="H52">
            <v>12500</v>
          </cell>
          <cell r="I52">
            <v>12500</v>
          </cell>
        </row>
        <row r="53">
          <cell r="C53" t="str">
            <v>PNPP1152ZA/V1</v>
          </cell>
          <cell r="D53" t="str">
            <v>Pana</v>
          </cell>
          <cell r="E53">
            <v>20160304</v>
          </cell>
          <cell r="F53" t="str">
            <v>túi</v>
          </cell>
          <cell r="H53">
            <v>-1000</v>
          </cell>
          <cell r="I53">
            <v>-1000</v>
          </cell>
        </row>
        <row r="54">
          <cell r="C54" t="str">
            <v>PBS020AMA</v>
          </cell>
          <cell r="D54" t="str">
            <v>Pana</v>
          </cell>
          <cell r="E54">
            <v>20160303</v>
          </cell>
          <cell r="F54" t="str">
            <v xml:space="preserve">Túi </v>
          </cell>
          <cell r="H54">
            <v>-1073</v>
          </cell>
          <cell r="I54">
            <v>-1073</v>
          </cell>
        </row>
        <row r="55">
          <cell r="C55" t="str">
            <v>Túi GVS 10 cuộn màu nền tím in 7 màu</v>
          </cell>
          <cell r="D55" t="str">
            <v xml:space="preserve"> Sông Đuống</v>
          </cell>
          <cell r="E55">
            <v>20160412</v>
          </cell>
          <cell r="F55" t="str">
            <v>kg</v>
          </cell>
          <cell r="G55">
            <v>0</v>
          </cell>
          <cell r="H55">
            <v>200</v>
          </cell>
          <cell r="I55">
            <v>200</v>
          </cell>
        </row>
        <row r="56">
          <cell r="C56" t="str">
            <v xml:space="preserve">Túi GVS 10 cuộn Watersilk nền xanh màu nhũ bạc </v>
          </cell>
          <cell r="D56" t="str">
            <v xml:space="preserve"> Sông Đuống</v>
          </cell>
          <cell r="E56">
            <v>20160413</v>
          </cell>
          <cell r="F56" t="str">
            <v>kg</v>
          </cell>
          <cell r="G56">
            <v>0</v>
          </cell>
          <cell r="H56">
            <v>500</v>
          </cell>
          <cell r="I56">
            <v>500</v>
          </cell>
        </row>
        <row r="57">
          <cell r="C57" t="str">
            <v>Túi zipper 70*100*0.04</v>
          </cell>
          <cell r="D57" t="str">
            <v xml:space="preserve"> Viewport</v>
          </cell>
          <cell r="E57" t="str">
            <v>VP20160302</v>
          </cell>
          <cell r="F57" t="str">
            <v xml:space="preserve">Túi </v>
          </cell>
          <cell r="H57">
            <v>35000</v>
          </cell>
          <cell r="I57">
            <v>35000</v>
          </cell>
        </row>
        <row r="58">
          <cell r="C58" t="str">
            <v xml:space="preserve">Túi phân bón lá cao cấp Vinaf 30 -20 - 10 + TE loại 50g </v>
          </cell>
          <cell r="D58" t="str">
            <v xml:space="preserve"> Vinaf</v>
          </cell>
          <cell r="E58">
            <v>20160341</v>
          </cell>
          <cell r="G58">
            <v>0</v>
          </cell>
          <cell r="H58">
            <v>150000</v>
          </cell>
          <cell r="I58">
            <v>150000</v>
          </cell>
        </row>
        <row r="59">
          <cell r="C59" t="str">
            <v>LJA472001</v>
          </cell>
          <cell r="D59" t="str">
            <v xml:space="preserve"> YONGHAN</v>
          </cell>
          <cell r="E59" t="str">
            <v>YHPT1602</v>
          </cell>
          <cell r="F59" t="str">
            <v xml:space="preserve">Túi </v>
          </cell>
          <cell r="G59">
            <v>0</v>
          </cell>
          <cell r="H59">
            <v>3000</v>
          </cell>
          <cell r="I59">
            <v>3000</v>
          </cell>
        </row>
        <row r="60">
          <cell r="C60" t="str">
            <v>CBBAD-00013</v>
          </cell>
          <cell r="D60" t="str">
            <v>Youngbo</v>
          </cell>
          <cell r="E60" t="str">
            <v xml:space="preserve"> YB160305</v>
          </cell>
          <cell r="H60">
            <v>640000</v>
          </cell>
          <cell r="I60">
            <v>640000</v>
          </cell>
        </row>
        <row r="61">
          <cell r="C61" t="str">
            <v>CBBAC-00134</v>
          </cell>
          <cell r="D61" t="str">
            <v>Youngbo</v>
          </cell>
          <cell r="E61" t="str">
            <v xml:space="preserve"> YB160305</v>
          </cell>
          <cell r="H61">
            <v>880000</v>
          </cell>
          <cell r="I61">
            <v>880000</v>
          </cell>
        </row>
        <row r="62">
          <cell r="C62" t="str">
            <v>PD 47*160 (V02)</v>
          </cell>
          <cell r="D62" t="str">
            <v>Youngbo</v>
          </cell>
          <cell r="E62" t="str">
            <v xml:space="preserve"> YB160406</v>
          </cell>
          <cell r="G62">
            <v>20000</v>
          </cell>
          <cell r="H62">
            <v>0</v>
          </cell>
          <cell r="I62">
            <v>20000</v>
          </cell>
        </row>
        <row r="63">
          <cell r="C63" t="str">
            <v>CBBAC-00159</v>
          </cell>
          <cell r="D63" t="str">
            <v>Youngbo</v>
          </cell>
          <cell r="E63" t="str">
            <v xml:space="preserve"> YB160406</v>
          </cell>
          <cell r="G63">
            <v>100000</v>
          </cell>
          <cell r="H63">
            <v>0</v>
          </cell>
          <cell r="I63">
            <v>100000</v>
          </cell>
        </row>
        <row r="64">
          <cell r="C64" t="str">
            <v>CTP-0608ZNX-CA</v>
          </cell>
          <cell r="D64" t="str">
            <v>Youngbo</v>
          </cell>
          <cell r="E64" t="str">
            <v xml:space="preserve"> YB160406</v>
          </cell>
          <cell r="G64">
            <v>84000</v>
          </cell>
          <cell r="I64">
            <v>84000</v>
          </cell>
        </row>
        <row r="65">
          <cell r="C65" t="str">
            <v>Túi Yamaha 1</v>
          </cell>
          <cell r="D65" t="str">
            <v>Youngbo</v>
          </cell>
          <cell r="E65">
            <v>20160404</v>
          </cell>
          <cell r="F65" t="str">
            <v xml:space="preserve">Túi </v>
          </cell>
          <cell r="G65">
            <v>0</v>
          </cell>
          <cell r="H65">
            <v>20000</v>
          </cell>
          <cell r="I65">
            <v>20000</v>
          </cell>
        </row>
        <row r="66">
          <cell r="C66" t="str">
            <v>PE Bag 150*60*0.03mm</v>
          </cell>
          <cell r="D66" t="str">
            <v>Youngbo</v>
          </cell>
          <cell r="E66" t="str">
            <v>Adcel160301</v>
          </cell>
          <cell r="F66" t="str">
            <v xml:space="preserve">Túi </v>
          </cell>
          <cell r="H66">
            <v>116200</v>
          </cell>
          <cell r="I66">
            <v>116200</v>
          </cell>
        </row>
        <row r="67">
          <cell r="C67" t="str">
            <v>PE bag 100*180*0.03mm</v>
          </cell>
          <cell r="D67" t="str">
            <v>Youngbo</v>
          </cell>
          <cell r="E67" t="str">
            <v>Adcel160301</v>
          </cell>
          <cell r="F67" t="str">
            <v xml:space="preserve">Túi </v>
          </cell>
          <cell r="H67">
            <v>27800</v>
          </cell>
          <cell r="I67">
            <v>27800</v>
          </cell>
        </row>
        <row r="68">
          <cell r="C68" t="str">
            <v>Túi chees APC 500WG loại 15g chữ chees in màu đỏ</v>
          </cell>
          <cell r="D68" t="str">
            <v>Youngbo</v>
          </cell>
          <cell r="E68">
            <v>20160406</v>
          </cell>
          <cell r="G68">
            <v>0</v>
          </cell>
          <cell r="H68">
            <v>100000</v>
          </cell>
          <cell r="I68">
            <v>100000</v>
          </cell>
        </row>
        <row r="69">
          <cell r="C69" t="str">
            <v>VPB1A239Z</v>
          </cell>
          <cell r="D69" t="str">
            <v xml:space="preserve">Anam </v>
          </cell>
          <cell r="E69">
            <v>20160302</v>
          </cell>
          <cell r="H69">
            <v>9300</v>
          </cell>
          <cell r="I69">
            <v>9300</v>
          </cell>
        </row>
        <row r="70">
          <cell r="C70" t="str">
            <v>Mảnh PE 357*205*0.42</v>
          </cell>
          <cell r="D70" t="str">
            <v>Youngbo</v>
          </cell>
          <cell r="E70">
            <v>20160203</v>
          </cell>
          <cell r="G70">
            <v>0</v>
          </cell>
          <cell r="H70">
            <v>12000</v>
          </cell>
          <cell r="I70">
            <v>12000</v>
          </cell>
        </row>
        <row r="71">
          <cell r="C71" t="str">
            <v>LEH180001</v>
          </cell>
          <cell r="D71" t="str">
            <v>Youngbo</v>
          </cell>
          <cell r="E71" t="str">
            <v>BIVN160301</v>
          </cell>
          <cell r="F71" t="str">
            <v xml:space="preserve">Túi </v>
          </cell>
          <cell r="H71">
            <v>32600</v>
          </cell>
          <cell r="I71">
            <v>32600</v>
          </cell>
        </row>
        <row r="72">
          <cell r="C72" t="str">
            <v>LX5809001</v>
          </cell>
          <cell r="D72" t="str">
            <v>Youngbo</v>
          </cell>
          <cell r="E72" t="str">
            <v>BIVN160301</v>
          </cell>
          <cell r="F72" t="str">
            <v xml:space="preserve">Túi </v>
          </cell>
          <cell r="H72">
            <v>9306</v>
          </cell>
          <cell r="I72">
            <v>9306</v>
          </cell>
        </row>
        <row r="73">
          <cell r="C73" t="str">
            <v>LY2688001</v>
          </cell>
          <cell r="D73" t="str">
            <v>Youngbo</v>
          </cell>
          <cell r="E73" t="str">
            <v>BIVN160301</v>
          </cell>
          <cell r="F73" t="str">
            <v xml:space="preserve">Túi </v>
          </cell>
          <cell r="H73">
            <v>3200</v>
          </cell>
          <cell r="I73">
            <v>3200</v>
          </cell>
        </row>
        <row r="74">
          <cell r="C74" t="str">
            <v>LY8317001</v>
          </cell>
          <cell r="D74" t="str">
            <v>Youngbo</v>
          </cell>
          <cell r="E74" t="str">
            <v>BIVN160301</v>
          </cell>
          <cell r="F74" t="str">
            <v xml:space="preserve">Túi </v>
          </cell>
          <cell r="H74">
            <v>24800</v>
          </cell>
          <cell r="I74">
            <v>24800</v>
          </cell>
        </row>
        <row r="75">
          <cell r="C75" t="str">
            <v>LY9394001</v>
          </cell>
          <cell r="D75" t="str">
            <v>Youngbo</v>
          </cell>
          <cell r="E75" t="str">
            <v>BIVN160301</v>
          </cell>
          <cell r="F75" t="str">
            <v xml:space="preserve">Túi </v>
          </cell>
          <cell r="H75">
            <v>45900</v>
          </cell>
          <cell r="I75">
            <v>45900</v>
          </cell>
        </row>
        <row r="76">
          <cell r="C76" t="str">
            <v>UE3104001</v>
          </cell>
          <cell r="D76" t="str">
            <v>Youngbo</v>
          </cell>
          <cell r="E76" t="str">
            <v>BIVN160301</v>
          </cell>
          <cell r="F76" t="str">
            <v xml:space="preserve">Túi </v>
          </cell>
          <cell r="H76">
            <v>-3400</v>
          </cell>
          <cell r="I76">
            <v>-3400</v>
          </cell>
        </row>
        <row r="77">
          <cell r="C77" t="str">
            <v>LE7479001</v>
          </cell>
          <cell r="D77" t="str">
            <v>Youngbo</v>
          </cell>
          <cell r="E77" t="str">
            <v>BIVN160301</v>
          </cell>
          <cell r="F77" t="str">
            <v xml:space="preserve">Túi </v>
          </cell>
          <cell r="H77">
            <v>-700</v>
          </cell>
          <cell r="I77">
            <v>-700</v>
          </cell>
        </row>
        <row r="78">
          <cell r="C78" t="str">
            <v>D0078S001</v>
          </cell>
          <cell r="D78" t="str">
            <v>Youngbo</v>
          </cell>
          <cell r="E78" t="str">
            <v>BIVN160301</v>
          </cell>
          <cell r="F78" t="str">
            <v xml:space="preserve">Túi </v>
          </cell>
          <cell r="H78">
            <v>14050</v>
          </cell>
          <cell r="I78">
            <v>14050</v>
          </cell>
        </row>
        <row r="79">
          <cell r="C79" t="str">
            <v>LF9382001</v>
          </cell>
          <cell r="D79" t="str">
            <v>Youngbo</v>
          </cell>
          <cell r="E79" t="str">
            <v>BIVN160301</v>
          </cell>
          <cell r="F79" t="str">
            <v xml:space="preserve">Túi </v>
          </cell>
          <cell r="H79">
            <v>-2600</v>
          </cell>
          <cell r="I79">
            <v>-2600</v>
          </cell>
        </row>
        <row r="80">
          <cell r="C80" t="str">
            <v>LEH180001</v>
          </cell>
          <cell r="D80" t="str">
            <v>Youngbo</v>
          </cell>
          <cell r="E80" t="str">
            <v>BIVN160305</v>
          </cell>
          <cell r="G80">
            <v>20600</v>
          </cell>
          <cell r="H80">
            <v>26400</v>
          </cell>
          <cell r="I80">
            <v>47000</v>
          </cell>
        </row>
        <row r="81">
          <cell r="C81" t="str">
            <v>LX5809001</v>
          </cell>
          <cell r="D81" t="str">
            <v>Youngbo</v>
          </cell>
          <cell r="E81" t="str">
            <v>BIVN160305</v>
          </cell>
          <cell r="G81">
            <v>9500</v>
          </cell>
          <cell r="H81">
            <v>12000</v>
          </cell>
          <cell r="I81">
            <v>21500</v>
          </cell>
        </row>
        <row r="82">
          <cell r="C82" t="str">
            <v>LY1721001</v>
          </cell>
          <cell r="D82" t="str">
            <v>Youngbo</v>
          </cell>
          <cell r="E82" t="str">
            <v>BIVN160305</v>
          </cell>
          <cell r="G82">
            <v>0</v>
          </cell>
          <cell r="H82">
            <v>300</v>
          </cell>
          <cell r="I82">
            <v>300</v>
          </cell>
        </row>
        <row r="83">
          <cell r="C83" t="str">
            <v>LY2688001</v>
          </cell>
          <cell r="D83" t="str">
            <v>Youngbo</v>
          </cell>
          <cell r="E83" t="str">
            <v>BIVN160305</v>
          </cell>
          <cell r="G83">
            <v>2000</v>
          </cell>
          <cell r="H83">
            <v>2400</v>
          </cell>
          <cell r="I83">
            <v>4400</v>
          </cell>
        </row>
        <row r="84">
          <cell r="C84" t="str">
            <v>LY8317001</v>
          </cell>
          <cell r="D84" t="str">
            <v>Youngbo</v>
          </cell>
          <cell r="E84" t="str">
            <v>BIVN160305</v>
          </cell>
          <cell r="G84">
            <v>19400</v>
          </cell>
          <cell r="H84">
            <v>22800</v>
          </cell>
          <cell r="I84">
            <v>42200</v>
          </cell>
        </row>
        <row r="85">
          <cell r="C85" t="str">
            <v>LY9394001</v>
          </cell>
          <cell r="D85" t="str">
            <v>Youngbo</v>
          </cell>
          <cell r="E85" t="str">
            <v>BIVN160305</v>
          </cell>
          <cell r="G85">
            <v>25600</v>
          </cell>
          <cell r="H85">
            <v>26800</v>
          </cell>
          <cell r="I85">
            <v>52400</v>
          </cell>
        </row>
        <row r="86">
          <cell r="C86" t="str">
            <v>UE3104001</v>
          </cell>
          <cell r="D86" t="str">
            <v>Youngbo</v>
          </cell>
          <cell r="E86" t="str">
            <v>BIVN160305</v>
          </cell>
          <cell r="G86">
            <v>1000</v>
          </cell>
          <cell r="H86">
            <v>2000</v>
          </cell>
          <cell r="I86">
            <v>3000</v>
          </cell>
        </row>
        <row r="87">
          <cell r="C87" t="str">
            <v>LE7479001</v>
          </cell>
          <cell r="D87" t="str">
            <v>Youngbo</v>
          </cell>
          <cell r="E87" t="str">
            <v>BIVN160305</v>
          </cell>
          <cell r="G87">
            <v>1200</v>
          </cell>
          <cell r="H87">
            <v>0</v>
          </cell>
          <cell r="I87">
            <v>1200</v>
          </cell>
        </row>
        <row r="88">
          <cell r="C88" t="str">
            <v>LE0616001</v>
          </cell>
          <cell r="D88" t="str">
            <v>Youngbo</v>
          </cell>
          <cell r="E88" t="str">
            <v>BIVN160305</v>
          </cell>
          <cell r="G88">
            <v>2500</v>
          </cell>
          <cell r="H88">
            <v>0</v>
          </cell>
          <cell r="I88">
            <v>2500</v>
          </cell>
        </row>
        <row r="89">
          <cell r="C89" t="str">
            <v>LL0674001</v>
          </cell>
          <cell r="D89" t="str">
            <v>Youngbo</v>
          </cell>
          <cell r="E89" t="str">
            <v>BIVN160305</v>
          </cell>
          <cell r="G89">
            <v>1000</v>
          </cell>
          <cell r="H89">
            <v>0</v>
          </cell>
          <cell r="I89">
            <v>1000</v>
          </cell>
        </row>
        <row r="90">
          <cell r="C90" t="str">
            <v>D008P7001</v>
          </cell>
          <cell r="D90" t="str">
            <v>Youngbo</v>
          </cell>
          <cell r="E90" t="str">
            <v>BIVN160305</v>
          </cell>
          <cell r="G90">
            <v>0</v>
          </cell>
          <cell r="H90">
            <v>13</v>
          </cell>
          <cell r="I90">
            <v>13</v>
          </cell>
        </row>
        <row r="91">
          <cell r="C91" t="str">
            <v>D0078S001</v>
          </cell>
          <cell r="D91" t="str">
            <v>Youngbo</v>
          </cell>
          <cell r="E91" t="str">
            <v>BIVN160305</v>
          </cell>
          <cell r="G91">
            <v>8300</v>
          </cell>
          <cell r="H91">
            <v>9100</v>
          </cell>
          <cell r="I91">
            <v>17400</v>
          </cell>
        </row>
        <row r="92">
          <cell r="C92" t="str">
            <v>LE0616001</v>
          </cell>
          <cell r="D92" t="str">
            <v>Youngbo</v>
          </cell>
          <cell r="E92" t="str">
            <v>BIVN160402</v>
          </cell>
          <cell r="F92" t="str">
            <v>Túi</v>
          </cell>
          <cell r="G92">
            <v>1500</v>
          </cell>
          <cell r="H92">
            <v>500</v>
          </cell>
          <cell r="I92">
            <v>2000</v>
          </cell>
        </row>
        <row r="93">
          <cell r="C93" t="str">
            <v>LL0674001</v>
          </cell>
          <cell r="D93" t="str">
            <v>Youngbo</v>
          </cell>
          <cell r="E93" t="str">
            <v>BIVN160402</v>
          </cell>
          <cell r="F93" t="str">
            <v>Mảnh</v>
          </cell>
          <cell r="G93">
            <v>1000</v>
          </cell>
          <cell r="H93">
            <v>1000</v>
          </cell>
          <cell r="I93">
            <v>2000</v>
          </cell>
        </row>
        <row r="94">
          <cell r="C94" t="str">
            <v>LE0616001</v>
          </cell>
          <cell r="D94" t="str">
            <v>Youngbo</v>
          </cell>
          <cell r="E94" t="str">
            <v>BIVN160403</v>
          </cell>
          <cell r="F94" t="str">
            <v>Túi</v>
          </cell>
          <cell r="G94">
            <v>0</v>
          </cell>
          <cell r="H94">
            <v>2500</v>
          </cell>
          <cell r="I94">
            <v>2500</v>
          </cell>
        </row>
        <row r="95">
          <cell r="C95" t="str">
            <v>LL0674001</v>
          </cell>
          <cell r="D95" t="str">
            <v>Youngbo</v>
          </cell>
          <cell r="E95" t="str">
            <v>BIVN160403</v>
          </cell>
          <cell r="F95" t="str">
            <v>Mảnh</v>
          </cell>
          <cell r="G95">
            <v>1300</v>
          </cell>
          <cell r="H95">
            <v>2500</v>
          </cell>
          <cell r="I95">
            <v>3800</v>
          </cell>
        </row>
        <row r="96">
          <cell r="C96" t="str">
            <v xml:space="preserve">Màng Scorpion 36EC loại 10ml đặc trị cuốn lá </v>
          </cell>
          <cell r="D96" t="str">
            <v>Youngbo</v>
          </cell>
          <cell r="E96">
            <v>20160331</v>
          </cell>
          <cell r="F96" t="str">
            <v>m2</v>
          </cell>
          <cell r="G96">
            <v>0</v>
          </cell>
          <cell r="H96">
            <v>12000</v>
          </cell>
          <cell r="I96">
            <v>12000</v>
          </cell>
        </row>
        <row r="97">
          <cell r="C97" t="str">
            <v>Túi Ricide 72WP loại 500g ( SP mới )</v>
          </cell>
          <cell r="D97" t="str">
            <v>Youngbo</v>
          </cell>
          <cell r="E97">
            <v>20160349</v>
          </cell>
          <cell r="G97">
            <v>0</v>
          </cell>
          <cell r="H97">
            <v>20000</v>
          </cell>
          <cell r="I97">
            <v>20000</v>
          </cell>
        </row>
        <row r="98">
          <cell r="C98" t="str">
            <v xml:space="preserve">VZ7-0005-001 </v>
          </cell>
          <cell r="D98" t="str">
            <v>Youngbo</v>
          </cell>
          <cell r="E98">
            <v>20160301</v>
          </cell>
          <cell r="F98" t="str">
            <v xml:space="preserve">Túi </v>
          </cell>
          <cell r="G98">
            <v>2000</v>
          </cell>
          <cell r="I98">
            <v>2000</v>
          </cell>
        </row>
        <row r="99">
          <cell r="C99" t="str">
            <v>920790FW-V1</v>
          </cell>
          <cell r="D99" t="str">
            <v>Youngbo</v>
          </cell>
          <cell r="E99" t="str">
            <v>ĐH: 20160309</v>
          </cell>
          <cell r="F99" t="str">
            <v xml:space="preserve">Mảnh </v>
          </cell>
          <cell r="H99">
            <v>55880</v>
          </cell>
          <cell r="I99">
            <v>55880</v>
          </cell>
        </row>
        <row r="100">
          <cell r="C100" t="str">
            <v>230760SLV</v>
          </cell>
          <cell r="D100" t="str">
            <v>Youngbo</v>
          </cell>
          <cell r="E100" t="str">
            <v>ĐH: 20160309</v>
          </cell>
          <cell r="F100" t="str">
            <v xml:space="preserve">Túi </v>
          </cell>
          <cell r="H100">
            <v>90000</v>
          </cell>
          <cell r="I100">
            <v>90000</v>
          </cell>
        </row>
        <row r="101">
          <cell r="C101" t="str">
            <v>3044SLV(Big)</v>
          </cell>
          <cell r="D101" t="str">
            <v>Youngbo</v>
          </cell>
          <cell r="E101" t="str">
            <v>ĐH: 20160309</v>
          </cell>
          <cell r="F101" t="str">
            <v xml:space="preserve">Túi </v>
          </cell>
          <cell r="H101">
            <v>3800</v>
          </cell>
          <cell r="I101">
            <v>3800</v>
          </cell>
        </row>
        <row r="102">
          <cell r="C102" t="str">
            <v>330540SLV</v>
          </cell>
          <cell r="D102" t="str">
            <v>Youngbo</v>
          </cell>
          <cell r="E102">
            <v>20160301</v>
          </cell>
          <cell r="F102" t="str">
            <v xml:space="preserve">Túi </v>
          </cell>
          <cell r="H102">
            <v>98800</v>
          </cell>
          <cell r="I102">
            <v>108400</v>
          </cell>
        </row>
        <row r="103">
          <cell r="C103" t="str">
            <v>330640SLV</v>
          </cell>
          <cell r="D103" t="str">
            <v>Youngbo</v>
          </cell>
          <cell r="E103">
            <v>20160301</v>
          </cell>
          <cell r="F103" t="str">
            <v xml:space="preserve">Túi </v>
          </cell>
          <cell r="H103">
            <v>130000</v>
          </cell>
          <cell r="I103">
            <v>135000</v>
          </cell>
        </row>
        <row r="104">
          <cell r="C104" t="str">
            <v>920690SLV</v>
          </cell>
          <cell r="D104" t="str">
            <v>Youngbo</v>
          </cell>
          <cell r="E104">
            <v>20160301</v>
          </cell>
          <cell r="F104" t="str">
            <v xml:space="preserve">Túi </v>
          </cell>
          <cell r="H104">
            <v>81300</v>
          </cell>
          <cell r="I104">
            <v>81300</v>
          </cell>
        </row>
        <row r="105">
          <cell r="C105" t="str">
            <v>920860SLV</v>
          </cell>
          <cell r="D105" t="str">
            <v>Youngbo</v>
          </cell>
          <cell r="E105">
            <v>20160301</v>
          </cell>
          <cell r="F105" t="str">
            <v xml:space="preserve">Túi </v>
          </cell>
          <cell r="H105">
            <v>95000</v>
          </cell>
          <cell r="I105">
            <v>128100</v>
          </cell>
        </row>
        <row r="106">
          <cell r="C106" t="str">
            <v>670558SLV</v>
          </cell>
          <cell r="D106" t="str">
            <v>Youngbo</v>
          </cell>
          <cell r="E106">
            <v>20160306</v>
          </cell>
          <cell r="H106">
            <v>46200</v>
          </cell>
          <cell r="I106">
            <v>50000</v>
          </cell>
        </row>
        <row r="107">
          <cell r="C107" t="str">
            <v>780172SLV</v>
          </cell>
          <cell r="D107" t="str">
            <v>Youngbo</v>
          </cell>
          <cell r="E107">
            <v>20160306</v>
          </cell>
          <cell r="H107">
            <v>50000</v>
          </cell>
          <cell r="I107">
            <v>50000</v>
          </cell>
        </row>
        <row r="108">
          <cell r="C108" t="str">
            <v>751872SLV</v>
          </cell>
          <cell r="D108" t="str">
            <v>Youngbo</v>
          </cell>
          <cell r="E108">
            <v>20160306</v>
          </cell>
          <cell r="H108">
            <v>50000</v>
          </cell>
          <cell r="I108">
            <v>50000</v>
          </cell>
        </row>
        <row r="109">
          <cell r="C109" t="str">
            <v>4131FW</v>
          </cell>
          <cell r="D109" t="str">
            <v>Youngbo</v>
          </cell>
          <cell r="E109">
            <v>20160310</v>
          </cell>
          <cell r="F109" t="str">
            <v xml:space="preserve">Mảnh </v>
          </cell>
          <cell r="G109">
            <v>56601</v>
          </cell>
          <cell r="H109">
            <v>35000</v>
          </cell>
          <cell r="I109">
            <v>91601</v>
          </cell>
        </row>
        <row r="110">
          <cell r="C110" t="str">
            <v>901472FW-V1</v>
          </cell>
          <cell r="D110" t="str">
            <v>Youngbo</v>
          </cell>
          <cell r="E110">
            <v>20160311</v>
          </cell>
          <cell r="G110">
            <v>35960</v>
          </cell>
          <cell r="H110">
            <v>35000</v>
          </cell>
          <cell r="I110">
            <v>70960</v>
          </cell>
        </row>
        <row r="111">
          <cell r="C111" t="str">
            <v>751872SLV</v>
          </cell>
          <cell r="D111" t="str">
            <v>Youngbo</v>
          </cell>
          <cell r="E111">
            <v>20160301</v>
          </cell>
          <cell r="F111" t="str">
            <v xml:space="preserve">Túi </v>
          </cell>
          <cell r="G111">
            <v>0</v>
          </cell>
          <cell r="H111">
            <v>50000</v>
          </cell>
          <cell r="I111">
            <v>50000</v>
          </cell>
        </row>
        <row r="112">
          <cell r="C112" t="str">
            <v>901472FW-V1</v>
          </cell>
          <cell r="D112" t="str">
            <v>Youngbo</v>
          </cell>
          <cell r="E112">
            <v>20160311</v>
          </cell>
          <cell r="G112">
            <v>35960</v>
          </cell>
          <cell r="H112">
            <v>35000</v>
          </cell>
          <cell r="I112">
            <v>70960</v>
          </cell>
        </row>
        <row r="113">
          <cell r="C113" t="str">
            <v>310086SLV</v>
          </cell>
          <cell r="D113" t="str">
            <v>Youngbo</v>
          </cell>
          <cell r="E113">
            <v>20160312</v>
          </cell>
          <cell r="G113">
            <v>0</v>
          </cell>
          <cell r="H113">
            <v>47200</v>
          </cell>
          <cell r="I113">
            <v>47200</v>
          </cell>
        </row>
        <row r="114">
          <cell r="C114" t="str">
            <v>201658SLV</v>
          </cell>
          <cell r="D114" t="str">
            <v>Youngbo</v>
          </cell>
          <cell r="E114">
            <v>20160312</v>
          </cell>
          <cell r="G114">
            <v>0</v>
          </cell>
          <cell r="H114">
            <v>134000</v>
          </cell>
          <cell r="I114">
            <v>134000</v>
          </cell>
        </row>
        <row r="115">
          <cell r="C115" t="str">
            <v>230760SLV</v>
          </cell>
          <cell r="D115" t="str">
            <v>Youngbo</v>
          </cell>
          <cell r="E115">
            <v>20160312</v>
          </cell>
          <cell r="G115">
            <v>18000</v>
          </cell>
          <cell r="H115">
            <v>143000</v>
          </cell>
          <cell r="I115">
            <v>161000</v>
          </cell>
        </row>
        <row r="116">
          <cell r="C116" t="str">
            <v>201858SLV</v>
          </cell>
          <cell r="D116" t="str">
            <v>Youngbo</v>
          </cell>
          <cell r="E116">
            <v>20160312</v>
          </cell>
          <cell r="G116">
            <v>0</v>
          </cell>
          <cell r="H116">
            <v>16900</v>
          </cell>
          <cell r="I116">
            <v>16900</v>
          </cell>
        </row>
        <row r="117">
          <cell r="C117" t="str">
            <v>1618FW</v>
          </cell>
          <cell r="D117" t="str">
            <v>Youngbo</v>
          </cell>
          <cell r="E117">
            <v>20160401</v>
          </cell>
          <cell r="F117" t="str">
            <v>mảnh</v>
          </cell>
          <cell r="G117">
            <v>0</v>
          </cell>
          <cell r="H117">
            <v>10000</v>
          </cell>
          <cell r="I117">
            <v>10000</v>
          </cell>
        </row>
        <row r="118">
          <cell r="C118" t="str">
            <v>4131FW</v>
          </cell>
          <cell r="D118" t="str">
            <v>Youngbo</v>
          </cell>
          <cell r="E118">
            <v>20160401</v>
          </cell>
          <cell r="F118" t="str">
            <v>mảnh</v>
          </cell>
          <cell r="G118">
            <v>2221</v>
          </cell>
          <cell r="H118">
            <v>35000</v>
          </cell>
          <cell r="I118">
            <v>37221</v>
          </cell>
        </row>
        <row r="119">
          <cell r="C119" t="str">
            <v>3981FW</v>
          </cell>
          <cell r="D119" t="str">
            <v>Youngbo</v>
          </cell>
          <cell r="E119">
            <v>20160401</v>
          </cell>
          <cell r="F119" t="str">
            <v>mảnh</v>
          </cell>
          <cell r="G119">
            <v>0</v>
          </cell>
          <cell r="H119">
            <v>82500</v>
          </cell>
          <cell r="I119">
            <v>82500</v>
          </cell>
        </row>
        <row r="120">
          <cell r="C120" t="str">
            <v>390260SLV</v>
          </cell>
          <cell r="D120" t="str">
            <v>Youngbo</v>
          </cell>
          <cell r="E120">
            <v>20160401</v>
          </cell>
          <cell r="F120" t="str">
            <v>túi</v>
          </cell>
          <cell r="G120">
            <v>0</v>
          </cell>
          <cell r="H120">
            <v>50000</v>
          </cell>
          <cell r="I120">
            <v>50000</v>
          </cell>
        </row>
        <row r="121">
          <cell r="C121" t="str">
            <v>770258SLV</v>
          </cell>
          <cell r="D121" t="str">
            <v>Youngbo</v>
          </cell>
          <cell r="E121">
            <v>20160402</v>
          </cell>
          <cell r="G121" t="str">
            <v>-</v>
          </cell>
          <cell r="H121">
            <v>47738</v>
          </cell>
          <cell r="I121">
            <v>47738</v>
          </cell>
        </row>
        <row r="122">
          <cell r="C122" t="str">
            <v>750920SLV-30L-V1</v>
          </cell>
          <cell r="D122" t="str">
            <v>Youngbo</v>
          </cell>
          <cell r="E122">
            <v>20160402</v>
          </cell>
          <cell r="G122" t="str">
            <v>-</v>
          </cell>
          <cell r="H122">
            <v>50000</v>
          </cell>
          <cell r="I122">
            <v>50000</v>
          </cell>
        </row>
        <row r="123">
          <cell r="C123" t="str">
            <v>750920SLV-50L-V1</v>
          </cell>
          <cell r="D123" t="str">
            <v>Youngbo</v>
          </cell>
          <cell r="E123">
            <v>20160402</v>
          </cell>
          <cell r="G123" t="str">
            <v>-</v>
          </cell>
          <cell r="H123">
            <v>50000</v>
          </cell>
          <cell r="I123">
            <v>50000</v>
          </cell>
        </row>
        <row r="124">
          <cell r="C124" t="str">
            <v>301772SLV</v>
          </cell>
          <cell r="D124" t="str">
            <v>Youngbo</v>
          </cell>
          <cell r="E124">
            <v>20160402</v>
          </cell>
          <cell r="G124" t="str">
            <v>-</v>
          </cell>
          <cell r="H124">
            <v>43500</v>
          </cell>
          <cell r="I124">
            <v>43500</v>
          </cell>
        </row>
        <row r="125">
          <cell r="C125" t="str">
            <v>381460SLV</v>
          </cell>
          <cell r="D125" t="str">
            <v>Youngbo</v>
          </cell>
          <cell r="E125">
            <v>20160402</v>
          </cell>
          <cell r="G125">
            <v>12600</v>
          </cell>
          <cell r="H125">
            <v>26600</v>
          </cell>
          <cell r="I125">
            <v>39200</v>
          </cell>
        </row>
        <row r="126">
          <cell r="C126" t="str">
            <v>381660SLV</v>
          </cell>
          <cell r="D126" t="str">
            <v>Youngbo</v>
          </cell>
          <cell r="E126">
            <v>20160402</v>
          </cell>
          <cell r="G126">
            <v>9700</v>
          </cell>
          <cell r="H126">
            <v>59700</v>
          </cell>
          <cell r="I126">
            <v>69400</v>
          </cell>
        </row>
        <row r="127">
          <cell r="C127" t="str">
            <v>Túi STAMONAS 45WP loại 28g</v>
          </cell>
          <cell r="D127" t="str">
            <v>Youngbo</v>
          </cell>
          <cell r="E127">
            <v>20160336</v>
          </cell>
          <cell r="F127" t="str">
            <v>Túi</v>
          </cell>
          <cell r="G127">
            <v>0</v>
          </cell>
          <cell r="H127">
            <v>42000</v>
          </cell>
          <cell r="I127">
            <v>42000</v>
          </cell>
        </row>
        <row r="128">
          <cell r="C128" t="str">
            <v>Túi FUKASU 42WP loại 28g</v>
          </cell>
          <cell r="D128" t="str">
            <v>Youngbo</v>
          </cell>
          <cell r="E128">
            <v>20160336</v>
          </cell>
          <cell r="F128" t="str">
            <v>Túi</v>
          </cell>
          <cell r="G128">
            <v>0</v>
          </cell>
          <cell r="H128">
            <v>142000</v>
          </cell>
          <cell r="I128">
            <v>142000</v>
          </cell>
        </row>
        <row r="129">
          <cell r="C129" t="str">
            <v>Túi FUKASU 42WP loại 17g</v>
          </cell>
          <cell r="D129" t="str">
            <v>Youngbo</v>
          </cell>
          <cell r="E129">
            <v>20160344</v>
          </cell>
          <cell r="G129">
            <v>0</v>
          </cell>
          <cell r="H129">
            <v>217000</v>
          </cell>
          <cell r="I129">
            <v>217000</v>
          </cell>
        </row>
        <row r="130">
          <cell r="C130" t="str">
            <v>Túi FUKASU 42WP loại 28g</v>
          </cell>
          <cell r="D130" t="str">
            <v>Youngbo</v>
          </cell>
          <cell r="E130">
            <v>20160344</v>
          </cell>
          <cell r="G130">
            <v>0</v>
          </cell>
          <cell r="H130">
            <v>107000</v>
          </cell>
          <cell r="I130">
            <v>107000</v>
          </cell>
        </row>
        <row r="131">
          <cell r="C131" t="str">
            <v>Túi STAMONAS 45WP loại 20 ( SP mới )</v>
          </cell>
          <cell r="D131" t="str">
            <v>Youngbo</v>
          </cell>
          <cell r="E131">
            <v>20160344</v>
          </cell>
          <cell r="G131">
            <v>0</v>
          </cell>
          <cell r="H131">
            <v>140000</v>
          </cell>
          <cell r="I131">
            <v>140000</v>
          </cell>
        </row>
        <row r="132">
          <cell r="C132" t="str">
            <v>W345x452x0.3</v>
          </cell>
          <cell r="D132" t="str">
            <v>Youngbo</v>
          </cell>
          <cell r="E132" t="str">
            <v>CD160301</v>
          </cell>
          <cell r="F132" t="str">
            <v xml:space="preserve">Túi </v>
          </cell>
          <cell r="H132">
            <v>60000</v>
          </cell>
          <cell r="I132">
            <v>60000</v>
          </cell>
        </row>
        <row r="133">
          <cell r="C133" t="str">
            <v>W345x452x0.3</v>
          </cell>
          <cell r="D133" t="str">
            <v>Youngbo</v>
          </cell>
          <cell r="E133" t="str">
            <v>CD160401</v>
          </cell>
          <cell r="F133" t="str">
            <v>Mảnh</v>
          </cell>
          <cell r="G133">
            <v>0</v>
          </cell>
          <cell r="H133">
            <v>40000</v>
          </cell>
          <cell r="I133">
            <v>40000</v>
          </cell>
        </row>
        <row r="134">
          <cell r="C134" t="str">
            <v>W345x452x0.3</v>
          </cell>
          <cell r="D134" t="str">
            <v>Youngbo</v>
          </cell>
          <cell r="E134" t="str">
            <v>CD160401</v>
          </cell>
          <cell r="F134" t="str">
            <v>Mảnh</v>
          </cell>
          <cell r="G134">
            <v>0</v>
          </cell>
          <cell r="H134">
            <v>30000</v>
          </cell>
          <cell r="I134">
            <v>30000</v>
          </cell>
        </row>
        <row r="135">
          <cell r="C135" t="str">
            <v>QZ5-R020-000</v>
          </cell>
          <cell r="D135" t="str">
            <v>Youngbo</v>
          </cell>
          <cell r="E135" t="str">
            <v>TL160401</v>
          </cell>
          <cell r="F135" t="str">
            <v>túi</v>
          </cell>
          <cell r="G135">
            <v>0</v>
          </cell>
          <cell r="H135">
            <v>3300</v>
          </cell>
          <cell r="I135">
            <v>3300</v>
          </cell>
        </row>
        <row r="136">
          <cell r="C136" t="str">
            <v xml:space="preserve">7Z6-0074-00P </v>
          </cell>
          <cell r="D136" t="str">
            <v>Youngbo</v>
          </cell>
          <cell r="E136" t="str">
            <v>TL160401</v>
          </cell>
          <cell r="F136" t="str">
            <v>túi</v>
          </cell>
          <cell r="G136">
            <v>0</v>
          </cell>
          <cell r="H136">
            <v>13000</v>
          </cell>
          <cell r="I136">
            <v>13000</v>
          </cell>
        </row>
        <row r="137">
          <cell r="C137" t="str">
            <v xml:space="preserve">QK5-0007-000 </v>
          </cell>
          <cell r="D137" t="str">
            <v>Youngbo</v>
          </cell>
          <cell r="E137" t="str">
            <v>TL160401</v>
          </cell>
          <cell r="F137" t="str">
            <v xml:space="preserve">túi </v>
          </cell>
          <cell r="G137">
            <v>0</v>
          </cell>
          <cell r="H137">
            <v>70000</v>
          </cell>
          <cell r="I137">
            <v>70000</v>
          </cell>
        </row>
        <row r="138">
          <cell r="C138" t="str">
            <v>CVN-0514-000</v>
          </cell>
          <cell r="D138" t="str">
            <v>Youngbo</v>
          </cell>
          <cell r="E138" t="str">
            <v>QV160302</v>
          </cell>
          <cell r="G138">
            <v>0</v>
          </cell>
          <cell r="H138">
            <v>72</v>
          </cell>
          <cell r="I138">
            <v>72</v>
          </cell>
        </row>
        <row r="139">
          <cell r="C139" t="str">
            <v>FX2-3277-000000</v>
          </cell>
          <cell r="D139" t="str">
            <v>Youngbo</v>
          </cell>
          <cell r="E139" t="str">
            <v>QV160302</v>
          </cell>
          <cell r="G139">
            <v>0</v>
          </cell>
          <cell r="H139">
            <v>20</v>
          </cell>
          <cell r="I139">
            <v>20</v>
          </cell>
        </row>
        <row r="140">
          <cell r="C140" t="str">
            <v>CVN-0157-000</v>
          </cell>
          <cell r="D140" t="str">
            <v>Youngbo</v>
          </cell>
          <cell r="G140">
            <v>0</v>
          </cell>
          <cell r="H140">
            <v>72</v>
          </cell>
          <cell r="I140">
            <v>72</v>
          </cell>
        </row>
        <row r="141">
          <cell r="C141" t="str">
            <v>MX5-6012-000000</v>
          </cell>
          <cell r="D141" t="str">
            <v>Youngbo</v>
          </cell>
          <cell r="G141">
            <v>0</v>
          </cell>
          <cell r="H141">
            <v>192</v>
          </cell>
          <cell r="I141">
            <v>192</v>
          </cell>
        </row>
        <row r="142">
          <cell r="C142" t="str">
            <v>MX5-6013-000000</v>
          </cell>
          <cell r="D142" t="str">
            <v>Youngbo</v>
          </cell>
          <cell r="G142">
            <v>0</v>
          </cell>
          <cell r="H142">
            <v>237</v>
          </cell>
          <cell r="I142">
            <v>237</v>
          </cell>
        </row>
        <row r="143">
          <cell r="C143" t="str">
            <v>CVN-0124-000000</v>
          </cell>
          <cell r="D143" t="str">
            <v>Youngbo</v>
          </cell>
          <cell r="E143" t="str">
            <v>QV160203</v>
          </cell>
          <cell r="G143">
            <v>15144</v>
          </cell>
          <cell r="H143">
            <v>0</v>
          </cell>
          <cell r="I143">
            <v>15144</v>
          </cell>
        </row>
        <row r="144">
          <cell r="C144" t="str">
            <v>CVN-0154-000000</v>
          </cell>
          <cell r="D144" t="str">
            <v>Youngbo</v>
          </cell>
          <cell r="E144" t="str">
            <v>QV160203</v>
          </cell>
          <cell r="G144">
            <v>0</v>
          </cell>
          <cell r="H144">
            <v>0</v>
          </cell>
          <cell r="I144">
            <v>0</v>
          </cell>
        </row>
        <row r="145">
          <cell r="C145" t="str">
            <v>CVN-0157-000000</v>
          </cell>
          <cell r="D145" t="str">
            <v>Youngbo</v>
          </cell>
          <cell r="E145" t="str">
            <v>QV160203</v>
          </cell>
          <cell r="G145">
            <v>0</v>
          </cell>
          <cell r="H145">
            <v>0</v>
          </cell>
          <cell r="I145">
            <v>0</v>
          </cell>
        </row>
        <row r="146">
          <cell r="C146" t="str">
            <v>FJ4-0387-000000</v>
          </cell>
          <cell r="D146" t="str">
            <v>Youngbo</v>
          </cell>
          <cell r="E146" t="str">
            <v>QV160203</v>
          </cell>
          <cell r="G146">
            <v>0</v>
          </cell>
          <cell r="H146">
            <v>90</v>
          </cell>
          <cell r="I146">
            <v>90</v>
          </cell>
        </row>
        <row r="147">
          <cell r="C147" t="str">
            <v>FJ4-0392-000000</v>
          </cell>
          <cell r="D147" t="str">
            <v>Youngbo</v>
          </cell>
          <cell r="E147" t="str">
            <v>QV160203</v>
          </cell>
          <cell r="G147">
            <v>0</v>
          </cell>
          <cell r="H147">
            <v>0</v>
          </cell>
          <cell r="I147">
            <v>0</v>
          </cell>
        </row>
        <row r="148">
          <cell r="C148" t="str">
            <v>FJ5-CBMP-000000</v>
          </cell>
          <cell r="D148" t="str">
            <v>Youngbo</v>
          </cell>
          <cell r="E148" t="str">
            <v>QV160203</v>
          </cell>
          <cell r="G148">
            <v>0</v>
          </cell>
          <cell r="H148">
            <v>0</v>
          </cell>
          <cell r="I148">
            <v>0</v>
          </cell>
        </row>
        <row r="149">
          <cell r="C149" t="str">
            <v>FJ5-0090-000000</v>
          </cell>
          <cell r="D149" t="str">
            <v>Youngbo</v>
          </cell>
          <cell r="E149" t="str">
            <v>QV160203</v>
          </cell>
          <cell r="G149">
            <v>0</v>
          </cell>
          <cell r="H149">
            <v>0</v>
          </cell>
          <cell r="I149">
            <v>0</v>
          </cell>
        </row>
        <row r="150">
          <cell r="C150" t="str">
            <v>FJ5-0091-000000</v>
          </cell>
          <cell r="D150" t="str">
            <v>Youngbo</v>
          </cell>
          <cell r="E150" t="str">
            <v>QV160203</v>
          </cell>
          <cell r="G150">
            <v>1466</v>
          </cell>
          <cell r="I150">
            <v>1466</v>
          </cell>
        </row>
        <row r="151">
          <cell r="C151" t="str">
            <v>FJ5-0092-000000</v>
          </cell>
          <cell r="D151" t="str">
            <v>Youngbo</v>
          </cell>
          <cell r="E151" t="str">
            <v>QV160203</v>
          </cell>
          <cell r="G151">
            <v>2500</v>
          </cell>
          <cell r="H151">
            <v>200</v>
          </cell>
          <cell r="I151">
            <v>2700</v>
          </cell>
        </row>
        <row r="152">
          <cell r="C152" t="str">
            <v>FJ5-0093-000000</v>
          </cell>
          <cell r="D152" t="str">
            <v>Youngbo</v>
          </cell>
          <cell r="E152" t="str">
            <v>QV160203</v>
          </cell>
          <cell r="G152">
            <v>300</v>
          </cell>
          <cell r="H152">
            <v>0</v>
          </cell>
          <cell r="I152">
            <v>300</v>
          </cell>
        </row>
        <row r="153">
          <cell r="C153" t="str">
            <v>FJ5-0095-000000</v>
          </cell>
          <cell r="D153" t="str">
            <v>Youngbo</v>
          </cell>
          <cell r="E153" t="str">
            <v>QV160203</v>
          </cell>
          <cell r="G153">
            <v>120</v>
          </cell>
          <cell r="H153">
            <v>0</v>
          </cell>
          <cell r="I153">
            <v>120</v>
          </cell>
        </row>
        <row r="154">
          <cell r="C154" t="str">
            <v>FJ5-0096-000000</v>
          </cell>
          <cell r="D154" t="str">
            <v>Youngbo</v>
          </cell>
          <cell r="E154" t="str">
            <v>QV160203</v>
          </cell>
          <cell r="G154">
            <v>1042</v>
          </cell>
          <cell r="I154">
            <v>1042</v>
          </cell>
        </row>
        <row r="155">
          <cell r="C155" t="str">
            <v>FJ5-0098-000000</v>
          </cell>
          <cell r="D155" t="str">
            <v>Youngbo</v>
          </cell>
          <cell r="E155" t="str">
            <v>QV160203</v>
          </cell>
          <cell r="G155">
            <v>0</v>
          </cell>
          <cell r="H155">
            <v>0</v>
          </cell>
          <cell r="I155">
            <v>0</v>
          </cell>
        </row>
        <row r="156">
          <cell r="C156" t="str">
            <v>FJ5-0099-000000</v>
          </cell>
          <cell r="D156" t="str">
            <v>Youngbo</v>
          </cell>
          <cell r="E156" t="str">
            <v>QV160203</v>
          </cell>
          <cell r="G156">
            <v>266</v>
          </cell>
          <cell r="H156">
            <v>100</v>
          </cell>
          <cell r="I156">
            <v>366</v>
          </cell>
        </row>
        <row r="157">
          <cell r="C157" t="str">
            <v>FJ5-0100-000000</v>
          </cell>
          <cell r="D157" t="str">
            <v>Youngbo</v>
          </cell>
          <cell r="E157" t="str">
            <v>QV160203</v>
          </cell>
          <cell r="G157">
            <v>84</v>
          </cell>
          <cell r="I157">
            <v>84</v>
          </cell>
        </row>
        <row r="158">
          <cell r="C158" t="str">
            <v>FJ5-0101-000000</v>
          </cell>
          <cell r="D158" t="str">
            <v>Youngbo</v>
          </cell>
          <cell r="E158" t="str">
            <v>QV160203</v>
          </cell>
          <cell r="G158">
            <v>0</v>
          </cell>
          <cell r="H158">
            <v>0</v>
          </cell>
          <cell r="I158">
            <v>0</v>
          </cell>
        </row>
        <row r="159">
          <cell r="C159" t="str">
            <v>FJ5-0102-000000</v>
          </cell>
          <cell r="D159" t="str">
            <v>Youngbo</v>
          </cell>
          <cell r="E159" t="str">
            <v>QV160203</v>
          </cell>
          <cell r="G159">
            <v>0</v>
          </cell>
          <cell r="H159">
            <v>0</v>
          </cell>
          <cell r="I159">
            <v>0</v>
          </cell>
        </row>
        <row r="160">
          <cell r="C160" t="str">
            <v>FJ5-0103-000000</v>
          </cell>
          <cell r="D160" t="str">
            <v>Youngbo</v>
          </cell>
          <cell r="E160" t="str">
            <v>QV160203</v>
          </cell>
          <cell r="G160">
            <v>555</v>
          </cell>
          <cell r="H160">
            <v>0</v>
          </cell>
          <cell r="I160">
            <v>555</v>
          </cell>
        </row>
        <row r="161">
          <cell r="C161" t="str">
            <v>FJ5-0105-000000</v>
          </cell>
          <cell r="D161" t="str">
            <v>Youngbo</v>
          </cell>
          <cell r="E161" t="str">
            <v>QV160203</v>
          </cell>
          <cell r="G161">
            <v>41</v>
          </cell>
          <cell r="H161">
            <v>122</v>
          </cell>
          <cell r="I161">
            <v>163</v>
          </cell>
        </row>
        <row r="162">
          <cell r="C162" t="str">
            <v>FJ5-0106-000000</v>
          </cell>
          <cell r="D162" t="str">
            <v>Youngbo</v>
          </cell>
          <cell r="E162" t="str">
            <v>QV160203</v>
          </cell>
          <cell r="G162">
            <v>0</v>
          </cell>
          <cell r="H162">
            <v>0</v>
          </cell>
          <cell r="I162">
            <v>0</v>
          </cell>
        </row>
        <row r="163">
          <cell r="C163" t="str">
            <v>FJ5-0107-000000</v>
          </cell>
          <cell r="D163" t="str">
            <v>Youngbo</v>
          </cell>
          <cell r="E163" t="str">
            <v>QV160203</v>
          </cell>
          <cell r="G163">
            <v>0</v>
          </cell>
          <cell r="H163">
            <v>0</v>
          </cell>
          <cell r="I163">
            <v>0</v>
          </cell>
        </row>
        <row r="164">
          <cell r="C164" t="str">
            <v>FJ5-0109-000000</v>
          </cell>
          <cell r="D164" t="str">
            <v>Youngbo</v>
          </cell>
          <cell r="E164" t="str">
            <v>QV160203</v>
          </cell>
          <cell r="G164">
            <v>443</v>
          </cell>
          <cell r="H164">
            <v>0</v>
          </cell>
          <cell r="I164">
            <v>443</v>
          </cell>
        </row>
        <row r="165">
          <cell r="C165" t="str">
            <v>FJ5-0111-000000</v>
          </cell>
          <cell r="D165" t="str">
            <v>Youngbo</v>
          </cell>
          <cell r="E165" t="str">
            <v>QV160203</v>
          </cell>
          <cell r="G165">
            <v>110</v>
          </cell>
          <cell r="H165">
            <v>0</v>
          </cell>
          <cell r="I165">
            <v>110</v>
          </cell>
        </row>
        <row r="166">
          <cell r="C166" t="str">
            <v>FJ5-0120-000000</v>
          </cell>
          <cell r="D166" t="str">
            <v>Youngbo</v>
          </cell>
          <cell r="E166" t="str">
            <v>QV160203</v>
          </cell>
          <cell r="G166">
            <v>0</v>
          </cell>
          <cell r="H166">
            <v>0</v>
          </cell>
          <cell r="I166">
            <v>0</v>
          </cell>
        </row>
        <row r="167">
          <cell r="C167" t="str">
            <v>FJ5-0159-000000</v>
          </cell>
          <cell r="D167" t="str">
            <v>Youngbo</v>
          </cell>
          <cell r="E167" t="str">
            <v>QV160203</v>
          </cell>
          <cell r="G167">
            <v>161</v>
          </cell>
          <cell r="H167">
            <v>0</v>
          </cell>
          <cell r="I167">
            <v>161</v>
          </cell>
        </row>
        <row r="168">
          <cell r="C168" t="str">
            <v>FJ5-0152-000000</v>
          </cell>
          <cell r="D168" t="str">
            <v>Youngbo</v>
          </cell>
          <cell r="E168" t="str">
            <v>QV160203</v>
          </cell>
          <cell r="G168">
            <v>0</v>
          </cell>
          <cell r="H168">
            <v>0</v>
          </cell>
          <cell r="I168">
            <v>0</v>
          </cell>
        </row>
        <row r="169">
          <cell r="C169" t="str">
            <v>FJ5-0161-000000</v>
          </cell>
          <cell r="D169" t="str">
            <v>Youngbo</v>
          </cell>
          <cell r="E169" t="str">
            <v>QV160203</v>
          </cell>
          <cell r="G169">
            <v>590</v>
          </cell>
          <cell r="H169">
            <v>0</v>
          </cell>
          <cell r="I169">
            <v>590</v>
          </cell>
        </row>
        <row r="170">
          <cell r="C170" t="str">
            <v>FJ5-0168-000000</v>
          </cell>
          <cell r="D170" t="str">
            <v>Youngbo</v>
          </cell>
          <cell r="E170" t="str">
            <v>QV160203</v>
          </cell>
          <cell r="G170">
            <v>0</v>
          </cell>
          <cell r="H170">
            <v>90</v>
          </cell>
          <cell r="I170">
            <v>90</v>
          </cell>
        </row>
        <row r="171">
          <cell r="C171" t="str">
            <v>FJ5-0171-000000</v>
          </cell>
          <cell r="D171" t="str">
            <v>Youngbo</v>
          </cell>
          <cell r="E171" t="str">
            <v>QV160203</v>
          </cell>
          <cell r="G171">
            <v>0</v>
          </cell>
          <cell r="H171">
            <v>0</v>
          </cell>
          <cell r="I171">
            <v>0</v>
          </cell>
        </row>
        <row r="172">
          <cell r="C172" t="str">
            <v>FJ5-0176-000000</v>
          </cell>
          <cell r="D172" t="str">
            <v>Youngbo</v>
          </cell>
          <cell r="E172" t="str">
            <v>QV160203</v>
          </cell>
          <cell r="G172">
            <v>1562</v>
          </cell>
          <cell r="H172">
            <v>0</v>
          </cell>
          <cell r="I172">
            <v>1562</v>
          </cell>
        </row>
        <row r="173">
          <cell r="C173" t="str">
            <v>FJ5-0241-000000</v>
          </cell>
          <cell r="D173" t="str">
            <v>Youngbo</v>
          </cell>
          <cell r="E173" t="str">
            <v>QV160203</v>
          </cell>
          <cell r="G173">
            <v>597</v>
          </cell>
          <cell r="H173">
            <v>0</v>
          </cell>
          <cell r="I173">
            <v>597</v>
          </cell>
        </row>
        <row r="174">
          <cell r="C174" t="str">
            <v>FJ5-0245-000000</v>
          </cell>
          <cell r="D174" t="str">
            <v>Youngbo</v>
          </cell>
          <cell r="E174" t="str">
            <v>QV160203</v>
          </cell>
          <cell r="G174">
            <v>215</v>
          </cell>
          <cell r="I174">
            <v>215</v>
          </cell>
        </row>
        <row r="175">
          <cell r="C175" t="str">
            <v>FJ5-0250-000000</v>
          </cell>
          <cell r="D175" t="str">
            <v>Youngbo</v>
          </cell>
          <cell r="E175" t="str">
            <v>QV160203</v>
          </cell>
          <cell r="G175">
            <v>0</v>
          </cell>
          <cell r="H175">
            <v>0</v>
          </cell>
          <cell r="I175">
            <v>0</v>
          </cell>
        </row>
        <row r="176">
          <cell r="C176" t="str">
            <v>FJ5-0251-000000</v>
          </cell>
          <cell r="D176" t="str">
            <v>Youngbo</v>
          </cell>
          <cell r="E176" t="str">
            <v>QV160203</v>
          </cell>
          <cell r="G176">
            <v>0</v>
          </cell>
          <cell r="H176">
            <v>0</v>
          </cell>
          <cell r="I176">
            <v>0</v>
          </cell>
        </row>
        <row r="177">
          <cell r="C177" t="str">
            <v>FJ5-0252-000000</v>
          </cell>
          <cell r="D177" t="str">
            <v>Youngbo</v>
          </cell>
          <cell r="E177" t="str">
            <v>QV160203</v>
          </cell>
          <cell r="G177">
            <v>610</v>
          </cell>
          <cell r="H177">
            <v>178</v>
          </cell>
          <cell r="I177">
            <v>788</v>
          </cell>
        </row>
        <row r="178">
          <cell r="C178" t="str">
            <v>FJ5-0253-000000</v>
          </cell>
          <cell r="D178" t="str">
            <v>Youngbo</v>
          </cell>
          <cell r="E178" t="str">
            <v>QV160203</v>
          </cell>
          <cell r="G178">
            <v>0</v>
          </cell>
          <cell r="H178">
            <v>200</v>
          </cell>
          <cell r="I178">
            <v>200</v>
          </cell>
        </row>
        <row r="179">
          <cell r="C179" t="str">
            <v>FJ5-0255-000000</v>
          </cell>
          <cell r="D179" t="str">
            <v>Youngbo</v>
          </cell>
          <cell r="E179" t="str">
            <v>QV160203</v>
          </cell>
          <cell r="G179">
            <v>1840</v>
          </cell>
          <cell r="I179">
            <v>1840</v>
          </cell>
        </row>
        <row r="180">
          <cell r="C180" t="str">
            <v>FJ5-0258-000000</v>
          </cell>
          <cell r="D180" t="str">
            <v>Youngbo</v>
          </cell>
          <cell r="E180" t="str">
            <v>QV160203</v>
          </cell>
          <cell r="G180">
            <v>0</v>
          </cell>
          <cell r="H180">
            <v>0</v>
          </cell>
          <cell r="I180">
            <v>0</v>
          </cell>
        </row>
        <row r="181">
          <cell r="C181" t="str">
            <v>FJ5-0302-000000</v>
          </cell>
          <cell r="D181" t="str">
            <v>Youngbo</v>
          </cell>
          <cell r="E181" t="str">
            <v>QV160203</v>
          </cell>
          <cell r="G181">
            <v>4480</v>
          </cell>
          <cell r="H181">
            <v>250</v>
          </cell>
          <cell r="I181">
            <v>4730</v>
          </cell>
        </row>
        <row r="182">
          <cell r="C182" t="str">
            <v>FX1-3535-000000</v>
          </cell>
          <cell r="D182" t="str">
            <v>Youngbo</v>
          </cell>
          <cell r="E182" t="str">
            <v>QV160203</v>
          </cell>
          <cell r="G182">
            <v>7000</v>
          </cell>
          <cell r="H182">
            <v>10000</v>
          </cell>
          <cell r="I182">
            <v>17000</v>
          </cell>
        </row>
        <row r="183">
          <cell r="C183" t="str">
            <v>FX1-5225-000000</v>
          </cell>
          <cell r="D183" t="str">
            <v>Youngbo</v>
          </cell>
          <cell r="E183" t="str">
            <v>QV160203</v>
          </cell>
          <cell r="G183">
            <v>20000</v>
          </cell>
          <cell r="H183">
            <v>12000</v>
          </cell>
          <cell r="I183">
            <v>32000</v>
          </cell>
        </row>
        <row r="184">
          <cell r="C184" t="str">
            <v>FX2-2185-000000</v>
          </cell>
          <cell r="D184" t="str">
            <v>Youngbo</v>
          </cell>
          <cell r="E184" t="str">
            <v>QV160203</v>
          </cell>
          <cell r="G184">
            <v>0</v>
          </cell>
          <cell r="H184">
            <v>0</v>
          </cell>
          <cell r="I184">
            <v>0</v>
          </cell>
        </row>
        <row r="185">
          <cell r="C185" t="str">
            <v>FX2-3277-000000</v>
          </cell>
          <cell r="D185" t="str">
            <v>Youngbo</v>
          </cell>
          <cell r="E185" t="str">
            <v>QV160203</v>
          </cell>
          <cell r="G185">
            <v>20</v>
          </cell>
          <cell r="H185">
            <v>0</v>
          </cell>
          <cell r="I185">
            <v>20</v>
          </cell>
        </row>
        <row r="186">
          <cell r="C186" t="str">
            <v>FZ5-0065-000000</v>
          </cell>
          <cell r="D186" t="str">
            <v>Youngbo</v>
          </cell>
          <cell r="E186" t="str">
            <v>QV160203</v>
          </cell>
          <cell r="G186">
            <v>216000</v>
          </cell>
          <cell r="H186">
            <v>144000</v>
          </cell>
          <cell r="I186">
            <v>360000</v>
          </cell>
        </row>
        <row r="187">
          <cell r="C187" t="str">
            <v>QV1-0094-000000</v>
          </cell>
          <cell r="D187" t="str">
            <v>Youngbo</v>
          </cell>
          <cell r="E187" t="str">
            <v>QV160203</v>
          </cell>
          <cell r="G187">
            <v>4125</v>
          </cell>
          <cell r="H187">
            <v>0</v>
          </cell>
          <cell r="I187">
            <v>4125</v>
          </cell>
        </row>
        <row r="188">
          <cell r="C188" t="str">
            <v>RX1-2157-000000</v>
          </cell>
          <cell r="D188" t="str">
            <v>Youngbo</v>
          </cell>
          <cell r="E188" t="str">
            <v>QV160203</v>
          </cell>
          <cell r="G188">
            <v>4540</v>
          </cell>
          <cell r="H188">
            <v>0</v>
          </cell>
          <cell r="I188">
            <v>4540</v>
          </cell>
        </row>
        <row r="189">
          <cell r="C189" t="str">
            <v>RX1-2418-000000</v>
          </cell>
          <cell r="D189" t="str">
            <v>Youngbo</v>
          </cell>
          <cell r="E189" t="str">
            <v>QV160203</v>
          </cell>
          <cell r="G189">
            <v>0</v>
          </cell>
          <cell r="H189">
            <v>0</v>
          </cell>
          <cell r="I189">
            <v>0</v>
          </cell>
        </row>
        <row r="190">
          <cell r="C190" t="str">
            <v>RX1-3201-000000</v>
          </cell>
          <cell r="D190" t="str">
            <v>Youngbo</v>
          </cell>
          <cell r="E190" t="str">
            <v>QV160203</v>
          </cell>
          <cell r="G190">
            <v>5250</v>
          </cell>
          <cell r="H190">
            <v>5500</v>
          </cell>
          <cell r="I190">
            <v>10750</v>
          </cell>
        </row>
        <row r="191">
          <cell r="C191" t="str">
            <v>RX1-3202-000000</v>
          </cell>
          <cell r="D191" t="str">
            <v>Youngbo</v>
          </cell>
          <cell r="E191" t="str">
            <v>QV160203</v>
          </cell>
          <cell r="G191">
            <v>500</v>
          </cell>
          <cell r="H191">
            <v>2000</v>
          </cell>
          <cell r="I191">
            <v>2500</v>
          </cell>
        </row>
        <row r="192">
          <cell r="C192" t="str">
            <v>RX1-3538-000000</v>
          </cell>
          <cell r="D192" t="str">
            <v>Youngbo</v>
          </cell>
          <cell r="E192" t="str">
            <v>QV160203</v>
          </cell>
          <cell r="G192">
            <v>17500</v>
          </cell>
          <cell r="H192">
            <v>32500</v>
          </cell>
          <cell r="I192">
            <v>50000</v>
          </cell>
        </row>
        <row r="193">
          <cell r="C193" t="str">
            <v>RX1-4002-000000</v>
          </cell>
          <cell r="D193" t="str">
            <v>Youngbo</v>
          </cell>
          <cell r="E193" t="str">
            <v>QV160203</v>
          </cell>
          <cell r="G193">
            <v>3700</v>
          </cell>
          <cell r="H193">
            <v>6000</v>
          </cell>
          <cell r="I193">
            <v>9700</v>
          </cell>
        </row>
        <row r="194">
          <cell r="C194" t="str">
            <v>RX1-4293-000000</v>
          </cell>
          <cell r="D194" t="str">
            <v>Youngbo</v>
          </cell>
          <cell r="E194" t="str">
            <v>QV160203</v>
          </cell>
          <cell r="G194">
            <v>0</v>
          </cell>
          <cell r="H194">
            <v>0</v>
          </cell>
          <cell r="I194">
            <v>0</v>
          </cell>
        </row>
        <row r="195">
          <cell r="C195" t="str">
            <v>RX1-4538-000000</v>
          </cell>
          <cell r="D195" t="str">
            <v>Youngbo</v>
          </cell>
          <cell r="E195" t="str">
            <v>QV160203</v>
          </cell>
          <cell r="G195">
            <v>25</v>
          </cell>
          <cell r="H195">
            <v>0</v>
          </cell>
          <cell r="I195">
            <v>25</v>
          </cell>
        </row>
        <row r="196">
          <cell r="C196" t="str">
            <v>RX9-0063-000000</v>
          </cell>
          <cell r="D196" t="str">
            <v>Youngbo</v>
          </cell>
          <cell r="E196" t="str">
            <v>QV160203</v>
          </cell>
          <cell r="G196">
            <v>6250</v>
          </cell>
          <cell r="H196">
            <v>8000</v>
          </cell>
          <cell r="I196">
            <v>14250</v>
          </cell>
        </row>
        <row r="197">
          <cell r="C197" t="str">
            <v>RX9-0119-000000</v>
          </cell>
          <cell r="D197" t="str">
            <v>Youngbo</v>
          </cell>
          <cell r="E197" t="str">
            <v>QV160203</v>
          </cell>
          <cell r="G197">
            <v>1000</v>
          </cell>
          <cell r="H197">
            <v>1750</v>
          </cell>
          <cell r="I197">
            <v>2750</v>
          </cell>
        </row>
        <row r="198">
          <cell r="C198" t="str">
            <v>RX9-0183-000000</v>
          </cell>
          <cell r="D198" t="str">
            <v>Youngbo</v>
          </cell>
          <cell r="E198" t="str">
            <v>QV160203</v>
          </cell>
          <cell r="G198">
            <v>4000</v>
          </cell>
          <cell r="H198">
            <v>8000</v>
          </cell>
          <cell r="I198">
            <v>12000</v>
          </cell>
        </row>
        <row r="199">
          <cell r="C199" t="str">
            <v>RX9-0198-000000</v>
          </cell>
          <cell r="D199" t="str">
            <v>Youngbo</v>
          </cell>
          <cell r="E199" t="str">
            <v>QV160203</v>
          </cell>
          <cell r="G199">
            <v>0</v>
          </cell>
          <cell r="H199">
            <v>0</v>
          </cell>
          <cell r="I199">
            <v>0</v>
          </cell>
        </row>
        <row r="200">
          <cell r="C200" t="str">
            <v>RX9-0203-000000</v>
          </cell>
          <cell r="D200" t="str">
            <v>Youngbo</v>
          </cell>
          <cell r="E200" t="str">
            <v>QV160203</v>
          </cell>
          <cell r="G200">
            <v>800</v>
          </cell>
          <cell r="H200">
            <v>1100</v>
          </cell>
          <cell r="I200">
            <v>1900</v>
          </cell>
        </row>
        <row r="201">
          <cell r="C201" t="str">
            <v>RX9-0238-000000</v>
          </cell>
          <cell r="D201" t="str">
            <v>Youngbo</v>
          </cell>
          <cell r="E201" t="str">
            <v>QV160203</v>
          </cell>
          <cell r="G201">
            <v>400</v>
          </cell>
          <cell r="H201">
            <v>300</v>
          </cell>
          <cell r="I201">
            <v>700</v>
          </cell>
        </row>
        <row r="202">
          <cell r="C202" t="str">
            <v>CVN-0124-000000</v>
          </cell>
          <cell r="D202" t="str">
            <v>Youngbo</v>
          </cell>
          <cell r="E202" t="str">
            <v>QV160401</v>
          </cell>
          <cell r="G202">
            <v>14208</v>
          </cell>
          <cell r="H202">
            <v>35752</v>
          </cell>
          <cell r="I202">
            <v>49960</v>
          </cell>
        </row>
        <row r="203">
          <cell r="C203" t="str">
            <v>CVN-0154-000000</v>
          </cell>
          <cell r="D203" t="str">
            <v>Youngbo</v>
          </cell>
          <cell r="E203" t="str">
            <v>QV160401</v>
          </cell>
          <cell r="G203">
            <v>0</v>
          </cell>
          <cell r="H203">
            <v>0</v>
          </cell>
          <cell r="I203">
            <v>0</v>
          </cell>
        </row>
        <row r="204">
          <cell r="C204" t="str">
            <v>CVN-0157-000000</v>
          </cell>
          <cell r="D204" t="str">
            <v>Youngbo</v>
          </cell>
          <cell r="E204" t="str">
            <v>QV160401</v>
          </cell>
          <cell r="G204">
            <v>0</v>
          </cell>
          <cell r="H204">
            <v>0</v>
          </cell>
          <cell r="I204">
            <v>0</v>
          </cell>
        </row>
        <row r="205">
          <cell r="C205" t="str">
            <v>FJ4-0387-000000</v>
          </cell>
          <cell r="D205" t="str">
            <v>Youngbo</v>
          </cell>
          <cell r="E205" t="str">
            <v>QV160401</v>
          </cell>
          <cell r="G205">
            <v>90</v>
          </cell>
          <cell r="H205">
            <v>0</v>
          </cell>
          <cell r="I205">
            <v>90</v>
          </cell>
        </row>
        <row r="206">
          <cell r="C206" t="str">
            <v>FJ4-0392-000000</v>
          </cell>
          <cell r="D206" t="str">
            <v>Youngbo</v>
          </cell>
          <cell r="E206" t="str">
            <v>QV160401</v>
          </cell>
          <cell r="G206">
            <v>0</v>
          </cell>
          <cell r="H206">
            <v>0</v>
          </cell>
          <cell r="I206">
            <v>0</v>
          </cell>
        </row>
        <row r="207">
          <cell r="C207" t="str">
            <v>FJ5-CBMP-000000</v>
          </cell>
          <cell r="D207" t="str">
            <v>Youngbo</v>
          </cell>
          <cell r="E207" t="str">
            <v>QV160401</v>
          </cell>
          <cell r="G207">
            <v>0</v>
          </cell>
          <cell r="H207">
            <v>0</v>
          </cell>
          <cell r="I207">
            <v>0</v>
          </cell>
        </row>
        <row r="208">
          <cell r="C208" t="str">
            <v>FJ5-0090-000000</v>
          </cell>
          <cell r="D208" t="str">
            <v>Youngbo</v>
          </cell>
          <cell r="E208" t="str">
            <v>QV160401</v>
          </cell>
          <cell r="G208">
            <v>0</v>
          </cell>
          <cell r="H208">
            <v>0</v>
          </cell>
          <cell r="I208">
            <v>0</v>
          </cell>
        </row>
        <row r="209">
          <cell r="C209" t="str">
            <v>FJ5-0091-000000</v>
          </cell>
          <cell r="D209" t="str">
            <v>Youngbo</v>
          </cell>
          <cell r="E209" t="str">
            <v>QV160401</v>
          </cell>
          <cell r="G209">
            <v>844</v>
          </cell>
          <cell r="H209">
            <v>280</v>
          </cell>
          <cell r="I209">
            <v>1124</v>
          </cell>
        </row>
        <row r="210">
          <cell r="C210" t="str">
            <v>FJ5-0092-000000</v>
          </cell>
          <cell r="D210" t="str">
            <v>Youngbo</v>
          </cell>
          <cell r="E210" t="str">
            <v>QV160401</v>
          </cell>
          <cell r="G210">
            <v>320</v>
          </cell>
          <cell r="H210">
            <v>0</v>
          </cell>
          <cell r="I210">
            <v>320</v>
          </cell>
        </row>
        <row r="211">
          <cell r="C211" t="str">
            <v>FJ5-0093-000000</v>
          </cell>
          <cell r="D211" t="str">
            <v>Youngbo</v>
          </cell>
          <cell r="E211" t="str">
            <v>QV160401</v>
          </cell>
          <cell r="G211">
            <v>300</v>
          </cell>
          <cell r="H211">
            <v>0</v>
          </cell>
          <cell r="I211">
            <v>300</v>
          </cell>
        </row>
        <row r="212">
          <cell r="C212" t="str">
            <v>FJ5-0095-000000</v>
          </cell>
          <cell r="D212" t="str">
            <v>Youngbo</v>
          </cell>
          <cell r="E212" t="str">
            <v>QV160401</v>
          </cell>
          <cell r="G212">
            <v>120</v>
          </cell>
          <cell r="H212">
            <v>0</v>
          </cell>
          <cell r="I212">
            <v>120</v>
          </cell>
        </row>
        <row r="213">
          <cell r="C213" t="str">
            <v>FJ5-0096-000000</v>
          </cell>
          <cell r="D213" t="str">
            <v>Youngbo</v>
          </cell>
          <cell r="E213" t="str">
            <v>QV160401</v>
          </cell>
          <cell r="G213">
            <v>634</v>
          </cell>
          <cell r="H213">
            <v>100</v>
          </cell>
          <cell r="I213">
            <v>734</v>
          </cell>
        </row>
        <row r="214">
          <cell r="C214" t="str">
            <v>FJ5-0098-000000</v>
          </cell>
          <cell r="D214" t="str">
            <v>Youngbo</v>
          </cell>
          <cell r="E214" t="str">
            <v>QV160401</v>
          </cell>
          <cell r="G214">
            <v>0</v>
          </cell>
          <cell r="H214">
            <v>0</v>
          </cell>
          <cell r="I214">
            <v>0</v>
          </cell>
        </row>
        <row r="215">
          <cell r="C215" t="str">
            <v>FJ5-0099-000000</v>
          </cell>
          <cell r="D215" t="str">
            <v>Youngbo</v>
          </cell>
          <cell r="E215" t="str">
            <v>QV160401</v>
          </cell>
          <cell r="G215">
            <v>206</v>
          </cell>
          <cell r="H215">
            <v>0</v>
          </cell>
          <cell r="I215">
            <v>206</v>
          </cell>
        </row>
        <row r="216">
          <cell r="C216" t="str">
            <v>FJ5-0100-000000</v>
          </cell>
          <cell r="D216" t="str">
            <v>Youngbo</v>
          </cell>
          <cell r="E216" t="str">
            <v>QV160401</v>
          </cell>
          <cell r="G216">
            <v>84</v>
          </cell>
          <cell r="H216">
            <v>0</v>
          </cell>
          <cell r="I216">
            <v>84</v>
          </cell>
        </row>
        <row r="217">
          <cell r="C217" t="str">
            <v>FJ5-0101-000000</v>
          </cell>
          <cell r="D217" t="str">
            <v>Youngbo</v>
          </cell>
          <cell r="E217" t="str">
            <v>QV160401</v>
          </cell>
          <cell r="G217">
            <v>0</v>
          </cell>
          <cell r="H217">
            <v>0</v>
          </cell>
          <cell r="I217">
            <v>0</v>
          </cell>
        </row>
        <row r="218">
          <cell r="C218" t="str">
            <v>FJ5-0102-000000</v>
          </cell>
          <cell r="D218" t="str">
            <v>Youngbo</v>
          </cell>
          <cell r="E218" t="str">
            <v>QV160401</v>
          </cell>
          <cell r="G218">
            <v>0</v>
          </cell>
          <cell r="H218">
            <v>0</v>
          </cell>
          <cell r="I218">
            <v>0</v>
          </cell>
        </row>
        <row r="219">
          <cell r="C219" t="str">
            <v>FJ5-0103-000000</v>
          </cell>
          <cell r="D219" t="str">
            <v>Youngbo</v>
          </cell>
          <cell r="E219" t="str">
            <v>QV160401</v>
          </cell>
          <cell r="G219">
            <v>405</v>
          </cell>
          <cell r="H219">
            <v>0</v>
          </cell>
          <cell r="I219">
            <v>405</v>
          </cell>
        </row>
        <row r="220">
          <cell r="C220" t="str">
            <v>FJ5-0105-000000</v>
          </cell>
          <cell r="D220" t="str">
            <v>Youngbo</v>
          </cell>
          <cell r="E220" t="str">
            <v>QV160401</v>
          </cell>
          <cell r="G220">
            <v>163</v>
          </cell>
          <cell r="H220">
            <v>0</v>
          </cell>
          <cell r="I220">
            <v>163</v>
          </cell>
        </row>
        <row r="221">
          <cell r="C221" t="str">
            <v>FJ5-0106-000000</v>
          </cell>
          <cell r="D221" t="str">
            <v>Youngbo</v>
          </cell>
          <cell r="E221" t="str">
            <v>QV160401</v>
          </cell>
          <cell r="G221">
            <v>0</v>
          </cell>
          <cell r="H221">
            <v>0</v>
          </cell>
          <cell r="I221">
            <v>0</v>
          </cell>
        </row>
        <row r="222">
          <cell r="C222" t="str">
            <v>FJ5-0107-000000</v>
          </cell>
          <cell r="D222" t="str">
            <v>Youngbo</v>
          </cell>
          <cell r="E222" t="str">
            <v>QV160401</v>
          </cell>
          <cell r="G222">
            <v>0</v>
          </cell>
          <cell r="H222">
            <v>0</v>
          </cell>
          <cell r="I222">
            <v>0</v>
          </cell>
        </row>
        <row r="223">
          <cell r="C223" t="str">
            <v>FJ5-0109-000000</v>
          </cell>
          <cell r="D223" t="str">
            <v>Youngbo</v>
          </cell>
          <cell r="E223" t="str">
            <v>QV160401</v>
          </cell>
          <cell r="G223">
            <v>123</v>
          </cell>
          <cell r="H223">
            <v>0</v>
          </cell>
          <cell r="I223">
            <v>123</v>
          </cell>
        </row>
        <row r="224">
          <cell r="C224" t="str">
            <v>FJ5-0111-000000</v>
          </cell>
          <cell r="D224" t="str">
            <v>Youngbo</v>
          </cell>
          <cell r="E224" t="str">
            <v>QV160401</v>
          </cell>
          <cell r="G224">
            <v>110</v>
          </cell>
          <cell r="H224">
            <v>0</v>
          </cell>
          <cell r="I224">
            <v>110</v>
          </cell>
        </row>
        <row r="225">
          <cell r="C225" t="str">
            <v>FJ5-0120-000000</v>
          </cell>
          <cell r="D225" t="str">
            <v>Youngbo</v>
          </cell>
          <cell r="E225" t="str">
            <v>QV160401</v>
          </cell>
          <cell r="G225">
            <v>0</v>
          </cell>
          <cell r="H225">
            <v>0</v>
          </cell>
          <cell r="I225">
            <v>0</v>
          </cell>
        </row>
        <row r="226">
          <cell r="C226" t="str">
            <v>FJ5-0159-000000</v>
          </cell>
          <cell r="D226" t="str">
            <v>Youngbo</v>
          </cell>
          <cell r="E226" t="str">
            <v>QV160401</v>
          </cell>
          <cell r="G226">
            <v>0</v>
          </cell>
          <cell r="H226">
            <v>165</v>
          </cell>
          <cell r="I226">
            <v>165</v>
          </cell>
        </row>
        <row r="227">
          <cell r="C227" t="str">
            <v>FJ5-0152-000000</v>
          </cell>
          <cell r="D227" t="str">
            <v>Youngbo</v>
          </cell>
          <cell r="E227" t="str">
            <v>QV160401</v>
          </cell>
          <cell r="G227">
            <v>0</v>
          </cell>
          <cell r="H227">
            <v>0</v>
          </cell>
          <cell r="I227">
            <v>0</v>
          </cell>
        </row>
        <row r="228">
          <cell r="C228" t="str">
            <v>FJ5-0161-000000</v>
          </cell>
          <cell r="D228" t="str">
            <v>Youngbo</v>
          </cell>
          <cell r="E228" t="str">
            <v>QV160401</v>
          </cell>
          <cell r="G228">
            <v>300</v>
          </cell>
          <cell r="H228">
            <v>0</v>
          </cell>
          <cell r="I228">
            <v>300</v>
          </cell>
        </row>
        <row r="229">
          <cell r="C229" t="str">
            <v>FJ5-0168-000000</v>
          </cell>
          <cell r="D229" t="str">
            <v>Youngbo</v>
          </cell>
          <cell r="E229" t="str">
            <v>QV160401</v>
          </cell>
          <cell r="G229">
            <v>90</v>
          </cell>
          <cell r="H229">
            <v>0</v>
          </cell>
          <cell r="I229">
            <v>90</v>
          </cell>
        </row>
        <row r="230">
          <cell r="C230" t="str">
            <v>FJ5-0171-000000</v>
          </cell>
          <cell r="D230" t="str">
            <v>Youngbo</v>
          </cell>
          <cell r="E230" t="str">
            <v>QV160401</v>
          </cell>
          <cell r="G230">
            <v>0</v>
          </cell>
          <cell r="H230">
            <v>0</v>
          </cell>
          <cell r="I230">
            <v>0</v>
          </cell>
        </row>
        <row r="231">
          <cell r="C231" t="str">
            <v>FJ5-0176-000000</v>
          </cell>
          <cell r="D231" t="str">
            <v>Youngbo</v>
          </cell>
          <cell r="E231" t="str">
            <v>QV160401</v>
          </cell>
          <cell r="G231">
            <v>1307</v>
          </cell>
          <cell r="H231">
            <v>105</v>
          </cell>
          <cell r="I231">
            <v>1412</v>
          </cell>
        </row>
        <row r="232">
          <cell r="C232" t="str">
            <v>FJ5-0241-000000</v>
          </cell>
          <cell r="D232" t="str">
            <v>Youngbo</v>
          </cell>
          <cell r="E232" t="str">
            <v>QV160401</v>
          </cell>
          <cell r="G232">
            <v>433</v>
          </cell>
          <cell r="H232">
            <v>0</v>
          </cell>
          <cell r="I232">
            <v>433</v>
          </cell>
        </row>
        <row r="233">
          <cell r="C233" t="str">
            <v>FJ5-0245-000000</v>
          </cell>
          <cell r="D233" t="str">
            <v>Youngbo</v>
          </cell>
          <cell r="E233" t="str">
            <v>QV160401</v>
          </cell>
          <cell r="G233">
            <v>135</v>
          </cell>
          <cell r="H233">
            <v>0</v>
          </cell>
          <cell r="I233">
            <v>135</v>
          </cell>
        </row>
        <row r="234">
          <cell r="C234" t="str">
            <v>FJ5-0250-000000</v>
          </cell>
          <cell r="D234" t="str">
            <v>Youngbo</v>
          </cell>
          <cell r="E234" t="str">
            <v>QV160401</v>
          </cell>
          <cell r="G234">
            <v>0</v>
          </cell>
          <cell r="H234">
            <v>0</v>
          </cell>
          <cell r="I234">
            <v>0</v>
          </cell>
        </row>
        <row r="235">
          <cell r="C235" t="str">
            <v>FJ5-0251-000000</v>
          </cell>
          <cell r="D235" t="str">
            <v>Youngbo</v>
          </cell>
          <cell r="E235" t="str">
            <v>QV160401</v>
          </cell>
          <cell r="G235">
            <v>0</v>
          </cell>
          <cell r="H235">
            <v>0</v>
          </cell>
          <cell r="I235">
            <v>0</v>
          </cell>
        </row>
        <row r="236">
          <cell r="C236" t="str">
            <v>FJ5-0252-000000</v>
          </cell>
          <cell r="D236" t="str">
            <v>Youngbo</v>
          </cell>
          <cell r="E236" t="str">
            <v>QV160401</v>
          </cell>
          <cell r="G236">
            <v>540</v>
          </cell>
          <cell r="H236">
            <v>0</v>
          </cell>
          <cell r="I236">
            <v>540</v>
          </cell>
        </row>
        <row r="237">
          <cell r="C237" t="str">
            <v>FJ5-0253-000000</v>
          </cell>
          <cell r="D237" t="str">
            <v>Youngbo</v>
          </cell>
          <cell r="E237" t="str">
            <v>QV160401</v>
          </cell>
          <cell r="G237">
            <v>140</v>
          </cell>
          <cell r="H237">
            <v>0</v>
          </cell>
          <cell r="I237">
            <v>140</v>
          </cell>
        </row>
        <row r="238">
          <cell r="C238" t="str">
            <v>FJ5-0255-000000</v>
          </cell>
          <cell r="D238" t="str">
            <v>Youngbo</v>
          </cell>
          <cell r="E238" t="str">
            <v>QV160401</v>
          </cell>
          <cell r="G238">
            <v>1840</v>
          </cell>
          <cell r="H238">
            <v>0</v>
          </cell>
          <cell r="I238">
            <v>1840</v>
          </cell>
        </row>
        <row r="239">
          <cell r="C239" t="str">
            <v>FJ5-0258-000000</v>
          </cell>
          <cell r="D239" t="str">
            <v>Youngbo</v>
          </cell>
          <cell r="E239" t="str">
            <v>QV160401</v>
          </cell>
          <cell r="G239">
            <v>0</v>
          </cell>
          <cell r="H239">
            <v>0</v>
          </cell>
          <cell r="I239">
            <v>0</v>
          </cell>
        </row>
        <row r="240">
          <cell r="C240" t="str">
            <v>FJ5-0302-000000</v>
          </cell>
          <cell r="D240" t="str">
            <v>Youngbo</v>
          </cell>
          <cell r="E240" t="str">
            <v>QV160401</v>
          </cell>
          <cell r="G240">
            <v>2850</v>
          </cell>
          <cell r="H240">
            <v>0</v>
          </cell>
          <cell r="I240">
            <v>2850</v>
          </cell>
        </row>
        <row r="241">
          <cell r="C241" t="str">
            <v>FX1-3535-000000</v>
          </cell>
          <cell r="D241" t="str">
            <v>Youngbo</v>
          </cell>
          <cell r="E241" t="str">
            <v>QV160401</v>
          </cell>
          <cell r="G241">
            <v>6000</v>
          </cell>
          <cell r="H241">
            <v>10000</v>
          </cell>
          <cell r="I241">
            <v>16000</v>
          </cell>
        </row>
        <row r="242">
          <cell r="C242" t="str">
            <v>FX1-5225-000000</v>
          </cell>
          <cell r="D242" t="str">
            <v>Youngbo</v>
          </cell>
          <cell r="E242" t="str">
            <v>QV160401</v>
          </cell>
          <cell r="G242">
            <v>8000</v>
          </cell>
          <cell r="H242">
            <v>15000</v>
          </cell>
          <cell r="I242">
            <v>23000</v>
          </cell>
        </row>
        <row r="243">
          <cell r="C243" t="str">
            <v>FX2-2185-000000</v>
          </cell>
          <cell r="D243" t="str">
            <v>Youngbo</v>
          </cell>
          <cell r="E243" t="str">
            <v>QV160401</v>
          </cell>
          <cell r="G243">
            <v>0</v>
          </cell>
          <cell r="H243">
            <v>70</v>
          </cell>
          <cell r="I243">
            <v>70</v>
          </cell>
        </row>
        <row r="244">
          <cell r="C244" t="str">
            <v>FX2-3277-000000</v>
          </cell>
          <cell r="D244" t="str">
            <v>Youngbo</v>
          </cell>
          <cell r="E244" t="str">
            <v>QV160401</v>
          </cell>
          <cell r="G244">
            <v>0</v>
          </cell>
          <cell r="H244">
            <v>0</v>
          </cell>
          <cell r="I244">
            <v>0</v>
          </cell>
        </row>
        <row r="245">
          <cell r="C245" t="str">
            <v>FZ5-0065-000000</v>
          </cell>
          <cell r="D245" t="str">
            <v>Youngbo</v>
          </cell>
          <cell r="E245" t="str">
            <v>QV160401</v>
          </cell>
          <cell r="G245">
            <v>360000</v>
          </cell>
          <cell r="H245">
            <v>72000</v>
          </cell>
          <cell r="I245">
            <v>432000</v>
          </cell>
        </row>
        <row r="246">
          <cell r="C246" t="str">
            <v>QV1-0094-000000</v>
          </cell>
          <cell r="D246" t="str">
            <v>Youngbo</v>
          </cell>
          <cell r="E246" t="str">
            <v>QV160401</v>
          </cell>
          <cell r="G246">
            <v>4125</v>
          </cell>
          <cell r="H246">
            <v>3780</v>
          </cell>
          <cell r="I246">
            <v>7905</v>
          </cell>
        </row>
        <row r="247">
          <cell r="C247" t="str">
            <v>MX5-6012-000000</v>
          </cell>
          <cell r="D247" t="str">
            <v>Youngbo</v>
          </cell>
          <cell r="E247" t="str">
            <v>QV160401</v>
          </cell>
          <cell r="H247">
            <v>2784</v>
          </cell>
          <cell r="I247">
            <v>2784</v>
          </cell>
        </row>
        <row r="248">
          <cell r="C248" t="str">
            <v>MX5-6013-000000</v>
          </cell>
          <cell r="D248" t="str">
            <v>Youngbo</v>
          </cell>
          <cell r="E248" t="str">
            <v>QV160401</v>
          </cell>
          <cell r="H248">
            <v>348</v>
          </cell>
          <cell r="I248">
            <v>348</v>
          </cell>
        </row>
        <row r="249">
          <cell r="C249" t="str">
            <v>RC3-0501-000000</v>
          </cell>
          <cell r="D249" t="str">
            <v>Youngbo</v>
          </cell>
          <cell r="E249" t="str">
            <v>QV160401</v>
          </cell>
          <cell r="H249">
            <v>50</v>
          </cell>
          <cell r="I249">
            <v>50</v>
          </cell>
        </row>
        <row r="250">
          <cell r="C250" t="str">
            <v>RX1-2157-000000</v>
          </cell>
          <cell r="D250" t="str">
            <v>Youngbo</v>
          </cell>
          <cell r="E250" t="str">
            <v>QV160401</v>
          </cell>
          <cell r="G250">
            <v>4540</v>
          </cell>
          <cell r="H250">
            <v>0</v>
          </cell>
          <cell r="I250">
            <v>4540</v>
          </cell>
        </row>
        <row r="251">
          <cell r="C251" t="str">
            <v>RX1-2418-000000</v>
          </cell>
          <cell r="D251" t="str">
            <v>Youngbo</v>
          </cell>
          <cell r="E251" t="str">
            <v>QV160401</v>
          </cell>
          <cell r="G251">
            <v>0</v>
          </cell>
          <cell r="H251">
            <v>0</v>
          </cell>
          <cell r="I251">
            <v>0</v>
          </cell>
        </row>
        <row r="252">
          <cell r="C252" t="str">
            <v>RX1-3201-000000</v>
          </cell>
          <cell r="D252" t="str">
            <v>Youngbo</v>
          </cell>
          <cell r="E252" t="str">
            <v>QV160401</v>
          </cell>
          <cell r="G252">
            <v>2998</v>
          </cell>
          <cell r="H252">
            <v>6000</v>
          </cell>
          <cell r="I252">
            <v>8998</v>
          </cell>
        </row>
        <row r="253">
          <cell r="C253" t="str">
            <v>RX1-3202-000000</v>
          </cell>
          <cell r="D253" t="str">
            <v>Youngbo</v>
          </cell>
          <cell r="E253" t="str">
            <v>QV160401</v>
          </cell>
          <cell r="G253">
            <v>995</v>
          </cell>
          <cell r="H253">
            <v>3000</v>
          </cell>
          <cell r="I253">
            <v>3995</v>
          </cell>
        </row>
        <row r="254">
          <cell r="C254" t="str">
            <v>RX1-3538-000000</v>
          </cell>
          <cell r="D254" t="str">
            <v>Youngbo</v>
          </cell>
          <cell r="E254" t="str">
            <v>QV160401</v>
          </cell>
          <cell r="G254">
            <v>16995</v>
          </cell>
          <cell r="H254">
            <v>29000</v>
          </cell>
          <cell r="I254">
            <v>45995</v>
          </cell>
        </row>
        <row r="255">
          <cell r="C255" t="str">
            <v>RX1-4002-000000</v>
          </cell>
          <cell r="D255" t="str">
            <v>Youngbo</v>
          </cell>
          <cell r="E255" t="str">
            <v>QV160401</v>
          </cell>
          <cell r="G255">
            <v>4000</v>
          </cell>
          <cell r="H255">
            <v>6000</v>
          </cell>
          <cell r="I255">
            <v>10000</v>
          </cell>
        </row>
        <row r="256">
          <cell r="C256" t="str">
            <v>RX1-4293-000000</v>
          </cell>
          <cell r="D256" t="str">
            <v>Youngbo</v>
          </cell>
          <cell r="E256" t="str">
            <v>QV160401</v>
          </cell>
          <cell r="G256">
            <v>0</v>
          </cell>
          <cell r="H256">
            <v>0</v>
          </cell>
          <cell r="I256">
            <v>0</v>
          </cell>
        </row>
        <row r="257">
          <cell r="C257" t="str">
            <v>RX1-4538-000000</v>
          </cell>
          <cell r="D257" t="str">
            <v>Youngbo</v>
          </cell>
          <cell r="E257" t="str">
            <v>QV160401</v>
          </cell>
          <cell r="G257">
            <v>25</v>
          </cell>
          <cell r="H257">
            <v>0</v>
          </cell>
          <cell r="I257">
            <v>25</v>
          </cell>
        </row>
        <row r="258">
          <cell r="C258" t="str">
            <v>RX9-0063-000000</v>
          </cell>
          <cell r="D258" t="str">
            <v>Youngbo</v>
          </cell>
          <cell r="E258" t="str">
            <v>QV160401</v>
          </cell>
          <cell r="G258">
            <v>3999</v>
          </cell>
          <cell r="H258">
            <v>8000</v>
          </cell>
          <cell r="I258">
            <v>11999</v>
          </cell>
        </row>
        <row r="259">
          <cell r="C259" t="str">
            <v>RX9-0119-000000</v>
          </cell>
          <cell r="D259" t="str">
            <v>Youngbo</v>
          </cell>
          <cell r="E259" t="str">
            <v>QV160401</v>
          </cell>
          <cell r="G259">
            <v>750</v>
          </cell>
          <cell r="H259">
            <v>1750</v>
          </cell>
          <cell r="I259">
            <v>2500</v>
          </cell>
        </row>
        <row r="260">
          <cell r="C260" t="str">
            <v>RX9-0183-000000</v>
          </cell>
          <cell r="D260" t="str">
            <v>Youngbo</v>
          </cell>
          <cell r="E260" t="str">
            <v>QV160401</v>
          </cell>
          <cell r="G260">
            <v>4000</v>
          </cell>
          <cell r="H260">
            <v>8000</v>
          </cell>
          <cell r="I260">
            <v>12000</v>
          </cell>
        </row>
        <row r="261">
          <cell r="C261" t="str">
            <v>RX9-0198-000000</v>
          </cell>
          <cell r="D261" t="str">
            <v>Youngbo</v>
          </cell>
          <cell r="E261" t="str">
            <v>QV160401</v>
          </cell>
          <cell r="G261">
            <v>0</v>
          </cell>
          <cell r="H261">
            <v>0</v>
          </cell>
          <cell r="I261">
            <v>0</v>
          </cell>
        </row>
        <row r="262">
          <cell r="C262" t="str">
            <v>RX9-0203-000000</v>
          </cell>
          <cell r="D262" t="str">
            <v>Youngbo</v>
          </cell>
          <cell r="E262" t="str">
            <v>QV160401</v>
          </cell>
          <cell r="G262">
            <v>660</v>
          </cell>
          <cell r="H262">
            <v>1100</v>
          </cell>
          <cell r="I262">
            <v>1760</v>
          </cell>
        </row>
        <row r="263">
          <cell r="C263" t="str">
            <v>RX9-0238-000000</v>
          </cell>
          <cell r="D263" t="str">
            <v>Youngbo</v>
          </cell>
          <cell r="E263" t="str">
            <v>QV160401</v>
          </cell>
          <cell r="G263">
            <v>200</v>
          </cell>
          <cell r="H263">
            <v>400</v>
          </cell>
          <cell r="I263">
            <v>600</v>
          </cell>
        </row>
        <row r="264">
          <cell r="C264" t="str">
            <v>CVN-0124-000000</v>
          </cell>
          <cell r="D264" t="str">
            <v>Youngbo</v>
          </cell>
          <cell r="E264" t="str">
            <v>QV160402</v>
          </cell>
          <cell r="G264">
            <v>47440</v>
          </cell>
          <cell r="I264">
            <v>47440</v>
          </cell>
        </row>
        <row r="265">
          <cell r="C265" t="str">
            <v>CVN-0154-000000</v>
          </cell>
          <cell r="D265" t="str">
            <v>Youngbo</v>
          </cell>
          <cell r="E265" t="str">
            <v>QV160402</v>
          </cell>
          <cell r="G265">
            <v>0</v>
          </cell>
          <cell r="H265">
            <v>0</v>
          </cell>
          <cell r="I265">
            <v>0</v>
          </cell>
        </row>
        <row r="266">
          <cell r="C266" t="str">
            <v>CVN-0157-000000</v>
          </cell>
          <cell r="D266" t="str">
            <v>Youngbo</v>
          </cell>
          <cell r="E266" t="str">
            <v>QV160402</v>
          </cell>
          <cell r="G266">
            <v>0</v>
          </cell>
          <cell r="H266">
            <v>0</v>
          </cell>
          <cell r="I266">
            <v>0</v>
          </cell>
        </row>
        <row r="267">
          <cell r="C267" t="str">
            <v>FJ4-0387-000000</v>
          </cell>
          <cell r="D267" t="str">
            <v>Youngbo</v>
          </cell>
          <cell r="E267" t="str">
            <v>QV160402</v>
          </cell>
          <cell r="G267">
            <v>90</v>
          </cell>
          <cell r="H267">
            <v>0</v>
          </cell>
          <cell r="I267">
            <v>90</v>
          </cell>
        </row>
        <row r="268">
          <cell r="C268" t="str">
            <v>FJ4-0392-000000</v>
          </cell>
          <cell r="D268" t="str">
            <v>Youngbo</v>
          </cell>
          <cell r="E268" t="str">
            <v>QV160402</v>
          </cell>
          <cell r="G268">
            <v>0</v>
          </cell>
          <cell r="H268">
            <v>0</v>
          </cell>
          <cell r="I268">
            <v>0</v>
          </cell>
        </row>
        <row r="269">
          <cell r="C269" t="str">
            <v>FJ5-CBMP-000000</v>
          </cell>
          <cell r="D269" t="str">
            <v>Youngbo</v>
          </cell>
          <cell r="E269" t="str">
            <v>QV160402</v>
          </cell>
          <cell r="G269">
            <v>0</v>
          </cell>
          <cell r="H269">
            <v>0</v>
          </cell>
          <cell r="I269">
            <v>0</v>
          </cell>
        </row>
        <row r="270">
          <cell r="C270" t="str">
            <v>FJ5-0090-000000</v>
          </cell>
          <cell r="D270" t="str">
            <v>Youngbo</v>
          </cell>
          <cell r="E270" t="str">
            <v>QV160402</v>
          </cell>
          <cell r="G270">
            <v>0</v>
          </cell>
          <cell r="H270">
            <v>0</v>
          </cell>
          <cell r="I270">
            <v>0</v>
          </cell>
        </row>
        <row r="271">
          <cell r="C271" t="str">
            <v>FJ5-0091-000000</v>
          </cell>
          <cell r="D271" t="str">
            <v>Youngbo</v>
          </cell>
          <cell r="E271" t="str">
            <v>QV160402</v>
          </cell>
          <cell r="G271">
            <v>472</v>
          </cell>
          <cell r="H271">
            <v>0</v>
          </cell>
          <cell r="I271">
            <v>472</v>
          </cell>
        </row>
        <row r="272">
          <cell r="C272" t="str">
            <v>FJ5-0092-000000</v>
          </cell>
          <cell r="D272" t="str">
            <v>Youngbo</v>
          </cell>
          <cell r="E272" t="str">
            <v>QV160402</v>
          </cell>
          <cell r="G272">
            <v>220</v>
          </cell>
          <cell r="I272">
            <v>220</v>
          </cell>
        </row>
        <row r="273">
          <cell r="C273" t="str">
            <v>FJ5-0093-000000</v>
          </cell>
          <cell r="D273" t="str">
            <v>Youngbo</v>
          </cell>
          <cell r="E273" t="str">
            <v>QV160402</v>
          </cell>
          <cell r="G273">
            <v>300</v>
          </cell>
          <cell r="I273">
            <v>300</v>
          </cell>
        </row>
        <row r="274">
          <cell r="C274" t="str">
            <v>FJ5-0095-000000</v>
          </cell>
          <cell r="D274" t="str">
            <v>Youngbo</v>
          </cell>
          <cell r="E274" t="str">
            <v>QV160402</v>
          </cell>
          <cell r="G274">
            <v>120</v>
          </cell>
          <cell r="I274">
            <v>120</v>
          </cell>
        </row>
        <row r="275">
          <cell r="C275" t="str">
            <v>FJ5-0096-000000</v>
          </cell>
          <cell r="D275" t="str">
            <v>Youngbo</v>
          </cell>
          <cell r="E275" t="str">
            <v>QV160402</v>
          </cell>
          <cell r="G275">
            <v>670</v>
          </cell>
          <cell r="I275">
            <v>670</v>
          </cell>
        </row>
        <row r="276">
          <cell r="C276" t="str">
            <v>FJ5-0098-000000</v>
          </cell>
          <cell r="D276" t="str">
            <v>Youngbo</v>
          </cell>
          <cell r="E276" t="str">
            <v>QV160402</v>
          </cell>
          <cell r="G276">
            <v>0</v>
          </cell>
          <cell r="H276">
            <v>0</v>
          </cell>
          <cell r="I276">
            <v>0</v>
          </cell>
        </row>
        <row r="277">
          <cell r="C277" t="str">
            <v>FJ5-0099-000000</v>
          </cell>
          <cell r="D277" t="str">
            <v>Youngbo</v>
          </cell>
          <cell r="E277" t="str">
            <v>QV160402</v>
          </cell>
          <cell r="G277">
            <v>202</v>
          </cell>
          <cell r="I277">
            <v>202</v>
          </cell>
        </row>
        <row r="278">
          <cell r="C278" t="str">
            <v>FJ5-0100-000000</v>
          </cell>
          <cell r="D278" t="str">
            <v>Youngbo</v>
          </cell>
          <cell r="E278" t="str">
            <v>QV160402</v>
          </cell>
          <cell r="G278">
            <v>84</v>
          </cell>
          <cell r="I278">
            <v>84</v>
          </cell>
        </row>
        <row r="279">
          <cell r="C279" t="str">
            <v>FJ5-0101-000000</v>
          </cell>
          <cell r="D279" t="str">
            <v>Youngbo</v>
          </cell>
          <cell r="E279" t="str">
            <v>QV160402</v>
          </cell>
          <cell r="G279">
            <v>0</v>
          </cell>
          <cell r="H279">
            <v>0</v>
          </cell>
          <cell r="I279">
            <v>0</v>
          </cell>
        </row>
        <row r="280">
          <cell r="C280" t="str">
            <v>FJ5-0102-000000</v>
          </cell>
          <cell r="D280" t="str">
            <v>Youngbo</v>
          </cell>
          <cell r="E280" t="str">
            <v>QV160402</v>
          </cell>
          <cell r="G280">
            <v>0</v>
          </cell>
          <cell r="H280">
            <v>0</v>
          </cell>
          <cell r="I280">
            <v>0</v>
          </cell>
        </row>
        <row r="281">
          <cell r="C281" t="str">
            <v>FJ5-0103-000000</v>
          </cell>
          <cell r="D281" t="str">
            <v>Youngbo</v>
          </cell>
          <cell r="E281" t="str">
            <v>QV160402</v>
          </cell>
          <cell r="G281">
            <v>255</v>
          </cell>
          <cell r="I281">
            <v>255</v>
          </cell>
        </row>
        <row r="282">
          <cell r="C282" t="str">
            <v>FJ5-0105-000000</v>
          </cell>
          <cell r="D282" t="str">
            <v>Youngbo</v>
          </cell>
          <cell r="E282" t="str">
            <v>QV160402</v>
          </cell>
          <cell r="G282">
            <v>163</v>
          </cell>
          <cell r="H282">
            <v>0</v>
          </cell>
          <cell r="I282">
            <v>163</v>
          </cell>
        </row>
        <row r="283">
          <cell r="C283" t="str">
            <v>FJ5-0106-000000</v>
          </cell>
          <cell r="D283" t="str">
            <v>Youngbo</v>
          </cell>
          <cell r="E283" t="str">
            <v>QV160402</v>
          </cell>
          <cell r="G283">
            <v>0</v>
          </cell>
          <cell r="H283">
            <v>0</v>
          </cell>
          <cell r="I283">
            <v>0</v>
          </cell>
        </row>
        <row r="284">
          <cell r="C284" t="str">
            <v>FJ5-0107-000000</v>
          </cell>
          <cell r="D284" t="str">
            <v>Youngbo</v>
          </cell>
          <cell r="E284" t="str">
            <v>QV160402</v>
          </cell>
          <cell r="G284">
            <v>0</v>
          </cell>
          <cell r="H284">
            <v>0</v>
          </cell>
          <cell r="I284">
            <v>0</v>
          </cell>
        </row>
        <row r="285">
          <cell r="C285" t="str">
            <v>FJ5-0109-000000</v>
          </cell>
          <cell r="D285" t="str">
            <v>Youngbo</v>
          </cell>
          <cell r="E285" t="str">
            <v>QV160402</v>
          </cell>
          <cell r="G285">
            <v>80</v>
          </cell>
          <cell r="H285">
            <v>0</v>
          </cell>
          <cell r="I285">
            <v>80</v>
          </cell>
        </row>
        <row r="286">
          <cell r="C286" t="str">
            <v>FJ5-0111-000000</v>
          </cell>
          <cell r="D286" t="str">
            <v>Youngbo</v>
          </cell>
          <cell r="E286" t="str">
            <v>QV160402</v>
          </cell>
          <cell r="G286">
            <v>110</v>
          </cell>
          <cell r="I286">
            <v>110</v>
          </cell>
        </row>
        <row r="287">
          <cell r="C287" t="str">
            <v>FJ5-0120-000000</v>
          </cell>
          <cell r="D287" t="str">
            <v>Youngbo</v>
          </cell>
          <cell r="E287" t="str">
            <v>QV160402</v>
          </cell>
          <cell r="G287">
            <v>0</v>
          </cell>
          <cell r="H287">
            <v>0</v>
          </cell>
          <cell r="I287">
            <v>0</v>
          </cell>
        </row>
        <row r="288">
          <cell r="C288" t="str">
            <v>FJ5-0159-000000</v>
          </cell>
          <cell r="D288" t="str">
            <v>Youngbo</v>
          </cell>
          <cell r="E288" t="str">
            <v>QV160402</v>
          </cell>
          <cell r="G288">
            <v>0</v>
          </cell>
          <cell r="H288">
            <v>50</v>
          </cell>
          <cell r="I288">
            <v>50</v>
          </cell>
        </row>
        <row r="289">
          <cell r="C289" t="str">
            <v>FJ5-0152-000000</v>
          </cell>
          <cell r="D289" t="str">
            <v>Youngbo</v>
          </cell>
          <cell r="E289" t="str">
            <v>QV160402</v>
          </cell>
          <cell r="G289">
            <v>0</v>
          </cell>
          <cell r="H289">
            <v>0</v>
          </cell>
          <cell r="I289">
            <v>0</v>
          </cell>
        </row>
        <row r="290">
          <cell r="C290" t="str">
            <v>FJ5-0161-000000</v>
          </cell>
          <cell r="D290" t="str">
            <v>Youngbo</v>
          </cell>
          <cell r="E290" t="str">
            <v>QV160402</v>
          </cell>
          <cell r="G290">
            <v>300</v>
          </cell>
          <cell r="H290">
            <v>0</v>
          </cell>
          <cell r="I290">
            <v>300</v>
          </cell>
        </row>
        <row r="291">
          <cell r="C291" t="str">
            <v>FJ5-0168-000000</v>
          </cell>
          <cell r="D291" t="str">
            <v>Youngbo</v>
          </cell>
          <cell r="E291" t="str">
            <v>QV160402</v>
          </cell>
          <cell r="G291">
            <v>90</v>
          </cell>
          <cell r="H291">
            <v>90</v>
          </cell>
          <cell r="I291">
            <v>180</v>
          </cell>
        </row>
        <row r="292">
          <cell r="C292" t="str">
            <v>FJ5-0171-000000</v>
          </cell>
          <cell r="D292" t="str">
            <v>Youngbo</v>
          </cell>
          <cell r="E292" t="str">
            <v>QV160402</v>
          </cell>
          <cell r="G292">
            <v>0</v>
          </cell>
          <cell r="H292">
            <v>0</v>
          </cell>
          <cell r="I292">
            <v>0</v>
          </cell>
        </row>
        <row r="293">
          <cell r="C293" t="str">
            <v>FJ5-0176-000000</v>
          </cell>
          <cell r="D293" t="str">
            <v>Youngbo</v>
          </cell>
          <cell r="E293" t="str">
            <v>QV160402</v>
          </cell>
          <cell r="G293">
            <v>1100</v>
          </cell>
          <cell r="H293">
            <v>0</v>
          </cell>
          <cell r="I293">
            <v>1100</v>
          </cell>
        </row>
        <row r="294">
          <cell r="C294" t="str">
            <v>FJ5-0241-000000</v>
          </cell>
          <cell r="D294" t="str">
            <v>Youngbo</v>
          </cell>
          <cell r="E294" t="str">
            <v>QV160402</v>
          </cell>
          <cell r="G294">
            <v>393</v>
          </cell>
          <cell r="H294">
            <v>50</v>
          </cell>
          <cell r="I294">
            <v>443</v>
          </cell>
        </row>
        <row r="295">
          <cell r="C295" t="str">
            <v>FJ5-0245-000000</v>
          </cell>
          <cell r="D295" t="str">
            <v>Youngbo</v>
          </cell>
          <cell r="E295" t="str">
            <v>QV160402</v>
          </cell>
          <cell r="G295">
            <v>135</v>
          </cell>
          <cell r="H295">
            <v>50</v>
          </cell>
          <cell r="I295">
            <v>185</v>
          </cell>
        </row>
        <row r="296">
          <cell r="C296" t="str">
            <v>FJ5-0250-000000</v>
          </cell>
          <cell r="D296" t="str">
            <v>Youngbo</v>
          </cell>
          <cell r="E296" t="str">
            <v>QV160402</v>
          </cell>
          <cell r="G296">
            <v>0</v>
          </cell>
          <cell r="H296">
            <v>0</v>
          </cell>
          <cell r="I296">
            <v>0</v>
          </cell>
        </row>
        <row r="297">
          <cell r="C297" t="str">
            <v>FJ5-0251-000000</v>
          </cell>
          <cell r="D297" t="str">
            <v>Youngbo</v>
          </cell>
          <cell r="E297" t="str">
            <v>QV160402</v>
          </cell>
          <cell r="G297">
            <v>0</v>
          </cell>
          <cell r="H297">
            <v>0</v>
          </cell>
          <cell r="I297">
            <v>0</v>
          </cell>
        </row>
        <row r="298">
          <cell r="C298" t="str">
            <v>FJ5-0252-000000</v>
          </cell>
          <cell r="D298" t="str">
            <v>Youngbo</v>
          </cell>
          <cell r="E298" t="str">
            <v>QV160402</v>
          </cell>
          <cell r="G298">
            <v>210</v>
          </cell>
          <cell r="H298">
            <v>0</v>
          </cell>
          <cell r="I298">
            <v>210</v>
          </cell>
        </row>
        <row r="299">
          <cell r="C299" t="str">
            <v>FJ5-0253-000000</v>
          </cell>
          <cell r="D299" t="str">
            <v>Youngbo</v>
          </cell>
          <cell r="E299" t="str">
            <v>QV160402</v>
          </cell>
          <cell r="G299">
            <v>140</v>
          </cell>
          <cell r="I299">
            <v>140</v>
          </cell>
        </row>
        <row r="300">
          <cell r="C300" t="str">
            <v>FJ5-0255-000000</v>
          </cell>
          <cell r="D300" t="str">
            <v>Youngbo</v>
          </cell>
          <cell r="E300" t="str">
            <v>QV160402</v>
          </cell>
          <cell r="G300">
            <v>200</v>
          </cell>
          <cell r="H300">
            <v>0</v>
          </cell>
          <cell r="I300">
            <v>200</v>
          </cell>
        </row>
        <row r="301">
          <cell r="C301" t="str">
            <v>FJ5-0258-000000</v>
          </cell>
          <cell r="D301" t="str">
            <v>Youngbo</v>
          </cell>
          <cell r="E301" t="str">
            <v>QV160402</v>
          </cell>
          <cell r="G301">
            <v>0</v>
          </cell>
          <cell r="H301">
            <v>0</v>
          </cell>
          <cell r="I301">
            <v>0</v>
          </cell>
        </row>
        <row r="302">
          <cell r="C302" t="str">
            <v>FJ5-0302-000000</v>
          </cell>
          <cell r="D302" t="str">
            <v>Youngbo</v>
          </cell>
          <cell r="E302" t="str">
            <v>QV160402</v>
          </cell>
          <cell r="G302">
            <v>2170</v>
          </cell>
          <cell r="H302">
            <v>0</v>
          </cell>
          <cell r="I302">
            <v>2170</v>
          </cell>
        </row>
        <row r="303">
          <cell r="C303" t="str">
            <v>FX1-3535-000000</v>
          </cell>
          <cell r="D303" t="str">
            <v>Youngbo</v>
          </cell>
          <cell r="E303" t="str">
            <v>QV160402</v>
          </cell>
          <cell r="G303">
            <v>6000</v>
          </cell>
          <cell r="H303">
            <v>18000</v>
          </cell>
          <cell r="I303">
            <v>24000</v>
          </cell>
        </row>
        <row r="304">
          <cell r="C304" t="str">
            <v>FX1-5225-000000</v>
          </cell>
          <cell r="D304" t="str">
            <v>Youngbo</v>
          </cell>
          <cell r="E304" t="str">
            <v>QV160402</v>
          </cell>
          <cell r="G304">
            <v>9000</v>
          </cell>
          <cell r="H304">
            <v>30000</v>
          </cell>
          <cell r="I304">
            <v>39000</v>
          </cell>
        </row>
        <row r="305">
          <cell r="C305" t="str">
            <v>FX2-2185-000000</v>
          </cell>
          <cell r="D305" t="str">
            <v>Youngbo</v>
          </cell>
          <cell r="E305" t="str">
            <v>QV160402</v>
          </cell>
          <cell r="G305">
            <v>50</v>
          </cell>
          <cell r="H305">
            <v>690</v>
          </cell>
          <cell r="I305">
            <v>740</v>
          </cell>
        </row>
        <row r="306">
          <cell r="C306" t="str">
            <v>FX2-3277-000000</v>
          </cell>
          <cell r="D306" t="str">
            <v>Youngbo</v>
          </cell>
          <cell r="E306" t="str">
            <v>QV160402</v>
          </cell>
          <cell r="G306">
            <v>0</v>
          </cell>
          <cell r="H306">
            <v>0</v>
          </cell>
          <cell r="I306">
            <v>0</v>
          </cell>
        </row>
        <row r="307">
          <cell r="C307" t="str">
            <v>FZ5-0065-000000</v>
          </cell>
          <cell r="D307" t="str">
            <v>Youngbo</v>
          </cell>
          <cell r="E307" t="str">
            <v>QV160402</v>
          </cell>
          <cell r="G307">
            <v>360000</v>
          </cell>
          <cell r="H307">
            <v>72000</v>
          </cell>
          <cell r="I307">
            <v>432000</v>
          </cell>
        </row>
        <row r="308">
          <cell r="C308" t="str">
            <v>QV1-0094-000000</v>
          </cell>
          <cell r="D308" t="str">
            <v>Youngbo</v>
          </cell>
          <cell r="E308" t="str">
            <v>QV160402</v>
          </cell>
          <cell r="G308">
            <v>5940</v>
          </cell>
          <cell r="H308">
            <v>1620</v>
          </cell>
          <cell r="I308">
            <v>7560</v>
          </cell>
        </row>
        <row r="309">
          <cell r="C309" t="str">
            <v>MX5-6012-000000</v>
          </cell>
          <cell r="D309" t="str">
            <v>Youngbo</v>
          </cell>
          <cell r="E309" t="str">
            <v>QV160402</v>
          </cell>
          <cell r="G309">
            <v>2784</v>
          </cell>
          <cell r="H309">
            <v>0</v>
          </cell>
          <cell r="I309">
            <v>2784</v>
          </cell>
        </row>
        <row r="310">
          <cell r="C310" t="str">
            <v>MX5-6013-000000</v>
          </cell>
          <cell r="D310" t="str">
            <v>Youngbo</v>
          </cell>
          <cell r="E310" t="str">
            <v>QV160402</v>
          </cell>
          <cell r="G310">
            <v>348</v>
          </cell>
          <cell r="I310">
            <v>348</v>
          </cell>
        </row>
        <row r="311">
          <cell r="C311" t="str">
            <v>RC3-0501-000000</v>
          </cell>
          <cell r="D311" t="str">
            <v>Youngbo</v>
          </cell>
          <cell r="E311" t="str">
            <v>QV160402</v>
          </cell>
          <cell r="G311">
            <v>0</v>
          </cell>
          <cell r="H311">
            <v>0</v>
          </cell>
          <cell r="I311">
            <v>0</v>
          </cell>
        </row>
        <row r="312">
          <cell r="C312" t="str">
            <v>RX1-2157-000000</v>
          </cell>
          <cell r="D312" t="str">
            <v>Youngbo</v>
          </cell>
          <cell r="E312" t="str">
            <v>QV160402</v>
          </cell>
          <cell r="G312">
            <v>4540</v>
          </cell>
          <cell r="H312">
            <v>0</v>
          </cell>
          <cell r="I312">
            <v>4540</v>
          </cell>
        </row>
        <row r="313">
          <cell r="C313" t="str">
            <v>RX1-2418-000000</v>
          </cell>
          <cell r="D313" t="str">
            <v>Youngbo</v>
          </cell>
          <cell r="E313" t="str">
            <v>QV160402</v>
          </cell>
          <cell r="G313">
            <v>0</v>
          </cell>
          <cell r="H313">
            <v>0</v>
          </cell>
          <cell r="I313">
            <v>0</v>
          </cell>
        </row>
        <row r="314">
          <cell r="C314" t="str">
            <v>RX1-3201-000000</v>
          </cell>
          <cell r="D314" t="str">
            <v>Youngbo</v>
          </cell>
          <cell r="E314" t="str">
            <v>QV160402</v>
          </cell>
          <cell r="G314">
            <v>2000</v>
          </cell>
          <cell r="H314">
            <v>13000</v>
          </cell>
          <cell r="I314">
            <v>15000</v>
          </cell>
        </row>
        <row r="315">
          <cell r="C315" t="str">
            <v>RX1-3202-000000</v>
          </cell>
          <cell r="D315" t="str">
            <v>Youngbo</v>
          </cell>
          <cell r="E315" t="str">
            <v>QV160402</v>
          </cell>
          <cell r="G315">
            <v>3000</v>
          </cell>
          <cell r="H315">
            <v>3000</v>
          </cell>
          <cell r="I315">
            <v>6000</v>
          </cell>
        </row>
        <row r="316">
          <cell r="C316" t="str">
            <v>RX1-3538-000000</v>
          </cell>
          <cell r="D316" t="str">
            <v>Youngbo</v>
          </cell>
          <cell r="E316" t="str">
            <v>QV160402</v>
          </cell>
          <cell r="G316">
            <v>17000</v>
          </cell>
          <cell r="H316">
            <v>66000</v>
          </cell>
          <cell r="I316">
            <v>83000</v>
          </cell>
        </row>
        <row r="317">
          <cell r="C317" t="str">
            <v>RX1-4002-000000</v>
          </cell>
          <cell r="D317" t="str">
            <v>Youngbo</v>
          </cell>
          <cell r="E317" t="str">
            <v>QV160402</v>
          </cell>
          <cell r="G317">
            <v>4000</v>
          </cell>
          <cell r="H317">
            <v>12000</v>
          </cell>
          <cell r="I317">
            <v>16000</v>
          </cell>
        </row>
        <row r="318">
          <cell r="C318" t="str">
            <v>RX1-4293-000000</v>
          </cell>
          <cell r="D318" t="str">
            <v>Youngbo</v>
          </cell>
          <cell r="E318" t="str">
            <v>QV160402</v>
          </cell>
          <cell r="G318">
            <v>0</v>
          </cell>
          <cell r="H318">
            <v>0</v>
          </cell>
          <cell r="I318">
            <v>0</v>
          </cell>
        </row>
        <row r="319">
          <cell r="C319" t="str">
            <v>RX1-4538-000000</v>
          </cell>
          <cell r="D319" t="str">
            <v>Youngbo</v>
          </cell>
          <cell r="E319" t="str">
            <v>QV160402</v>
          </cell>
          <cell r="G319">
            <v>25</v>
          </cell>
          <cell r="H319">
            <v>0</v>
          </cell>
          <cell r="I319">
            <v>25</v>
          </cell>
        </row>
        <row r="320">
          <cell r="C320" t="str">
            <v>RX9-0063-000000</v>
          </cell>
          <cell r="D320" t="str">
            <v>Youngbo</v>
          </cell>
          <cell r="E320" t="str">
            <v>QV160402</v>
          </cell>
          <cell r="G320">
            <v>3999</v>
          </cell>
          <cell r="H320">
            <v>17000</v>
          </cell>
          <cell r="I320">
            <v>20999</v>
          </cell>
        </row>
        <row r="321">
          <cell r="C321" t="str">
            <v>RX9-0119-000000</v>
          </cell>
          <cell r="D321" t="str">
            <v>Youngbo</v>
          </cell>
          <cell r="E321" t="str">
            <v>QV160402</v>
          </cell>
          <cell r="G321">
            <v>1000</v>
          </cell>
          <cell r="H321">
            <v>4000</v>
          </cell>
          <cell r="I321">
            <v>5000</v>
          </cell>
        </row>
        <row r="322">
          <cell r="C322" t="str">
            <v>RX9-0183-000000</v>
          </cell>
          <cell r="D322" t="str">
            <v>Youngbo</v>
          </cell>
          <cell r="E322" t="str">
            <v>QV160402</v>
          </cell>
          <cell r="G322">
            <v>4000</v>
          </cell>
          <cell r="H322">
            <v>18000</v>
          </cell>
          <cell r="I322">
            <v>22000</v>
          </cell>
        </row>
        <row r="323">
          <cell r="C323" t="str">
            <v>RX9-0198-000000</v>
          </cell>
          <cell r="D323" t="str">
            <v>Youngbo</v>
          </cell>
          <cell r="E323" t="str">
            <v>QV160402</v>
          </cell>
          <cell r="G323">
            <v>0</v>
          </cell>
          <cell r="H323">
            <v>0</v>
          </cell>
          <cell r="I323">
            <v>0</v>
          </cell>
        </row>
        <row r="324">
          <cell r="C324" t="str">
            <v>RX9-0203-000000</v>
          </cell>
          <cell r="D324" t="str">
            <v>Youngbo</v>
          </cell>
          <cell r="E324" t="str">
            <v>QV160402</v>
          </cell>
          <cell r="G324">
            <v>660</v>
          </cell>
          <cell r="H324">
            <v>2200</v>
          </cell>
          <cell r="I324">
            <v>2860</v>
          </cell>
        </row>
        <row r="325">
          <cell r="C325" t="str">
            <v>RX9-0238-000000</v>
          </cell>
          <cell r="D325" t="str">
            <v>Youngbo</v>
          </cell>
          <cell r="E325" t="str">
            <v>QV160402</v>
          </cell>
          <cell r="G325">
            <v>200</v>
          </cell>
          <cell r="H325">
            <v>1000</v>
          </cell>
          <cell r="I325">
            <v>1200</v>
          </cell>
        </row>
        <row r="326">
          <cell r="C326" t="str">
            <v>7Z6-0121-00P000</v>
          </cell>
          <cell r="D326" t="str">
            <v>Youngbo</v>
          </cell>
          <cell r="E326" t="str">
            <v>TL160303</v>
          </cell>
          <cell r="H326">
            <v>1900</v>
          </cell>
          <cell r="I326">
            <v>1900</v>
          </cell>
        </row>
        <row r="327">
          <cell r="C327" t="str">
            <v>QC2-5958-000000</v>
          </cell>
          <cell r="D327" t="str">
            <v>Youngbo</v>
          </cell>
          <cell r="E327" t="str">
            <v>TL160303</v>
          </cell>
          <cell r="H327">
            <v>64000</v>
          </cell>
          <cell r="I327">
            <v>64000</v>
          </cell>
        </row>
        <row r="328">
          <cell r="C328" t="str">
            <v>QX1-0024-000000</v>
          </cell>
          <cell r="D328" t="str">
            <v>Youngbo</v>
          </cell>
          <cell r="E328" t="str">
            <v>TL160303</v>
          </cell>
          <cell r="H328">
            <v>217000</v>
          </cell>
          <cell r="I328">
            <v>217000</v>
          </cell>
        </row>
        <row r="329">
          <cell r="C329" t="str">
            <v>QX1-0407-000000</v>
          </cell>
          <cell r="D329" t="str">
            <v>Youngbo</v>
          </cell>
          <cell r="E329" t="str">
            <v>TL160303</v>
          </cell>
          <cell r="H329">
            <v>58400</v>
          </cell>
          <cell r="I329">
            <v>58400</v>
          </cell>
        </row>
        <row r="330">
          <cell r="C330" t="str">
            <v>QX1-0711-000000</v>
          </cell>
          <cell r="D330" t="str">
            <v>Youngbo</v>
          </cell>
          <cell r="E330" t="str">
            <v>TL160303</v>
          </cell>
          <cell r="H330">
            <v>12000</v>
          </cell>
          <cell r="I330">
            <v>12000</v>
          </cell>
        </row>
        <row r="331">
          <cell r="C331" t="str">
            <v>QX1-1679-000000</v>
          </cell>
          <cell r="D331" t="str">
            <v>Youngbo</v>
          </cell>
          <cell r="E331" t="str">
            <v>TL160303</v>
          </cell>
          <cell r="H331">
            <v>0</v>
          </cell>
          <cell r="I331">
            <v>0</v>
          </cell>
        </row>
        <row r="332">
          <cell r="C332" t="str">
            <v>QX1-1804-000000</v>
          </cell>
          <cell r="D332" t="str">
            <v>Youngbo</v>
          </cell>
          <cell r="E332" t="str">
            <v>TL160303</v>
          </cell>
          <cell r="H332">
            <v>856000</v>
          </cell>
          <cell r="I332">
            <v>856000</v>
          </cell>
        </row>
        <row r="333">
          <cell r="C333" t="str">
            <v>QX1-2675-000000</v>
          </cell>
          <cell r="D333" t="str">
            <v>Youngbo</v>
          </cell>
          <cell r="E333" t="str">
            <v>TL160303</v>
          </cell>
          <cell r="H333">
            <v>11200</v>
          </cell>
          <cell r="I333">
            <v>11200</v>
          </cell>
        </row>
        <row r="334">
          <cell r="C334" t="str">
            <v>QX1-2856-000000</v>
          </cell>
          <cell r="D334" t="str">
            <v>Youngbo</v>
          </cell>
          <cell r="E334" t="str">
            <v>TL160303</v>
          </cell>
          <cell r="H334">
            <v>83000</v>
          </cell>
          <cell r="I334">
            <v>83000</v>
          </cell>
        </row>
        <row r="335">
          <cell r="C335" t="str">
            <v>QX1-3128-000000</v>
          </cell>
          <cell r="D335" t="str">
            <v>Youngbo</v>
          </cell>
          <cell r="E335" t="str">
            <v>TL160303</v>
          </cell>
          <cell r="H335">
            <v>53600</v>
          </cell>
          <cell r="I335">
            <v>53600</v>
          </cell>
        </row>
        <row r="336">
          <cell r="C336" t="str">
            <v>QX1-3130-000000</v>
          </cell>
          <cell r="D336" t="str">
            <v>Youngbo</v>
          </cell>
          <cell r="E336" t="str">
            <v>TL160303</v>
          </cell>
          <cell r="H336">
            <v>25000</v>
          </cell>
          <cell r="I336">
            <v>25000</v>
          </cell>
        </row>
        <row r="337">
          <cell r="C337" t="str">
            <v>QX1-3678-000000</v>
          </cell>
          <cell r="D337" t="str">
            <v>Youngbo</v>
          </cell>
          <cell r="E337" t="str">
            <v>TL160303</v>
          </cell>
          <cell r="H337">
            <v>-31000</v>
          </cell>
          <cell r="I337">
            <v>-31000</v>
          </cell>
        </row>
        <row r="338">
          <cell r="C338" t="str">
            <v>QX1-3898-000000</v>
          </cell>
          <cell r="D338" t="str">
            <v>Youngbo</v>
          </cell>
          <cell r="E338" t="str">
            <v>TL160303</v>
          </cell>
          <cell r="H338">
            <v>160800</v>
          </cell>
          <cell r="I338">
            <v>160800</v>
          </cell>
        </row>
        <row r="339">
          <cell r="C339" t="str">
            <v>QX1-5214-000000</v>
          </cell>
          <cell r="D339" t="str">
            <v>Youngbo</v>
          </cell>
          <cell r="E339" t="str">
            <v>TL160303</v>
          </cell>
          <cell r="H339">
            <v>-30800</v>
          </cell>
          <cell r="I339">
            <v>-30800</v>
          </cell>
        </row>
        <row r="340">
          <cell r="C340" t="str">
            <v>QX1-6444-000000</v>
          </cell>
          <cell r="D340" t="str">
            <v>Youngbo</v>
          </cell>
          <cell r="E340" t="str">
            <v>TL160303</v>
          </cell>
          <cell r="H340">
            <v>-6000</v>
          </cell>
          <cell r="I340">
            <v>-6000</v>
          </cell>
        </row>
        <row r="341">
          <cell r="C341" t="str">
            <v>QX1-8193-000000</v>
          </cell>
          <cell r="D341" t="str">
            <v>Youngbo</v>
          </cell>
          <cell r="E341" t="str">
            <v>TL160303</v>
          </cell>
          <cell r="H341">
            <v>17900</v>
          </cell>
          <cell r="I341">
            <v>17900</v>
          </cell>
        </row>
        <row r="342">
          <cell r="C342" t="str">
            <v>QX2-0161-000000</v>
          </cell>
          <cell r="D342" t="str">
            <v>Youngbo</v>
          </cell>
          <cell r="E342" t="str">
            <v>TL160303</v>
          </cell>
          <cell r="H342">
            <v>55000</v>
          </cell>
          <cell r="I342">
            <v>55000</v>
          </cell>
        </row>
        <row r="343">
          <cell r="C343" t="str">
            <v>QX2-0239-000000</v>
          </cell>
          <cell r="D343" t="str">
            <v>Youngbo</v>
          </cell>
          <cell r="E343" t="str">
            <v>TL160303</v>
          </cell>
          <cell r="H343">
            <v>10000</v>
          </cell>
          <cell r="I343">
            <v>10000</v>
          </cell>
        </row>
        <row r="344">
          <cell r="C344" t="str">
            <v>QX2-0202-000000</v>
          </cell>
          <cell r="D344" t="str">
            <v>Youngbo</v>
          </cell>
          <cell r="E344" t="str">
            <v>TL160303</v>
          </cell>
          <cell r="H344">
            <v>-369</v>
          </cell>
          <cell r="I344">
            <v>-369</v>
          </cell>
        </row>
        <row r="345">
          <cell r="C345" t="str">
            <v>QX2-0591-000000</v>
          </cell>
          <cell r="D345" t="str">
            <v>Youngbo</v>
          </cell>
          <cell r="E345" t="str">
            <v>TL160303</v>
          </cell>
          <cell r="H345">
            <v>74500</v>
          </cell>
          <cell r="I345">
            <v>74500</v>
          </cell>
        </row>
        <row r="346">
          <cell r="C346" t="str">
            <v>QX2-0753-000000</v>
          </cell>
          <cell r="D346" t="str">
            <v>Youngbo</v>
          </cell>
          <cell r="E346" t="str">
            <v>TL160303</v>
          </cell>
          <cell r="H346">
            <v>17000</v>
          </cell>
          <cell r="I346">
            <v>17000</v>
          </cell>
        </row>
        <row r="347">
          <cell r="C347" t="str">
            <v>FZ5-0065-000000</v>
          </cell>
          <cell r="D347" t="str">
            <v>Youngbo</v>
          </cell>
          <cell r="E347" t="str">
            <v>TL160303</v>
          </cell>
          <cell r="H347">
            <v>1050000</v>
          </cell>
          <cell r="I347">
            <v>1050000</v>
          </cell>
        </row>
        <row r="348">
          <cell r="C348" t="str">
            <v>QX1-6708-000</v>
          </cell>
          <cell r="D348" t="str">
            <v>Youngbo</v>
          </cell>
          <cell r="E348">
            <v>20160302</v>
          </cell>
          <cell r="F348" t="str">
            <v xml:space="preserve">Túi </v>
          </cell>
          <cell r="G348">
            <v>7500</v>
          </cell>
          <cell r="H348">
            <v>30000</v>
          </cell>
          <cell r="I348">
            <v>37500</v>
          </cell>
        </row>
        <row r="349">
          <cell r="C349" t="str">
            <v>QD1-2789-000</v>
          </cell>
          <cell r="D349" t="str">
            <v>Youngbo</v>
          </cell>
          <cell r="E349">
            <v>20160302</v>
          </cell>
          <cell r="F349" t="str">
            <v xml:space="preserve">Túi </v>
          </cell>
          <cell r="G349">
            <v>144</v>
          </cell>
          <cell r="H349">
            <v>480</v>
          </cell>
          <cell r="I349">
            <v>624</v>
          </cell>
        </row>
        <row r="350">
          <cell r="C350" t="str">
            <v>7Z6-0121-00P000</v>
          </cell>
          <cell r="D350" t="str">
            <v>Youngbo</v>
          </cell>
          <cell r="E350" t="str">
            <v xml:space="preserve"> TL160402</v>
          </cell>
          <cell r="G350">
            <v>2200</v>
          </cell>
          <cell r="H350">
            <v>600</v>
          </cell>
          <cell r="I350">
            <v>2800</v>
          </cell>
        </row>
        <row r="351">
          <cell r="C351" t="str">
            <v>QC2-5958-000000</v>
          </cell>
          <cell r="D351" t="str">
            <v>Youngbo</v>
          </cell>
          <cell r="E351" t="str">
            <v xml:space="preserve"> TL160402</v>
          </cell>
          <cell r="G351">
            <v>40000</v>
          </cell>
          <cell r="H351">
            <v>24000</v>
          </cell>
          <cell r="I351">
            <v>64000</v>
          </cell>
        </row>
        <row r="352">
          <cell r="C352" t="str">
            <v>QX1-0024-000000</v>
          </cell>
          <cell r="D352" t="str">
            <v>Youngbo</v>
          </cell>
          <cell r="E352" t="str">
            <v xml:space="preserve"> TL160402</v>
          </cell>
          <cell r="G352">
            <v>173000</v>
          </cell>
          <cell r="H352">
            <v>108000</v>
          </cell>
          <cell r="I352">
            <v>281000</v>
          </cell>
        </row>
        <row r="353">
          <cell r="C353" t="str">
            <v>QX1-0407-000000</v>
          </cell>
          <cell r="D353" t="str">
            <v>Youngbo</v>
          </cell>
          <cell r="E353" t="str">
            <v xml:space="preserve"> TL160402</v>
          </cell>
          <cell r="G353">
            <v>39600</v>
          </cell>
          <cell r="H353">
            <v>24400</v>
          </cell>
          <cell r="I353">
            <v>64000</v>
          </cell>
        </row>
        <row r="354">
          <cell r="C354" t="str">
            <v>QX1-0711-000000</v>
          </cell>
          <cell r="D354" t="str">
            <v>Youngbo</v>
          </cell>
          <cell r="E354" t="str">
            <v xml:space="preserve"> TL160402</v>
          </cell>
          <cell r="G354">
            <v>12000</v>
          </cell>
          <cell r="H354">
            <v>10000</v>
          </cell>
          <cell r="I354">
            <v>22000</v>
          </cell>
        </row>
        <row r="355">
          <cell r="C355" t="str">
            <v>QX1-1679-000000</v>
          </cell>
          <cell r="D355" t="str">
            <v>Youngbo</v>
          </cell>
          <cell r="E355" t="str">
            <v xml:space="preserve"> TL160402</v>
          </cell>
          <cell r="G355">
            <v>6000</v>
          </cell>
          <cell r="H355">
            <v>0</v>
          </cell>
          <cell r="I355">
            <v>6000</v>
          </cell>
        </row>
        <row r="356">
          <cell r="C356" t="str">
            <v>QX1-1804-000000</v>
          </cell>
          <cell r="D356" t="str">
            <v>Youngbo</v>
          </cell>
          <cell r="E356" t="str">
            <v xml:space="preserve"> TL160402</v>
          </cell>
          <cell r="G356">
            <v>576000</v>
          </cell>
          <cell r="H356">
            <v>346000</v>
          </cell>
          <cell r="I356">
            <v>922000</v>
          </cell>
        </row>
        <row r="357">
          <cell r="C357" t="str">
            <v>QX1-2675-000000</v>
          </cell>
          <cell r="D357" t="str">
            <v>Youngbo</v>
          </cell>
          <cell r="E357" t="str">
            <v xml:space="preserve"> TL160402</v>
          </cell>
          <cell r="G357">
            <v>8000</v>
          </cell>
          <cell r="H357">
            <v>6000</v>
          </cell>
          <cell r="I357">
            <v>14000</v>
          </cell>
        </row>
        <row r="358">
          <cell r="C358" t="str">
            <v>QX1-2856-000000</v>
          </cell>
          <cell r="D358" t="str">
            <v>Youngbo</v>
          </cell>
          <cell r="E358" t="str">
            <v xml:space="preserve"> TL160402</v>
          </cell>
          <cell r="G358">
            <v>84000</v>
          </cell>
          <cell r="H358">
            <v>17000</v>
          </cell>
          <cell r="I358">
            <v>101000</v>
          </cell>
        </row>
        <row r="359">
          <cell r="C359" t="str">
            <v>QX1-3128-000000</v>
          </cell>
          <cell r="D359" t="str">
            <v>Youngbo</v>
          </cell>
          <cell r="E359" t="str">
            <v xml:space="preserve"> TL160402</v>
          </cell>
          <cell r="G359">
            <v>60400</v>
          </cell>
          <cell r="H359">
            <v>37400</v>
          </cell>
          <cell r="I359">
            <v>97800</v>
          </cell>
        </row>
        <row r="360">
          <cell r="C360" t="str">
            <v>QX1-3130-000000</v>
          </cell>
          <cell r="D360" t="str">
            <v>Youngbo</v>
          </cell>
          <cell r="E360" t="str">
            <v xml:space="preserve"> TL160402</v>
          </cell>
          <cell r="G360">
            <v>29000</v>
          </cell>
          <cell r="H360">
            <v>21000</v>
          </cell>
          <cell r="I360">
            <v>50000</v>
          </cell>
        </row>
        <row r="361">
          <cell r="C361" t="str">
            <v>QX1-3678-000000</v>
          </cell>
          <cell r="D361" t="str">
            <v>Youngbo</v>
          </cell>
          <cell r="E361" t="str">
            <v xml:space="preserve"> TL160402</v>
          </cell>
          <cell r="G361">
            <v>36000</v>
          </cell>
          <cell r="H361">
            <v>27000</v>
          </cell>
          <cell r="I361">
            <v>63000</v>
          </cell>
        </row>
        <row r="362">
          <cell r="C362" t="str">
            <v>QX1-3898-000000</v>
          </cell>
          <cell r="D362" t="str">
            <v>Youngbo</v>
          </cell>
          <cell r="E362" t="str">
            <v xml:space="preserve"> TL160402</v>
          </cell>
          <cell r="G362">
            <v>110000</v>
          </cell>
          <cell r="H362">
            <v>65500</v>
          </cell>
          <cell r="I362">
            <v>175500</v>
          </cell>
        </row>
        <row r="363">
          <cell r="C363" t="str">
            <v>QX1-5214-000000</v>
          </cell>
          <cell r="D363" t="str">
            <v>Youngbo</v>
          </cell>
          <cell r="E363" t="str">
            <v xml:space="preserve"> TL160402</v>
          </cell>
          <cell r="G363">
            <v>11000</v>
          </cell>
          <cell r="H363">
            <v>8200</v>
          </cell>
          <cell r="I363">
            <v>19200</v>
          </cell>
        </row>
        <row r="364">
          <cell r="C364" t="str">
            <v>QX1-6444-000000</v>
          </cell>
          <cell r="D364" t="str">
            <v>Youngbo</v>
          </cell>
          <cell r="E364" t="str">
            <v xml:space="preserve"> TL160402</v>
          </cell>
          <cell r="G364">
            <v>11000</v>
          </cell>
          <cell r="H364">
            <v>7000</v>
          </cell>
          <cell r="I364">
            <v>18000</v>
          </cell>
        </row>
        <row r="365">
          <cell r="C365" t="str">
            <v>QX1-8193-000000</v>
          </cell>
          <cell r="D365" t="str">
            <v>Youngbo</v>
          </cell>
          <cell r="E365" t="str">
            <v xml:space="preserve"> TL160402</v>
          </cell>
          <cell r="G365">
            <v>12000</v>
          </cell>
          <cell r="H365">
            <v>8000</v>
          </cell>
          <cell r="I365">
            <v>20000</v>
          </cell>
        </row>
        <row r="366">
          <cell r="C366" t="str">
            <v>QX2-0161-000000</v>
          </cell>
          <cell r="D366" t="str">
            <v>Youngbo</v>
          </cell>
          <cell r="E366" t="str">
            <v xml:space="preserve"> TL160402</v>
          </cell>
          <cell r="G366">
            <v>60000</v>
          </cell>
          <cell r="H366">
            <v>26000</v>
          </cell>
          <cell r="I366">
            <v>86000</v>
          </cell>
        </row>
        <row r="367">
          <cell r="C367" t="str">
            <v>QX2-0239-000000</v>
          </cell>
          <cell r="D367" t="str">
            <v>Youngbo</v>
          </cell>
          <cell r="E367" t="str">
            <v xml:space="preserve"> TL160402</v>
          </cell>
          <cell r="G367">
            <v>57000</v>
          </cell>
          <cell r="H367">
            <v>37500</v>
          </cell>
          <cell r="I367">
            <v>94500</v>
          </cell>
        </row>
        <row r="368">
          <cell r="C368" t="str">
            <v>QX2-0202-000000</v>
          </cell>
          <cell r="D368" t="str">
            <v>Youngbo</v>
          </cell>
          <cell r="E368" t="str">
            <v xml:space="preserve"> TL160402</v>
          </cell>
          <cell r="G368">
            <v>0</v>
          </cell>
          <cell r="H368">
            <v>374</v>
          </cell>
          <cell r="I368">
            <v>374</v>
          </cell>
        </row>
        <row r="369">
          <cell r="C369" t="str">
            <v>QX2-0591-000000</v>
          </cell>
          <cell r="D369" t="str">
            <v>Youngbo</v>
          </cell>
          <cell r="E369" t="str">
            <v xml:space="preserve"> TL160402</v>
          </cell>
          <cell r="G369">
            <v>59500</v>
          </cell>
          <cell r="H369">
            <v>26000</v>
          </cell>
          <cell r="I369">
            <v>85500</v>
          </cell>
        </row>
        <row r="370">
          <cell r="C370" t="str">
            <v>QX2-0753-000000</v>
          </cell>
          <cell r="D370" t="str">
            <v>Youngbo</v>
          </cell>
          <cell r="E370" t="str">
            <v xml:space="preserve"> TL160402</v>
          </cell>
          <cell r="G370">
            <v>52000</v>
          </cell>
          <cell r="H370">
            <v>29000</v>
          </cell>
          <cell r="I370">
            <v>81000</v>
          </cell>
        </row>
        <row r="371">
          <cell r="C371" t="str">
            <v>FZ5-0065-000000</v>
          </cell>
          <cell r="D371" t="str">
            <v>Youngbo</v>
          </cell>
          <cell r="E371" t="str">
            <v xml:space="preserve"> TL160402</v>
          </cell>
          <cell r="G371">
            <v>1650000</v>
          </cell>
          <cell r="H371">
            <v>75000</v>
          </cell>
          <cell r="I371">
            <v>1725000</v>
          </cell>
        </row>
        <row r="372">
          <cell r="C372" t="str">
            <v>QZ5-R004-000</v>
          </cell>
          <cell r="D372" t="str">
            <v>Youngbo</v>
          </cell>
          <cell r="E372" t="str">
            <v>TL160401</v>
          </cell>
          <cell r="F372" t="str">
            <v xml:space="preserve">Túi </v>
          </cell>
          <cell r="G372">
            <v>0</v>
          </cell>
          <cell r="H372">
            <v>310</v>
          </cell>
          <cell r="I372">
            <v>310</v>
          </cell>
        </row>
        <row r="373">
          <cell r="C373" t="str">
            <v xml:space="preserve">Film HDPE (Rộng 440mm x Dày 200micr) </v>
          </cell>
          <cell r="D373" t="str">
            <v>Youngbo</v>
          </cell>
          <cell r="E373">
            <v>20160345</v>
          </cell>
          <cell r="G373">
            <v>0</v>
          </cell>
          <cell r="H373">
            <v>500</v>
          </cell>
          <cell r="I373">
            <v>500</v>
          </cell>
        </row>
        <row r="374">
          <cell r="C374" t="str">
            <v>Màng PP3</v>
          </cell>
          <cell r="D374" t="str">
            <v>Youngbo</v>
          </cell>
          <cell r="G374">
            <v>0</v>
          </cell>
          <cell r="H374">
            <v>150</v>
          </cell>
          <cell r="I374">
            <v>150</v>
          </cell>
        </row>
        <row r="375">
          <cell r="C375" t="str">
            <v>Màng PP5</v>
          </cell>
          <cell r="D375" t="str">
            <v>Youngbo</v>
          </cell>
          <cell r="G375">
            <v>0</v>
          </cell>
          <cell r="H375">
            <v>100</v>
          </cell>
          <cell r="I375">
            <v>100</v>
          </cell>
        </row>
        <row r="376">
          <cell r="C376" t="str">
            <v>CTS-0304ZZZ-ZA</v>
          </cell>
          <cell r="D376" t="str">
            <v>Youngbo</v>
          </cell>
          <cell r="E376" t="str">
            <v>CR160308</v>
          </cell>
          <cell r="G376">
            <v>150000</v>
          </cell>
          <cell r="H376">
            <v>50000</v>
          </cell>
          <cell r="I376">
            <v>200000</v>
          </cell>
        </row>
        <row r="377">
          <cell r="C377" t="str">
            <v>CTS-0302ZZZ-ZA</v>
          </cell>
          <cell r="D377" t="str">
            <v>Youngbo</v>
          </cell>
          <cell r="E377" t="str">
            <v>CR160308</v>
          </cell>
          <cell r="G377">
            <v>5000</v>
          </cell>
          <cell r="H377">
            <v>7500</v>
          </cell>
          <cell r="I377">
            <v>12500</v>
          </cell>
        </row>
        <row r="378">
          <cell r="C378" t="str">
            <v>CTS-0305ZZZ-ZA</v>
          </cell>
          <cell r="D378" t="str">
            <v>Youngbo</v>
          </cell>
          <cell r="E378" t="str">
            <v>CR160308</v>
          </cell>
          <cell r="G378">
            <v>10000</v>
          </cell>
          <cell r="H378">
            <v>-13500</v>
          </cell>
          <cell r="I378">
            <v>-3500</v>
          </cell>
        </row>
        <row r="379">
          <cell r="C379" t="str">
            <v>CTS-0304ZZZ-ZA</v>
          </cell>
          <cell r="D379" t="str">
            <v>Youngbo</v>
          </cell>
          <cell r="E379" t="str">
            <v>CR160404</v>
          </cell>
          <cell r="G379">
            <v>50000</v>
          </cell>
          <cell r="H379">
            <v>700000</v>
          </cell>
          <cell r="I379">
            <v>750000</v>
          </cell>
        </row>
        <row r="380">
          <cell r="C380" t="str">
            <v>CTS-0302ZZZ-ZA</v>
          </cell>
          <cell r="D380" t="str">
            <v>Youngbo</v>
          </cell>
          <cell r="E380" t="str">
            <v>CR160404</v>
          </cell>
          <cell r="G380">
            <v>0</v>
          </cell>
          <cell r="H380">
            <v>10000</v>
          </cell>
          <cell r="I380">
            <v>10000</v>
          </cell>
        </row>
        <row r="381">
          <cell r="C381" t="str">
            <v>CTS-0305ZZZ-ZA</v>
          </cell>
          <cell r="D381" t="str">
            <v>Youngbo</v>
          </cell>
          <cell r="E381" t="str">
            <v>CR160404</v>
          </cell>
          <cell r="G381">
            <v>0</v>
          </cell>
          <cell r="H381">
            <v>5000</v>
          </cell>
          <cell r="I381">
            <v>5000</v>
          </cell>
        </row>
        <row r="382">
          <cell r="C382" t="str">
            <v>Màng PP1</v>
          </cell>
          <cell r="D382" t="str">
            <v>Youngbo</v>
          </cell>
          <cell r="E382" t="str">
            <v>CR160405</v>
          </cell>
          <cell r="F382" t="str">
            <v>Cuộn</v>
          </cell>
          <cell r="G382">
            <v>0</v>
          </cell>
          <cell r="H382">
            <v>50</v>
          </cell>
          <cell r="I382">
            <v>50</v>
          </cell>
        </row>
        <row r="383">
          <cell r="C383" t="str">
            <v>Màng PP3</v>
          </cell>
          <cell r="D383" t="str">
            <v>Youngbo</v>
          </cell>
          <cell r="E383" t="str">
            <v>CR160405</v>
          </cell>
          <cell r="F383" t="str">
            <v>Cuộn</v>
          </cell>
          <cell r="G383">
            <v>0</v>
          </cell>
          <cell r="H383">
            <v>100</v>
          </cell>
          <cell r="I383">
            <v>100</v>
          </cell>
        </row>
        <row r="384">
          <cell r="C384" t="str">
            <v>Màng PP5</v>
          </cell>
          <cell r="D384" t="str">
            <v>Youngbo</v>
          </cell>
          <cell r="E384" t="str">
            <v>CR160405</v>
          </cell>
          <cell r="F384" t="str">
            <v>Cuộn</v>
          </cell>
          <cell r="G384">
            <v>0</v>
          </cell>
          <cell r="H384">
            <v>50</v>
          </cell>
          <cell r="I384">
            <v>50</v>
          </cell>
        </row>
        <row r="385">
          <cell r="C385" t="str">
            <v>Màng PP2</v>
          </cell>
          <cell r="D385" t="str">
            <v>Youngbo</v>
          </cell>
          <cell r="E385" t="str">
            <v>CR160405</v>
          </cell>
          <cell r="F385" t="str">
            <v>Cuộn</v>
          </cell>
          <cell r="G385">
            <v>0</v>
          </cell>
          <cell r="H385">
            <v>100</v>
          </cell>
          <cell r="I385">
            <v>100</v>
          </cell>
        </row>
        <row r="386">
          <cell r="C386" t="str">
            <v>CTP-0608ZNX-CA(Indonesia)</v>
          </cell>
          <cell r="D386" t="str">
            <v>Youngbo</v>
          </cell>
          <cell r="E386" t="str">
            <v>CR160402 (Indonesia)</v>
          </cell>
          <cell r="G386">
            <v>100000</v>
          </cell>
          <cell r="H386">
            <v>55000</v>
          </cell>
          <cell r="I386">
            <v>155000</v>
          </cell>
        </row>
        <row r="387">
          <cell r="C387" t="str">
            <v>CVN-0124-000000</v>
          </cell>
          <cell r="D387" t="str">
            <v>Youngbo</v>
          </cell>
          <cell r="E387" t="str">
            <v>QV160206</v>
          </cell>
          <cell r="H387">
            <v>14996</v>
          </cell>
          <cell r="I387">
            <v>14996</v>
          </cell>
        </row>
        <row r="388">
          <cell r="C388" t="str">
            <v>CVN-0154-000000</v>
          </cell>
          <cell r="D388" t="str">
            <v>Youngbo</v>
          </cell>
          <cell r="E388" t="str">
            <v>QV160206</v>
          </cell>
          <cell r="H388">
            <v>36</v>
          </cell>
          <cell r="I388">
            <v>36</v>
          </cell>
        </row>
        <row r="389">
          <cell r="C389" t="str">
            <v>CVN-0157-000000</v>
          </cell>
          <cell r="D389" t="str">
            <v>Youngbo</v>
          </cell>
          <cell r="E389" t="str">
            <v>QV160206</v>
          </cell>
          <cell r="H389">
            <v>144</v>
          </cell>
          <cell r="I389">
            <v>144</v>
          </cell>
        </row>
        <row r="390">
          <cell r="C390" t="str">
            <v>FJ4-0387-000000</v>
          </cell>
          <cell r="D390" t="str">
            <v>Youngbo</v>
          </cell>
          <cell r="E390" t="str">
            <v>QV160206</v>
          </cell>
          <cell r="H390">
            <v>-600</v>
          </cell>
          <cell r="I390">
            <v>-600</v>
          </cell>
        </row>
        <row r="391">
          <cell r="C391" t="str">
            <v>FJ4-0392-000000</v>
          </cell>
          <cell r="D391" t="str">
            <v>Youngbo</v>
          </cell>
          <cell r="E391" t="str">
            <v>QV160206</v>
          </cell>
          <cell r="H391">
            <v>-139</v>
          </cell>
          <cell r="I391">
            <v>-139</v>
          </cell>
        </row>
        <row r="392">
          <cell r="C392" t="str">
            <v>FJ5-CBMP-000000</v>
          </cell>
          <cell r="D392" t="str">
            <v>Youngbo</v>
          </cell>
          <cell r="E392" t="str">
            <v>QV160206</v>
          </cell>
          <cell r="H392">
            <v>-57</v>
          </cell>
          <cell r="I392">
            <v>-57</v>
          </cell>
        </row>
        <row r="393">
          <cell r="C393" t="str">
            <v>FJ5-0090-000000</v>
          </cell>
          <cell r="D393" t="str">
            <v>Youngbo</v>
          </cell>
          <cell r="E393" t="str">
            <v>QV160206</v>
          </cell>
          <cell r="H393">
            <v>-8100</v>
          </cell>
          <cell r="I393">
            <v>-8100</v>
          </cell>
        </row>
        <row r="394">
          <cell r="C394" t="str">
            <v>FJ5-0091-000000</v>
          </cell>
          <cell r="D394" t="str">
            <v>Youngbo</v>
          </cell>
          <cell r="E394" t="str">
            <v>QV160206</v>
          </cell>
          <cell r="H394">
            <v>-2434</v>
          </cell>
          <cell r="I394">
            <v>-2434</v>
          </cell>
        </row>
        <row r="395">
          <cell r="C395" t="str">
            <v>FJ5-0092-000000</v>
          </cell>
          <cell r="D395" t="str">
            <v>Youngbo</v>
          </cell>
          <cell r="E395" t="str">
            <v>QV160206</v>
          </cell>
          <cell r="H395">
            <v>-900</v>
          </cell>
          <cell r="I395">
            <v>-900</v>
          </cell>
        </row>
        <row r="396">
          <cell r="C396" t="str">
            <v>FJ5-0093-000000</v>
          </cell>
          <cell r="D396" t="str">
            <v>Youngbo</v>
          </cell>
          <cell r="E396" t="str">
            <v>QV160206</v>
          </cell>
          <cell r="H396">
            <v>-5600</v>
          </cell>
          <cell r="I396">
            <v>-5600</v>
          </cell>
        </row>
        <row r="397">
          <cell r="C397" t="str">
            <v>FJ5-0095-000000</v>
          </cell>
          <cell r="D397" t="str">
            <v>Youngbo</v>
          </cell>
          <cell r="E397" t="str">
            <v>QV160206</v>
          </cell>
          <cell r="H397">
            <v>-10180</v>
          </cell>
          <cell r="I397">
            <v>-10180</v>
          </cell>
        </row>
        <row r="398">
          <cell r="C398" t="str">
            <v>FJ5-0096-000000</v>
          </cell>
          <cell r="D398" t="str">
            <v>Youngbo</v>
          </cell>
          <cell r="E398" t="str">
            <v>QV160206</v>
          </cell>
          <cell r="H398">
            <v>762</v>
          </cell>
          <cell r="I398">
            <v>762</v>
          </cell>
        </row>
        <row r="399">
          <cell r="C399" t="str">
            <v>FJ5-0098-000000</v>
          </cell>
          <cell r="D399" t="str">
            <v>Youngbo</v>
          </cell>
          <cell r="E399" t="str">
            <v>QV160206</v>
          </cell>
          <cell r="H399">
            <v>-65</v>
          </cell>
          <cell r="I399">
            <v>-65</v>
          </cell>
        </row>
        <row r="400">
          <cell r="C400" t="str">
            <v>FJ5-0099-000000</v>
          </cell>
          <cell r="D400" t="str">
            <v>Youngbo</v>
          </cell>
          <cell r="E400" t="str">
            <v>QV160206</v>
          </cell>
          <cell r="H400">
            <v>-2134</v>
          </cell>
          <cell r="I400">
            <v>-2134</v>
          </cell>
        </row>
        <row r="401">
          <cell r="C401" t="str">
            <v>FJ5-0100-000000</v>
          </cell>
          <cell r="D401" t="str">
            <v>Youngbo</v>
          </cell>
          <cell r="E401" t="str">
            <v>QV160206</v>
          </cell>
          <cell r="H401">
            <v>-2916</v>
          </cell>
          <cell r="I401">
            <v>-2916</v>
          </cell>
        </row>
        <row r="402">
          <cell r="C402" t="str">
            <v>FJ5-0101-000000</v>
          </cell>
          <cell r="D402" t="str">
            <v>Youngbo</v>
          </cell>
          <cell r="E402" t="str">
            <v>QV160206</v>
          </cell>
          <cell r="H402">
            <v>-380</v>
          </cell>
          <cell r="I402">
            <v>-380</v>
          </cell>
        </row>
        <row r="403">
          <cell r="C403" t="str">
            <v>FJ5-0102-000000</v>
          </cell>
          <cell r="D403" t="str">
            <v>Youngbo</v>
          </cell>
          <cell r="E403" t="str">
            <v>QV160206</v>
          </cell>
          <cell r="H403">
            <v>-1600</v>
          </cell>
          <cell r="I403">
            <v>-1600</v>
          </cell>
        </row>
        <row r="404">
          <cell r="C404" t="str">
            <v>FJ5-0103-000000</v>
          </cell>
          <cell r="D404" t="str">
            <v>Youngbo</v>
          </cell>
          <cell r="E404" t="str">
            <v>QV160206</v>
          </cell>
          <cell r="H404">
            <v>5</v>
          </cell>
          <cell r="I404">
            <v>5</v>
          </cell>
        </row>
        <row r="405">
          <cell r="C405" t="str">
            <v>FJ5-0105-000000</v>
          </cell>
          <cell r="D405" t="str">
            <v>Youngbo</v>
          </cell>
          <cell r="E405" t="str">
            <v>QV160206</v>
          </cell>
          <cell r="H405">
            <v>-2259</v>
          </cell>
          <cell r="I405">
            <v>-2259</v>
          </cell>
        </row>
        <row r="406">
          <cell r="C406" t="str">
            <v>FJ5-0106-000000</v>
          </cell>
          <cell r="D406" t="str">
            <v>Youngbo</v>
          </cell>
          <cell r="E406" t="str">
            <v>QV160206</v>
          </cell>
          <cell r="H406">
            <v>-2200</v>
          </cell>
          <cell r="I406">
            <v>-2200</v>
          </cell>
        </row>
        <row r="407">
          <cell r="C407" t="str">
            <v>FJ5-0107-000000</v>
          </cell>
          <cell r="D407" t="str">
            <v>Youngbo</v>
          </cell>
          <cell r="E407" t="str">
            <v>QV160206</v>
          </cell>
          <cell r="H407">
            <v>-510</v>
          </cell>
          <cell r="I407">
            <v>-510</v>
          </cell>
        </row>
        <row r="408">
          <cell r="C408" t="str">
            <v>FJ5-0109-000000</v>
          </cell>
          <cell r="D408" t="str">
            <v>Youngbo</v>
          </cell>
          <cell r="E408" t="str">
            <v>QV160206</v>
          </cell>
          <cell r="H408">
            <v>113</v>
          </cell>
          <cell r="I408">
            <v>113</v>
          </cell>
        </row>
        <row r="409">
          <cell r="C409" t="str">
            <v>FJ5-0111-000000</v>
          </cell>
          <cell r="D409" t="str">
            <v>Youngbo</v>
          </cell>
          <cell r="E409" t="str">
            <v>QV160206</v>
          </cell>
          <cell r="H409">
            <v>-60</v>
          </cell>
          <cell r="I409">
            <v>-60</v>
          </cell>
        </row>
        <row r="410">
          <cell r="C410" t="str">
            <v>FJ5-0120-000000</v>
          </cell>
          <cell r="D410" t="str">
            <v>Youngbo</v>
          </cell>
          <cell r="E410" t="str">
            <v>QV160206</v>
          </cell>
          <cell r="H410">
            <v>-1900</v>
          </cell>
          <cell r="I410">
            <v>-1900</v>
          </cell>
        </row>
        <row r="411">
          <cell r="C411" t="str">
            <v>FJ5-0159-000000</v>
          </cell>
          <cell r="D411" t="str">
            <v>Youngbo</v>
          </cell>
          <cell r="E411" t="str">
            <v>QV160206</v>
          </cell>
          <cell r="H411">
            <v>161</v>
          </cell>
          <cell r="I411">
            <v>161</v>
          </cell>
        </row>
        <row r="412">
          <cell r="C412" t="str">
            <v>FJ5-0152-000000</v>
          </cell>
          <cell r="D412" t="str">
            <v>Youngbo</v>
          </cell>
          <cell r="E412" t="str">
            <v>QV160206</v>
          </cell>
          <cell r="H412">
            <v>-84</v>
          </cell>
          <cell r="I412">
            <v>-84</v>
          </cell>
        </row>
        <row r="413">
          <cell r="C413" t="str">
            <v>FJ5-0161-000000</v>
          </cell>
          <cell r="D413" t="str">
            <v>Youngbo</v>
          </cell>
          <cell r="E413" t="str">
            <v>QV160206</v>
          </cell>
          <cell r="H413">
            <v>120</v>
          </cell>
          <cell r="I413">
            <v>120</v>
          </cell>
        </row>
        <row r="414">
          <cell r="C414" t="str">
            <v>FJ5-0168-000000</v>
          </cell>
          <cell r="D414" t="str">
            <v>Youngbo</v>
          </cell>
          <cell r="E414" t="str">
            <v>QV160206</v>
          </cell>
          <cell r="H414">
            <v>-900</v>
          </cell>
          <cell r="I414">
            <v>-900</v>
          </cell>
        </row>
        <row r="415">
          <cell r="C415" t="str">
            <v>FJ5-0171-000000</v>
          </cell>
          <cell r="D415" t="str">
            <v>Youngbo</v>
          </cell>
          <cell r="E415" t="str">
            <v>QV160206</v>
          </cell>
          <cell r="H415">
            <v>-930</v>
          </cell>
          <cell r="I415">
            <v>-930</v>
          </cell>
        </row>
        <row r="416">
          <cell r="C416" t="str">
            <v>FJ5-0176-000000</v>
          </cell>
          <cell r="D416" t="str">
            <v>Youngbo</v>
          </cell>
          <cell r="E416" t="str">
            <v>QV160206</v>
          </cell>
          <cell r="H416">
            <v>1062</v>
          </cell>
          <cell r="I416">
            <v>1062</v>
          </cell>
        </row>
        <row r="417">
          <cell r="C417" t="str">
            <v>FJ5-0241-000000</v>
          </cell>
          <cell r="D417" t="str">
            <v>Youngbo</v>
          </cell>
          <cell r="E417" t="str">
            <v>QV160206</v>
          </cell>
          <cell r="H417">
            <v>-2703</v>
          </cell>
          <cell r="I417">
            <v>-2703</v>
          </cell>
        </row>
        <row r="418">
          <cell r="C418" t="str">
            <v>FJ5-0245-000000</v>
          </cell>
          <cell r="D418" t="str">
            <v>Youngbo</v>
          </cell>
          <cell r="E418" t="str">
            <v>QV160206</v>
          </cell>
          <cell r="H418">
            <v>-885</v>
          </cell>
          <cell r="I418">
            <v>-885</v>
          </cell>
        </row>
        <row r="419">
          <cell r="C419" t="str">
            <v>FJ5-0250-000000</v>
          </cell>
          <cell r="D419" t="str">
            <v>Youngbo</v>
          </cell>
          <cell r="E419" t="str">
            <v>QV160206</v>
          </cell>
          <cell r="H419">
            <v>0</v>
          </cell>
          <cell r="I419">
            <v>0</v>
          </cell>
        </row>
        <row r="420">
          <cell r="C420" t="str">
            <v>FJ5-0251-000000</v>
          </cell>
          <cell r="D420" t="str">
            <v>Youngbo</v>
          </cell>
          <cell r="E420" t="str">
            <v>QV160206</v>
          </cell>
          <cell r="H420">
            <v>-310</v>
          </cell>
          <cell r="I420">
            <v>-310</v>
          </cell>
        </row>
        <row r="421">
          <cell r="C421" t="str">
            <v>FJ5-0252-000000</v>
          </cell>
          <cell r="D421" t="str">
            <v>Youngbo</v>
          </cell>
          <cell r="E421" t="str">
            <v>QV160206</v>
          </cell>
          <cell r="H421">
            <v>-12490</v>
          </cell>
          <cell r="I421">
            <v>-12490</v>
          </cell>
        </row>
        <row r="422">
          <cell r="C422" t="str">
            <v>FJ5-0253-000000</v>
          </cell>
          <cell r="D422" t="str">
            <v>Youngbo</v>
          </cell>
          <cell r="E422" t="str">
            <v>QV160206</v>
          </cell>
          <cell r="H422">
            <v>-1000</v>
          </cell>
          <cell r="I422">
            <v>-1000</v>
          </cell>
        </row>
        <row r="423">
          <cell r="C423" t="str">
            <v>FJ5-0255-000000</v>
          </cell>
          <cell r="D423" t="str">
            <v>Youngbo</v>
          </cell>
          <cell r="E423" t="str">
            <v>QV160206</v>
          </cell>
          <cell r="H423">
            <v>-5060</v>
          </cell>
          <cell r="I423">
            <v>-5060</v>
          </cell>
        </row>
        <row r="424">
          <cell r="C424" t="str">
            <v>FJ5-0258-000000</v>
          </cell>
          <cell r="D424" t="str">
            <v>Youngbo</v>
          </cell>
          <cell r="E424" t="str">
            <v>QV160206</v>
          </cell>
          <cell r="H424">
            <v>-640</v>
          </cell>
          <cell r="I424">
            <v>-640</v>
          </cell>
        </row>
        <row r="425">
          <cell r="C425" t="str">
            <v>FJ5-0302-000000</v>
          </cell>
          <cell r="D425" t="str">
            <v>Youngbo</v>
          </cell>
          <cell r="E425" t="str">
            <v>QV160206</v>
          </cell>
          <cell r="H425">
            <v>1980</v>
          </cell>
          <cell r="I425">
            <v>1980</v>
          </cell>
        </row>
        <row r="426">
          <cell r="C426" t="str">
            <v>FX1-3535-000000</v>
          </cell>
          <cell r="D426" t="str">
            <v>Youngbo</v>
          </cell>
          <cell r="E426" t="str">
            <v>QV160206</v>
          </cell>
          <cell r="H426">
            <v>7800</v>
          </cell>
          <cell r="I426">
            <v>7800</v>
          </cell>
        </row>
        <row r="427">
          <cell r="C427" t="str">
            <v>FX1-5225-000000</v>
          </cell>
          <cell r="D427" t="str">
            <v>Youngbo</v>
          </cell>
          <cell r="E427" t="str">
            <v>QV160206</v>
          </cell>
          <cell r="H427">
            <v>27000</v>
          </cell>
          <cell r="I427">
            <v>27000</v>
          </cell>
        </row>
        <row r="428">
          <cell r="C428" t="str">
            <v>FX2-2185-000000</v>
          </cell>
          <cell r="D428" t="str">
            <v>Youngbo</v>
          </cell>
          <cell r="E428" t="str">
            <v>QV160206</v>
          </cell>
          <cell r="H428">
            <v>30</v>
          </cell>
          <cell r="I428">
            <v>30</v>
          </cell>
        </row>
        <row r="429">
          <cell r="C429" t="str">
            <v>FX2-3277-000000</v>
          </cell>
          <cell r="D429" t="str">
            <v>Youngbo</v>
          </cell>
          <cell r="E429" t="str">
            <v>QV160206</v>
          </cell>
          <cell r="H429">
            <v>20</v>
          </cell>
          <cell r="I429">
            <v>20</v>
          </cell>
        </row>
        <row r="430">
          <cell r="C430" t="str">
            <v>FZ5-0065-000000</v>
          </cell>
          <cell r="D430" t="str">
            <v>Youngbo</v>
          </cell>
          <cell r="E430" t="str">
            <v>QV160206</v>
          </cell>
          <cell r="H430">
            <v>208500</v>
          </cell>
          <cell r="I430">
            <v>208500</v>
          </cell>
        </row>
        <row r="431">
          <cell r="C431" t="str">
            <v>MX5-6012-000000</v>
          </cell>
          <cell r="D431" t="str">
            <v>Youngbo</v>
          </cell>
          <cell r="E431" t="str">
            <v>QV160206</v>
          </cell>
          <cell r="H431">
            <v>0</v>
          </cell>
          <cell r="I431">
            <v>0</v>
          </cell>
        </row>
        <row r="432">
          <cell r="C432" t="str">
            <v>MX5-6013-000000</v>
          </cell>
          <cell r="D432" t="str">
            <v>Youngbo</v>
          </cell>
          <cell r="E432" t="str">
            <v>QV160206</v>
          </cell>
          <cell r="H432">
            <v>0</v>
          </cell>
          <cell r="I432">
            <v>0</v>
          </cell>
        </row>
        <row r="433">
          <cell r="C433" t="str">
            <v>QV1-0094-000000</v>
          </cell>
          <cell r="D433" t="str">
            <v>Youngbo</v>
          </cell>
          <cell r="E433" t="str">
            <v>QV160206</v>
          </cell>
          <cell r="H433">
            <v>-2875</v>
          </cell>
          <cell r="I433">
            <v>-2875</v>
          </cell>
        </row>
        <row r="434">
          <cell r="C434" t="str">
            <v>RX1-2157-000000</v>
          </cell>
          <cell r="D434" t="str">
            <v>Youngbo</v>
          </cell>
          <cell r="E434" t="str">
            <v>QV160206</v>
          </cell>
          <cell r="H434">
            <v>4011</v>
          </cell>
          <cell r="I434">
            <v>4011</v>
          </cell>
        </row>
        <row r="435">
          <cell r="C435" t="str">
            <v>RX1-2418-000000</v>
          </cell>
          <cell r="D435" t="str">
            <v>Youngbo</v>
          </cell>
          <cell r="E435" t="str">
            <v>QV160206</v>
          </cell>
          <cell r="H435">
            <v>-3500</v>
          </cell>
          <cell r="I435">
            <v>-3500</v>
          </cell>
        </row>
        <row r="436">
          <cell r="C436" t="str">
            <v>RX1-3201-000000</v>
          </cell>
          <cell r="D436" t="str">
            <v>Youngbo</v>
          </cell>
          <cell r="E436" t="str">
            <v>QV160206</v>
          </cell>
          <cell r="H436">
            <v>3858</v>
          </cell>
          <cell r="I436">
            <v>3858</v>
          </cell>
        </row>
        <row r="437">
          <cell r="C437" t="str">
            <v>RX1-3202-000000</v>
          </cell>
          <cell r="D437" t="str">
            <v>Youngbo</v>
          </cell>
          <cell r="E437" t="str">
            <v>QV160206</v>
          </cell>
          <cell r="H437">
            <v>4351</v>
          </cell>
          <cell r="I437">
            <v>4351</v>
          </cell>
        </row>
        <row r="438">
          <cell r="C438" t="str">
            <v>RX1-3538-000000</v>
          </cell>
          <cell r="D438" t="str">
            <v>Youngbo</v>
          </cell>
          <cell r="E438" t="str">
            <v>QV160206</v>
          </cell>
          <cell r="H438">
            <v>16936</v>
          </cell>
          <cell r="I438">
            <v>16936</v>
          </cell>
        </row>
        <row r="439">
          <cell r="C439" t="str">
            <v>RX1-4002-000000</v>
          </cell>
          <cell r="D439" t="str">
            <v>Youngbo</v>
          </cell>
          <cell r="E439" t="str">
            <v>QV160206</v>
          </cell>
          <cell r="H439">
            <v>-1639</v>
          </cell>
          <cell r="I439">
            <v>-1639</v>
          </cell>
        </row>
        <row r="440">
          <cell r="C440" t="str">
            <v>RX1-4293-000000</v>
          </cell>
          <cell r="D440" t="str">
            <v>Youngbo</v>
          </cell>
          <cell r="E440" t="str">
            <v>QV160206</v>
          </cell>
          <cell r="H440">
            <v>-2244</v>
          </cell>
          <cell r="I440">
            <v>-2244</v>
          </cell>
        </row>
        <row r="441">
          <cell r="C441" t="str">
            <v>RX1-4538-000000</v>
          </cell>
          <cell r="D441" t="str">
            <v>Youngbo</v>
          </cell>
          <cell r="E441" t="str">
            <v>QV160206</v>
          </cell>
          <cell r="H441">
            <v>25</v>
          </cell>
          <cell r="I441">
            <v>25</v>
          </cell>
        </row>
        <row r="442">
          <cell r="C442" t="str">
            <v>RX9-0063-000000</v>
          </cell>
          <cell r="D442" t="str">
            <v>Youngbo</v>
          </cell>
          <cell r="E442" t="str">
            <v>QV160206</v>
          </cell>
          <cell r="H442">
            <v>11956</v>
          </cell>
          <cell r="I442">
            <v>11956</v>
          </cell>
        </row>
        <row r="443">
          <cell r="C443" t="str">
            <v>RX9-0119-000000</v>
          </cell>
          <cell r="D443" t="str">
            <v>Youngbo</v>
          </cell>
          <cell r="E443" t="str">
            <v>QV160206</v>
          </cell>
          <cell r="H443">
            <v>-450</v>
          </cell>
          <cell r="I443">
            <v>-450</v>
          </cell>
        </row>
        <row r="444">
          <cell r="C444" t="str">
            <v>RX9-0183-000000</v>
          </cell>
          <cell r="D444" t="str">
            <v>Youngbo</v>
          </cell>
          <cell r="E444" t="str">
            <v>QV160206</v>
          </cell>
          <cell r="H444">
            <v>9000</v>
          </cell>
          <cell r="I444">
            <v>9000</v>
          </cell>
        </row>
        <row r="445">
          <cell r="C445" t="str">
            <v>RX9-0198-000000</v>
          </cell>
          <cell r="D445" t="str">
            <v>Youngbo</v>
          </cell>
          <cell r="E445" t="str">
            <v>QV160206</v>
          </cell>
          <cell r="H445">
            <v>-3700</v>
          </cell>
          <cell r="I445">
            <v>-3700</v>
          </cell>
        </row>
        <row r="446">
          <cell r="C446" t="str">
            <v>RX9-0203-000000</v>
          </cell>
          <cell r="D446" t="str">
            <v>Youngbo</v>
          </cell>
          <cell r="E446" t="str">
            <v>QV160206</v>
          </cell>
          <cell r="H446">
            <v>761</v>
          </cell>
          <cell r="I446">
            <v>761</v>
          </cell>
        </row>
        <row r="447">
          <cell r="C447" t="str">
            <v>RX9-0238-000000</v>
          </cell>
          <cell r="D447" t="str">
            <v>Youngbo</v>
          </cell>
          <cell r="E447" t="str">
            <v>QV160206</v>
          </cell>
          <cell r="H447">
            <v>-3000</v>
          </cell>
          <cell r="I447">
            <v>-3000</v>
          </cell>
        </row>
        <row r="448">
          <cell r="C448" t="str">
            <v>6902-001073</v>
          </cell>
          <cell r="D448" t="str">
            <v>Youngbo</v>
          </cell>
          <cell r="E448" t="str">
            <v>DR160305</v>
          </cell>
          <cell r="F448" t="str">
            <v>Túi</v>
          </cell>
          <cell r="G448">
            <v>0</v>
          </cell>
          <cell r="H448">
            <v>15000</v>
          </cell>
          <cell r="I448">
            <v>15000</v>
          </cell>
        </row>
        <row r="449">
          <cell r="C449" t="str">
            <v>6902-002024</v>
          </cell>
          <cell r="D449" t="str">
            <v>Youngbo</v>
          </cell>
          <cell r="E449" t="str">
            <v>DR160304</v>
          </cell>
          <cell r="F449" t="str">
            <v xml:space="preserve">Túi </v>
          </cell>
          <cell r="G449">
            <v>4000</v>
          </cell>
          <cell r="H449">
            <v>20000</v>
          </cell>
          <cell r="I449">
            <v>24000</v>
          </cell>
        </row>
        <row r="450">
          <cell r="C450" t="str">
            <v>3103-04036-00</v>
          </cell>
          <cell r="D450" t="str">
            <v>Youngbo</v>
          </cell>
          <cell r="E450" t="str">
            <v>EL160305</v>
          </cell>
          <cell r="F450" t="str">
            <v xml:space="preserve">Túi </v>
          </cell>
          <cell r="H450">
            <v>800000</v>
          </cell>
          <cell r="I450">
            <v>800000</v>
          </cell>
        </row>
        <row r="451">
          <cell r="C451" t="str">
            <v>3103-04036-04</v>
          </cell>
          <cell r="D451" t="str">
            <v>Youngbo</v>
          </cell>
          <cell r="E451" t="str">
            <v>EL160305</v>
          </cell>
          <cell r="F451" t="str">
            <v xml:space="preserve">Túi </v>
          </cell>
          <cell r="H451">
            <v>-7000</v>
          </cell>
          <cell r="I451">
            <v>-7000</v>
          </cell>
        </row>
        <row r="452">
          <cell r="C452" t="str">
            <v>3103-04036-04</v>
          </cell>
          <cell r="D452" t="str">
            <v>Youngbo</v>
          </cell>
          <cell r="E452" t="str">
            <v>EL160306</v>
          </cell>
          <cell r="G452">
            <v>50000</v>
          </cell>
          <cell r="H452">
            <v>100000</v>
          </cell>
          <cell r="I452">
            <v>150000</v>
          </cell>
        </row>
        <row r="453">
          <cell r="C453" t="str">
            <v>3103-04036-04</v>
          </cell>
          <cell r="D453" t="str">
            <v>Youngbo</v>
          </cell>
          <cell r="E453" t="str">
            <v xml:space="preserve"> EL160307</v>
          </cell>
          <cell r="F453" t="str">
            <v xml:space="preserve">Túi </v>
          </cell>
          <cell r="G453">
            <v>93000</v>
          </cell>
          <cell r="H453">
            <v>100000</v>
          </cell>
          <cell r="I453">
            <v>193000</v>
          </cell>
        </row>
        <row r="454">
          <cell r="C454" t="str">
            <v>3103-04036-04</v>
          </cell>
          <cell r="D454" t="str">
            <v>Youngbo</v>
          </cell>
          <cell r="E454" t="str">
            <v>EL160401</v>
          </cell>
          <cell r="G454">
            <v>49000</v>
          </cell>
          <cell r="H454">
            <v>50000</v>
          </cell>
          <cell r="I454">
            <v>99000</v>
          </cell>
        </row>
        <row r="455">
          <cell r="C455" t="str">
            <v>3103-04036-00</v>
          </cell>
          <cell r="D455" t="str">
            <v>Youngbo</v>
          </cell>
          <cell r="E455" t="str">
            <v>EL160401</v>
          </cell>
          <cell r="G455">
            <v>28000</v>
          </cell>
          <cell r="H455">
            <v>500000</v>
          </cell>
          <cell r="I455">
            <v>528000</v>
          </cell>
        </row>
        <row r="456">
          <cell r="C456" t="str">
            <v>C56-594511</v>
          </cell>
          <cell r="D456" t="str">
            <v>Youngbo</v>
          </cell>
          <cell r="E456" t="str">
            <v>Estec160308</v>
          </cell>
          <cell r="H456">
            <v>3580000</v>
          </cell>
          <cell r="I456">
            <v>3580000</v>
          </cell>
        </row>
        <row r="457">
          <cell r="C457" t="str">
            <v>C56-503411</v>
          </cell>
          <cell r="D457" t="str">
            <v>Youngbo</v>
          </cell>
          <cell r="E457" t="str">
            <v>Estec160308</v>
          </cell>
          <cell r="H457">
            <v>60000</v>
          </cell>
          <cell r="I457">
            <v>60000</v>
          </cell>
        </row>
        <row r="458">
          <cell r="C458" t="str">
            <v>C56-744900</v>
          </cell>
          <cell r="D458" t="str">
            <v xml:space="preserve">ESTEC </v>
          </cell>
          <cell r="E458" t="str">
            <v>Estec160308</v>
          </cell>
          <cell r="H458">
            <v>137100</v>
          </cell>
          <cell r="I458">
            <v>137100</v>
          </cell>
        </row>
        <row r="459">
          <cell r="C459" t="str">
            <v>C56-744901</v>
          </cell>
          <cell r="D459" t="str">
            <v>Youngbo</v>
          </cell>
          <cell r="E459" t="str">
            <v>Estec160308</v>
          </cell>
          <cell r="H459">
            <v>-125000</v>
          </cell>
          <cell r="I459">
            <v>-125000</v>
          </cell>
        </row>
        <row r="460">
          <cell r="C460" t="str">
            <v>C56-748241</v>
          </cell>
          <cell r="D460" t="str">
            <v>Youngbo</v>
          </cell>
          <cell r="E460" t="str">
            <v>Estec160308</v>
          </cell>
          <cell r="H460">
            <v>0</v>
          </cell>
          <cell r="I460">
            <v>0</v>
          </cell>
        </row>
        <row r="461">
          <cell r="C461" t="str">
            <v>C56-748242</v>
          </cell>
          <cell r="D461" t="str">
            <v>Youngbo</v>
          </cell>
          <cell r="E461" t="str">
            <v>Estec160308</v>
          </cell>
          <cell r="H461">
            <v>0</v>
          </cell>
          <cell r="I461">
            <v>0</v>
          </cell>
        </row>
        <row r="462">
          <cell r="C462" t="str">
            <v>C90-594510</v>
          </cell>
          <cell r="D462" t="str">
            <v>Youngbo</v>
          </cell>
          <cell r="E462" t="str">
            <v>Estec160308</v>
          </cell>
          <cell r="H462">
            <v>144000</v>
          </cell>
          <cell r="I462">
            <v>144000</v>
          </cell>
        </row>
        <row r="463">
          <cell r="C463" t="str">
            <v>C56-748242</v>
          </cell>
          <cell r="D463" t="str">
            <v>Youngbo</v>
          </cell>
          <cell r="E463" t="str">
            <v>Estec160309</v>
          </cell>
          <cell r="G463">
            <v>0</v>
          </cell>
          <cell r="H463">
            <v>50000</v>
          </cell>
          <cell r="I463">
            <v>50000</v>
          </cell>
        </row>
        <row r="464">
          <cell r="C464" t="str">
            <v>XC56-709077</v>
          </cell>
          <cell r="D464" t="str">
            <v>Youngbo</v>
          </cell>
          <cell r="E464" t="str">
            <v>Estec160309</v>
          </cell>
          <cell r="G464">
            <v>0</v>
          </cell>
          <cell r="H464">
            <v>50000</v>
          </cell>
          <cell r="I464">
            <v>50000</v>
          </cell>
        </row>
        <row r="465">
          <cell r="C465" t="str">
            <v>C56-748640</v>
          </cell>
          <cell r="D465" t="str">
            <v>Youngbo</v>
          </cell>
          <cell r="E465" t="str">
            <v xml:space="preserve"> Estec160310</v>
          </cell>
          <cell r="F465" t="str">
            <v>Túi</v>
          </cell>
          <cell r="G465">
            <v>0</v>
          </cell>
          <cell r="H465">
            <v>30000</v>
          </cell>
          <cell r="I465">
            <v>30000</v>
          </cell>
        </row>
        <row r="466">
          <cell r="C466" t="str">
            <v>C56-748639</v>
          </cell>
          <cell r="D466" t="str">
            <v>Youngbo</v>
          </cell>
          <cell r="E466" t="str">
            <v xml:space="preserve"> Estec160310</v>
          </cell>
          <cell r="F466" t="str">
            <v>Chiếc</v>
          </cell>
          <cell r="G466">
            <v>0</v>
          </cell>
          <cell r="H466">
            <v>30000</v>
          </cell>
          <cell r="I466">
            <v>30000</v>
          </cell>
        </row>
        <row r="467">
          <cell r="C467" t="str">
            <v>C56-594533</v>
          </cell>
          <cell r="D467" t="str">
            <v>Youngbo</v>
          </cell>
          <cell r="E467" t="str">
            <v xml:space="preserve"> Estec160401</v>
          </cell>
          <cell r="G467">
            <v>21000</v>
          </cell>
          <cell r="I467">
            <v>21000</v>
          </cell>
        </row>
        <row r="468">
          <cell r="C468" t="str">
            <v>C56-531321</v>
          </cell>
          <cell r="D468" t="str">
            <v>Youngbo</v>
          </cell>
          <cell r="E468" t="str">
            <v xml:space="preserve"> Estec160401</v>
          </cell>
          <cell r="G468">
            <v>0</v>
          </cell>
          <cell r="H468">
            <v>50000</v>
          </cell>
          <cell r="I468">
            <v>50000</v>
          </cell>
        </row>
        <row r="469">
          <cell r="C469" t="str">
            <v>C56-594521</v>
          </cell>
          <cell r="D469" t="str">
            <v>Youngbo</v>
          </cell>
          <cell r="E469" t="str">
            <v xml:space="preserve"> Estec160401</v>
          </cell>
          <cell r="G469">
            <v>0</v>
          </cell>
          <cell r="H469">
            <v>120000</v>
          </cell>
          <cell r="I469">
            <v>120000</v>
          </cell>
        </row>
        <row r="470">
          <cell r="C470" t="str">
            <v>C56-526112</v>
          </cell>
          <cell r="D470" t="str">
            <v>Youngbo</v>
          </cell>
          <cell r="E470" t="str">
            <v xml:space="preserve"> Estec160401</v>
          </cell>
          <cell r="G470">
            <v>0</v>
          </cell>
          <cell r="H470">
            <v>72000</v>
          </cell>
          <cell r="I470">
            <v>72000</v>
          </cell>
        </row>
        <row r="471">
          <cell r="C471" t="str">
            <v>C56-748639</v>
          </cell>
          <cell r="D471" t="str">
            <v>Youngbo</v>
          </cell>
          <cell r="E471" t="str">
            <v xml:space="preserve"> Estec160401</v>
          </cell>
          <cell r="G471">
            <v>30000</v>
          </cell>
          <cell r="H471">
            <v>10000</v>
          </cell>
          <cell r="I471">
            <v>40000</v>
          </cell>
        </row>
        <row r="472">
          <cell r="C472" t="str">
            <v>C56-748640</v>
          </cell>
          <cell r="D472" t="str">
            <v>Youngbo</v>
          </cell>
          <cell r="E472" t="str">
            <v xml:space="preserve"> Estec160401</v>
          </cell>
          <cell r="G472">
            <v>30000</v>
          </cell>
          <cell r="H472">
            <v>10000</v>
          </cell>
          <cell r="I472">
            <v>40000</v>
          </cell>
        </row>
        <row r="473">
          <cell r="C473" t="str">
            <v>599434</v>
          </cell>
          <cell r="D473" t="str">
            <v>Youngbo</v>
          </cell>
          <cell r="E473" t="str">
            <v>FT160302</v>
          </cell>
          <cell r="F473" t="str">
            <v>Mảnh</v>
          </cell>
          <cell r="G473">
            <v>80000</v>
          </cell>
          <cell r="I473">
            <v>80000</v>
          </cell>
        </row>
        <row r="474">
          <cell r="C474" t="str">
            <v>599374</v>
          </cell>
          <cell r="D474" t="str">
            <v>Youngbo</v>
          </cell>
          <cell r="E474" t="str">
            <v>FT160302</v>
          </cell>
          <cell r="F474" t="str">
            <v>Mảnh</v>
          </cell>
          <cell r="G474">
            <v>40000</v>
          </cell>
          <cell r="I474">
            <v>40000</v>
          </cell>
        </row>
        <row r="475">
          <cell r="C475" t="str">
            <v>607070</v>
          </cell>
          <cell r="D475" t="str">
            <v>Youngbo</v>
          </cell>
          <cell r="G475">
            <v>1800</v>
          </cell>
          <cell r="I475">
            <v>1800</v>
          </cell>
        </row>
        <row r="476">
          <cell r="C476" t="str">
            <v>607074</v>
          </cell>
          <cell r="D476" t="str">
            <v>Youngbo</v>
          </cell>
          <cell r="G476">
            <v>200</v>
          </cell>
          <cell r="I476">
            <v>200</v>
          </cell>
        </row>
        <row r="477">
          <cell r="C477" t="str">
            <v>Túi hạt giống lúa T10 cấp nguyên chủng loại 1kg - Kháng bạc lá (SP mới)</v>
          </cell>
          <cell r="D477" t="str">
            <v>Youngbo</v>
          </cell>
          <cell r="E477">
            <v>20160314</v>
          </cell>
          <cell r="F477" t="str">
            <v>Túi</v>
          </cell>
          <cell r="G477">
            <v>0</v>
          </cell>
          <cell r="H477">
            <v>30000</v>
          </cell>
          <cell r="I477">
            <v>30000</v>
          </cell>
        </row>
        <row r="478">
          <cell r="C478" t="str">
            <v>Túi lúa Bắc Thơm Số 7 cấp nguyên chủng loại 1kg - Kháng bạc lá(SP mới)</v>
          </cell>
          <cell r="D478" t="str">
            <v>Youngbo</v>
          </cell>
          <cell r="E478">
            <v>20160314</v>
          </cell>
          <cell r="F478" t="str">
            <v>Túi</v>
          </cell>
          <cell r="G478">
            <v>0</v>
          </cell>
          <cell r="H478">
            <v>50000</v>
          </cell>
          <cell r="I478">
            <v>50000</v>
          </cell>
        </row>
        <row r="479">
          <cell r="C479" t="str">
            <v>Túi hạt giống lúa T10 cấp nguyên chủng loại 1kg</v>
          </cell>
          <cell r="D479" t="str">
            <v>Youngbo</v>
          </cell>
          <cell r="E479">
            <v>20160314</v>
          </cell>
          <cell r="F479" t="str">
            <v>Túi</v>
          </cell>
          <cell r="G479">
            <v>0</v>
          </cell>
          <cell r="H479">
            <v>50000</v>
          </cell>
          <cell r="I479">
            <v>50000</v>
          </cell>
        </row>
        <row r="480">
          <cell r="C480" t="str">
            <v>Túi hạt giống lúa khang dân siêu nguyên chủng  loại 1kg</v>
          </cell>
          <cell r="D480" t="str">
            <v>Youngbo</v>
          </cell>
          <cell r="E480">
            <v>20160314</v>
          </cell>
          <cell r="F480" t="str">
            <v>Túi</v>
          </cell>
          <cell r="G480">
            <v>0</v>
          </cell>
          <cell r="H480">
            <v>50000</v>
          </cell>
          <cell r="I480">
            <v>50000</v>
          </cell>
        </row>
        <row r="481">
          <cell r="C481" t="str">
            <v>Túi giống lúa thuần Thiên Ưu 8 cấp giống xác nhận 1</v>
          </cell>
          <cell r="D481" t="str">
            <v>Youngbo</v>
          </cell>
          <cell r="E481">
            <v>20160314</v>
          </cell>
          <cell r="F481" t="str">
            <v>Túi</v>
          </cell>
          <cell r="G481">
            <v>0</v>
          </cell>
          <cell r="H481">
            <v>300000</v>
          </cell>
          <cell r="I481">
            <v>300000</v>
          </cell>
        </row>
        <row r="482">
          <cell r="C482" t="str">
            <v>Túi giống lúa thuần Thiên Ưu 8 cấp giống xác nhận 1 - Hàng dự án (SP mới)</v>
          </cell>
          <cell r="D482" t="str">
            <v>Youngbo</v>
          </cell>
          <cell r="E482">
            <v>20160314</v>
          </cell>
          <cell r="F482" t="str">
            <v>Túi</v>
          </cell>
          <cell r="G482">
            <v>0</v>
          </cell>
          <cell r="H482">
            <v>100000</v>
          </cell>
          <cell r="I482">
            <v>100000</v>
          </cell>
        </row>
        <row r="483">
          <cell r="C483" t="str">
            <v>Túi  giống lúa CLC không tên cấp Nguyên Chủng loại 1kg</v>
          </cell>
          <cell r="D483" t="str">
            <v>Youngbo</v>
          </cell>
          <cell r="E483">
            <v>20160314</v>
          </cell>
          <cell r="F483" t="str">
            <v>Túi</v>
          </cell>
          <cell r="G483">
            <v>0</v>
          </cell>
          <cell r="H483">
            <v>200000</v>
          </cell>
          <cell r="I483">
            <v>200000</v>
          </cell>
        </row>
        <row r="484">
          <cell r="C484" t="str">
            <v>Túi hạt giống lúa lai TH3-4 loại 1kg</v>
          </cell>
          <cell r="D484" t="str">
            <v>Youngbo</v>
          </cell>
          <cell r="E484">
            <v>20160314</v>
          </cell>
          <cell r="F484" t="str">
            <v>Túi</v>
          </cell>
          <cell r="G484">
            <v>0</v>
          </cell>
          <cell r="H484">
            <v>100000</v>
          </cell>
          <cell r="I484">
            <v>100000</v>
          </cell>
        </row>
        <row r="485">
          <cell r="C485" t="str">
            <v>Túi lúa CLC Hương Thơm số 1 loại 1kg</v>
          </cell>
          <cell r="D485" t="str">
            <v>Youngbo</v>
          </cell>
          <cell r="E485">
            <v>20160314</v>
          </cell>
          <cell r="F485" t="str">
            <v>Túi</v>
          </cell>
          <cell r="G485">
            <v>0</v>
          </cell>
          <cell r="H485">
            <v>200000</v>
          </cell>
          <cell r="I485">
            <v>200000</v>
          </cell>
        </row>
        <row r="486">
          <cell r="C486" t="str">
            <v>Túi lúa Bắc Thơm Số 7 cấp nguyên chủng loại 1kg</v>
          </cell>
          <cell r="D486" t="str">
            <v>Youngbo</v>
          </cell>
          <cell r="E486">
            <v>20160314</v>
          </cell>
          <cell r="F486" t="str">
            <v>Túi</v>
          </cell>
          <cell r="G486">
            <v>0</v>
          </cell>
          <cell r="H486">
            <v>80000</v>
          </cell>
          <cell r="I486">
            <v>80000</v>
          </cell>
        </row>
        <row r="487">
          <cell r="C487" t="str">
            <v>Túi hạt giống lúa CLC khang dàn 18 cấp nguyên chủng loại 1kg</v>
          </cell>
          <cell r="D487" t="str">
            <v>Youngbo</v>
          </cell>
          <cell r="E487">
            <v>20160314</v>
          </cell>
          <cell r="F487" t="str">
            <v>Túi</v>
          </cell>
          <cell r="G487">
            <v>0</v>
          </cell>
          <cell r="H487">
            <v>200000</v>
          </cell>
          <cell r="I487">
            <v>200000</v>
          </cell>
        </row>
        <row r="488">
          <cell r="C488" t="str">
            <v>Túi Giống lúa thuần chất lượng Trân Châu Hương cấp giống xác nhận 1 loại 1kg</v>
          </cell>
          <cell r="D488" t="str">
            <v>Youngbo</v>
          </cell>
          <cell r="E488">
            <v>20160314</v>
          </cell>
          <cell r="F488" t="str">
            <v>Túi</v>
          </cell>
          <cell r="G488">
            <v>0</v>
          </cell>
          <cell r="H488">
            <v>50000</v>
          </cell>
          <cell r="I488">
            <v>50000</v>
          </cell>
        </row>
        <row r="489">
          <cell r="C489" t="str">
            <v>Túi ngô lai F1 LVN10 có in dự trữ quốc gia loại 1kg</v>
          </cell>
          <cell r="D489" t="str">
            <v>Youngbo</v>
          </cell>
          <cell r="E489">
            <v>20160314</v>
          </cell>
          <cell r="F489" t="str">
            <v>Túi</v>
          </cell>
          <cell r="G489">
            <v>0</v>
          </cell>
          <cell r="H489">
            <v>40000</v>
          </cell>
          <cell r="I489">
            <v>40000</v>
          </cell>
        </row>
        <row r="490">
          <cell r="C490" t="str">
            <v>Túi hạt giống Ngô HN88 có in dự trữ quốc gia loại 1Kg</v>
          </cell>
          <cell r="D490" t="str">
            <v>Youngbo</v>
          </cell>
          <cell r="E490">
            <v>20160314</v>
          </cell>
          <cell r="F490" t="str">
            <v>Túi</v>
          </cell>
          <cell r="G490">
            <v>0</v>
          </cell>
          <cell r="H490">
            <v>150000</v>
          </cell>
          <cell r="I490">
            <v>150000</v>
          </cell>
        </row>
        <row r="491">
          <cell r="C491" t="str">
            <v>Túi hạt giống Ngô HN88 có in dự trữ quốc gia loại 1Kg</v>
          </cell>
          <cell r="D491" t="str">
            <v>Youngbo</v>
          </cell>
          <cell r="E491">
            <v>20160328</v>
          </cell>
          <cell r="F491" t="str">
            <v>Túi</v>
          </cell>
          <cell r="H491">
            <v>200000</v>
          </cell>
          <cell r="I491">
            <v>200000</v>
          </cell>
        </row>
        <row r="492">
          <cell r="C492" t="str">
            <v>Túi  giống lúa CLC không tên cấp Nguyên Chủng loại 1kg</v>
          </cell>
          <cell r="D492" t="str">
            <v>Youngbo</v>
          </cell>
          <cell r="E492">
            <v>20160401</v>
          </cell>
          <cell r="G492">
            <v>200000</v>
          </cell>
          <cell r="H492">
            <v>50000</v>
          </cell>
          <cell r="I492">
            <v>250000</v>
          </cell>
        </row>
        <row r="493">
          <cell r="C493" t="str">
            <v>Túi  giống lúa CLC không tên cấp Nguyên Chủng loại 1kg</v>
          </cell>
          <cell r="D493" t="str">
            <v>Youngbo</v>
          </cell>
          <cell r="E493">
            <v>2016040</v>
          </cell>
          <cell r="G493">
            <v>250000</v>
          </cell>
          <cell r="H493">
            <v>100000</v>
          </cell>
          <cell r="I493">
            <v>350000</v>
          </cell>
        </row>
        <row r="494">
          <cell r="C494" t="str">
            <v>Túi Ngô Nếp Lai F1 HN68 loại 100g</v>
          </cell>
          <cell r="D494" t="str">
            <v>Youngbo</v>
          </cell>
          <cell r="E494">
            <v>2016040</v>
          </cell>
          <cell r="G494">
            <v>0</v>
          </cell>
          <cell r="H494">
            <v>80000</v>
          </cell>
          <cell r="I494">
            <v>80000</v>
          </cell>
        </row>
        <row r="495">
          <cell r="C495" t="str">
            <v>Túi Vinaseed loại nhỏ thường</v>
          </cell>
          <cell r="D495" t="str">
            <v>Youngbo</v>
          </cell>
          <cell r="E495">
            <v>2016040</v>
          </cell>
          <cell r="G495">
            <v>0</v>
          </cell>
          <cell r="H495">
            <v>200000</v>
          </cell>
          <cell r="I495">
            <v>200000</v>
          </cell>
        </row>
        <row r="496">
          <cell r="C496" t="str">
            <v>PB 70*135*0.04T</v>
          </cell>
          <cell r="D496" t="str">
            <v>Youngbo</v>
          </cell>
          <cell r="E496" t="str">
            <v>GL20160314</v>
          </cell>
          <cell r="F496" t="str">
            <v>Túi</v>
          </cell>
          <cell r="H496">
            <v>1950000</v>
          </cell>
        </row>
        <row r="497">
          <cell r="C497" t="str">
            <v>PAD 100x130</v>
          </cell>
          <cell r="D497" t="str">
            <v>Youngbo</v>
          </cell>
          <cell r="E497" t="str">
            <v>GL20160314</v>
          </cell>
          <cell r="F497" t="str">
            <v>Mảnh</v>
          </cell>
          <cell r="H497">
            <v>1500000</v>
          </cell>
          <cell r="I497">
            <v>1500000</v>
          </cell>
        </row>
        <row r="498">
          <cell r="C498" t="str">
            <v>PAD 70x120</v>
          </cell>
          <cell r="D498" t="str">
            <v>Youngbo</v>
          </cell>
          <cell r="E498" t="str">
            <v>GL20160314</v>
          </cell>
          <cell r="F498" t="str">
            <v>Mảnh</v>
          </cell>
          <cell r="H498">
            <v>660000</v>
          </cell>
          <cell r="I498">
            <v>660000</v>
          </cell>
        </row>
        <row r="499">
          <cell r="C499" t="str">
            <v>PAD 397*339</v>
          </cell>
          <cell r="D499" t="str">
            <v>Youngbo</v>
          </cell>
          <cell r="E499" t="str">
            <v>GL20160314</v>
          </cell>
          <cell r="F499" t="str">
            <v>Mảnh</v>
          </cell>
          <cell r="G499">
            <v>50000</v>
          </cell>
          <cell r="H499">
            <v>40000</v>
          </cell>
          <cell r="I499">
            <v>90000</v>
          </cell>
        </row>
        <row r="500">
          <cell r="C500" t="str">
            <v>PB 80*70*0.05T</v>
          </cell>
          <cell r="D500" t="str">
            <v>Youngbo</v>
          </cell>
          <cell r="E500" t="str">
            <v>GL20160314</v>
          </cell>
          <cell r="F500" t="str">
            <v>Túi</v>
          </cell>
          <cell r="G500">
            <v>285000</v>
          </cell>
          <cell r="H500">
            <v>155000</v>
          </cell>
          <cell r="I500">
            <v>440000</v>
          </cell>
        </row>
        <row r="501">
          <cell r="C501" t="str">
            <v>PBH 50*100*0.05T</v>
          </cell>
          <cell r="D501" t="str">
            <v>Youngbo</v>
          </cell>
          <cell r="E501" t="str">
            <v>GL20160314</v>
          </cell>
          <cell r="F501" t="str">
            <v>Túi</v>
          </cell>
          <cell r="G501">
            <v>100000</v>
          </cell>
          <cell r="H501">
            <v>50000</v>
          </cell>
          <cell r="I501">
            <v>150000</v>
          </cell>
        </row>
        <row r="502">
          <cell r="C502" t="str">
            <v>PD 66*120*0.05T (màng ghép)</v>
          </cell>
          <cell r="D502" t="str">
            <v>Youngbo</v>
          </cell>
          <cell r="E502" t="str">
            <v>GL20160314</v>
          </cell>
          <cell r="F502" t="str">
            <v>Mảnh</v>
          </cell>
          <cell r="G502">
            <v>18500</v>
          </cell>
          <cell r="H502">
            <v>100000</v>
          </cell>
          <cell r="I502">
            <v>118500</v>
          </cell>
        </row>
        <row r="503">
          <cell r="C503" t="str">
            <v>LB 150*70 (PB)</v>
          </cell>
          <cell r="D503" t="str">
            <v>Youngbo</v>
          </cell>
          <cell r="E503" t="str">
            <v>GL20160314</v>
          </cell>
          <cell r="F503" t="str">
            <v>Mảnh</v>
          </cell>
          <cell r="G503">
            <v>0</v>
          </cell>
          <cell r="H503">
            <v>15000</v>
          </cell>
          <cell r="I503">
            <v>15000</v>
          </cell>
        </row>
        <row r="504">
          <cell r="C504" t="str">
            <v>LB 23*8_300-K0</v>
          </cell>
          <cell r="D504" t="str">
            <v>Youngbo</v>
          </cell>
          <cell r="E504" t="str">
            <v>GL20160314</v>
          </cell>
          <cell r="F504" t="str">
            <v>Mảnh</v>
          </cell>
          <cell r="G504">
            <v>100000</v>
          </cell>
          <cell r="H504">
            <v>100000</v>
          </cell>
          <cell r="I504">
            <v>200000</v>
          </cell>
        </row>
        <row r="505">
          <cell r="C505" t="str">
            <v>LB 23*8_300-W0</v>
          </cell>
          <cell r="D505" t="str">
            <v>Youngbo</v>
          </cell>
          <cell r="E505" t="str">
            <v>GL20160314</v>
          </cell>
          <cell r="F505" t="str">
            <v>Mảnh</v>
          </cell>
          <cell r="G505">
            <v>100000</v>
          </cell>
          <cell r="H505">
            <v>50000</v>
          </cell>
          <cell r="I505">
            <v>150000</v>
          </cell>
        </row>
        <row r="506">
          <cell r="C506" t="str">
            <v>LB 33*13_043-W7 (tem ngang)</v>
          </cell>
          <cell r="D506" t="str">
            <v>Youngbo</v>
          </cell>
          <cell r="E506" t="str">
            <v>GL20160314</v>
          </cell>
          <cell r="F506" t="str">
            <v>Mảnh</v>
          </cell>
          <cell r="G506">
            <v>200000</v>
          </cell>
          <cell r="H506">
            <v>200000</v>
          </cell>
          <cell r="I506">
            <v>400000</v>
          </cell>
        </row>
        <row r="507">
          <cell r="C507" t="str">
            <v>LB 33*13_047-W1 (tem dọc)</v>
          </cell>
          <cell r="D507" t="str">
            <v>Youngbo</v>
          </cell>
          <cell r="E507" t="str">
            <v>GL20160314</v>
          </cell>
          <cell r="F507" t="str">
            <v>Mảnh</v>
          </cell>
          <cell r="G507">
            <v>50000</v>
          </cell>
          <cell r="H507">
            <v>50000</v>
          </cell>
          <cell r="I507">
            <v>100000</v>
          </cell>
        </row>
        <row r="508">
          <cell r="C508" t="str">
            <v>LB 33*13_043-W9 (tem ngang)</v>
          </cell>
          <cell r="D508" t="str">
            <v>Youngbo</v>
          </cell>
          <cell r="E508" t="str">
            <v>GL20160314</v>
          </cell>
          <cell r="F508" t="str">
            <v>Mảnh</v>
          </cell>
          <cell r="G508">
            <v>0</v>
          </cell>
          <cell r="H508">
            <v>20000</v>
          </cell>
          <cell r="I508">
            <v>20000</v>
          </cell>
        </row>
        <row r="509">
          <cell r="C509" t="str">
            <v>LB 36*13_046-A0-L</v>
          </cell>
          <cell r="D509" t="str">
            <v>Youngbo</v>
          </cell>
          <cell r="F509" t="str">
            <v>Mảnh</v>
          </cell>
          <cell r="G509">
            <v>0</v>
          </cell>
          <cell r="H509">
            <v>10000</v>
          </cell>
          <cell r="I509">
            <v>10000</v>
          </cell>
        </row>
        <row r="510">
          <cell r="C510" t="str">
            <v>LB 80*50_L1</v>
          </cell>
          <cell r="D510" t="str">
            <v>Youngbo</v>
          </cell>
          <cell r="E510" t="str">
            <v>GL20160317</v>
          </cell>
          <cell r="G510">
            <v>0</v>
          </cell>
          <cell r="H510">
            <v>1000</v>
          </cell>
          <cell r="I510">
            <v>1000</v>
          </cell>
        </row>
        <row r="511">
          <cell r="C511" t="str">
            <v>LB 80*50_R1</v>
          </cell>
          <cell r="D511" t="str">
            <v>Youngbo</v>
          </cell>
          <cell r="E511" t="str">
            <v>GL20160317</v>
          </cell>
          <cell r="G511">
            <v>0</v>
          </cell>
          <cell r="H511">
            <v>1000</v>
          </cell>
          <cell r="I511">
            <v>1000</v>
          </cell>
        </row>
        <row r="512">
          <cell r="C512" t="str">
            <v>LB 70*30_A</v>
          </cell>
          <cell r="D512" t="str">
            <v>Youngbo</v>
          </cell>
          <cell r="E512" t="str">
            <v>GL20160317</v>
          </cell>
          <cell r="G512">
            <v>0</v>
          </cell>
          <cell r="H512">
            <v>1000</v>
          </cell>
          <cell r="I512">
            <v>1000</v>
          </cell>
        </row>
        <row r="513">
          <cell r="C513" t="str">
            <v>PB 70*135*0.04T</v>
          </cell>
          <cell r="D513" t="str">
            <v>Youngbo</v>
          </cell>
          <cell r="E513" t="str">
            <v>GL20160318</v>
          </cell>
          <cell r="F513" t="str">
            <v>Túi</v>
          </cell>
          <cell r="G513">
            <v>1120000</v>
          </cell>
          <cell r="H513">
            <v>0</v>
          </cell>
          <cell r="I513">
            <v>1120000</v>
          </cell>
        </row>
        <row r="514">
          <cell r="C514" t="str">
            <v>PAD 100x130</v>
          </cell>
          <cell r="D514" t="str">
            <v>Youngbo</v>
          </cell>
          <cell r="E514" t="str">
            <v>GL20160318</v>
          </cell>
          <cell r="F514" t="str">
            <v>Mảnh</v>
          </cell>
          <cell r="G514">
            <v>950000</v>
          </cell>
          <cell r="H514">
            <v>170000</v>
          </cell>
          <cell r="I514">
            <v>1120000</v>
          </cell>
        </row>
        <row r="515">
          <cell r="C515" t="str">
            <v>PAD 70x120</v>
          </cell>
          <cell r="D515" t="str">
            <v>Youngbo</v>
          </cell>
          <cell r="E515" t="str">
            <v>GL20160318</v>
          </cell>
          <cell r="F515" t="str">
            <v>Mảnh</v>
          </cell>
          <cell r="G515">
            <v>500000</v>
          </cell>
          <cell r="H515">
            <v>200000</v>
          </cell>
          <cell r="I515">
            <v>700000</v>
          </cell>
        </row>
        <row r="516">
          <cell r="C516" t="str">
            <v>PAD 397*339</v>
          </cell>
          <cell r="D516" t="str">
            <v>Youngbo</v>
          </cell>
          <cell r="E516" t="str">
            <v>GL20160318</v>
          </cell>
          <cell r="F516" t="str">
            <v>Mảnh</v>
          </cell>
          <cell r="G516">
            <v>53000</v>
          </cell>
          <cell r="H516">
            <v>55000</v>
          </cell>
          <cell r="I516">
            <v>108000</v>
          </cell>
        </row>
        <row r="517">
          <cell r="C517" t="str">
            <v>PB 80*70*0.05T</v>
          </cell>
          <cell r="D517" t="str">
            <v>Youngbo</v>
          </cell>
          <cell r="E517" t="str">
            <v>GL20160318</v>
          </cell>
          <cell r="F517" t="str">
            <v>Túi</v>
          </cell>
          <cell r="G517">
            <v>274000</v>
          </cell>
          <cell r="H517">
            <v>166000</v>
          </cell>
          <cell r="I517">
            <v>440000</v>
          </cell>
        </row>
        <row r="518">
          <cell r="C518" t="str">
            <v>PBH 50*100*0.05T</v>
          </cell>
          <cell r="D518" t="str">
            <v>Youngbo</v>
          </cell>
          <cell r="E518" t="str">
            <v>GL20160318</v>
          </cell>
          <cell r="F518" t="str">
            <v>Túi</v>
          </cell>
          <cell r="G518">
            <v>100000</v>
          </cell>
          <cell r="H518">
            <v>50000</v>
          </cell>
          <cell r="I518">
            <v>150000</v>
          </cell>
        </row>
        <row r="519">
          <cell r="C519" t="str">
            <v>PD 66*120*0.05T (màng ghép)</v>
          </cell>
          <cell r="D519" t="str">
            <v>Youngbo</v>
          </cell>
          <cell r="E519" t="str">
            <v>GL20160318</v>
          </cell>
          <cell r="F519" t="str">
            <v>Mảnh</v>
          </cell>
          <cell r="G519">
            <v>118500</v>
          </cell>
          <cell r="H519">
            <v>0</v>
          </cell>
          <cell r="I519">
            <v>118500</v>
          </cell>
        </row>
        <row r="520">
          <cell r="C520" t="str">
            <v>Vinyl Bag 990-610</v>
          </cell>
          <cell r="D520" t="str">
            <v>Youngbo</v>
          </cell>
          <cell r="E520" t="str">
            <v>GL20160318</v>
          </cell>
          <cell r="F520" t="str">
            <v>Túi</v>
          </cell>
          <cell r="G520">
            <v>2000</v>
          </cell>
          <cell r="H520">
            <v>1000</v>
          </cell>
          <cell r="I520">
            <v>3000</v>
          </cell>
        </row>
        <row r="521">
          <cell r="C521" t="str">
            <v>LB 150*70 (PB)</v>
          </cell>
          <cell r="D521" t="str">
            <v>Youngbo</v>
          </cell>
          <cell r="E521" t="str">
            <v>GL20160318</v>
          </cell>
          <cell r="F521" t="str">
            <v>Mảnh</v>
          </cell>
          <cell r="G521">
            <v>15000</v>
          </cell>
          <cell r="H521">
            <v>0</v>
          </cell>
          <cell r="I521">
            <v>15000</v>
          </cell>
        </row>
        <row r="522">
          <cell r="C522" t="str">
            <v>LB 70*150 (PB)</v>
          </cell>
          <cell r="D522" t="str">
            <v>Youngbo</v>
          </cell>
          <cell r="E522" t="str">
            <v>GL20160318</v>
          </cell>
          <cell r="F522" t="str">
            <v>Mảnh</v>
          </cell>
          <cell r="G522">
            <v>0</v>
          </cell>
          <cell r="H522">
            <v>3000</v>
          </cell>
          <cell r="I522">
            <v>3000</v>
          </cell>
        </row>
        <row r="523">
          <cell r="C523" t="str">
            <v>LB 70*150 (P10)</v>
          </cell>
          <cell r="D523" t="str">
            <v>Youngbo</v>
          </cell>
          <cell r="E523" t="str">
            <v>GL20160318</v>
          </cell>
          <cell r="F523" t="str">
            <v>Mảnh</v>
          </cell>
          <cell r="G523">
            <v>0</v>
          </cell>
          <cell r="H523">
            <v>1000</v>
          </cell>
          <cell r="I523">
            <v>1000</v>
          </cell>
        </row>
        <row r="524">
          <cell r="C524" t="str">
            <v>LB 23*8_300-K0</v>
          </cell>
          <cell r="D524" t="str">
            <v>Youngbo</v>
          </cell>
          <cell r="E524" t="str">
            <v>GL20160318</v>
          </cell>
          <cell r="F524" t="str">
            <v>Mảnh</v>
          </cell>
          <cell r="G524">
            <v>100000</v>
          </cell>
          <cell r="H524">
            <v>100000</v>
          </cell>
          <cell r="I524">
            <v>200000</v>
          </cell>
        </row>
        <row r="525">
          <cell r="C525" t="str">
            <v>LB 23*8_300-W0</v>
          </cell>
          <cell r="D525" t="str">
            <v>Youngbo</v>
          </cell>
          <cell r="E525" t="str">
            <v>GL20160318</v>
          </cell>
          <cell r="F525" t="str">
            <v>Mảnh</v>
          </cell>
          <cell r="G525">
            <v>100000</v>
          </cell>
          <cell r="H525">
            <v>100000</v>
          </cell>
          <cell r="I525">
            <v>200000</v>
          </cell>
        </row>
        <row r="526">
          <cell r="C526" t="str">
            <v>LB 33*13_043-W7 (tem ngang)</v>
          </cell>
          <cell r="D526" t="str">
            <v>Youngbo</v>
          </cell>
          <cell r="E526" t="str">
            <v>GL20160318</v>
          </cell>
          <cell r="F526" t="str">
            <v>Mảnh</v>
          </cell>
          <cell r="G526">
            <v>200000</v>
          </cell>
          <cell r="H526">
            <v>210000</v>
          </cell>
          <cell r="I526">
            <v>410000</v>
          </cell>
        </row>
        <row r="527">
          <cell r="C527" t="str">
            <v>LB 33*13_043-W10 (tem ngang)</v>
          </cell>
          <cell r="D527" t="str">
            <v>Youngbo</v>
          </cell>
          <cell r="E527" t="str">
            <v>GL20160318</v>
          </cell>
          <cell r="F527" t="str">
            <v>Mảnh</v>
          </cell>
          <cell r="G527">
            <v>0</v>
          </cell>
          <cell r="H527">
            <v>50000</v>
          </cell>
          <cell r="I527">
            <v>50000</v>
          </cell>
        </row>
        <row r="528">
          <cell r="C528" t="str">
            <v>LB 33*13_047-W7 (tem ngang)</v>
          </cell>
          <cell r="D528" t="str">
            <v>Youngbo</v>
          </cell>
          <cell r="E528" t="str">
            <v>GL20160318</v>
          </cell>
          <cell r="F528" t="str">
            <v>Mảnh</v>
          </cell>
          <cell r="G528">
            <v>100000</v>
          </cell>
          <cell r="H528">
            <v>100000</v>
          </cell>
          <cell r="I528">
            <v>200000</v>
          </cell>
        </row>
        <row r="529">
          <cell r="C529" t="str">
            <v>LB 33*13_047-W1 (tem dọc)</v>
          </cell>
          <cell r="D529" t="str">
            <v>Youngbo</v>
          </cell>
          <cell r="E529" t="str">
            <v>GL20160318</v>
          </cell>
          <cell r="F529" t="str">
            <v>Mảnh</v>
          </cell>
          <cell r="G529">
            <v>50000</v>
          </cell>
          <cell r="H529">
            <v>50000</v>
          </cell>
          <cell r="I529">
            <v>100000</v>
          </cell>
        </row>
        <row r="530">
          <cell r="C530" t="str">
            <v>LB 33*13_043-W4 (tem dọc)</v>
          </cell>
          <cell r="D530" t="str">
            <v>Youngbo</v>
          </cell>
          <cell r="E530" t="str">
            <v>GL20160318</v>
          </cell>
          <cell r="F530" t="str">
            <v>Mảnh</v>
          </cell>
          <cell r="G530">
            <v>20000</v>
          </cell>
          <cell r="H530">
            <v>10000</v>
          </cell>
          <cell r="I530">
            <v>30000</v>
          </cell>
        </row>
        <row r="531">
          <cell r="C531" t="str">
            <v>LB 33*13_027-W0 (tem dọc)</v>
          </cell>
          <cell r="D531" t="str">
            <v>Youngbo</v>
          </cell>
          <cell r="E531" t="str">
            <v>GL20160318</v>
          </cell>
          <cell r="F531" t="str">
            <v>Mảnh</v>
          </cell>
          <cell r="G531">
            <v>100000</v>
          </cell>
          <cell r="H531">
            <v>0</v>
          </cell>
          <cell r="I531">
            <v>100000</v>
          </cell>
        </row>
        <row r="532">
          <cell r="C532" t="str">
            <v>LB 23*8_300-K1</v>
          </cell>
          <cell r="D532" t="str">
            <v>Youngbo</v>
          </cell>
          <cell r="E532" t="str">
            <v>GL20160319</v>
          </cell>
          <cell r="G532">
            <v>0</v>
          </cell>
          <cell r="H532">
            <v>10000</v>
          </cell>
          <cell r="I532">
            <v>10000</v>
          </cell>
        </row>
        <row r="533">
          <cell r="C533" t="str">
            <v>Poly Bag 20*25</v>
          </cell>
          <cell r="D533" t="str">
            <v>Youngbo</v>
          </cell>
          <cell r="E533" t="str">
            <v>GL20160319</v>
          </cell>
          <cell r="H533">
            <v>14865</v>
          </cell>
          <cell r="I533">
            <v>14865</v>
          </cell>
        </row>
        <row r="534">
          <cell r="C534" t="str">
            <v>LB 33*13_047-W7 (tem ngang)</v>
          </cell>
          <cell r="D534" t="str">
            <v>Youngbo</v>
          </cell>
          <cell r="E534" t="str">
            <v>GL20160320</v>
          </cell>
          <cell r="G534">
            <v>150000</v>
          </cell>
          <cell r="H534">
            <v>10000</v>
          </cell>
          <cell r="I534">
            <v>160000</v>
          </cell>
        </row>
        <row r="535">
          <cell r="C535" t="str">
            <v>Vinyl Bag 990-610</v>
          </cell>
          <cell r="D535" t="str">
            <v>Youngbo</v>
          </cell>
          <cell r="E535" t="str">
            <v>GL20160320</v>
          </cell>
          <cell r="G535">
            <v>3000</v>
          </cell>
          <cell r="H535">
            <v>200</v>
          </cell>
          <cell r="I535">
            <v>3200</v>
          </cell>
        </row>
        <row r="536">
          <cell r="C536" t="str">
            <v>LB 36*13_046-A0-W</v>
          </cell>
          <cell r="D536" t="str">
            <v>Youngbo</v>
          </cell>
          <cell r="E536" t="str">
            <v>GL20160320</v>
          </cell>
          <cell r="G536">
            <v>0</v>
          </cell>
          <cell r="H536">
            <v>10000</v>
          </cell>
          <cell r="I536">
            <v>10000</v>
          </cell>
        </row>
        <row r="537">
          <cell r="C537" t="str">
            <v>LB 36*13_046-A0-S</v>
          </cell>
          <cell r="D537" t="str">
            <v>Youngbo</v>
          </cell>
          <cell r="E537" t="str">
            <v>GL20160320</v>
          </cell>
          <cell r="G537">
            <v>0</v>
          </cell>
          <cell r="H537">
            <v>10000</v>
          </cell>
          <cell r="I537">
            <v>10000</v>
          </cell>
        </row>
        <row r="538">
          <cell r="C538" t="str">
            <v>LB 36*13_046-A0-W</v>
          </cell>
          <cell r="D538" t="str">
            <v>Youngbo</v>
          </cell>
          <cell r="E538" t="str">
            <v>GL20160321</v>
          </cell>
          <cell r="G538">
            <v>10000</v>
          </cell>
          <cell r="H538">
            <v>10000</v>
          </cell>
          <cell r="I538">
            <v>20000</v>
          </cell>
        </row>
        <row r="539">
          <cell r="C539" t="str">
            <v>LB 36*13_046-A0-S</v>
          </cell>
          <cell r="D539" t="str">
            <v>Youngbo</v>
          </cell>
          <cell r="E539" t="str">
            <v>GL20160321</v>
          </cell>
          <cell r="G539">
            <v>10000</v>
          </cell>
          <cell r="H539">
            <v>10000</v>
          </cell>
          <cell r="I539">
            <v>20000</v>
          </cell>
        </row>
        <row r="540">
          <cell r="C540" t="str">
            <v>LB 36*13_046-BK0-W</v>
          </cell>
          <cell r="D540" t="str">
            <v>Youngbo</v>
          </cell>
          <cell r="E540" t="str">
            <v>GL20160321</v>
          </cell>
          <cell r="G540">
            <v>0</v>
          </cell>
          <cell r="H540">
            <v>20000</v>
          </cell>
          <cell r="I540">
            <v>20000</v>
          </cell>
        </row>
        <row r="541">
          <cell r="C541" t="str">
            <v>LB 36*13_046-BK0-S</v>
          </cell>
          <cell r="D541" t="str">
            <v>Youngbo</v>
          </cell>
          <cell r="E541" t="str">
            <v>GL20160321</v>
          </cell>
          <cell r="G541">
            <v>0</v>
          </cell>
          <cell r="H541">
            <v>50000</v>
          </cell>
          <cell r="I541">
            <v>50000</v>
          </cell>
        </row>
        <row r="542">
          <cell r="C542" t="str">
            <v>LB 36*13_046-BK0-M</v>
          </cell>
          <cell r="D542" t="str">
            <v>Youngbo</v>
          </cell>
          <cell r="E542" t="str">
            <v>GL20160321</v>
          </cell>
          <cell r="G542">
            <v>0</v>
          </cell>
          <cell r="H542">
            <v>50000</v>
          </cell>
          <cell r="I542">
            <v>50000</v>
          </cell>
        </row>
        <row r="543">
          <cell r="C543" t="str">
            <v>LB 36*13_046-W0-M</v>
          </cell>
          <cell r="D543" t="str">
            <v>Youngbo</v>
          </cell>
          <cell r="E543" t="str">
            <v>GL20160321</v>
          </cell>
          <cell r="G543">
            <v>0</v>
          </cell>
          <cell r="H543">
            <v>10000</v>
          </cell>
          <cell r="I543">
            <v>10000</v>
          </cell>
        </row>
        <row r="544">
          <cell r="C544" t="str">
            <v>LB 36*13_046-BK0-L</v>
          </cell>
          <cell r="D544" t="str">
            <v>Youngbo</v>
          </cell>
          <cell r="E544" t="str">
            <v>GL20160321</v>
          </cell>
          <cell r="G544">
            <v>0</v>
          </cell>
          <cell r="H544">
            <v>50000</v>
          </cell>
          <cell r="I544">
            <v>50000</v>
          </cell>
        </row>
        <row r="545">
          <cell r="C545" t="str">
            <v>LB 36*13_046-W0-L</v>
          </cell>
          <cell r="D545" t="str">
            <v>Youngbo</v>
          </cell>
          <cell r="E545" t="str">
            <v>GL20160321</v>
          </cell>
          <cell r="G545">
            <v>0</v>
          </cell>
          <cell r="H545">
            <v>10000</v>
          </cell>
          <cell r="I545">
            <v>10000</v>
          </cell>
        </row>
        <row r="546">
          <cell r="C546" t="str">
            <v>PBD 37*55</v>
          </cell>
          <cell r="D546" t="str">
            <v>Youngbo</v>
          </cell>
          <cell r="E546" t="str">
            <v>GL20160321</v>
          </cell>
          <cell r="G546">
            <v>0</v>
          </cell>
          <cell r="H546">
            <v>200000</v>
          </cell>
          <cell r="I546">
            <v>200000</v>
          </cell>
        </row>
        <row r="547">
          <cell r="C547" t="str">
            <v>E-PD 47*160 (PET)</v>
          </cell>
          <cell r="D547" t="str">
            <v>Youngbo</v>
          </cell>
          <cell r="E547" t="str">
            <v>GL20160321</v>
          </cell>
          <cell r="G547">
            <v>50000</v>
          </cell>
          <cell r="H547">
            <v>50000</v>
          </cell>
          <cell r="I547">
            <v>100000</v>
          </cell>
        </row>
        <row r="548">
          <cell r="C548" t="str">
            <v>PD 47*160 (V05)</v>
          </cell>
          <cell r="D548" t="str">
            <v>Youngbo</v>
          </cell>
          <cell r="E548" t="str">
            <v>GL20160322</v>
          </cell>
          <cell r="F548" t="str">
            <v xml:space="preserve">Mảnh </v>
          </cell>
          <cell r="G548">
            <v>0</v>
          </cell>
          <cell r="H548">
            <v>300000</v>
          </cell>
          <cell r="I548">
            <v>300000</v>
          </cell>
        </row>
        <row r="549">
          <cell r="C549" t="str">
            <v>LB 33*13_L</v>
          </cell>
          <cell r="D549" t="str">
            <v>Youngbo</v>
          </cell>
          <cell r="G549">
            <v>0</v>
          </cell>
          <cell r="H549">
            <v>40000</v>
          </cell>
          <cell r="I549">
            <v>40000</v>
          </cell>
        </row>
        <row r="550">
          <cell r="C550" t="str">
            <v>LB 33*13_R</v>
          </cell>
          <cell r="D550" t="str">
            <v>Youngbo</v>
          </cell>
          <cell r="G550">
            <v>0</v>
          </cell>
          <cell r="H550">
            <v>50000</v>
          </cell>
          <cell r="I550">
            <v>50000</v>
          </cell>
        </row>
        <row r="551">
          <cell r="C551" t="str">
            <v>PB 70*135*0.04T</v>
          </cell>
          <cell r="D551" t="str">
            <v>Youngbo</v>
          </cell>
          <cell r="E551" t="str">
            <v>GL20160324</v>
          </cell>
          <cell r="F551" t="str">
            <v>Túi</v>
          </cell>
          <cell r="G551">
            <v>920000</v>
          </cell>
          <cell r="H551">
            <v>480000</v>
          </cell>
          <cell r="I551">
            <v>1400000</v>
          </cell>
        </row>
        <row r="552">
          <cell r="C552" t="str">
            <v>PAD 100x130</v>
          </cell>
          <cell r="D552" t="str">
            <v>Youngbo</v>
          </cell>
          <cell r="E552" t="str">
            <v>GL20160324</v>
          </cell>
          <cell r="F552" t="str">
            <v>Mảnh</v>
          </cell>
          <cell r="G552">
            <v>920000</v>
          </cell>
          <cell r="H552">
            <v>680000</v>
          </cell>
          <cell r="I552">
            <v>1600000</v>
          </cell>
        </row>
        <row r="553">
          <cell r="C553" t="str">
            <v>PAD 70x120</v>
          </cell>
          <cell r="D553" t="str">
            <v>Youngbo</v>
          </cell>
          <cell r="E553" t="str">
            <v>GL20160324</v>
          </cell>
          <cell r="F553" t="str">
            <v>Mảnh</v>
          </cell>
          <cell r="G553">
            <v>490000</v>
          </cell>
          <cell r="H553">
            <v>0</v>
          </cell>
          <cell r="I553">
            <v>490000</v>
          </cell>
        </row>
        <row r="554">
          <cell r="C554" t="str">
            <v>PAD 397*339</v>
          </cell>
          <cell r="D554" t="str">
            <v>Youngbo</v>
          </cell>
          <cell r="E554" t="str">
            <v>GL20160324</v>
          </cell>
          <cell r="F554" t="str">
            <v>Mảnh</v>
          </cell>
          <cell r="G554">
            <v>75000</v>
          </cell>
          <cell r="H554">
            <v>30000</v>
          </cell>
          <cell r="I554">
            <v>105000</v>
          </cell>
        </row>
        <row r="555">
          <cell r="C555" t="str">
            <v>PD 47*160 (V05)</v>
          </cell>
          <cell r="D555" t="str">
            <v>Youngbo</v>
          </cell>
          <cell r="E555" t="str">
            <v>GL20160324</v>
          </cell>
          <cell r="F555" t="str">
            <v>Mảnh</v>
          </cell>
          <cell r="G555">
            <v>300000</v>
          </cell>
          <cell r="H555">
            <v>100000</v>
          </cell>
          <cell r="I555">
            <v>400000</v>
          </cell>
        </row>
        <row r="556">
          <cell r="C556" t="str">
            <v>E-PD 47*160 (PET)</v>
          </cell>
          <cell r="D556" t="str">
            <v>Youngbo</v>
          </cell>
          <cell r="E556" t="str">
            <v>GL20160324</v>
          </cell>
          <cell r="F556" t="str">
            <v>Mảnh</v>
          </cell>
          <cell r="G556">
            <v>48000</v>
          </cell>
          <cell r="H556">
            <v>0</v>
          </cell>
          <cell r="I556">
            <v>48000</v>
          </cell>
        </row>
        <row r="557">
          <cell r="C557" t="str">
            <v>PB 80*70*0.05T</v>
          </cell>
          <cell r="D557" t="str">
            <v>Youngbo</v>
          </cell>
          <cell r="E557" t="str">
            <v>GL20160324</v>
          </cell>
          <cell r="F557" t="str">
            <v>Túi</v>
          </cell>
          <cell r="G557">
            <v>300000</v>
          </cell>
          <cell r="H557">
            <v>100000</v>
          </cell>
          <cell r="I557">
            <v>400000</v>
          </cell>
        </row>
        <row r="558">
          <cell r="C558" t="str">
            <v>PBD 37*55</v>
          </cell>
          <cell r="D558" t="str">
            <v>Youngbo</v>
          </cell>
          <cell r="E558" t="str">
            <v>GL20160324</v>
          </cell>
          <cell r="F558" t="str">
            <v>Túi</v>
          </cell>
          <cell r="G558">
            <v>140000</v>
          </cell>
          <cell r="H558">
            <v>100000</v>
          </cell>
          <cell r="I558">
            <v>240000</v>
          </cell>
        </row>
        <row r="559">
          <cell r="C559" t="str">
            <v>Vinyl Bag 990-610</v>
          </cell>
          <cell r="D559" t="str">
            <v>Youngbo</v>
          </cell>
          <cell r="E559" t="str">
            <v>GL20160324</v>
          </cell>
          <cell r="F559" t="str">
            <v>Túi</v>
          </cell>
          <cell r="G559">
            <v>1000</v>
          </cell>
          <cell r="H559">
            <v>2000</v>
          </cell>
          <cell r="I559">
            <v>3000</v>
          </cell>
        </row>
        <row r="560">
          <cell r="C560" t="str">
            <v>LB 100*120_042</v>
          </cell>
          <cell r="D560" t="str">
            <v>Youngbo</v>
          </cell>
          <cell r="E560" t="str">
            <v>GL20160324</v>
          </cell>
          <cell r="F560" t="str">
            <v>Mảnh</v>
          </cell>
          <cell r="G560">
            <v>0</v>
          </cell>
          <cell r="H560">
            <v>5000</v>
          </cell>
          <cell r="I560">
            <v>5000</v>
          </cell>
        </row>
        <row r="561">
          <cell r="C561" t="str">
            <v>LB 23*8_300-K0</v>
          </cell>
          <cell r="D561" t="str">
            <v>Youngbo</v>
          </cell>
          <cell r="E561" t="str">
            <v>GL20160324</v>
          </cell>
          <cell r="F561" t="str">
            <v>Mảnh</v>
          </cell>
          <cell r="G561">
            <v>100000</v>
          </cell>
          <cell r="H561">
            <v>50000</v>
          </cell>
          <cell r="I561">
            <v>150000</v>
          </cell>
        </row>
        <row r="562">
          <cell r="C562" t="str">
            <v>LB 23*8_300-W0</v>
          </cell>
          <cell r="D562" t="str">
            <v>Youngbo</v>
          </cell>
          <cell r="E562" t="str">
            <v>GL20160324</v>
          </cell>
          <cell r="F562" t="str">
            <v>Mảnh</v>
          </cell>
          <cell r="G562">
            <v>50000</v>
          </cell>
          <cell r="H562">
            <v>100000</v>
          </cell>
          <cell r="I562">
            <v>150000</v>
          </cell>
        </row>
        <row r="563">
          <cell r="C563" t="str">
            <v>LB 33*13_028-W1 (tem ngang)</v>
          </cell>
          <cell r="D563" t="str">
            <v>Youngbo</v>
          </cell>
          <cell r="E563" t="str">
            <v>GL20160324</v>
          </cell>
          <cell r="F563" t="str">
            <v>Mảnh</v>
          </cell>
          <cell r="G563">
            <v>0</v>
          </cell>
          <cell r="H563">
            <v>20000</v>
          </cell>
          <cell r="I563">
            <v>20000</v>
          </cell>
        </row>
        <row r="564">
          <cell r="C564" t="str">
            <v>LB 33*13_043-W8 (tem ngang)</v>
          </cell>
          <cell r="D564" t="str">
            <v>Youngbo</v>
          </cell>
          <cell r="E564" t="str">
            <v>GL20160324</v>
          </cell>
          <cell r="F564" t="str">
            <v>Mảnh</v>
          </cell>
          <cell r="G564">
            <v>0</v>
          </cell>
          <cell r="H564">
            <v>20000</v>
          </cell>
          <cell r="I564">
            <v>20000</v>
          </cell>
        </row>
        <row r="565">
          <cell r="C565" t="str">
            <v>LB 33*13_047-W7 (tem ngang)</v>
          </cell>
          <cell r="D565" t="str">
            <v>Youngbo</v>
          </cell>
          <cell r="E565" t="str">
            <v>GL20160324</v>
          </cell>
          <cell r="F565" t="str">
            <v>Mảnh</v>
          </cell>
          <cell r="G565">
            <v>110000</v>
          </cell>
          <cell r="H565">
            <v>50000</v>
          </cell>
          <cell r="I565">
            <v>160000</v>
          </cell>
        </row>
        <row r="566">
          <cell r="C566" t="str">
            <v>LB 33*13_043-W4 (tem dọc)</v>
          </cell>
          <cell r="D566" t="str">
            <v>Youngbo</v>
          </cell>
          <cell r="E566" t="str">
            <v>GL20160324</v>
          </cell>
          <cell r="F566" t="str">
            <v>Mảnh</v>
          </cell>
          <cell r="G566">
            <v>0</v>
          </cell>
          <cell r="H566">
            <v>10000</v>
          </cell>
          <cell r="I566">
            <v>10000</v>
          </cell>
        </row>
        <row r="567">
          <cell r="C567" t="str">
            <v>LB 33*13_027-W0 (tem dọc)</v>
          </cell>
          <cell r="D567" t="str">
            <v>Youngbo</v>
          </cell>
          <cell r="E567" t="str">
            <v>GL20160324</v>
          </cell>
          <cell r="F567" t="str">
            <v>Mảnh</v>
          </cell>
          <cell r="G567">
            <v>0</v>
          </cell>
          <cell r="H567">
            <v>300000</v>
          </cell>
          <cell r="I567">
            <v>300000</v>
          </cell>
        </row>
        <row r="568">
          <cell r="C568" t="str">
            <v>PAD 435*290</v>
          </cell>
          <cell r="D568" t="str">
            <v>Youngbo</v>
          </cell>
          <cell r="E568" t="str">
            <v>GL20160325</v>
          </cell>
          <cell r="F568" t="str">
            <v>Mảnh</v>
          </cell>
          <cell r="G568">
            <v>3200</v>
          </cell>
          <cell r="H568">
            <v>12000</v>
          </cell>
          <cell r="I568">
            <v>15200</v>
          </cell>
        </row>
        <row r="569">
          <cell r="C569" t="str">
            <v>Tem dán lọ keo (headset)</v>
          </cell>
          <cell r="D569" t="str">
            <v>Youngbo</v>
          </cell>
          <cell r="E569" t="str">
            <v>GL20160326</v>
          </cell>
          <cell r="G569">
            <v>0</v>
          </cell>
          <cell r="H569">
            <v>4</v>
          </cell>
          <cell r="I569">
            <v>4</v>
          </cell>
        </row>
        <row r="570">
          <cell r="C570" t="str">
            <v>Tem hàng OK</v>
          </cell>
          <cell r="D570" t="str">
            <v>Youngbo</v>
          </cell>
          <cell r="E570" t="str">
            <v>GL20160326</v>
          </cell>
          <cell r="G570">
            <v>0</v>
          </cell>
          <cell r="H570">
            <v>71</v>
          </cell>
          <cell r="I570">
            <v>71</v>
          </cell>
        </row>
        <row r="571">
          <cell r="C571" t="str">
            <v>Tem Inspector màu xanh</v>
          </cell>
          <cell r="D571" t="str">
            <v>Youngbo</v>
          </cell>
          <cell r="E571" t="str">
            <v>GL20160326</v>
          </cell>
          <cell r="G571">
            <v>0</v>
          </cell>
          <cell r="H571">
            <v>3</v>
          </cell>
          <cell r="I571">
            <v>3</v>
          </cell>
        </row>
        <row r="572">
          <cell r="C572" t="str">
            <v>Tem Lot No</v>
          </cell>
          <cell r="D572" t="str">
            <v>Youngbo</v>
          </cell>
          <cell r="E572" t="str">
            <v>GL20160326</v>
          </cell>
          <cell r="G572">
            <v>0</v>
          </cell>
          <cell r="H572">
            <v>12</v>
          </cell>
          <cell r="I572">
            <v>12</v>
          </cell>
        </row>
        <row r="573">
          <cell r="C573" t="str">
            <v>Tem OK OQC</v>
          </cell>
          <cell r="D573" t="str">
            <v>Youngbo</v>
          </cell>
          <cell r="E573" t="str">
            <v>GL20160326</v>
          </cell>
          <cell r="G573">
            <v>0</v>
          </cell>
          <cell r="H573">
            <v>8</v>
          </cell>
          <cell r="I573">
            <v>8</v>
          </cell>
        </row>
        <row r="574">
          <cell r="C574" t="str">
            <v>Tem Packer</v>
          </cell>
          <cell r="D574" t="str">
            <v>Youngbo</v>
          </cell>
          <cell r="E574" t="str">
            <v>GL20160326</v>
          </cell>
          <cell r="G574">
            <v>0</v>
          </cell>
          <cell r="H574">
            <v>4</v>
          </cell>
          <cell r="I574">
            <v>4</v>
          </cell>
        </row>
        <row r="575">
          <cell r="C575" t="str">
            <v>Tem return</v>
          </cell>
          <cell r="D575" t="str">
            <v>Youngbo</v>
          </cell>
          <cell r="E575" t="str">
            <v>GL20160326</v>
          </cell>
          <cell r="G575">
            <v>0</v>
          </cell>
          <cell r="H575">
            <v>3</v>
          </cell>
          <cell r="I575">
            <v>3</v>
          </cell>
        </row>
        <row r="576">
          <cell r="C576" t="str">
            <v>Tem RoHS FREE</v>
          </cell>
          <cell r="D576" t="str">
            <v>Youngbo</v>
          </cell>
          <cell r="E576" t="str">
            <v>GL20160326</v>
          </cell>
          <cell r="G576">
            <v>0</v>
          </cell>
          <cell r="H576">
            <v>34</v>
          </cell>
          <cell r="I576">
            <v>34</v>
          </cell>
        </row>
        <row r="577">
          <cell r="C577" t="str">
            <v>Tem thông tin sản phẩm (SX)</v>
          </cell>
          <cell r="D577" t="str">
            <v>Youngbo</v>
          </cell>
          <cell r="E577" t="str">
            <v>GL20160326</v>
          </cell>
          <cell r="G577">
            <v>0</v>
          </cell>
          <cell r="H577">
            <v>10</v>
          </cell>
          <cell r="I577">
            <v>10</v>
          </cell>
        </row>
        <row r="578">
          <cell r="C578" t="str">
            <v>Tem thùng lẻ</v>
          </cell>
          <cell r="D578" t="str">
            <v>Youngbo</v>
          </cell>
          <cell r="E578" t="str">
            <v>GL20160326</v>
          </cell>
          <cell r="G578">
            <v>0</v>
          </cell>
          <cell r="H578">
            <v>1</v>
          </cell>
          <cell r="I578">
            <v>1</v>
          </cell>
        </row>
        <row r="579">
          <cell r="C579" t="str">
            <v>Tem trắng 75*45mm</v>
          </cell>
          <cell r="D579" t="str">
            <v>Youngbo</v>
          </cell>
          <cell r="E579" t="str">
            <v>GL20160326</v>
          </cell>
          <cell r="G579">
            <v>0</v>
          </cell>
          <cell r="H579">
            <v>28</v>
          </cell>
          <cell r="I579">
            <v>28</v>
          </cell>
        </row>
        <row r="580">
          <cell r="C580" t="str">
            <v>Tem trắng cỡ nhỏ</v>
          </cell>
          <cell r="D580" t="str">
            <v>Youngbo</v>
          </cell>
          <cell r="E580" t="str">
            <v>GL20160326</v>
          </cell>
          <cell r="G580">
            <v>0</v>
          </cell>
          <cell r="H580">
            <v>32</v>
          </cell>
          <cell r="I580">
            <v>32</v>
          </cell>
        </row>
        <row r="581">
          <cell r="C581" t="str">
            <v xml:space="preserve">tem R7-400 </v>
          </cell>
          <cell r="D581" t="str">
            <v>Youngbo</v>
          </cell>
          <cell r="E581" t="str">
            <v>GL20160326</v>
          </cell>
          <cell r="G581">
            <v>0</v>
          </cell>
          <cell r="H581">
            <v>1</v>
          </cell>
          <cell r="I581">
            <v>1</v>
          </cell>
        </row>
        <row r="582">
          <cell r="C582" t="str">
            <v>Tem RoHS H/F</v>
          </cell>
          <cell r="D582" t="str">
            <v>Youngbo</v>
          </cell>
          <cell r="E582" t="str">
            <v>GL20160326</v>
          </cell>
          <cell r="G582">
            <v>0</v>
          </cell>
          <cell r="H582">
            <v>2</v>
          </cell>
          <cell r="I582">
            <v>2</v>
          </cell>
        </row>
        <row r="583">
          <cell r="C583" t="str">
            <v>Tem tháng 5</v>
          </cell>
          <cell r="D583" t="str">
            <v>Youngbo</v>
          </cell>
          <cell r="E583" t="str">
            <v>GL20160326</v>
          </cell>
          <cell r="H583">
            <v>2</v>
          </cell>
          <cell r="I583">
            <v>2</v>
          </cell>
        </row>
        <row r="584">
          <cell r="C584" t="str">
            <v>Tem tháng 6</v>
          </cell>
          <cell r="D584" t="str">
            <v>Youngbo</v>
          </cell>
          <cell r="E584" t="str">
            <v>GL20160326</v>
          </cell>
          <cell r="G584">
            <v>0</v>
          </cell>
          <cell r="H584">
            <v>2</v>
          </cell>
          <cell r="I584">
            <v>2</v>
          </cell>
        </row>
        <row r="585">
          <cell r="C585" t="str">
            <v>PB 70*135*0.04T</v>
          </cell>
          <cell r="D585" t="str">
            <v>Youngbo</v>
          </cell>
          <cell r="E585" t="str">
            <v>GL20160401</v>
          </cell>
          <cell r="G585">
            <v>900000</v>
          </cell>
          <cell r="H585">
            <v>200000</v>
          </cell>
          <cell r="I585">
            <v>1100000</v>
          </cell>
        </row>
        <row r="586">
          <cell r="C586" t="str">
            <v>PD 47*160 (V05)</v>
          </cell>
          <cell r="D586" t="str">
            <v>Youngbo</v>
          </cell>
          <cell r="E586" t="str">
            <v>GL20160401</v>
          </cell>
          <cell r="G586">
            <v>400000</v>
          </cell>
          <cell r="H586">
            <v>100000</v>
          </cell>
          <cell r="I586">
            <v>500000</v>
          </cell>
        </row>
        <row r="587">
          <cell r="C587" t="str">
            <v>PAD 435*290</v>
          </cell>
          <cell r="D587" t="str">
            <v>Youngbo</v>
          </cell>
          <cell r="E587" t="str">
            <v>GL20160401</v>
          </cell>
          <cell r="G587">
            <v>7700</v>
          </cell>
          <cell r="H587">
            <v>8300</v>
          </cell>
          <cell r="I587">
            <v>16000</v>
          </cell>
        </row>
        <row r="588">
          <cell r="C588" t="str">
            <v>LB 33*13_L</v>
          </cell>
          <cell r="D588" t="str">
            <v>Youngbo</v>
          </cell>
          <cell r="E588" t="str">
            <v>GL20160401</v>
          </cell>
          <cell r="G588">
            <v>0</v>
          </cell>
          <cell r="H588">
            <v>40000</v>
          </cell>
          <cell r="I588">
            <v>40000</v>
          </cell>
        </row>
        <row r="589">
          <cell r="C589" t="str">
            <v>LB 33*13_R</v>
          </cell>
          <cell r="D589" t="str">
            <v>Youngbo</v>
          </cell>
          <cell r="E589" t="str">
            <v>GL20160401</v>
          </cell>
          <cell r="G589">
            <v>0</v>
          </cell>
          <cell r="H589">
            <v>40000</v>
          </cell>
          <cell r="I589">
            <v>40000</v>
          </cell>
        </row>
        <row r="590">
          <cell r="C590" t="str">
            <v>PB 80*70*0.05T</v>
          </cell>
          <cell r="D590" t="str">
            <v>Youngbo</v>
          </cell>
          <cell r="E590" t="str">
            <v>GL20160401</v>
          </cell>
          <cell r="G590">
            <v>280000</v>
          </cell>
          <cell r="H590">
            <v>100000</v>
          </cell>
          <cell r="I590">
            <v>380000</v>
          </cell>
        </row>
        <row r="591">
          <cell r="C591" t="str">
            <v>PBD 37*55</v>
          </cell>
          <cell r="D591" t="str">
            <v>Youngbo</v>
          </cell>
          <cell r="E591" t="str">
            <v>GL20160401</v>
          </cell>
          <cell r="G591">
            <v>100000</v>
          </cell>
          <cell r="H591">
            <v>100000</v>
          </cell>
          <cell r="I591">
            <v>200000</v>
          </cell>
        </row>
        <row r="592">
          <cell r="C592" t="str">
            <v>Vinyl Bag 990-610</v>
          </cell>
          <cell r="D592" t="str">
            <v>Youngbo</v>
          </cell>
          <cell r="E592" t="str">
            <v>GL20160401</v>
          </cell>
          <cell r="G592">
            <v>2000</v>
          </cell>
          <cell r="H592">
            <v>1000</v>
          </cell>
          <cell r="I592">
            <v>3000</v>
          </cell>
        </row>
        <row r="593">
          <cell r="C593" t="str">
            <v>LB 36*13_A0-L</v>
          </cell>
          <cell r="D593" t="str">
            <v>Youngbo</v>
          </cell>
          <cell r="E593" t="str">
            <v>GL20160401</v>
          </cell>
          <cell r="G593">
            <v>0</v>
          </cell>
          <cell r="H593">
            <v>10000</v>
          </cell>
          <cell r="I593">
            <v>10000</v>
          </cell>
        </row>
        <row r="594">
          <cell r="C594" t="str">
            <v>LB 36*13_BK0-W</v>
          </cell>
          <cell r="D594" t="str">
            <v>Youngbo</v>
          </cell>
          <cell r="E594" t="str">
            <v>GL20160401</v>
          </cell>
          <cell r="G594">
            <v>0</v>
          </cell>
          <cell r="H594">
            <v>10000</v>
          </cell>
          <cell r="I594">
            <v>10000</v>
          </cell>
        </row>
        <row r="595">
          <cell r="C595" t="str">
            <v>LB 36*13_A0-S</v>
          </cell>
          <cell r="D595" t="str">
            <v>Youngbo</v>
          </cell>
          <cell r="E595" t="str">
            <v>GL20160401</v>
          </cell>
          <cell r="G595">
            <v>0</v>
          </cell>
          <cell r="H595">
            <v>10000</v>
          </cell>
          <cell r="I595">
            <v>10000</v>
          </cell>
        </row>
        <row r="596">
          <cell r="C596" t="str">
            <v>LB 36*13_A0-M</v>
          </cell>
          <cell r="D596" t="str">
            <v>Youngbo</v>
          </cell>
          <cell r="E596" t="str">
            <v>GL20160401</v>
          </cell>
          <cell r="G596">
            <v>0</v>
          </cell>
          <cell r="H596">
            <v>10000</v>
          </cell>
          <cell r="I596">
            <v>10000</v>
          </cell>
        </row>
        <row r="597">
          <cell r="C597" t="str">
            <v>LB 23*8_300-W0</v>
          </cell>
          <cell r="D597" t="str">
            <v>Youngbo</v>
          </cell>
          <cell r="E597" t="str">
            <v>GL20160401</v>
          </cell>
          <cell r="G597">
            <v>50000</v>
          </cell>
          <cell r="H597">
            <v>50000</v>
          </cell>
          <cell r="I597">
            <v>100000</v>
          </cell>
        </row>
        <row r="598">
          <cell r="C598" t="str">
            <v>LB 33*13_028-W1 (tem ngang)</v>
          </cell>
          <cell r="D598" t="str">
            <v>Youngbo</v>
          </cell>
          <cell r="E598" t="str">
            <v>GL20160401</v>
          </cell>
          <cell r="G598">
            <v>20000</v>
          </cell>
          <cell r="H598">
            <v>0</v>
          </cell>
          <cell r="I598">
            <v>20000</v>
          </cell>
        </row>
        <row r="599">
          <cell r="C599" t="str">
            <v>LB 33*13_043-W10 (tem ngang)</v>
          </cell>
          <cell r="D599" t="str">
            <v>Youngbo</v>
          </cell>
          <cell r="E599" t="str">
            <v>GL20160401</v>
          </cell>
          <cell r="G599">
            <v>0</v>
          </cell>
          <cell r="H599">
            <v>10000</v>
          </cell>
          <cell r="I599">
            <v>10000</v>
          </cell>
        </row>
        <row r="600">
          <cell r="C600" t="str">
            <v>LB 33*13_043-W9 (tem ngang)</v>
          </cell>
          <cell r="D600" t="str">
            <v>Youngbo</v>
          </cell>
          <cell r="E600" t="str">
            <v>GL20160401</v>
          </cell>
          <cell r="G600">
            <v>0</v>
          </cell>
          <cell r="H600">
            <v>20000</v>
          </cell>
          <cell r="I600">
            <v>20000</v>
          </cell>
        </row>
        <row r="601">
          <cell r="C601" t="str">
            <v>LB 33*13_043-W2 (tem dọc)</v>
          </cell>
          <cell r="D601" t="str">
            <v>Youngbo</v>
          </cell>
          <cell r="E601" t="str">
            <v>GL20160401</v>
          </cell>
          <cell r="G601">
            <v>0</v>
          </cell>
          <cell r="H601">
            <v>20000</v>
          </cell>
          <cell r="I601">
            <v>20000</v>
          </cell>
        </row>
        <row r="602">
          <cell r="C602" t="str">
            <v>LB 33*13_027-W0 (tem dọc)</v>
          </cell>
          <cell r="D602" t="str">
            <v>Youngbo</v>
          </cell>
          <cell r="E602" t="str">
            <v>GL20160401</v>
          </cell>
          <cell r="G602">
            <v>300000</v>
          </cell>
          <cell r="H602">
            <v>100000</v>
          </cell>
          <cell r="I602">
            <v>400000</v>
          </cell>
        </row>
        <row r="603">
          <cell r="C603" t="str">
            <v>LB 36*13_A0-L</v>
          </cell>
          <cell r="D603" t="str">
            <v>Youngbo</v>
          </cell>
          <cell r="E603" t="str">
            <v>GL20160402</v>
          </cell>
          <cell r="F603" t="str">
            <v>Mảnh</v>
          </cell>
          <cell r="G603">
            <v>10000</v>
          </cell>
          <cell r="H603">
            <v>10000</v>
          </cell>
          <cell r="I603">
            <v>20000</v>
          </cell>
        </row>
        <row r="604">
          <cell r="C604" t="str">
            <v>PB 70*135*0.04T</v>
          </cell>
          <cell r="D604" t="str">
            <v>Youngbo</v>
          </cell>
          <cell r="E604" t="str">
            <v>GL20160403</v>
          </cell>
          <cell r="F604" t="str">
            <v>Túi</v>
          </cell>
          <cell r="G604">
            <v>800000</v>
          </cell>
          <cell r="H604">
            <v>650000</v>
          </cell>
          <cell r="I604">
            <v>1450000</v>
          </cell>
        </row>
        <row r="605">
          <cell r="C605" t="str">
            <v>PD 47*160 (V05)</v>
          </cell>
          <cell r="D605" t="str">
            <v>Youngbo</v>
          </cell>
          <cell r="E605" t="str">
            <v>GL20160403</v>
          </cell>
          <cell r="F605" t="str">
            <v>Mảnh</v>
          </cell>
          <cell r="G605">
            <v>343200</v>
          </cell>
          <cell r="H605">
            <v>56800</v>
          </cell>
          <cell r="I605">
            <v>400000</v>
          </cell>
        </row>
        <row r="606">
          <cell r="C606" t="str">
            <v>PAD 100*130</v>
          </cell>
          <cell r="D606" t="str">
            <v>Youngbo</v>
          </cell>
          <cell r="E606" t="str">
            <v>GL20160403</v>
          </cell>
          <cell r="F606" t="str">
            <v>Mảnh</v>
          </cell>
          <cell r="G606">
            <v>1200000</v>
          </cell>
          <cell r="H606">
            <v>0</v>
          </cell>
          <cell r="I606">
            <v>1200000</v>
          </cell>
        </row>
        <row r="607">
          <cell r="C607" t="str">
            <v>PAD 70*120</v>
          </cell>
          <cell r="D607" t="str">
            <v>Youngbo</v>
          </cell>
          <cell r="E607" t="str">
            <v>GL20160403</v>
          </cell>
          <cell r="F607" t="str">
            <v>Mảnh</v>
          </cell>
          <cell r="G607">
            <v>190000</v>
          </cell>
          <cell r="H607">
            <v>0</v>
          </cell>
          <cell r="I607">
            <v>190000</v>
          </cell>
        </row>
        <row r="608">
          <cell r="C608" t="str">
            <v>PAD 397*339</v>
          </cell>
          <cell r="D608" t="str">
            <v>Youngbo</v>
          </cell>
          <cell r="E608" t="str">
            <v>GL20160403</v>
          </cell>
          <cell r="F608" t="str">
            <v>Mảnh</v>
          </cell>
          <cell r="G608">
            <v>70000</v>
          </cell>
          <cell r="H608">
            <v>20000</v>
          </cell>
          <cell r="I608">
            <v>90000</v>
          </cell>
        </row>
        <row r="609">
          <cell r="C609" t="str">
            <v>PAD 435*290</v>
          </cell>
          <cell r="D609" t="str">
            <v>Youngbo</v>
          </cell>
          <cell r="E609" t="str">
            <v>GL20160403</v>
          </cell>
          <cell r="F609" t="str">
            <v>Mảnh</v>
          </cell>
          <cell r="G609">
            <v>12000</v>
          </cell>
          <cell r="H609">
            <v>16000</v>
          </cell>
          <cell r="I609">
            <v>28000</v>
          </cell>
        </row>
        <row r="610">
          <cell r="C610" t="str">
            <v>PBH 50*100*0.05T</v>
          </cell>
          <cell r="D610" t="str">
            <v>Youngbo</v>
          </cell>
          <cell r="E610" t="str">
            <v>GL20160403</v>
          </cell>
          <cell r="F610" t="str">
            <v>Túi</v>
          </cell>
          <cell r="G610">
            <v>50000</v>
          </cell>
          <cell r="H610">
            <v>0</v>
          </cell>
          <cell r="I610">
            <v>50000</v>
          </cell>
        </row>
        <row r="611">
          <cell r="C611" t="str">
            <v>PB 80*70*0.05T</v>
          </cell>
          <cell r="D611" t="str">
            <v>Youngbo</v>
          </cell>
          <cell r="E611" t="str">
            <v>GL20160403</v>
          </cell>
          <cell r="F611" t="str">
            <v>Túi</v>
          </cell>
          <cell r="G611">
            <v>250000</v>
          </cell>
          <cell r="H611">
            <v>200000</v>
          </cell>
          <cell r="I611">
            <v>450000</v>
          </cell>
        </row>
        <row r="612">
          <cell r="C612" t="str">
            <v>PBD 37*55</v>
          </cell>
          <cell r="D612" t="str">
            <v>Youngbo</v>
          </cell>
          <cell r="E612" t="str">
            <v>GL20160403</v>
          </cell>
          <cell r="F612" t="str">
            <v>Túi</v>
          </cell>
          <cell r="G612">
            <v>108000</v>
          </cell>
          <cell r="H612">
            <v>0</v>
          </cell>
          <cell r="I612">
            <v>108000</v>
          </cell>
        </row>
        <row r="613">
          <cell r="C613" t="str">
            <v>Vinyl Bag 990-610</v>
          </cell>
          <cell r="D613" t="str">
            <v>Youngbo</v>
          </cell>
          <cell r="E613" t="str">
            <v>GL20160403</v>
          </cell>
          <cell r="F613" t="str">
            <v>Túi</v>
          </cell>
          <cell r="G613">
            <v>2000</v>
          </cell>
          <cell r="H613">
            <v>1000</v>
          </cell>
          <cell r="I613">
            <v>3000</v>
          </cell>
        </row>
        <row r="614">
          <cell r="C614" t="str">
            <v>Poly Bag 10*15</v>
          </cell>
          <cell r="D614" t="str">
            <v>Youngbo</v>
          </cell>
          <cell r="E614" t="str">
            <v>GL20160403</v>
          </cell>
          <cell r="F614" t="str">
            <v>Túi</v>
          </cell>
          <cell r="G614">
            <v>15100</v>
          </cell>
          <cell r="H614">
            <v>10000</v>
          </cell>
          <cell r="I614">
            <v>25100</v>
          </cell>
        </row>
        <row r="615">
          <cell r="C615" t="str">
            <v>LB 150*70 (PB)</v>
          </cell>
          <cell r="D615" t="str">
            <v>Youngbo</v>
          </cell>
          <cell r="E615" t="str">
            <v>GL20160403</v>
          </cell>
          <cell r="F615" t="str">
            <v>Mảnh</v>
          </cell>
          <cell r="G615">
            <v>0</v>
          </cell>
          <cell r="H615">
            <v>10000</v>
          </cell>
          <cell r="I615">
            <v>10000</v>
          </cell>
        </row>
        <row r="616">
          <cell r="C616" t="str">
            <v>LB 23*8_300-K1</v>
          </cell>
          <cell r="D616" t="str">
            <v>Youngbo</v>
          </cell>
          <cell r="E616" t="str">
            <v>GL20160403</v>
          </cell>
          <cell r="F616" t="str">
            <v>Mảnh</v>
          </cell>
          <cell r="G616">
            <v>0</v>
          </cell>
          <cell r="H616">
            <v>10000</v>
          </cell>
          <cell r="I616">
            <v>10000</v>
          </cell>
        </row>
        <row r="617">
          <cell r="C617" t="str">
            <v>LB 23*8_300-K0</v>
          </cell>
          <cell r="D617" t="str">
            <v>Youngbo</v>
          </cell>
          <cell r="E617" t="str">
            <v>GL20160403</v>
          </cell>
          <cell r="F617" t="str">
            <v>Mảnh</v>
          </cell>
          <cell r="G617">
            <v>50000</v>
          </cell>
          <cell r="H617">
            <v>150000</v>
          </cell>
          <cell r="I617">
            <v>200000</v>
          </cell>
        </row>
        <row r="618">
          <cell r="C618" t="str">
            <v>LB 36*13_046-A0-L</v>
          </cell>
          <cell r="D618" t="str">
            <v>Youngbo</v>
          </cell>
          <cell r="E618" t="str">
            <v>GL20160403</v>
          </cell>
          <cell r="F618" t="str">
            <v>Mảnh</v>
          </cell>
          <cell r="G618">
            <v>20000</v>
          </cell>
          <cell r="H618">
            <v>0</v>
          </cell>
          <cell r="I618">
            <v>20000</v>
          </cell>
        </row>
        <row r="619">
          <cell r="C619" t="str">
            <v>LB 36*13_046-W0-S</v>
          </cell>
          <cell r="D619" t="str">
            <v>Youngbo</v>
          </cell>
          <cell r="E619" t="str">
            <v>GL20160403</v>
          </cell>
          <cell r="F619" t="str">
            <v>Mảnh</v>
          </cell>
          <cell r="G619">
            <v>0</v>
          </cell>
          <cell r="H619">
            <v>10000</v>
          </cell>
          <cell r="I619">
            <v>10000</v>
          </cell>
        </row>
        <row r="620">
          <cell r="C620" t="str">
            <v>LB 36*13_046-BK0-S</v>
          </cell>
          <cell r="D620" t="str">
            <v>Youngbo</v>
          </cell>
          <cell r="E620" t="str">
            <v>GL20160403</v>
          </cell>
          <cell r="F620" t="str">
            <v>Mảnh</v>
          </cell>
          <cell r="G620">
            <v>0</v>
          </cell>
          <cell r="H620">
            <v>20000</v>
          </cell>
          <cell r="I620">
            <v>20000</v>
          </cell>
        </row>
        <row r="621">
          <cell r="C621" t="str">
            <v>LB 36*13_046-BK0-W</v>
          </cell>
          <cell r="D621" t="str">
            <v>Youngbo</v>
          </cell>
          <cell r="E621" t="str">
            <v>GL20160403</v>
          </cell>
          <cell r="F621" t="str">
            <v>Mảnh</v>
          </cell>
          <cell r="G621">
            <v>10000</v>
          </cell>
          <cell r="H621">
            <v>10000</v>
          </cell>
          <cell r="I621">
            <v>20000</v>
          </cell>
        </row>
        <row r="622">
          <cell r="C622" t="str">
            <v>LB 33*13_028-W1 (tem ngang)</v>
          </cell>
          <cell r="D622" t="str">
            <v>Youngbo</v>
          </cell>
          <cell r="E622" t="str">
            <v>GL20160403</v>
          </cell>
          <cell r="F622" t="str">
            <v>Mảnh</v>
          </cell>
          <cell r="G622">
            <v>0</v>
          </cell>
          <cell r="H622">
            <v>10000</v>
          </cell>
          <cell r="I622">
            <v>10000</v>
          </cell>
        </row>
        <row r="623">
          <cell r="C623" t="str">
            <v>LB 33*13_047-W7 (tem ngang)</v>
          </cell>
          <cell r="D623" t="str">
            <v>Youngbo</v>
          </cell>
          <cell r="E623" t="str">
            <v>GL20160403</v>
          </cell>
          <cell r="F623" t="str">
            <v>Mảnh</v>
          </cell>
          <cell r="G623">
            <v>50000</v>
          </cell>
          <cell r="H623">
            <v>20000</v>
          </cell>
          <cell r="I623">
            <v>70000</v>
          </cell>
        </row>
        <row r="624">
          <cell r="C624" t="str">
            <v>LB 33*13_043-W8 (tem ngang)</v>
          </cell>
          <cell r="D624" t="str">
            <v>Youngbo</v>
          </cell>
          <cell r="E624" t="str">
            <v>GL20160403</v>
          </cell>
          <cell r="F624" t="str">
            <v>Mảnh</v>
          </cell>
          <cell r="G624">
            <v>20000</v>
          </cell>
          <cell r="H624">
            <v>50000</v>
          </cell>
          <cell r="I624">
            <v>70000</v>
          </cell>
        </row>
        <row r="625">
          <cell r="C625" t="str">
            <v>LB 33*13_047-W6 (tem ngang)</v>
          </cell>
          <cell r="D625" t="str">
            <v>Youngbo</v>
          </cell>
          <cell r="E625" t="str">
            <v>GL20160403</v>
          </cell>
          <cell r="F625" t="str">
            <v>Mảnh</v>
          </cell>
          <cell r="G625">
            <v>0</v>
          </cell>
          <cell r="H625">
            <v>100000</v>
          </cell>
          <cell r="I625">
            <v>100000</v>
          </cell>
        </row>
        <row r="626">
          <cell r="C626" t="str">
            <v>LB 33*13_027-W0 (tem dọc)</v>
          </cell>
          <cell r="D626" t="str">
            <v>Youngbo</v>
          </cell>
          <cell r="E626" t="str">
            <v>GL20160403</v>
          </cell>
          <cell r="F626" t="str">
            <v>Mảnh</v>
          </cell>
          <cell r="G626">
            <v>200000</v>
          </cell>
          <cell r="H626">
            <v>200000</v>
          </cell>
          <cell r="I626">
            <v>400000</v>
          </cell>
        </row>
        <row r="627">
          <cell r="C627" t="str">
            <v>E-PD 47*160 (PET)</v>
          </cell>
          <cell r="D627" t="str">
            <v>Youngbo</v>
          </cell>
          <cell r="E627" t="str">
            <v>GL20160404</v>
          </cell>
          <cell r="F627" t="str">
            <v>Mảnh</v>
          </cell>
          <cell r="G627">
            <v>31200</v>
          </cell>
          <cell r="H627">
            <v>18800</v>
          </cell>
          <cell r="I627">
            <v>50000</v>
          </cell>
        </row>
        <row r="628">
          <cell r="C628" t="str">
            <v>LB 23*8_300-K1</v>
          </cell>
          <cell r="D628" t="str">
            <v>Youngbo</v>
          </cell>
          <cell r="E628" t="str">
            <v>GL20160404</v>
          </cell>
          <cell r="F628" t="str">
            <v>Mảnh</v>
          </cell>
          <cell r="G628">
            <v>0</v>
          </cell>
          <cell r="H628">
            <v>10000</v>
          </cell>
          <cell r="I628">
            <v>10000</v>
          </cell>
        </row>
        <row r="629">
          <cell r="C629" t="str">
            <v>LB 23*8_300-W1</v>
          </cell>
          <cell r="D629" t="str">
            <v>Youngbo</v>
          </cell>
          <cell r="E629" t="str">
            <v>GL20160404</v>
          </cell>
          <cell r="F629" t="str">
            <v>Mảnh</v>
          </cell>
          <cell r="G629">
            <v>0</v>
          </cell>
          <cell r="H629">
            <v>22000</v>
          </cell>
          <cell r="I629">
            <v>22000</v>
          </cell>
        </row>
        <row r="630">
          <cell r="C630" t="str">
            <v>LB 33*13_043-W2 (tem dọc)</v>
          </cell>
          <cell r="D630" t="str">
            <v>Youngbo</v>
          </cell>
          <cell r="E630" t="str">
            <v>GL20160404</v>
          </cell>
          <cell r="F630" t="str">
            <v>Mảnh</v>
          </cell>
          <cell r="G630">
            <v>20000</v>
          </cell>
          <cell r="H630">
            <v>20000</v>
          </cell>
          <cell r="I630">
            <v>40000</v>
          </cell>
        </row>
        <row r="631">
          <cell r="C631" t="str">
            <v>LB 33*13_047-W7 (tem ngang)</v>
          </cell>
          <cell r="D631" t="str">
            <v>Youngbo</v>
          </cell>
          <cell r="E631" t="str">
            <v>GL20160405</v>
          </cell>
          <cell r="G631">
            <v>70000</v>
          </cell>
          <cell r="H631">
            <v>30000</v>
          </cell>
          <cell r="I631">
            <v>100000</v>
          </cell>
        </row>
        <row r="632">
          <cell r="C632" t="str">
            <v>LB 33*13_028-W1 (tem ngang)</v>
          </cell>
          <cell r="D632" t="str">
            <v>Youngbo</v>
          </cell>
          <cell r="E632" t="str">
            <v>GL20160405</v>
          </cell>
          <cell r="G632">
            <v>10000</v>
          </cell>
          <cell r="H632">
            <v>40000</v>
          </cell>
          <cell r="I632">
            <v>50000</v>
          </cell>
        </row>
        <row r="633">
          <cell r="C633" t="str">
            <v>LB 33*13_043-W2 (tem dọc)</v>
          </cell>
          <cell r="D633" t="str">
            <v>Youngbo</v>
          </cell>
          <cell r="E633" t="str">
            <v>GL20160405</v>
          </cell>
          <cell r="G633">
            <v>40000</v>
          </cell>
          <cell r="H633">
            <v>20000</v>
          </cell>
          <cell r="I633">
            <v>60000</v>
          </cell>
        </row>
        <row r="634">
          <cell r="C634" t="str">
            <v>LB 33*13_047-W6 (tem ngang)</v>
          </cell>
          <cell r="D634" t="str">
            <v>Youngbo</v>
          </cell>
          <cell r="E634" t="str">
            <v>GL20160405</v>
          </cell>
          <cell r="G634">
            <v>100000</v>
          </cell>
          <cell r="H634">
            <v>20000</v>
          </cell>
          <cell r="I634">
            <v>120000</v>
          </cell>
        </row>
        <row r="635">
          <cell r="C635" t="str">
            <v>LB 36*13_046-W0-M</v>
          </cell>
          <cell r="D635" t="str">
            <v>Youngbo</v>
          </cell>
          <cell r="E635" t="str">
            <v>GL20160405</v>
          </cell>
          <cell r="G635">
            <v>0</v>
          </cell>
          <cell r="H635">
            <v>10000</v>
          </cell>
          <cell r="I635">
            <v>10000</v>
          </cell>
        </row>
        <row r="636">
          <cell r="C636" t="str">
            <v>LB 36*13_046-A0-S</v>
          </cell>
          <cell r="D636" t="str">
            <v>Youngbo</v>
          </cell>
          <cell r="E636" t="str">
            <v>GL20160405</v>
          </cell>
          <cell r="G636">
            <v>10000</v>
          </cell>
          <cell r="H636">
            <v>10000</v>
          </cell>
          <cell r="I636">
            <v>20000</v>
          </cell>
        </row>
        <row r="637">
          <cell r="C637" t="str">
            <v>LB 36*13_046-W0-S</v>
          </cell>
          <cell r="D637" t="str">
            <v>Youngbo</v>
          </cell>
          <cell r="E637" t="str">
            <v>GL20160405</v>
          </cell>
          <cell r="G637">
            <v>10000</v>
          </cell>
          <cell r="H637">
            <v>10000</v>
          </cell>
          <cell r="I637">
            <v>20000</v>
          </cell>
        </row>
        <row r="638">
          <cell r="C638" t="str">
            <v>LB 36*13_046-A0-L</v>
          </cell>
          <cell r="D638" t="str">
            <v>Youngbo</v>
          </cell>
          <cell r="E638" t="str">
            <v>GL20160405</v>
          </cell>
          <cell r="G638">
            <v>20000</v>
          </cell>
          <cell r="H638">
            <v>0</v>
          </cell>
          <cell r="I638">
            <v>20000</v>
          </cell>
        </row>
        <row r="639">
          <cell r="C639" t="str">
            <v>LB 36*13_046-A0-M</v>
          </cell>
          <cell r="D639" t="str">
            <v>Youngbo</v>
          </cell>
          <cell r="E639" t="str">
            <v>GL20160405</v>
          </cell>
          <cell r="G639">
            <v>10000</v>
          </cell>
          <cell r="H639">
            <v>0</v>
          </cell>
          <cell r="I639">
            <v>10000</v>
          </cell>
        </row>
        <row r="640">
          <cell r="C640" t="str">
            <v>LB 36*13_046-W0-L</v>
          </cell>
          <cell r="D640" t="str">
            <v>Youngbo</v>
          </cell>
          <cell r="E640" t="str">
            <v>GL20160405</v>
          </cell>
          <cell r="G640">
            <v>0</v>
          </cell>
          <cell r="H640">
            <v>10000</v>
          </cell>
          <cell r="I640">
            <v>10000</v>
          </cell>
        </row>
        <row r="641">
          <cell r="C641" t="str">
            <v>LB 36*13_046-W0-W</v>
          </cell>
          <cell r="D641" t="str">
            <v>Youngbo</v>
          </cell>
          <cell r="E641" t="str">
            <v>GL20160405</v>
          </cell>
          <cell r="G641">
            <v>0</v>
          </cell>
          <cell r="H641">
            <v>10000</v>
          </cell>
          <cell r="I641">
            <v>10000</v>
          </cell>
        </row>
        <row r="642">
          <cell r="C642" t="str">
            <v>LB 36*13_046-BK1-W</v>
          </cell>
          <cell r="D642" t="str">
            <v>Youngbo</v>
          </cell>
          <cell r="E642" t="str">
            <v>GL20160405</v>
          </cell>
          <cell r="G642">
            <v>0</v>
          </cell>
          <cell r="H642">
            <v>10000</v>
          </cell>
          <cell r="I642">
            <v>10000</v>
          </cell>
        </row>
        <row r="643">
          <cell r="C643" t="str">
            <v>LB 36*13_046-W1-W</v>
          </cell>
          <cell r="D643" t="str">
            <v>Youngbo</v>
          </cell>
          <cell r="E643" t="str">
            <v>GL20160405</v>
          </cell>
          <cell r="G643">
            <v>0</v>
          </cell>
          <cell r="H643">
            <v>10000</v>
          </cell>
          <cell r="I643">
            <v>10000</v>
          </cell>
        </row>
        <row r="644">
          <cell r="C644" t="str">
            <v>LB 36*13_046-BK1-LS</v>
          </cell>
          <cell r="D644" t="str">
            <v>Youngbo</v>
          </cell>
          <cell r="E644" t="str">
            <v>GL20160405</v>
          </cell>
          <cell r="G644">
            <v>0</v>
          </cell>
          <cell r="H644">
            <v>10000</v>
          </cell>
          <cell r="I644">
            <v>10000</v>
          </cell>
        </row>
        <row r="645">
          <cell r="C645" t="str">
            <v>LB 36*13_046-W1-LS</v>
          </cell>
          <cell r="D645" t="str">
            <v>Youngbo</v>
          </cell>
          <cell r="E645" t="str">
            <v>GL20160405</v>
          </cell>
          <cell r="G645">
            <v>0</v>
          </cell>
          <cell r="H645">
            <v>10000</v>
          </cell>
          <cell r="I645">
            <v>10000</v>
          </cell>
        </row>
        <row r="646">
          <cell r="C646" t="str">
            <v>LB 36*13_046-BK0-M</v>
          </cell>
          <cell r="D646" t="str">
            <v>Youngbo</v>
          </cell>
          <cell r="E646" t="str">
            <v>GL20160406</v>
          </cell>
          <cell r="F646" t="str">
            <v xml:space="preserve">Tem </v>
          </cell>
          <cell r="G646">
            <v>0</v>
          </cell>
          <cell r="H646">
            <v>10000</v>
          </cell>
          <cell r="I646">
            <v>10000</v>
          </cell>
        </row>
        <row r="647">
          <cell r="C647" t="str">
            <v>Vinyl Bag 990-610</v>
          </cell>
          <cell r="D647" t="str">
            <v>Youngbo</v>
          </cell>
          <cell r="E647" t="str">
            <v>GL20160407</v>
          </cell>
          <cell r="G647">
            <v>2000</v>
          </cell>
          <cell r="H647">
            <v>1000</v>
          </cell>
          <cell r="I647">
            <v>3000</v>
          </cell>
        </row>
        <row r="648">
          <cell r="C648" t="str">
            <v>PD 47*160 (V05)</v>
          </cell>
          <cell r="D648" t="str">
            <v>Youngbo</v>
          </cell>
          <cell r="E648" t="str">
            <v>GL20160407</v>
          </cell>
          <cell r="G648">
            <v>327800</v>
          </cell>
          <cell r="H648">
            <v>150000</v>
          </cell>
          <cell r="I648">
            <v>477800</v>
          </cell>
        </row>
        <row r="649">
          <cell r="C649" t="str">
            <v>PB 80*70*0.05T</v>
          </cell>
          <cell r="D649" t="str">
            <v>Youngbo</v>
          </cell>
          <cell r="E649" t="str">
            <v>GL20160407</v>
          </cell>
          <cell r="G649">
            <v>350000</v>
          </cell>
          <cell r="H649">
            <v>100000</v>
          </cell>
          <cell r="I649">
            <v>450000</v>
          </cell>
        </row>
        <row r="650">
          <cell r="C650" t="str">
            <v>PBD 37*55</v>
          </cell>
          <cell r="D650" t="str">
            <v>Youngbo</v>
          </cell>
          <cell r="E650" t="str">
            <v>GL20160407</v>
          </cell>
          <cell r="G650">
            <v>108000</v>
          </cell>
          <cell r="H650">
            <v>100000</v>
          </cell>
          <cell r="I650">
            <v>208000</v>
          </cell>
        </row>
        <row r="651">
          <cell r="C651" t="str">
            <v>LB 23*8_300-K0</v>
          </cell>
          <cell r="D651" t="str">
            <v>Youngbo</v>
          </cell>
          <cell r="E651" t="str">
            <v>GL20160407</v>
          </cell>
          <cell r="G651">
            <v>150000</v>
          </cell>
          <cell r="H651">
            <v>150000</v>
          </cell>
          <cell r="I651">
            <v>300000</v>
          </cell>
        </row>
        <row r="652">
          <cell r="C652" t="str">
            <v>LB 33*13_028-W2 (tem ngang)</v>
          </cell>
          <cell r="D652" t="str">
            <v>Youngbo</v>
          </cell>
          <cell r="E652" t="str">
            <v>GL20160407</v>
          </cell>
          <cell r="G652">
            <v>0</v>
          </cell>
          <cell r="H652">
            <v>50000</v>
          </cell>
          <cell r="I652">
            <v>50000</v>
          </cell>
        </row>
        <row r="653">
          <cell r="C653" t="str">
            <v>LB 36*13_046-BK0-S</v>
          </cell>
          <cell r="D653" t="str">
            <v>Youngbo</v>
          </cell>
          <cell r="E653" t="str">
            <v>GL20160407</v>
          </cell>
          <cell r="G653">
            <v>20000</v>
          </cell>
          <cell r="H653">
            <v>20000</v>
          </cell>
          <cell r="I653">
            <v>40000</v>
          </cell>
        </row>
        <row r="654">
          <cell r="C654" t="str">
            <v>LB 36*13_046-BK0-L</v>
          </cell>
          <cell r="D654" t="str">
            <v>Youngbo</v>
          </cell>
          <cell r="E654" t="str">
            <v>GL20160407</v>
          </cell>
          <cell r="G654">
            <v>0</v>
          </cell>
          <cell r="H654">
            <v>50000</v>
          </cell>
          <cell r="I654">
            <v>50000</v>
          </cell>
        </row>
        <row r="655">
          <cell r="C655" t="str">
            <v>LB 36*13_046-W0-M</v>
          </cell>
          <cell r="D655" t="str">
            <v>Youngbo</v>
          </cell>
          <cell r="E655" t="str">
            <v>GL20160407</v>
          </cell>
          <cell r="G655">
            <v>0</v>
          </cell>
          <cell r="H655">
            <v>10000</v>
          </cell>
          <cell r="I655">
            <v>10000</v>
          </cell>
        </row>
        <row r="656">
          <cell r="C656" t="str">
            <v>LB 36*13_046-A1-LS</v>
          </cell>
          <cell r="D656" t="str">
            <v>Youngbo</v>
          </cell>
          <cell r="E656" t="str">
            <v>GL20160407</v>
          </cell>
          <cell r="G656">
            <v>0</v>
          </cell>
          <cell r="H656">
            <v>10000</v>
          </cell>
          <cell r="I656">
            <v>10000</v>
          </cell>
        </row>
        <row r="657">
          <cell r="C657" t="str">
            <v>LB 36*13_046-A1-W</v>
          </cell>
          <cell r="D657" t="str">
            <v>Youngbo</v>
          </cell>
          <cell r="E657" t="str">
            <v>GL20160407</v>
          </cell>
          <cell r="G657">
            <v>0</v>
          </cell>
          <cell r="H657">
            <v>10000</v>
          </cell>
          <cell r="I657">
            <v>10000</v>
          </cell>
        </row>
        <row r="658">
          <cell r="C658" t="str">
            <v>GH68-40089A</v>
          </cell>
          <cell r="D658" t="str">
            <v>Youngbo</v>
          </cell>
          <cell r="E658" t="str">
            <v xml:space="preserve"> GS160303</v>
          </cell>
          <cell r="H658">
            <v>-221000</v>
          </cell>
          <cell r="I658">
            <v>-221000</v>
          </cell>
        </row>
        <row r="659">
          <cell r="C659" t="str">
            <v>GH68-44589A</v>
          </cell>
          <cell r="D659" t="str">
            <v>Youngbo</v>
          </cell>
          <cell r="E659" t="str">
            <v xml:space="preserve"> GS160303</v>
          </cell>
          <cell r="G659">
            <v>84920</v>
          </cell>
          <cell r="H659">
            <v>70000</v>
          </cell>
          <cell r="I659">
            <v>154920</v>
          </cell>
        </row>
        <row r="660">
          <cell r="C660" t="str">
            <v>GH68-42224A</v>
          </cell>
          <cell r="D660" t="str">
            <v>Youngbo</v>
          </cell>
          <cell r="E660" t="str">
            <v xml:space="preserve"> GS160303</v>
          </cell>
          <cell r="G660">
            <v>104662</v>
          </cell>
          <cell r="H660">
            <v>0</v>
          </cell>
          <cell r="I660">
            <v>104662</v>
          </cell>
        </row>
        <row r="661">
          <cell r="C661" t="str">
            <v>GH68-42095A</v>
          </cell>
          <cell r="D661" t="str">
            <v>Youngbo</v>
          </cell>
          <cell r="E661" t="str">
            <v xml:space="preserve"> GS160303</v>
          </cell>
          <cell r="H661">
            <v>255222</v>
          </cell>
          <cell r="I661">
            <v>255222</v>
          </cell>
        </row>
        <row r="662">
          <cell r="C662" t="str">
            <v>GH68-43233A</v>
          </cell>
          <cell r="D662" t="str">
            <v>Youngbo</v>
          </cell>
          <cell r="E662" t="str">
            <v xml:space="preserve"> GS160303</v>
          </cell>
          <cell r="G662">
            <v>198637</v>
          </cell>
          <cell r="H662">
            <v>100000</v>
          </cell>
          <cell r="I662">
            <v>298637</v>
          </cell>
        </row>
        <row r="663">
          <cell r="C663" t="str">
            <v>6902-001536</v>
          </cell>
          <cell r="D663" t="str">
            <v>Youngbo</v>
          </cell>
          <cell r="E663" t="str">
            <v xml:space="preserve"> GS160303</v>
          </cell>
          <cell r="G663">
            <v>30899</v>
          </cell>
          <cell r="H663">
            <v>0</v>
          </cell>
          <cell r="I663">
            <v>30899</v>
          </cell>
        </row>
        <row r="664">
          <cell r="C664" t="str">
            <v>GH68-45759A</v>
          </cell>
          <cell r="D664" t="str">
            <v>Youngbo</v>
          </cell>
          <cell r="E664" t="str">
            <v xml:space="preserve"> GS160303</v>
          </cell>
          <cell r="G664">
            <v>253000</v>
          </cell>
          <cell r="H664">
            <v>-72000</v>
          </cell>
          <cell r="I664">
            <v>181000</v>
          </cell>
        </row>
        <row r="665">
          <cell r="C665" t="str">
            <v>GH68-43233A</v>
          </cell>
          <cell r="D665" t="str">
            <v>Youngbo</v>
          </cell>
          <cell r="E665" t="str">
            <v>GS160304</v>
          </cell>
          <cell r="G665">
            <v>198637</v>
          </cell>
          <cell r="H665">
            <v>250000</v>
          </cell>
          <cell r="I665">
            <v>448637</v>
          </cell>
        </row>
        <row r="666">
          <cell r="C666" t="str">
            <v>6902-000989</v>
          </cell>
          <cell r="D666" t="str">
            <v>Youngbo</v>
          </cell>
          <cell r="E666" t="str">
            <v>GS160304</v>
          </cell>
          <cell r="G666">
            <v>145700</v>
          </cell>
          <cell r="H666">
            <v>0</v>
          </cell>
          <cell r="I666">
            <v>145700</v>
          </cell>
        </row>
        <row r="667">
          <cell r="C667" t="str">
            <v>GH68-44544A</v>
          </cell>
          <cell r="D667" t="str">
            <v>Youngbo</v>
          </cell>
          <cell r="E667" t="str">
            <v>GS160401</v>
          </cell>
          <cell r="G667">
            <v>62900</v>
          </cell>
          <cell r="I667">
            <v>62900</v>
          </cell>
        </row>
        <row r="668">
          <cell r="C668" t="str">
            <v>GH68-44589A</v>
          </cell>
          <cell r="D668" t="str">
            <v>Youngbo</v>
          </cell>
          <cell r="E668" t="str">
            <v>GS160402</v>
          </cell>
          <cell r="F668" t="str">
            <v>Mảnh</v>
          </cell>
          <cell r="G668">
            <v>63845</v>
          </cell>
          <cell r="H668">
            <v>48000</v>
          </cell>
          <cell r="I668">
            <v>111845</v>
          </cell>
        </row>
        <row r="669">
          <cell r="C669" t="str">
            <v>GH68-40089A</v>
          </cell>
          <cell r="D669" t="str">
            <v>Youngbo</v>
          </cell>
          <cell r="E669" t="str">
            <v>GS160402</v>
          </cell>
          <cell r="F669" t="str">
            <v>Mảnh</v>
          </cell>
          <cell r="G669">
            <v>124000</v>
          </cell>
          <cell r="H669">
            <v>14000</v>
          </cell>
          <cell r="I669">
            <v>138000</v>
          </cell>
        </row>
        <row r="670">
          <cell r="C670" t="str">
            <v>GH68-42095A</v>
          </cell>
          <cell r="D670" t="str">
            <v>Youngbo</v>
          </cell>
          <cell r="E670" t="str">
            <v>GS160402</v>
          </cell>
          <cell r="F670" t="str">
            <v>Mảnh</v>
          </cell>
          <cell r="G670">
            <v>357222</v>
          </cell>
          <cell r="H670">
            <v>110000</v>
          </cell>
          <cell r="I670">
            <v>467222</v>
          </cell>
        </row>
        <row r="671">
          <cell r="C671" t="str">
            <v>6902-000989</v>
          </cell>
          <cell r="D671" t="str">
            <v>Youngbo</v>
          </cell>
          <cell r="E671" t="str">
            <v>GS160402</v>
          </cell>
          <cell r="F671" t="str">
            <v>Túi</v>
          </cell>
          <cell r="G671">
            <v>95200</v>
          </cell>
          <cell r="I671">
            <v>95200</v>
          </cell>
        </row>
        <row r="672">
          <cell r="C672" t="str">
            <v>6902-001536</v>
          </cell>
          <cell r="D672" t="str">
            <v>Youngbo</v>
          </cell>
          <cell r="E672" t="str">
            <v>GS160402</v>
          </cell>
          <cell r="F672" t="str">
            <v>Túi</v>
          </cell>
          <cell r="G672">
            <v>19224</v>
          </cell>
          <cell r="H672">
            <v>10000</v>
          </cell>
          <cell r="I672">
            <v>29224</v>
          </cell>
        </row>
        <row r="673">
          <cell r="C673" t="str">
            <v>GH68-44544A</v>
          </cell>
          <cell r="D673" t="str">
            <v>Youngbo</v>
          </cell>
          <cell r="E673" t="str">
            <v>GS160402</v>
          </cell>
          <cell r="F673" t="str">
            <v>Mảnh</v>
          </cell>
          <cell r="G673">
            <v>362900</v>
          </cell>
          <cell r="H673">
            <v>80000</v>
          </cell>
          <cell r="I673">
            <v>442900</v>
          </cell>
        </row>
        <row r="674">
          <cell r="C674" t="str">
            <v>GH68-45759A</v>
          </cell>
          <cell r="D674" t="str">
            <v>Youngbo</v>
          </cell>
          <cell r="E674" t="str">
            <v>GS160402</v>
          </cell>
          <cell r="F674" t="str">
            <v>Mảnh</v>
          </cell>
          <cell r="G674">
            <v>53000</v>
          </cell>
          <cell r="H674">
            <v>125000</v>
          </cell>
          <cell r="I674">
            <v>178000</v>
          </cell>
        </row>
        <row r="675">
          <cell r="C675" t="str">
            <v xml:space="preserve">Màng OPP mác 102S loại 25kg      </v>
          </cell>
          <cell r="D675" t="str">
            <v>Youngbo</v>
          </cell>
          <cell r="E675">
            <v>20160332</v>
          </cell>
          <cell r="F675" t="str">
            <v>m2</v>
          </cell>
          <cell r="G675">
            <v>0</v>
          </cell>
          <cell r="H675">
            <v>10000</v>
          </cell>
          <cell r="I675">
            <v>10000</v>
          </cell>
        </row>
        <row r="676">
          <cell r="C676" t="str">
            <v xml:space="preserve">Màng OPP mác 102S loại 25kg      </v>
          </cell>
          <cell r="D676" t="str">
            <v>Youngbo</v>
          </cell>
          <cell r="G676">
            <v>0</v>
          </cell>
          <cell r="H676">
            <v>5000</v>
          </cell>
          <cell r="I676">
            <v>5000</v>
          </cell>
        </row>
        <row r="677">
          <cell r="C677" t="str">
            <v>Màng OPP mác S2255 loại 25kg</v>
          </cell>
          <cell r="D677" t="str">
            <v>Youngbo</v>
          </cell>
          <cell r="G677">
            <v>0</v>
          </cell>
          <cell r="H677">
            <v>10000</v>
          </cell>
          <cell r="I677">
            <v>10000</v>
          </cell>
        </row>
        <row r="678">
          <cell r="C678" t="str">
            <v xml:space="preserve">Màng OPP loại 15 micr có in mác: Giống lúa lai F1 loại 40kg </v>
          </cell>
          <cell r="D678" t="str">
            <v>Youngbo</v>
          </cell>
          <cell r="E678">
            <v>20160414</v>
          </cell>
          <cell r="F678" t="str">
            <v>m2</v>
          </cell>
          <cell r="G678">
            <v>0</v>
          </cell>
          <cell r="H678">
            <v>3000</v>
          </cell>
          <cell r="I678">
            <v>3000</v>
          </cell>
        </row>
        <row r="679">
          <cell r="C679" t="str">
            <v>AP2543</v>
          </cell>
          <cell r="D679" t="str">
            <v>Hanes</v>
          </cell>
          <cell r="E679" t="str">
            <v>HANES160301</v>
          </cell>
          <cell r="G679">
            <v>0</v>
          </cell>
          <cell r="H679">
            <v>26000</v>
          </cell>
          <cell r="I679">
            <v>26000</v>
          </cell>
        </row>
        <row r="680">
          <cell r="C680" t="str">
            <v>AP2543</v>
          </cell>
          <cell r="D680" t="str">
            <v>Hanes</v>
          </cell>
          <cell r="E680" t="str">
            <v>HANES160302</v>
          </cell>
          <cell r="G680">
            <v>26000</v>
          </cell>
          <cell r="H680">
            <v>28000</v>
          </cell>
          <cell r="I680">
            <v>54000</v>
          </cell>
        </row>
        <row r="681">
          <cell r="C681" t="str">
            <v>AP2543</v>
          </cell>
          <cell r="D681" t="str">
            <v>Hanes</v>
          </cell>
          <cell r="E681" t="str">
            <v xml:space="preserve"> HANES160303</v>
          </cell>
          <cell r="F681" t="str">
            <v xml:space="preserve">Túi </v>
          </cell>
          <cell r="G681">
            <v>39000</v>
          </cell>
          <cell r="H681">
            <v>25000</v>
          </cell>
          <cell r="I681">
            <v>64000</v>
          </cell>
        </row>
        <row r="682">
          <cell r="C682" t="str">
            <v>AP2543</v>
          </cell>
          <cell r="D682" t="str">
            <v>Hanes</v>
          </cell>
          <cell r="E682" t="str">
            <v xml:space="preserve"> HANES160401</v>
          </cell>
          <cell r="G682">
            <v>53000</v>
          </cell>
          <cell r="H682">
            <v>25000</v>
          </cell>
          <cell r="I682">
            <v>78000</v>
          </cell>
        </row>
        <row r="683">
          <cell r="C683" t="str">
            <v>AP2543</v>
          </cell>
          <cell r="D683" t="str">
            <v>Hanes</v>
          </cell>
          <cell r="E683" t="str">
            <v>HANES160402</v>
          </cell>
          <cell r="G683">
            <v>78000</v>
          </cell>
          <cell r="H683">
            <v>25000</v>
          </cell>
          <cell r="I683">
            <v>103000</v>
          </cell>
        </row>
        <row r="684">
          <cell r="C684" t="str">
            <v>AP2543</v>
          </cell>
          <cell r="D684" t="str">
            <v>Hanes</v>
          </cell>
          <cell r="E684" t="str">
            <v>HANES160403</v>
          </cell>
          <cell r="G684">
            <v>75000</v>
          </cell>
          <cell r="H684">
            <v>25000</v>
          </cell>
          <cell r="I684">
            <v>100000</v>
          </cell>
        </row>
        <row r="685">
          <cell r="C685" t="str">
            <v>6902-002599</v>
          </cell>
          <cell r="D685" t="str">
            <v>Youngbo</v>
          </cell>
          <cell r="E685">
            <v>20160303</v>
          </cell>
          <cell r="F685" t="str">
            <v xml:space="preserve">Túi </v>
          </cell>
          <cell r="I685">
            <v>0</v>
          </cell>
        </row>
        <row r="686">
          <cell r="C686" t="str">
            <v>GH69-19641A</v>
          </cell>
          <cell r="D686" t="str">
            <v>Youngbo</v>
          </cell>
          <cell r="E686">
            <v>20160304</v>
          </cell>
          <cell r="F686" t="str">
            <v>Mảnh</v>
          </cell>
          <cell r="G686">
            <v>96000</v>
          </cell>
          <cell r="H686">
            <v>224000</v>
          </cell>
          <cell r="I686">
            <v>320000</v>
          </cell>
        </row>
        <row r="687">
          <cell r="C687" t="str">
            <v>6902-002267</v>
          </cell>
          <cell r="D687" t="str">
            <v>Youngbo</v>
          </cell>
          <cell r="E687">
            <v>20160305</v>
          </cell>
          <cell r="F687" t="str">
            <v xml:space="preserve">Túi </v>
          </cell>
          <cell r="G687" t="str">
            <v>-</v>
          </cell>
          <cell r="H687">
            <v>4000</v>
          </cell>
          <cell r="I687">
            <v>4000</v>
          </cell>
        </row>
        <row r="688">
          <cell r="C688" t="str">
            <v>6902-002599</v>
          </cell>
          <cell r="D688" t="str">
            <v>Youngbo</v>
          </cell>
          <cell r="E688">
            <v>20160305</v>
          </cell>
          <cell r="F688" t="str">
            <v xml:space="preserve">Túi </v>
          </cell>
          <cell r="G688">
            <v>70000</v>
          </cell>
          <cell r="H688">
            <v>129000</v>
          </cell>
          <cell r="I688">
            <v>199000</v>
          </cell>
        </row>
        <row r="689">
          <cell r="C689" t="str">
            <v>  6902-002599 </v>
          </cell>
          <cell r="D689" t="str">
            <v>Youngbo</v>
          </cell>
          <cell r="E689">
            <v>20160306</v>
          </cell>
          <cell r="G689">
            <v>51000</v>
          </cell>
          <cell r="H689">
            <v>16000</v>
          </cell>
          <cell r="I689">
            <v>67000</v>
          </cell>
        </row>
        <row r="690">
          <cell r="C690" t="str">
            <v>251-10785-01-P</v>
          </cell>
          <cell r="D690" t="str">
            <v>Youngbo</v>
          </cell>
          <cell r="E690">
            <v>20160311</v>
          </cell>
          <cell r="F690" t="str">
            <v>mảnh</v>
          </cell>
          <cell r="H690">
            <v>2905</v>
          </cell>
          <cell r="I690">
            <v>2905</v>
          </cell>
        </row>
        <row r="691">
          <cell r="C691" t="str">
            <v>251-10825-01-P</v>
          </cell>
          <cell r="D691" t="str">
            <v>Youngbo</v>
          </cell>
          <cell r="E691">
            <v>20160311</v>
          </cell>
          <cell r="F691" t="str">
            <v>mảnh</v>
          </cell>
          <cell r="H691">
            <v>956</v>
          </cell>
          <cell r="I691">
            <v>956</v>
          </cell>
        </row>
        <row r="692">
          <cell r="C692" t="str">
            <v>253-10351-01</v>
          </cell>
          <cell r="D692" t="str">
            <v>Youngbo</v>
          </cell>
          <cell r="E692">
            <v>20160311</v>
          </cell>
          <cell r="F692" t="str">
            <v>túi</v>
          </cell>
          <cell r="H692">
            <v>12255</v>
          </cell>
          <cell r="I692">
            <v>12255</v>
          </cell>
        </row>
        <row r="693">
          <cell r="C693" t="str">
            <v>253-10399-01</v>
          </cell>
          <cell r="D693" t="str">
            <v>Youngbo</v>
          </cell>
          <cell r="E693">
            <v>20160311</v>
          </cell>
          <cell r="F693" t="str">
            <v>túi</v>
          </cell>
          <cell r="H693">
            <v>31853</v>
          </cell>
          <cell r="I693">
            <v>31853</v>
          </cell>
        </row>
        <row r="694">
          <cell r="C694" t="str">
            <v>511.00022.015-N</v>
          </cell>
          <cell r="D694" t="str">
            <v>Youngbo</v>
          </cell>
          <cell r="E694">
            <v>20160311</v>
          </cell>
          <cell r="F694" t="str">
            <v>cuộn</v>
          </cell>
          <cell r="H694">
            <v>250</v>
          </cell>
          <cell r="I694">
            <v>250</v>
          </cell>
        </row>
        <row r="695">
          <cell r="C695" t="str">
            <v>080-1016-345</v>
          </cell>
          <cell r="D695" t="str">
            <v>Youngbo</v>
          </cell>
          <cell r="E695">
            <v>20160312</v>
          </cell>
          <cell r="F695" t="str">
            <v>mảnh</v>
          </cell>
          <cell r="H695">
            <v>135000</v>
          </cell>
          <cell r="I695">
            <v>135000</v>
          </cell>
        </row>
        <row r="696">
          <cell r="C696" t="str">
            <v>071-0001-5331</v>
          </cell>
          <cell r="D696" t="str">
            <v>Youngbo</v>
          </cell>
          <cell r="E696">
            <v>20160312</v>
          </cell>
          <cell r="F696" t="str">
            <v>mảnh</v>
          </cell>
          <cell r="H696">
            <v>149900</v>
          </cell>
          <cell r="I696">
            <v>149900</v>
          </cell>
        </row>
        <row r="697">
          <cell r="C697" t="str">
            <v>080-0206-038</v>
          </cell>
          <cell r="D697" t="str">
            <v>Youngbo</v>
          </cell>
          <cell r="E697">
            <v>20160312</v>
          </cell>
          <cell r="F697" t="str">
            <v>túi</v>
          </cell>
          <cell r="H697">
            <v>7600</v>
          </cell>
          <cell r="I697">
            <v>7600</v>
          </cell>
        </row>
        <row r="698">
          <cell r="C698" t="str">
            <v>084-0001-1618</v>
          </cell>
          <cell r="D698" t="str">
            <v>Youngbo</v>
          </cell>
          <cell r="E698">
            <v>20160312</v>
          </cell>
          <cell r="F698" t="str">
            <v>cuộn</v>
          </cell>
          <cell r="H698">
            <v>1</v>
          </cell>
          <cell r="I698">
            <v>1</v>
          </cell>
        </row>
        <row r="699">
          <cell r="C699" t="str">
            <v>080-0004-1090</v>
          </cell>
          <cell r="D699" t="str">
            <v>Youngbo</v>
          </cell>
          <cell r="E699">
            <v>20160312</v>
          </cell>
          <cell r="F699" t="str">
            <v>túi</v>
          </cell>
          <cell r="H699">
            <v>1020100</v>
          </cell>
          <cell r="I699">
            <v>1020100</v>
          </cell>
        </row>
        <row r="700">
          <cell r="C700" t="str">
            <v>3B290U500</v>
          </cell>
          <cell r="D700" t="str">
            <v>Youngbo</v>
          </cell>
          <cell r="F700" t="str">
            <v>Mảnh</v>
          </cell>
          <cell r="H700">
            <v>10700</v>
          </cell>
          <cell r="I700">
            <v>10700</v>
          </cell>
        </row>
        <row r="701">
          <cell r="C701" t="str">
            <v>3A082D700-G6T-G</v>
          </cell>
          <cell r="D701" t="str">
            <v>Youngbo</v>
          </cell>
          <cell r="E701">
            <v>20160312</v>
          </cell>
          <cell r="F701" t="str">
            <v>mảnh</v>
          </cell>
          <cell r="H701">
            <v>-100</v>
          </cell>
          <cell r="I701">
            <v>-100</v>
          </cell>
        </row>
        <row r="702">
          <cell r="C702" t="str">
            <v>3B162CN00-JGF-G</v>
          </cell>
          <cell r="D702" t="str">
            <v>Youngbo</v>
          </cell>
          <cell r="E702">
            <v>20160312</v>
          </cell>
          <cell r="F702" t="str">
            <v>túi</v>
          </cell>
          <cell r="H702">
            <v>200</v>
          </cell>
          <cell r="I702">
            <v>200</v>
          </cell>
        </row>
        <row r="703">
          <cell r="C703" t="str">
            <v>3B162CS00-JGF-G</v>
          </cell>
          <cell r="D703" t="str">
            <v>Youngbo</v>
          </cell>
          <cell r="E703">
            <v>20160312</v>
          </cell>
          <cell r="F703" t="str">
            <v>túi</v>
          </cell>
          <cell r="H703">
            <v>82000</v>
          </cell>
          <cell r="I703">
            <v>82000</v>
          </cell>
        </row>
        <row r="704">
          <cell r="C704" t="str">
            <v>3B162CT00-JGF-G</v>
          </cell>
          <cell r="D704" t="str">
            <v>Youngbo</v>
          </cell>
          <cell r="E704">
            <v>20160312</v>
          </cell>
          <cell r="F704" t="str">
            <v>túi</v>
          </cell>
          <cell r="H704">
            <v>242000</v>
          </cell>
          <cell r="I704">
            <v>242000</v>
          </cell>
        </row>
        <row r="705">
          <cell r="C705" t="str">
            <v>3B162LH00-G6T-G</v>
          </cell>
          <cell r="D705" t="str">
            <v>Youngbo</v>
          </cell>
          <cell r="E705">
            <v>20160312</v>
          </cell>
          <cell r="F705" t="str">
            <v>túi</v>
          </cell>
          <cell r="H705">
            <v>20998</v>
          </cell>
          <cell r="I705">
            <v>20998</v>
          </cell>
        </row>
        <row r="706">
          <cell r="C706" t="str">
            <v>3B162RC00-JGF-G</v>
          </cell>
          <cell r="D706" t="str">
            <v>Youngbo</v>
          </cell>
          <cell r="E706">
            <v>20160312</v>
          </cell>
          <cell r="F706" t="str">
            <v>túi</v>
          </cell>
          <cell r="H706">
            <v>30200</v>
          </cell>
          <cell r="I706">
            <v>30200</v>
          </cell>
        </row>
        <row r="707">
          <cell r="C707" t="str">
            <v>3B296KU00-G6T-G</v>
          </cell>
          <cell r="D707" t="str">
            <v>Youngbo</v>
          </cell>
          <cell r="E707">
            <v>20160312</v>
          </cell>
          <cell r="F707" t="str">
            <v>mảnh</v>
          </cell>
          <cell r="H707">
            <v>3780</v>
          </cell>
          <cell r="I707">
            <v>3780</v>
          </cell>
        </row>
        <row r="708">
          <cell r="C708" t="str">
            <v>3B3543H00-JGF-G</v>
          </cell>
          <cell r="D708" t="str">
            <v>Youngbo</v>
          </cell>
          <cell r="E708">
            <v>20160312</v>
          </cell>
          <cell r="F708" t="str">
            <v>túi</v>
          </cell>
          <cell r="H708">
            <v>-31600</v>
          </cell>
          <cell r="I708">
            <v>-31600</v>
          </cell>
        </row>
        <row r="709">
          <cell r="C709" t="str">
            <v>525.00172.025</v>
          </cell>
          <cell r="D709" t="str">
            <v>Youngbo</v>
          </cell>
          <cell r="E709">
            <v>20160312</v>
          </cell>
          <cell r="F709" t="str">
            <v>mảnh</v>
          </cell>
          <cell r="H709">
            <v>669.62496421414266</v>
          </cell>
          <cell r="I709">
            <v>669.62496421414266</v>
          </cell>
        </row>
        <row r="710">
          <cell r="C710" t="str">
            <v>525.00172.035</v>
          </cell>
          <cell r="D710" t="str">
            <v>Youngbo</v>
          </cell>
          <cell r="E710">
            <v>20160312</v>
          </cell>
          <cell r="F710" t="str">
            <v>mảnh</v>
          </cell>
          <cell r="H710">
            <v>370</v>
          </cell>
          <cell r="I710">
            <v>370</v>
          </cell>
        </row>
        <row r="711">
          <cell r="C711" t="str">
            <v>525.00173.025</v>
          </cell>
          <cell r="D711" t="str">
            <v>Youngbo</v>
          </cell>
          <cell r="E711">
            <v>20160312</v>
          </cell>
          <cell r="F711" t="str">
            <v>mảnh</v>
          </cell>
          <cell r="H711">
            <v>139</v>
          </cell>
          <cell r="I711">
            <v>139</v>
          </cell>
        </row>
        <row r="712">
          <cell r="C712" t="str">
            <v>90-1139</v>
          </cell>
          <cell r="D712" t="str">
            <v>Youngbo</v>
          </cell>
          <cell r="E712">
            <v>20160312</v>
          </cell>
          <cell r="F712" t="str">
            <v>mảnh</v>
          </cell>
          <cell r="H712">
            <v>1100</v>
          </cell>
          <cell r="I712">
            <v>1100</v>
          </cell>
        </row>
        <row r="713">
          <cell r="C713" t="str">
            <v>510.00546.015</v>
          </cell>
          <cell r="D713" t="str">
            <v>Youngbo</v>
          </cell>
          <cell r="E713">
            <v>20160312</v>
          </cell>
          <cell r="F713" t="str">
            <v>túi</v>
          </cell>
          <cell r="H713">
            <v>79000</v>
          </cell>
          <cell r="I713">
            <v>79000</v>
          </cell>
        </row>
        <row r="714">
          <cell r="C714" t="str">
            <v>510.00016.005</v>
          </cell>
          <cell r="D714" t="str">
            <v>Youngbo</v>
          </cell>
          <cell r="E714">
            <v>20160312</v>
          </cell>
          <cell r="F714" t="str">
            <v>túi</v>
          </cell>
          <cell r="H714">
            <v>75000</v>
          </cell>
          <cell r="I714">
            <v>75000</v>
          </cell>
        </row>
        <row r="715">
          <cell r="C715" t="str">
            <v>511.00022.015</v>
          </cell>
          <cell r="D715" t="str">
            <v>Youngbo</v>
          </cell>
          <cell r="E715">
            <v>20160314</v>
          </cell>
          <cell r="F715" t="str">
            <v xml:space="preserve">Cuộn </v>
          </cell>
          <cell r="G715">
            <v>11</v>
          </cell>
          <cell r="H715">
            <v>187</v>
          </cell>
          <cell r="I715">
            <v>198</v>
          </cell>
        </row>
        <row r="716">
          <cell r="C716" t="str">
            <v>510.00771.005</v>
          </cell>
          <cell r="D716" t="str">
            <v>Youngbo</v>
          </cell>
          <cell r="E716">
            <v>20160316</v>
          </cell>
          <cell r="G716">
            <v>0</v>
          </cell>
          <cell r="H716">
            <v>1000</v>
          </cell>
          <cell r="I716">
            <v>1000</v>
          </cell>
        </row>
        <row r="717">
          <cell r="C717" t="str">
            <v>251-10825-01-P</v>
          </cell>
          <cell r="D717" t="str">
            <v>Youngbo</v>
          </cell>
          <cell r="E717" t="str">
            <v>PO: 1710006708</v>
          </cell>
          <cell r="G717">
            <v>741</v>
          </cell>
          <cell r="H717">
            <v>1133</v>
          </cell>
          <cell r="I717">
            <v>1874</v>
          </cell>
        </row>
        <row r="718">
          <cell r="C718" t="str">
            <v>253-10351-01</v>
          </cell>
          <cell r="D718" t="str">
            <v>Youngbo</v>
          </cell>
          <cell r="E718" t="str">
            <v>PO: 1710006708</v>
          </cell>
          <cell r="G718">
            <v>3455</v>
          </cell>
          <cell r="H718">
            <v>6387</v>
          </cell>
          <cell r="I718">
            <v>9842</v>
          </cell>
        </row>
        <row r="719">
          <cell r="C719" t="str">
            <v>3A082D700-G6T-G</v>
          </cell>
          <cell r="D719" t="str">
            <v>Youngbo</v>
          </cell>
          <cell r="E719">
            <v>20160317</v>
          </cell>
          <cell r="F719" t="str">
            <v>mảnh</v>
          </cell>
          <cell r="G719">
            <v>900</v>
          </cell>
          <cell r="H719">
            <v>150</v>
          </cell>
          <cell r="I719">
            <v>1050</v>
          </cell>
        </row>
        <row r="720">
          <cell r="C720" t="str">
            <v>3B162CS00-JGF-G</v>
          </cell>
          <cell r="D720" t="str">
            <v>Youngbo</v>
          </cell>
          <cell r="E720">
            <v>20160317</v>
          </cell>
          <cell r="F720" t="str">
            <v>túi</v>
          </cell>
          <cell r="G720">
            <v>75000</v>
          </cell>
          <cell r="H720">
            <v>50000</v>
          </cell>
          <cell r="I720">
            <v>125000</v>
          </cell>
        </row>
        <row r="721">
          <cell r="C721" t="str">
            <v>3B162CT00-JGF-G</v>
          </cell>
          <cell r="D721" t="str">
            <v>Youngbo</v>
          </cell>
          <cell r="E721">
            <v>20160317</v>
          </cell>
          <cell r="F721" t="str">
            <v>túi</v>
          </cell>
          <cell r="G721">
            <v>220000</v>
          </cell>
          <cell r="H721">
            <v>50000</v>
          </cell>
          <cell r="I721">
            <v>270000</v>
          </cell>
        </row>
        <row r="722">
          <cell r="C722" t="str">
            <v>3B162D000-JGF-G</v>
          </cell>
          <cell r="D722" t="str">
            <v>Youngbo</v>
          </cell>
          <cell r="E722">
            <v>20160317</v>
          </cell>
          <cell r="F722" t="str">
            <v>túi</v>
          </cell>
          <cell r="H722">
            <v>8570</v>
          </cell>
          <cell r="I722">
            <v>8570</v>
          </cell>
        </row>
        <row r="723">
          <cell r="C723" t="str">
            <v>3B296KU00-G6T-G</v>
          </cell>
          <cell r="D723" t="str">
            <v>Youngbo</v>
          </cell>
          <cell r="E723">
            <v>20160317</v>
          </cell>
          <cell r="F723" t="str">
            <v>mảnh</v>
          </cell>
          <cell r="G723">
            <v>3780</v>
          </cell>
          <cell r="H723">
            <v>1000</v>
          </cell>
          <cell r="I723">
            <v>4780</v>
          </cell>
        </row>
        <row r="724">
          <cell r="C724" t="str">
            <v>3B3543H00-JGF-G</v>
          </cell>
          <cell r="D724" t="str">
            <v>Youngbo</v>
          </cell>
          <cell r="E724">
            <v>20160317</v>
          </cell>
          <cell r="F724" t="str">
            <v>túi</v>
          </cell>
          <cell r="G724">
            <v>63200</v>
          </cell>
          <cell r="H724">
            <v>15000</v>
          </cell>
          <cell r="I724">
            <v>78200</v>
          </cell>
        </row>
        <row r="725">
          <cell r="C725" t="str">
            <v>525.00235.005</v>
          </cell>
          <cell r="D725" t="str">
            <v>Youngbo</v>
          </cell>
          <cell r="E725">
            <v>20160317</v>
          </cell>
          <cell r="F725" t="str">
            <v>mảnh</v>
          </cell>
          <cell r="H725">
            <v>5145</v>
          </cell>
          <cell r="I725">
            <v>5145</v>
          </cell>
        </row>
        <row r="726">
          <cell r="C726" t="str">
            <v>525.00245.005</v>
          </cell>
          <cell r="D726" t="str">
            <v>Youngbo</v>
          </cell>
          <cell r="E726">
            <v>20160317</v>
          </cell>
          <cell r="F726" t="str">
            <v>mảnh</v>
          </cell>
          <cell r="H726">
            <v>8800</v>
          </cell>
          <cell r="I726">
            <v>8800</v>
          </cell>
        </row>
        <row r="727">
          <cell r="C727" t="str">
            <v>525.00246.005</v>
          </cell>
          <cell r="D727" t="str">
            <v>Youngbo</v>
          </cell>
          <cell r="E727">
            <v>20160317</v>
          </cell>
          <cell r="F727" t="str">
            <v>mảnh</v>
          </cell>
          <cell r="H727">
            <v>7000</v>
          </cell>
          <cell r="I727">
            <v>7000</v>
          </cell>
        </row>
        <row r="728">
          <cell r="C728" t="str">
            <v>90-1180</v>
          </cell>
          <cell r="D728" t="str">
            <v>Youngbo</v>
          </cell>
          <cell r="E728">
            <v>20160317</v>
          </cell>
          <cell r="F728" t="str">
            <v>mảnh</v>
          </cell>
          <cell r="H728">
            <v>2375</v>
          </cell>
          <cell r="I728">
            <v>2375</v>
          </cell>
        </row>
        <row r="729">
          <cell r="C729" t="str">
            <v>510.00546.015</v>
          </cell>
          <cell r="D729" t="str">
            <v>Youngbo</v>
          </cell>
          <cell r="E729">
            <v>20160317</v>
          </cell>
          <cell r="F729" t="str">
            <v>túi</v>
          </cell>
          <cell r="G729">
            <v>64000</v>
          </cell>
          <cell r="H729">
            <v>40000</v>
          </cell>
          <cell r="I729">
            <v>104000</v>
          </cell>
        </row>
        <row r="730">
          <cell r="C730" t="str">
            <v>510.00016.005</v>
          </cell>
          <cell r="D730" t="str">
            <v>Youngbo</v>
          </cell>
          <cell r="E730">
            <v>20160317</v>
          </cell>
          <cell r="F730" t="str">
            <v>túi</v>
          </cell>
          <cell r="H730">
            <v>51416</v>
          </cell>
          <cell r="I730">
            <v>51416</v>
          </cell>
        </row>
        <row r="731">
          <cell r="C731" t="str">
            <v>510.00555.015</v>
          </cell>
          <cell r="D731" t="str">
            <v>Youngbo</v>
          </cell>
          <cell r="E731">
            <v>20160317</v>
          </cell>
          <cell r="F731" t="str">
            <v>túi</v>
          </cell>
          <cell r="H731">
            <v>13357</v>
          </cell>
          <cell r="I731">
            <v>13357</v>
          </cell>
        </row>
        <row r="732">
          <cell r="C732" t="str">
            <v>525.00265.005</v>
          </cell>
          <cell r="D732" t="str">
            <v>Youngbo</v>
          </cell>
          <cell r="E732">
            <v>20160317</v>
          </cell>
          <cell r="F732" t="str">
            <v>mảnh</v>
          </cell>
          <cell r="H732">
            <v>-686</v>
          </cell>
          <cell r="I732">
            <v>-686</v>
          </cell>
        </row>
        <row r="733">
          <cell r="C733" t="str">
            <v>525.00265.025</v>
          </cell>
          <cell r="D733" t="str">
            <v>Youngbo</v>
          </cell>
          <cell r="E733">
            <v>20160317</v>
          </cell>
          <cell r="F733" t="str">
            <v>mảnh</v>
          </cell>
          <cell r="H733">
            <v>-13</v>
          </cell>
          <cell r="I733">
            <v>-13</v>
          </cell>
        </row>
        <row r="734">
          <cell r="C734" t="str">
            <v>510.00741.005</v>
          </cell>
          <cell r="D734" t="str">
            <v>Youngbo</v>
          </cell>
          <cell r="E734">
            <v>20160317</v>
          </cell>
          <cell r="F734" t="str">
            <v>túi</v>
          </cell>
          <cell r="H734">
            <v>-36055</v>
          </cell>
          <cell r="I734">
            <v>-36055</v>
          </cell>
        </row>
        <row r="735">
          <cell r="C735" t="str">
            <v xml:space="preserve">080-0005-1090 </v>
          </cell>
          <cell r="D735" t="str">
            <v>Youngbo</v>
          </cell>
          <cell r="E735" t="str">
            <v>ACD20160301</v>
          </cell>
          <cell r="F735" t="str">
            <v>Túi</v>
          </cell>
          <cell r="G735">
            <v>0</v>
          </cell>
          <cell r="H735">
            <v>5000</v>
          </cell>
          <cell r="I735">
            <v>5000</v>
          </cell>
        </row>
        <row r="736">
          <cell r="C736" t="str">
            <v>121-0029-001</v>
          </cell>
          <cell r="D736" t="str">
            <v>Youngbo</v>
          </cell>
          <cell r="E736" t="str">
            <v>PN20160317</v>
          </cell>
          <cell r="F736" t="str">
            <v xml:space="preserve">Túi </v>
          </cell>
          <cell r="G736">
            <v>0</v>
          </cell>
          <cell r="H736">
            <v>1500</v>
          </cell>
          <cell r="I736">
            <v>1500</v>
          </cell>
        </row>
        <row r="737">
          <cell r="C737" t="str">
            <v>251-10785-01-P</v>
          </cell>
          <cell r="D737" t="str">
            <v>Youngbo</v>
          </cell>
          <cell r="E737">
            <v>20160316</v>
          </cell>
          <cell r="G737">
            <v>55</v>
          </cell>
          <cell r="H737">
            <v>881</v>
          </cell>
          <cell r="I737">
            <v>936</v>
          </cell>
        </row>
        <row r="738">
          <cell r="C738" t="str">
            <v>253-10351-01</v>
          </cell>
          <cell r="D738" t="str">
            <v>Youngbo</v>
          </cell>
          <cell r="E738">
            <v>20160316</v>
          </cell>
          <cell r="G738">
            <v>7842</v>
          </cell>
          <cell r="H738">
            <v>14355</v>
          </cell>
          <cell r="I738">
            <v>22197</v>
          </cell>
        </row>
        <row r="739">
          <cell r="C739" t="str">
            <v>511-0003-005</v>
          </cell>
          <cell r="D739" t="str">
            <v>Youngbo</v>
          </cell>
          <cell r="E739">
            <v>20160316</v>
          </cell>
          <cell r="G739">
            <v>22142</v>
          </cell>
          <cell r="H739">
            <v>29957</v>
          </cell>
          <cell r="I739">
            <v>52099</v>
          </cell>
        </row>
        <row r="740">
          <cell r="C740" t="str">
            <v>251-10785-01-P</v>
          </cell>
          <cell r="D740" t="str">
            <v>Youngbo</v>
          </cell>
          <cell r="E740" t="str">
            <v>CPI20160401</v>
          </cell>
          <cell r="G740">
            <v>9353</v>
          </cell>
          <cell r="H740">
            <v>3762</v>
          </cell>
          <cell r="I740">
            <v>13115</v>
          </cell>
        </row>
        <row r="741">
          <cell r="C741" t="str">
            <v>3B290U500</v>
          </cell>
          <cell r="D741" t="str">
            <v>Youngbo</v>
          </cell>
          <cell r="E741" t="str">
            <v>GL20160401</v>
          </cell>
          <cell r="G741">
            <v>10000</v>
          </cell>
          <cell r="H741">
            <v>10000</v>
          </cell>
          <cell r="I741">
            <v>20000</v>
          </cell>
        </row>
        <row r="742">
          <cell r="C742" t="str">
            <v>3B162CT00-JGF-G</v>
          </cell>
          <cell r="D742" t="str">
            <v>Youngbo</v>
          </cell>
          <cell r="E742">
            <v>20160401</v>
          </cell>
          <cell r="F742" t="str">
            <v>mảnh</v>
          </cell>
          <cell r="G742">
            <v>153000</v>
          </cell>
          <cell r="H742">
            <v>100000</v>
          </cell>
          <cell r="I742">
            <v>253000</v>
          </cell>
        </row>
        <row r="743">
          <cell r="C743" t="str">
            <v>3B162D000-JGF-G</v>
          </cell>
          <cell r="D743" t="str">
            <v>Youngbo</v>
          </cell>
          <cell r="E743">
            <v>20160401</v>
          </cell>
          <cell r="F743" t="str">
            <v>túi</v>
          </cell>
          <cell r="G743">
            <v>23570</v>
          </cell>
          <cell r="H743">
            <v>5000</v>
          </cell>
          <cell r="I743">
            <v>28570</v>
          </cell>
        </row>
        <row r="744">
          <cell r="C744" t="str">
            <v>3B162LH00-G6T-G</v>
          </cell>
          <cell r="D744" t="str">
            <v>Youngbo</v>
          </cell>
          <cell r="E744">
            <v>20160401</v>
          </cell>
          <cell r="F744" t="str">
            <v>túi</v>
          </cell>
          <cell r="G744">
            <v>14298</v>
          </cell>
          <cell r="H744">
            <v>5000</v>
          </cell>
          <cell r="I744">
            <v>19298</v>
          </cell>
        </row>
        <row r="745">
          <cell r="C745" t="str">
            <v>3B162Q000-JGF-G</v>
          </cell>
          <cell r="D745" t="str">
            <v>Youngbo</v>
          </cell>
          <cell r="E745">
            <v>20160401</v>
          </cell>
          <cell r="F745" t="str">
            <v>túi</v>
          </cell>
          <cell r="G745">
            <v>15838</v>
          </cell>
          <cell r="H745">
            <v>5000</v>
          </cell>
          <cell r="I745">
            <v>20838</v>
          </cell>
        </row>
        <row r="746">
          <cell r="C746" t="str">
            <v>525.00235.005</v>
          </cell>
          <cell r="D746" t="str">
            <v>Youngbo</v>
          </cell>
          <cell r="E746">
            <v>20160401</v>
          </cell>
          <cell r="F746" t="str">
            <v>mảnh</v>
          </cell>
          <cell r="G746">
            <v>11145</v>
          </cell>
          <cell r="H746">
            <v>399</v>
          </cell>
          <cell r="I746">
            <v>11544</v>
          </cell>
        </row>
        <row r="747">
          <cell r="C747" t="str">
            <v>525.00245.005</v>
          </cell>
          <cell r="D747" t="str">
            <v>Youngbo</v>
          </cell>
          <cell r="E747">
            <v>20160401</v>
          </cell>
          <cell r="F747" t="str">
            <v>túi</v>
          </cell>
          <cell r="G747">
            <v>11000</v>
          </cell>
          <cell r="H747">
            <v>544</v>
          </cell>
          <cell r="I747">
            <v>11544</v>
          </cell>
        </row>
        <row r="748">
          <cell r="C748" t="str">
            <v>525.00246.005</v>
          </cell>
          <cell r="D748" t="str">
            <v>Youngbo</v>
          </cell>
          <cell r="E748">
            <v>20160401</v>
          </cell>
          <cell r="F748" t="str">
            <v>mảnh</v>
          </cell>
          <cell r="G748">
            <v>11000</v>
          </cell>
          <cell r="H748">
            <v>544</v>
          </cell>
          <cell r="I748">
            <v>11544</v>
          </cell>
        </row>
        <row r="749">
          <cell r="C749" t="str">
            <v>510.00555.015</v>
          </cell>
          <cell r="D749" t="str">
            <v>Youngbo</v>
          </cell>
          <cell r="E749">
            <v>20160401</v>
          </cell>
          <cell r="F749" t="str">
            <v>mảnh</v>
          </cell>
          <cell r="G749">
            <v>3757</v>
          </cell>
          <cell r="H749">
            <v>15000</v>
          </cell>
          <cell r="I749">
            <v>18757</v>
          </cell>
        </row>
        <row r="750">
          <cell r="C750" t="str">
            <v>525.00266.005</v>
          </cell>
          <cell r="D750" t="str">
            <v>Youngbo</v>
          </cell>
          <cell r="E750">
            <v>20160401</v>
          </cell>
          <cell r="F750" t="str">
            <v>mảnh</v>
          </cell>
          <cell r="G750">
            <v>92</v>
          </cell>
          <cell r="H750">
            <v>5000</v>
          </cell>
          <cell r="I750">
            <v>5092</v>
          </cell>
        </row>
        <row r="751">
          <cell r="C751" t="str">
            <v>510.00741.005</v>
          </cell>
          <cell r="D751" t="str">
            <v>Youngbo</v>
          </cell>
          <cell r="E751">
            <v>20160401</v>
          </cell>
          <cell r="F751" t="str">
            <v>mảnh</v>
          </cell>
          <cell r="G751">
            <v>65771</v>
          </cell>
          <cell r="H751">
            <v>3000</v>
          </cell>
          <cell r="I751">
            <v>68771</v>
          </cell>
        </row>
        <row r="752">
          <cell r="C752" t="str">
            <v>510.00016.005</v>
          </cell>
          <cell r="D752" t="str">
            <v>Youngbo</v>
          </cell>
          <cell r="E752">
            <v>20160401</v>
          </cell>
          <cell r="F752" t="str">
            <v>túi</v>
          </cell>
          <cell r="G752">
            <v>26831</v>
          </cell>
          <cell r="H752">
            <v>50000</v>
          </cell>
          <cell r="I752">
            <v>76831</v>
          </cell>
        </row>
        <row r="753">
          <cell r="C753" t="str">
            <v>511.00022.015</v>
          </cell>
          <cell r="D753" t="str">
            <v>Youngbo</v>
          </cell>
          <cell r="E753">
            <v>20160401</v>
          </cell>
          <cell r="F753" t="str">
            <v>túi</v>
          </cell>
          <cell r="G753">
            <v>18</v>
          </cell>
          <cell r="H753">
            <v>188</v>
          </cell>
          <cell r="I753">
            <v>206</v>
          </cell>
        </row>
        <row r="754">
          <cell r="C754" t="str">
            <v>080-0206-038</v>
          </cell>
          <cell r="D754" t="str">
            <v>Youngbo</v>
          </cell>
          <cell r="E754">
            <v>20160404</v>
          </cell>
          <cell r="F754" t="str">
            <v xml:space="preserve">Túi </v>
          </cell>
          <cell r="G754">
            <v>0</v>
          </cell>
          <cell r="H754">
            <v>4500</v>
          </cell>
          <cell r="I754">
            <v>4500</v>
          </cell>
        </row>
        <row r="755">
          <cell r="C755" t="str">
            <v>080-0004-1090</v>
          </cell>
          <cell r="D755" t="str">
            <v>Youngbo</v>
          </cell>
          <cell r="E755">
            <v>20160405</v>
          </cell>
          <cell r="F755" t="str">
            <v>túi</v>
          </cell>
          <cell r="G755">
            <v>144700</v>
          </cell>
          <cell r="H755">
            <v>400000</v>
          </cell>
          <cell r="I755">
            <v>544700</v>
          </cell>
        </row>
        <row r="756">
          <cell r="C756" t="str">
            <v>080-1016-345</v>
          </cell>
          <cell r="D756" t="str">
            <v>Youngbo</v>
          </cell>
          <cell r="E756">
            <v>20160405</v>
          </cell>
          <cell r="F756" t="str">
            <v>mảnh</v>
          </cell>
          <cell r="G756">
            <v>48000</v>
          </cell>
          <cell r="H756">
            <v>50000</v>
          </cell>
          <cell r="I756">
            <v>98000</v>
          </cell>
        </row>
        <row r="757">
          <cell r="C757" t="str">
            <v>071-0001-5331</v>
          </cell>
          <cell r="D757" t="str">
            <v>Youngbo</v>
          </cell>
          <cell r="E757">
            <v>20160405</v>
          </cell>
          <cell r="F757" t="str">
            <v>mảnh</v>
          </cell>
          <cell r="G757">
            <v>53400</v>
          </cell>
          <cell r="H757">
            <v>60000</v>
          </cell>
          <cell r="I757">
            <v>113400</v>
          </cell>
        </row>
        <row r="758">
          <cell r="C758" t="str">
            <v>3B162CS00-JGF-G</v>
          </cell>
          <cell r="D758" t="str">
            <v>Youngbo</v>
          </cell>
          <cell r="E758">
            <v>20160408</v>
          </cell>
          <cell r="F758" t="str">
            <v>túi</v>
          </cell>
          <cell r="G758">
            <v>70700</v>
          </cell>
          <cell r="H758">
            <v>15000</v>
          </cell>
          <cell r="I758">
            <v>85700</v>
          </cell>
        </row>
        <row r="759">
          <cell r="C759" t="str">
            <v>3B162CT00-JGF-G</v>
          </cell>
          <cell r="D759" t="str">
            <v>Youngbo</v>
          </cell>
          <cell r="E759">
            <v>20160408</v>
          </cell>
          <cell r="F759" t="str">
            <v>túi</v>
          </cell>
          <cell r="G759">
            <v>196000</v>
          </cell>
          <cell r="H759">
            <v>100000</v>
          </cell>
          <cell r="I759">
            <v>296000</v>
          </cell>
        </row>
        <row r="760">
          <cell r="C760" t="str">
            <v>3B162D000-JGF-G</v>
          </cell>
          <cell r="D760" t="str">
            <v>Youngbo</v>
          </cell>
          <cell r="E760">
            <v>20160408</v>
          </cell>
          <cell r="F760" t="str">
            <v>túi</v>
          </cell>
          <cell r="G760">
            <v>26670</v>
          </cell>
          <cell r="H760">
            <v>20000</v>
          </cell>
          <cell r="I760">
            <v>46670</v>
          </cell>
        </row>
        <row r="761">
          <cell r="C761" t="str">
            <v>3B3543H00-JGF-G</v>
          </cell>
          <cell r="D761" t="str">
            <v>Youngbo</v>
          </cell>
          <cell r="E761">
            <v>20160408</v>
          </cell>
          <cell r="F761" t="str">
            <v>túi</v>
          </cell>
          <cell r="G761">
            <v>49800</v>
          </cell>
          <cell r="H761">
            <v>30000</v>
          </cell>
          <cell r="I761">
            <v>79800</v>
          </cell>
        </row>
        <row r="762">
          <cell r="C762" t="str">
            <v>90-1180</v>
          </cell>
          <cell r="D762" t="str">
            <v>Youngbo</v>
          </cell>
          <cell r="E762">
            <v>20160408</v>
          </cell>
          <cell r="F762" t="str">
            <v>mảnh</v>
          </cell>
          <cell r="G762">
            <v>7475</v>
          </cell>
          <cell r="H762">
            <v>3747</v>
          </cell>
          <cell r="I762">
            <v>11222</v>
          </cell>
        </row>
        <row r="763">
          <cell r="C763" t="str">
            <v>525.00266.005</v>
          </cell>
          <cell r="D763" t="str">
            <v>Youngbo</v>
          </cell>
          <cell r="E763">
            <v>20160408</v>
          </cell>
          <cell r="F763" t="str">
            <v>mảnh</v>
          </cell>
          <cell r="G763">
            <v>5092</v>
          </cell>
          <cell r="H763">
            <v>8543</v>
          </cell>
          <cell r="I763">
            <v>13635</v>
          </cell>
        </row>
        <row r="764">
          <cell r="C764" t="str">
            <v>511.00022.015</v>
          </cell>
          <cell r="D764" t="str">
            <v>Youngbo</v>
          </cell>
          <cell r="E764">
            <v>162407</v>
          </cell>
          <cell r="F764" t="str">
            <v>cuộn</v>
          </cell>
          <cell r="G764">
            <v>0</v>
          </cell>
          <cell r="H764">
            <v>400</v>
          </cell>
          <cell r="I764">
            <v>400</v>
          </cell>
        </row>
        <row r="765">
          <cell r="C765" t="str">
            <v>253-10399-01</v>
          </cell>
          <cell r="D765" t="str">
            <v>Youngbo</v>
          </cell>
          <cell r="E765">
            <v>162407</v>
          </cell>
          <cell r="F765" t="str">
            <v>túi</v>
          </cell>
          <cell r="G765">
            <v>615</v>
          </cell>
          <cell r="H765">
            <v>36427</v>
          </cell>
          <cell r="I765">
            <v>37042</v>
          </cell>
        </row>
        <row r="766">
          <cell r="C766" t="str">
            <v>251-10785-01-P</v>
          </cell>
          <cell r="D766" t="str">
            <v>Youngbo</v>
          </cell>
          <cell r="E766">
            <v>162407</v>
          </cell>
          <cell r="F766" t="str">
            <v>mảnh</v>
          </cell>
          <cell r="G766">
            <v>0</v>
          </cell>
          <cell r="H766">
            <v>3603</v>
          </cell>
          <cell r="I766">
            <v>3603</v>
          </cell>
        </row>
        <row r="767">
          <cell r="C767" t="str">
            <v>253-10351-01</v>
          </cell>
          <cell r="D767" t="str">
            <v>Youngbo</v>
          </cell>
          <cell r="E767">
            <v>162407</v>
          </cell>
          <cell r="F767" t="str">
            <v>túi</v>
          </cell>
          <cell r="G767">
            <v>13797</v>
          </cell>
          <cell r="H767">
            <v>15836</v>
          </cell>
          <cell r="I767">
            <v>29633</v>
          </cell>
        </row>
        <row r="768">
          <cell r="C768" t="str">
            <v>072-0001-4025</v>
          </cell>
          <cell r="D768" t="str">
            <v>Youngbo</v>
          </cell>
          <cell r="E768">
            <v>20160409</v>
          </cell>
          <cell r="G768">
            <v>0</v>
          </cell>
          <cell r="H768">
            <v>2000</v>
          </cell>
          <cell r="I768">
            <v>2000</v>
          </cell>
        </row>
        <row r="769">
          <cell r="C769" t="str">
            <v>Túi PE 380*580*0.03</v>
          </cell>
          <cell r="D769" t="str">
            <v>Youngbo</v>
          </cell>
          <cell r="E769">
            <v>20160347</v>
          </cell>
          <cell r="F769" t="str">
            <v>Kg</v>
          </cell>
          <cell r="G769">
            <v>0</v>
          </cell>
          <cell r="H769">
            <v>1000</v>
          </cell>
          <cell r="I769">
            <v>1000</v>
          </cell>
        </row>
        <row r="770">
          <cell r="C770" t="str">
            <v>Túi EZT/CPP 710x400x0.07</v>
          </cell>
          <cell r="D770" t="str">
            <v>Youngbo</v>
          </cell>
          <cell r="E770" t="str">
            <v xml:space="preserve"> ITM160304</v>
          </cell>
          <cell r="F770" t="str">
            <v xml:space="preserve">Túi </v>
          </cell>
          <cell r="H770">
            <v>2000</v>
          </cell>
          <cell r="I770">
            <v>2000</v>
          </cell>
        </row>
        <row r="771">
          <cell r="C771" t="str">
            <v>Tray sensor 340x250x17</v>
          </cell>
          <cell r="D771" t="str">
            <v>Youngbo</v>
          </cell>
          <cell r="E771" t="str">
            <v xml:space="preserve"> ITM160401</v>
          </cell>
          <cell r="G771">
            <v>0</v>
          </cell>
          <cell r="H771">
            <v>300</v>
          </cell>
          <cell r="I771">
            <v>300</v>
          </cell>
        </row>
        <row r="772">
          <cell r="C772" t="str">
            <v xml:space="preserve">Túi xốp bọt hồng 175x(230+300) </v>
          </cell>
          <cell r="D772" t="str">
            <v>Youngbo</v>
          </cell>
          <cell r="E772" t="str">
            <v xml:space="preserve"> ITM160401</v>
          </cell>
          <cell r="G772">
            <v>-100</v>
          </cell>
          <cell r="H772">
            <v>310</v>
          </cell>
          <cell r="I772">
            <v>210</v>
          </cell>
        </row>
        <row r="773">
          <cell r="C773" t="str">
            <v>Túi EZT/CPP 710x400x0.07</v>
          </cell>
          <cell r="D773" t="str">
            <v>Youngbo</v>
          </cell>
          <cell r="E773" t="str">
            <v xml:space="preserve"> ITM160401</v>
          </cell>
          <cell r="G773">
            <v>0</v>
          </cell>
          <cell r="H773">
            <v>2000</v>
          </cell>
          <cell r="I773">
            <v>2000</v>
          </cell>
        </row>
        <row r="774">
          <cell r="C774" t="str">
            <v>6902-000700</v>
          </cell>
          <cell r="D774" t="str">
            <v>Youngbo</v>
          </cell>
          <cell r="E774" t="str">
            <v>KQ160301</v>
          </cell>
          <cell r="G774">
            <v>0</v>
          </cell>
          <cell r="H774">
            <v>5000</v>
          </cell>
          <cell r="I774">
            <v>5000</v>
          </cell>
        </row>
        <row r="775">
          <cell r="C775" t="str">
            <v>6902-001536</v>
          </cell>
          <cell r="D775" t="str">
            <v>Youngbo</v>
          </cell>
          <cell r="E775" t="str">
            <v xml:space="preserve"> MĐ160402</v>
          </cell>
          <cell r="F775" t="str">
            <v>Túi</v>
          </cell>
          <cell r="G775">
            <v>14224</v>
          </cell>
          <cell r="H775">
            <v>5000</v>
          </cell>
          <cell r="I775">
            <v>19224</v>
          </cell>
        </row>
        <row r="776">
          <cell r="C776" t="str">
            <v>GH68-42095A</v>
          </cell>
          <cell r="D776" t="str">
            <v>Youngbo</v>
          </cell>
          <cell r="E776" t="str">
            <v xml:space="preserve"> MĐ160402</v>
          </cell>
          <cell r="F776" t="str">
            <v>Mảnh</v>
          </cell>
          <cell r="G776">
            <v>257222</v>
          </cell>
          <cell r="H776">
            <v>100000</v>
          </cell>
          <cell r="I776">
            <v>357222</v>
          </cell>
        </row>
        <row r="777">
          <cell r="C777" t="str">
            <v>GH68-43233A</v>
          </cell>
          <cell r="D777" t="str">
            <v>Youngbo</v>
          </cell>
          <cell r="E777" t="str">
            <v xml:space="preserve"> MĐ160402</v>
          </cell>
          <cell r="F777" t="str">
            <v>Mảnh</v>
          </cell>
          <cell r="G777">
            <v>106637</v>
          </cell>
          <cell r="H777">
            <v>100000</v>
          </cell>
          <cell r="I777">
            <v>206637</v>
          </cell>
        </row>
        <row r="778">
          <cell r="C778" t="str">
            <v>GH68-44544A</v>
          </cell>
          <cell r="D778" t="str">
            <v>Youngbo</v>
          </cell>
          <cell r="E778" t="str">
            <v xml:space="preserve"> MĐ160402</v>
          </cell>
          <cell r="F778" t="str">
            <v>Mảnh</v>
          </cell>
          <cell r="G778">
            <v>62900</v>
          </cell>
          <cell r="H778">
            <v>300000</v>
          </cell>
          <cell r="I778">
            <v>362900</v>
          </cell>
        </row>
        <row r="779">
          <cell r="C779" t="str">
            <v>6902-002598</v>
          </cell>
          <cell r="D779" t="str">
            <v>Youngbo</v>
          </cell>
          <cell r="E779" t="str">
            <v xml:space="preserve"> MĐ160402</v>
          </cell>
          <cell r="F779" t="str">
            <v>Túi</v>
          </cell>
          <cell r="G779">
            <v>346253</v>
          </cell>
          <cell r="I779">
            <v>346253</v>
          </cell>
        </row>
        <row r="780">
          <cell r="C780" t="str">
            <v>6902-002103</v>
          </cell>
          <cell r="D780" t="str">
            <v>Youngbo</v>
          </cell>
          <cell r="E780" t="str">
            <v xml:space="preserve"> MĐ160402</v>
          </cell>
          <cell r="F780" t="str">
            <v>Túi</v>
          </cell>
          <cell r="G780">
            <v>105500</v>
          </cell>
          <cell r="H780">
            <v>5000</v>
          </cell>
          <cell r="I780">
            <v>110500</v>
          </cell>
        </row>
        <row r="781">
          <cell r="C781" t="str">
            <v>6902-000989</v>
          </cell>
          <cell r="D781" t="str">
            <v>Youngbo</v>
          </cell>
          <cell r="E781" t="str">
            <v>MĐ160304</v>
          </cell>
          <cell r="G781">
            <v>135700</v>
          </cell>
          <cell r="H781">
            <v>5000</v>
          </cell>
          <cell r="I781">
            <v>140700</v>
          </cell>
        </row>
        <row r="782">
          <cell r="C782" t="str">
            <v>GH68-40089A</v>
          </cell>
          <cell r="D782" t="str">
            <v>Youngbo</v>
          </cell>
          <cell r="E782" t="str">
            <v>MĐ160304</v>
          </cell>
          <cell r="G782">
            <v>124000</v>
          </cell>
          <cell r="H782">
            <v>370000</v>
          </cell>
          <cell r="I782">
            <v>494000</v>
          </cell>
        </row>
        <row r="783">
          <cell r="C783" t="str">
            <v>GH68-42095A</v>
          </cell>
          <cell r="D783" t="str">
            <v>Youngbo</v>
          </cell>
          <cell r="E783" t="str">
            <v>MĐ160304</v>
          </cell>
          <cell r="G783">
            <v>257222</v>
          </cell>
          <cell r="H783">
            <v>160000</v>
          </cell>
          <cell r="I783">
            <v>417222</v>
          </cell>
        </row>
        <row r="784">
          <cell r="C784" t="str">
            <v>GH68-43233A</v>
          </cell>
          <cell r="D784" t="str">
            <v>Youngbo</v>
          </cell>
          <cell r="E784" t="str">
            <v>MĐ160304</v>
          </cell>
          <cell r="G784">
            <v>338637</v>
          </cell>
          <cell r="H784">
            <v>45000</v>
          </cell>
          <cell r="I784">
            <v>383637</v>
          </cell>
        </row>
        <row r="785">
          <cell r="C785" t="str">
            <v>GH68-44544A</v>
          </cell>
          <cell r="D785" t="str">
            <v>Youngbo</v>
          </cell>
          <cell r="E785" t="str">
            <v>MĐ160304</v>
          </cell>
          <cell r="G785">
            <v>110900</v>
          </cell>
          <cell r="I785">
            <v>110900</v>
          </cell>
        </row>
        <row r="786">
          <cell r="C786" t="str">
            <v>6902-002598</v>
          </cell>
          <cell r="D786" t="str">
            <v>Youngbo</v>
          </cell>
          <cell r="E786" t="str">
            <v>MĐ160304</v>
          </cell>
          <cell r="G786">
            <v>425753</v>
          </cell>
          <cell r="H786">
            <v>160000</v>
          </cell>
          <cell r="I786">
            <v>585753</v>
          </cell>
        </row>
        <row r="787">
          <cell r="C787" t="str">
            <v>GH68-40089A</v>
          </cell>
          <cell r="D787" t="str">
            <v>Youngbo</v>
          </cell>
          <cell r="E787" t="str">
            <v xml:space="preserve"> MĐ160401</v>
          </cell>
          <cell r="G787">
            <v>124000</v>
          </cell>
          <cell r="H787">
            <v>260000</v>
          </cell>
          <cell r="I787">
            <v>384000</v>
          </cell>
        </row>
        <row r="788">
          <cell r="C788" t="str">
            <v>GH68-42095A</v>
          </cell>
          <cell r="D788" t="str">
            <v>Youngbo</v>
          </cell>
          <cell r="E788" t="str">
            <v xml:space="preserve"> MĐ160401</v>
          </cell>
          <cell r="G788">
            <v>257222</v>
          </cell>
          <cell r="H788">
            <v>60000</v>
          </cell>
          <cell r="I788">
            <v>317222</v>
          </cell>
        </row>
        <row r="789">
          <cell r="C789" t="str">
            <v>GH68-43233A</v>
          </cell>
          <cell r="D789" t="str">
            <v>Youngbo</v>
          </cell>
          <cell r="E789" t="str">
            <v xml:space="preserve"> MĐ160401</v>
          </cell>
          <cell r="G789">
            <v>338637</v>
          </cell>
          <cell r="H789">
            <v>80000</v>
          </cell>
          <cell r="I789">
            <v>418637</v>
          </cell>
        </row>
        <row r="790">
          <cell r="C790" t="str">
            <v>GH68-44544A</v>
          </cell>
          <cell r="D790" t="str">
            <v>Youngbo</v>
          </cell>
          <cell r="E790" t="str">
            <v xml:space="preserve"> MĐ160401</v>
          </cell>
          <cell r="H790">
            <v>271900</v>
          </cell>
          <cell r="I790">
            <v>271900</v>
          </cell>
        </row>
        <row r="791">
          <cell r="C791" t="str">
            <v>6902-002598</v>
          </cell>
          <cell r="D791" t="str">
            <v>Youngbo</v>
          </cell>
          <cell r="E791" t="str">
            <v xml:space="preserve"> MĐ160401</v>
          </cell>
          <cell r="G791">
            <v>225753</v>
          </cell>
          <cell r="H791">
            <v>50000</v>
          </cell>
          <cell r="I791">
            <v>275753</v>
          </cell>
        </row>
        <row r="792">
          <cell r="C792" t="str">
            <v>Tên: ECB-DU68WE  -GH39-01710A PP band 2D</v>
          </cell>
          <cell r="D792" t="str">
            <v>Youngbo</v>
          </cell>
          <cell r="E792">
            <v>160401</v>
          </cell>
          <cell r="F792" t="str">
            <v>Mảnh</v>
          </cell>
          <cell r="G792">
            <v>0</v>
          </cell>
          <cell r="H792">
            <v>150000</v>
          </cell>
          <cell r="I792">
            <v>150000</v>
          </cell>
        </row>
        <row r="793">
          <cell r="C793" t="str">
            <v>Paper Roll 26mm</v>
          </cell>
          <cell r="D793" t="str">
            <v>Youngbo</v>
          </cell>
          <cell r="E793">
            <v>20160401</v>
          </cell>
          <cell r="F793" t="str">
            <v>kg</v>
          </cell>
          <cell r="G793">
            <v>0</v>
          </cell>
          <cell r="H793">
            <v>300</v>
          </cell>
          <cell r="I793">
            <v>300</v>
          </cell>
        </row>
        <row r="794">
          <cell r="C794" t="str">
            <v>6902-001075</v>
          </cell>
          <cell r="D794" t="str">
            <v>Youngbo</v>
          </cell>
          <cell r="E794" t="str">
            <v xml:space="preserve"> NS160303</v>
          </cell>
          <cell r="F794" t="str">
            <v xml:space="preserve">Túi </v>
          </cell>
          <cell r="G794">
            <v>0</v>
          </cell>
          <cell r="H794">
            <v>3000</v>
          </cell>
          <cell r="I794">
            <v>3000</v>
          </cell>
        </row>
        <row r="795">
          <cell r="C795" t="str">
            <v>6902-001075</v>
          </cell>
          <cell r="D795" t="str">
            <v>Youngbo</v>
          </cell>
          <cell r="E795" t="str">
            <v>NS160401</v>
          </cell>
          <cell r="F795" t="str">
            <v xml:space="preserve">Túi </v>
          </cell>
          <cell r="G795">
            <v>0</v>
          </cell>
          <cell r="H795">
            <v>6000</v>
          </cell>
          <cell r="I795">
            <v>6000</v>
          </cell>
        </row>
        <row r="796">
          <cell r="C796" t="str">
            <v>HDPE BAG 800*1100*400*0.01</v>
          </cell>
          <cell r="D796" t="str">
            <v>Youngbo</v>
          </cell>
          <cell r="E796" t="str">
            <v>NS160401</v>
          </cell>
          <cell r="F796" t="str">
            <v xml:space="preserve">Túi </v>
          </cell>
          <cell r="G796">
            <v>0</v>
          </cell>
          <cell r="H796">
            <v>3000</v>
          </cell>
          <cell r="I796">
            <v>3000</v>
          </cell>
        </row>
        <row r="797">
          <cell r="C797" t="str">
            <v>Túi Fuarmy 30WP loại 20g</v>
          </cell>
          <cell r="D797" t="str">
            <v>Youngbo</v>
          </cell>
          <cell r="E797">
            <v>20160338</v>
          </cell>
          <cell r="F797" t="str">
            <v xml:space="preserve">Túi </v>
          </cell>
          <cell r="G797">
            <v>0</v>
          </cell>
          <cell r="H797">
            <v>200000</v>
          </cell>
          <cell r="I797">
            <v>200000</v>
          </cell>
        </row>
        <row r="798">
          <cell r="C798" t="str">
            <v>Túi Zisento 77WP loại 250g</v>
          </cell>
          <cell r="D798" t="str">
            <v>Youngbo</v>
          </cell>
          <cell r="E798">
            <v>20140736</v>
          </cell>
          <cell r="F798" t="str">
            <v>túi</v>
          </cell>
          <cell r="G798">
            <v>0</v>
          </cell>
          <cell r="H798">
            <v>20000</v>
          </cell>
          <cell r="I798">
            <v>20000</v>
          </cell>
        </row>
        <row r="799">
          <cell r="C799" t="str">
            <v>Túi PE đóng Zisento 77WP loại 250g</v>
          </cell>
          <cell r="D799" t="str">
            <v>Youngbo</v>
          </cell>
          <cell r="E799">
            <v>20140736</v>
          </cell>
          <cell r="F799" t="str">
            <v>túi</v>
          </cell>
          <cell r="G799">
            <v>3890</v>
          </cell>
          <cell r="H799">
            <v>20000</v>
          </cell>
          <cell r="I799">
            <v>23890</v>
          </cell>
        </row>
        <row r="800">
          <cell r="C800" t="str">
            <v>HSC00-0116 Stretch Film (500 x 300,000 x 0.023)mm; White, Unprinting</v>
          </cell>
          <cell r="D800" t="str">
            <v>Youngbo</v>
          </cell>
          <cell r="E800" t="str">
            <v>NKA160401</v>
          </cell>
          <cell r="F800" t="str">
            <v>Cuộn</v>
          </cell>
          <cell r="G800">
            <v>105</v>
          </cell>
          <cell r="H800">
            <v>20</v>
          </cell>
          <cell r="I800">
            <v>125</v>
          </cell>
        </row>
        <row r="801">
          <cell r="C801" t="str">
            <v>HSC00-0116</v>
          </cell>
          <cell r="D801" t="str">
            <v>Youngbo</v>
          </cell>
          <cell r="E801" t="str">
            <v xml:space="preserve"> NKA160304</v>
          </cell>
          <cell r="G801">
            <v>60</v>
          </cell>
          <cell r="H801">
            <v>115</v>
          </cell>
          <cell r="I801">
            <v>175</v>
          </cell>
        </row>
        <row r="802">
          <cell r="C802" t="str">
            <v>HSC00-0001</v>
          </cell>
          <cell r="D802" t="str">
            <v>Youngbo</v>
          </cell>
          <cell r="E802" t="str">
            <v xml:space="preserve"> NKA160304</v>
          </cell>
          <cell r="G802">
            <v>900</v>
          </cell>
          <cell r="H802">
            <v>3000</v>
          </cell>
          <cell r="I802">
            <v>3900</v>
          </cell>
        </row>
        <row r="803">
          <cell r="C803" t="str">
            <v>HSC00-0004</v>
          </cell>
          <cell r="D803" t="str">
            <v>Youngbo</v>
          </cell>
          <cell r="E803" t="str">
            <v xml:space="preserve"> NKA160304</v>
          </cell>
          <cell r="G803">
            <v>600</v>
          </cell>
          <cell r="H803">
            <v>1200</v>
          </cell>
          <cell r="I803">
            <v>1800</v>
          </cell>
        </row>
        <row r="804">
          <cell r="C804" t="str">
            <v>HSC00-0038</v>
          </cell>
          <cell r="D804" t="str">
            <v>Youngbo</v>
          </cell>
          <cell r="E804" t="str">
            <v xml:space="preserve"> NKA160304</v>
          </cell>
          <cell r="G804">
            <v>20</v>
          </cell>
          <cell r="H804">
            <v>200</v>
          </cell>
          <cell r="I804">
            <v>220</v>
          </cell>
        </row>
        <row r="805">
          <cell r="C805" t="str">
            <v>HSC00-0036: 9371282:Material code-1000pcs/roll</v>
          </cell>
          <cell r="D805" t="str">
            <v>Youngbo</v>
          </cell>
          <cell r="E805" t="str">
            <v xml:space="preserve"> NKA160305</v>
          </cell>
          <cell r="G805">
            <v>30</v>
          </cell>
          <cell r="H805">
            <v>60</v>
          </cell>
          <cell r="I805">
            <v>90</v>
          </cell>
        </row>
        <row r="806">
          <cell r="C806" t="str">
            <v>HSC00-0044: Print caution label</v>
          </cell>
          <cell r="D806" t="str">
            <v>Youngbo</v>
          </cell>
          <cell r="E806" t="str">
            <v xml:space="preserve"> NKA160305</v>
          </cell>
          <cell r="G806">
            <v>4000</v>
          </cell>
          <cell r="H806">
            <v>5000</v>
          </cell>
          <cell r="I806">
            <v>9000</v>
          </cell>
        </row>
        <row r="807">
          <cell r="C807" t="str">
            <v xml:space="preserve">HSC00-0038: Stretch Film (500 x 1300,000x0.023)mm - Weight : 15 kg include core </v>
          </cell>
          <cell r="D807" t="str">
            <v>Youngbo</v>
          </cell>
          <cell r="E807" t="str">
            <v xml:space="preserve"> NKA160305</v>
          </cell>
          <cell r="G807">
            <v>220</v>
          </cell>
          <cell r="H807">
            <v>160</v>
          </cell>
          <cell r="I807">
            <v>380</v>
          </cell>
        </row>
        <row r="808">
          <cell r="C808" t="str">
            <v>PNPP1027ZA/V1</v>
          </cell>
          <cell r="D808" t="str">
            <v>Youngbo</v>
          </cell>
          <cell r="E808" t="str">
            <v xml:space="preserve"> PSNV160317</v>
          </cell>
          <cell r="F808" t="str">
            <v>Mảnh</v>
          </cell>
          <cell r="G808">
            <v>0</v>
          </cell>
          <cell r="H808">
            <v>100</v>
          </cell>
          <cell r="I808">
            <v>100</v>
          </cell>
        </row>
        <row r="809">
          <cell r="C809" t="str">
            <v>PSPP1069ZA-LP</v>
          </cell>
          <cell r="D809" t="str">
            <v>Youngbo</v>
          </cell>
          <cell r="E809" t="str">
            <v xml:space="preserve"> PNS20160304</v>
          </cell>
          <cell r="G809">
            <v>3000</v>
          </cell>
          <cell r="H809">
            <v>2000</v>
          </cell>
          <cell r="I809">
            <v>5000</v>
          </cell>
        </row>
        <row r="810">
          <cell r="C810" t="str">
            <v>PNPP1183YA/V1</v>
          </cell>
          <cell r="D810" t="str">
            <v>Youngbo</v>
          </cell>
          <cell r="E810" t="str">
            <v xml:space="preserve"> PSNV160317</v>
          </cell>
          <cell r="F810" t="str">
            <v>Túi</v>
          </cell>
          <cell r="G810">
            <v>0</v>
          </cell>
          <cell r="H810">
            <v>100</v>
          </cell>
          <cell r="I810">
            <v>100</v>
          </cell>
        </row>
        <row r="811">
          <cell r="C811" t="str">
            <v>PFY1150</v>
          </cell>
          <cell r="D811" t="str">
            <v>Youngbo</v>
          </cell>
          <cell r="E811" t="str">
            <v>PNDV20160304</v>
          </cell>
          <cell r="G811">
            <v>0</v>
          </cell>
          <cell r="H811">
            <v>1500</v>
          </cell>
          <cell r="I811">
            <v>1500</v>
          </cell>
        </row>
        <row r="812">
          <cell r="C812" t="str">
            <v>PFY1030</v>
          </cell>
          <cell r="D812" t="str">
            <v>Youngbo</v>
          </cell>
          <cell r="E812" t="str">
            <v>PNDV20160304</v>
          </cell>
          <cell r="G812">
            <v>0</v>
          </cell>
          <cell r="H812">
            <v>3000</v>
          </cell>
          <cell r="I812">
            <v>3000</v>
          </cell>
        </row>
        <row r="813">
          <cell r="C813" t="str">
            <v>PFY1340</v>
          </cell>
          <cell r="D813" t="str">
            <v>Youngbo</v>
          </cell>
          <cell r="E813" t="str">
            <v>PNDV20160304</v>
          </cell>
          <cell r="G813">
            <v>0</v>
          </cell>
          <cell r="H813">
            <v>100</v>
          </cell>
          <cell r="I813">
            <v>100</v>
          </cell>
        </row>
        <row r="814">
          <cell r="C814" t="str">
            <v>PBS020AMA</v>
          </cell>
          <cell r="D814" t="str">
            <v>Youngbo</v>
          </cell>
          <cell r="E814" t="str">
            <v>PNDV20160304</v>
          </cell>
          <cell r="G814">
            <v>0</v>
          </cell>
          <cell r="H814">
            <v>1000</v>
          </cell>
          <cell r="I814">
            <v>1000</v>
          </cell>
        </row>
        <row r="815">
          <cell r="C815" t="str">
            <v>NSY2190</v>
          </cell>
          <cell r="D815" t="str">
            <v>Youngbo</v>
          </cell>
          <cell r="E815" t="str">
            <v>PNDV20160304</v>
          </cell>
          <cell r="G815">
            <v>0</v>
          </cell>
          <cell r="H815">
            <v>100</v>
          </cell>
          <cell r="I815">
            <v>100</v>
          </cell>
        </row>
        <row r="816">
          <cell r="C816" t="str">
            <v>PNPH1027XA/V1</v>
          </cell>
          <cell r="D816" t="str">
            <v>Youngbo</v>
          </cell>
          <cell r="E816" t="str">
            <v>160302 SA</v>
          </cell>
          <cell r="H816">
            <v>-2500</v>
          </cell>
          <cell r="I816">
            <v>-2500</v>
          </cell>
        </row>
        <row r="817">
          <cell r="C817" t="str">
            <v>PNPM1015ZA/V1</v>
          </cell>
          <cell r="D817" t="str">
            <v>Youngbo</v>
          </cell>
          <cell r="E817" t="str">
            <v>160302 SA</v>
          </cell>
          <cell r="H817">
            <v>-2000</v>
          </cell>
          <cell r="I817">
            <v>-2000</v>
          </cell>
        </row>
        <row r="818">
          <cell r="C818" t="str">
            <v>PNPM1019ZA/V1</v>
          </cell>
          <cell r="D818" t="str">
            <v>Youngbo</v>
          </cell>
          <cell r="E818" t="str">
            <v>160302 SA</v>
          </cell>
          <cell r="H818">
            <v>-12400</v>
          </cell>
          <cell r="I818">
            <v>-12400</v>
          </cell>
        </row>
        <row r="819">
          <cell r="C819" t="str">
            <v>PNPM1025ZA/V1</v>
          </cell>
          <cell r="D819" t="str">
            <v>Youngbo</v>
          </cell>
          <cell r="E819" t="str">
            <v>160302 SA</v>
          </cell>
          <cell r="H819">
            <v>100</v>
          </cell>
          <cell r="I819">
            <v>100</v>
          </cell>
        </row>
        <row r="820">
          <cell r="C820" t="str">
            <v>PNPM1026ZA/V1</v>
          </cell>
          <cell r="D820" t="str">
            <v>Youngbo</v>
          </cell>
          <cell r="E820" t="str">
            <v>160302 SA</v>
          </cell>
          <cell r="H820">
            <v>7000</v>
          </cell>
          <cell r="I820">
            <v>7000</v>
          </cell>
        </row>
        <row r="821">
          <cell r="C821" t="str">
            <v>PNPP1136ZA/V1</v>
          </cell>
          <cell r="D821" t="str">
            <v>Youngbo</v>
          </cell>
          <cell r="E821" t="str">
            <v>160302 SA</v>
          </cell>
          <cell r="H821">
            <v>-2289</v>
          </cell>
          <cell r="I821">
            <v>-2289</v>
          </cell>
        </row>
        <row r="822">
          <cell r="C822" t="str">
            <v>PNPP1149ZA/V1</v>
          </cell>
          <cell r="D822" t="str">
            <v>Youngbo</v>
          </cell>
          <cell r="E822" t="str">
            <v>160302 SA</v>
          </cell>
          <cell r="H822">
            <v>1392</v>
          </cell>
          <cell r="I822">
            <v>1392</v>
          </cell>
        </row>
        <row r="823">
          <cell r="C823" t="str">
            <v>PNPP1155ZA/V1</v>
          </cell>
          <cell r="D823" t="str">
            <v>Youngbo</v>
          </cell>
          <cell r="E823" t="str">
            <v>160302 SA</v>
          </cell>
          <cell r="H823">
            <v>88200</v>
          </cell>
          <cell r="I823">
            <v>88200</v>
          </cell>
        </row>
        <row r="824">
          <cell r="C824" t="str">
            <v>PNPP1163YA/V1</v>
          </cell>
          <cell r="D824" t="str">
            <v>Youngbo</v>
          </cell>
          <cell r="E824" t="str">
            <v>160302 SA</v>
          </cell>
          <cell r="H824">
            <v>-3100</v>
          </cell>
          <cell r="I824">
            <v>-3100</v>
          </cell>
        </row>
        <row r="825">
          <cell r="C825" t="str">
            <v>PNPP1166ZA/V1</v>
          </cell>
          <cell r="D825" t="str">
            <v>Youngbo</v>
          </cell>
          <cell r="E825" t="str">
            <v>160302 SA</v>
          </cell>
          <cell r="H825">
            <v>-1486</v>
          </cell>
          <cell r="I825">
            <v>-1486</v>
          </cell>
        </row>
        <row r="826">
          <cell r="C826" t="str">
            <v>PNPP1167ZA/V1</v>
          </cell>
          <cell r="D826" t="str">
            <v>Youngbo</v>
          </cell>
          <cell r="E826" t="str">
            <v>160302 SA</v>
          </cell>
          <cell r="H826">
            <v>-1586</v>
          </cell>
          <cell r="I826">
            <v>-1586</v>
          </cell>
        </row>
        <row r="827">
          <cell r="C827" t="str">
            <v>PNPP1174ZA-LP</v>
          </cell>
          <cell r="D827" t="str">
            <v>Youngbo</v>
          </cell>
          <cell r="E827" t="str">
            <v>160302 SA</v>
          </cell>
          <cell r="H827">
            <v>29200</v>
          </cell>
          <cell r="I827">
            <v>29200</v>
          </cell>
        </row>
        <row r="828">
          <cell r="C828" t="str">
            <v>PQPH89ZA-LP</v>
          </cell>
          <cell r="D828" t="str">
            <v>Youngbo</v>
          </cell>
          <cell r="E828" t="str">
            <v>160302 SA</v>
          </cell>
          <cell r="H828">
            <v>1000</v>
          </cell>
          <cell r="I828">
            <v>1000</v>
          </cell>
        </row>
        <row r="829">
          <cell r="C829" t="str">
            <v>PQPP10022YA-LP</v>
          </cell>
          <cell r="D829" t="str">
            <v>Youngbo</v>
          </cell>
          <cell r="E829" t="str">
            <v>160302 SA</v>
          </cell>
          <cell r="H829">
            <v>2900</v>
          </cell>
          <cell r="I829">
            <v>2900</v>
          </cell>
        </row>
        <row r="830">
          <cell r="C830" t="str">
            <v>PQPP10084ZB-LP</v>
          </cell>
          <cell r="D830" t="str">
            <v>Youngbo</v>
          </cell>
          <cell r="E830" t="str">
            <v>160302 SA</v>
          </cell>
          <cell r="H830">
            <v>-19300</v>
          </cell>
          <cell r="I830">
            <v>-19300</v>
          </cell>
        </row>
        <row r="831">
          <cell r="C831" t="str">
            <v>PQPP10086ZB-LP</v>
          </cell>
          <cell r="D831" t="str">
            <v>Youngbo</v>
          </cell>
          <cell r="E831" t="str">
            <v>160302 SA</v>
          </cell>
          <cell r="H831">
            <v>9200</v>
          </cell>
          <cell r="I831">
            <v>9200</v>
          </cell>
        </row>
        <row r="832">
          <cell r="C832" t="str">
            <v>PQPP10101ZA-LP</v>
          </cell>
          <cell r="D832" t="str">
            <v>Youngbo</v>
          </cell>
          <cell r="E832" t="str">
            <v>160302 SA</v>
          </cell>
          <cell r="H832">
            <v>-100</v>
          </cell>
          <cell r="I832">
            <v>-100</v>
          </cell>
        </row>
        <row r="833">
          <cell r="C833" t="str">
            <v>PQPP10102ZA-LP</v>
          </cell>
          <cell r="D833" t="str">
            <v>Youngbo</v>
          </cell>
          <cell r="E833" t="str">
            <v>160302 SA</v>
          </cell>
          <cell r="H833">
            <v>-8200</v>
          </cell>
          <cell r="I833">
            <v>-8200</v>
          </cell>
        </row>
        <row r="834">
          <cell r="C834" t="str">
            <v>PQPP143ZA-LP</v>
          </cell>
          <cell r="D834" t="str">
            <v>Youngbo</v>
          </cell>
          <cell r="E834" t="str">
            <v>160302 SA</v>
          </cell>
          <cell r="H834">
            <v>510</v>
          </cell>
          <cell r="I834">
            <v>510</v>
          </cell>
        </row>
        <row r="835">
          <cell r="C835" t="str">
            <v>PSPP1045ZA-LP</v>
          </cell>
          <cell r="D835" t="str">
            <v>Youngbo</v>
          </cell>
          <cell r="E835" t="str">
            <v>160302 SA</v>
          </cell>
          <cell r="H835">
            <v>3200</v>
          </cell>
          <cell r="I835">
            <v>3200</v>
          </cell>
        </row>
        <row r="836">
          <cell r="C836" t="str">
            <v>PSPP1050ZA-LP</v>
          </cell>
          <cell r="D836" t="str">
            <v>Youngbo</v>
          </cell>
          <cell r="E836" t="str">
            <v>160302 SA</v>
          </cell>
          <cell r="H836">
            <v>-3000</v>
          </cell>
          <cell r="I836">
            <v>-3000</v>
          </cell>
        </row>
        <row r="837">
          <cell r="C837" t="str">
            <v>PSPP1052ZA-LP</v>
          </cell>
          <cell r="D837" t="str">
            <v>Youngbo</v>
          </cell>
          <cell r="E837" t="str">
            <v>160302 SA</v>
          </cell>
          <cell r="H837">
            <v>1900</v>
          </cell>
          <cell r="I837">
            <v>1900</v>
          </cell>
        </row>
        <row r="838">
          <cell r="C838" t="str">
            <v>PSPP1068ZA-LP</v>
          </cell>
          <cell r="D838" t="str">
            <v>Youngbo</v>
          </cell>
          <cell r="E838" t="str">
            <v>160302 SA</v>
          </cell>
          <cell r="H838">
            <v>-700</v>
          </cell>
          <cell r="I838">
            <v>-700</v>
          </cell>
        </row>
        <row r="839">
          <cell r="C839" t="str">
            <v>PSPP1069ZA-LP</v>
          </cell>
          <cell r="D839" t="str">
            <v>Youngbo</v>
          </cell>
          <cell r="E839" t="str">
            <v>160302 SA</v>
          </cell>
          <cell r="H839">
            <v>-3800</v>
          </cell>
          <cell r="I839">
            <v>-3800</v>
          </cell>
        </row>
        <row r="840">
          <cell r="C840" t="str">
            <v>PSPP1070ZA-LP</v>
          </cell>
          <cell r="D840" t="str">
            <v>Youngbo</v>
          </cell>
          <cell r="E840" t="str">
            <v>160302 SA</v>
          </cell>
          <cell r="H840">
            <v>-28400</v>
          </cell>
          <cell r="I840">
            <v>-28400</v>
          </cell>
        </row>
        <row r="841">
          <cell r="C841" t="str">
            <v>PSPP1077ZA-LP</v>
          </cell>
          <cell r="D841" t="str">
            <v>Youngbo</v>
          </cell>
          <cell r="E841" t="str">
            <v>160302 SA</v>
          </cell>
          <cell r="H841">
            <v>-5200</v>
          </cell>
          <cell r="I841">
            <v>-5200</v>
          </cell>
        </row>
        <row r="842">
          <cell r="C842" t="str">
            <v>PSPP1078ZA-LP</v>
          </cell>
          <cell r="D842" t="str">
            <v>Youngbo</v>
          </cell>
          <cell r="E842" t="str">
            <v>160302 SA</v>
          </cell>
          <cell r="H842">
            <v>-3800</v>
          </cell>
          <cell r="I842">
            <v>-3800</v>
          </cell>
        </row>
        <row r="843">
          <cell r="C843" t="str">
            <v>PSPP1079ZA-LP</v>
          </cell>
          <cell r="D843" t="str">
            <v>Youngbo</v>
          </cell>
          <cell r="E843" t="str">
            <v>160302 SA</v>
          </cell>
          <cell r="H843">
            <v>-1900</v>
          </cell>
          <cell r="I843">
            <v>-1900</v>
          </cell>
        </row>
        <row r="844">
          <cell r="C844" t="str">
            <v>PSPP1113ZA/V1</v>
          </cell>
          <cell r="D844" t="str">
            <v>Youngbo</v>
          </cell>
          <cell r="E844" t="str">
            <v>160302 SA</v>
          </cell>
          <cell r="H844">
            <v>50</v>
          </cell>
          <cell r="I844">
            <v>50</v>
          </cell>
        </row>
        <row r="845">
          <cell r="C845" t="str">
            <v>XZB05X08A03-LP</v>
          </cell>
          <cell r="D845" t="str">
            <v>Youngbo</v>
          </cell>
          <cell r="E845" t="str">
            <v>160302 SA</v>
          </cell>
          <cell r="H845">
            <v>-24400</v>
          </cell>
          <cell r="I845">
            <v>-24400</v>
          </cell>
        </row>
        <row r="846">
          <cell r="C846" t="str">
            <v>XZB05X10A03-LP</v>
          </cell>
          <cell r="D846" t="str">
            <v>Youngbo</v>
          </cell>
          <cell r="E846" t="str">
            <v>160302 SA</v>
          </cell>
          <cell r="H846">
            <v>-6200</v>
          </cell>
          <cell r="I846">
            <v>-6200</v>
          </cell>
        </row>
        <row r="847">
          <cell r="C847" t="str">
            <v>XZB06X13A03-LP</v>
          </cell>
          <cell r="D847" t="str">
            <v>Youngbo</v>
          </cell>
          <cell r="E847" t="str">
            <v>160302 SA</v>
          </cell>
          <cell r="H847">
            <v>6200</v>
          </cell>
          <cell r="I847">
            <v>6200</v>
          </cell>
        </row>
        <row r="848">
          <cell r="C848" t="str">
            <v>XZB07X09C03/V1</v>
          </cell>
          <cell r="D848" t="str">
            <v>Youngbo</v>
          </cell>
          <cell r="E848" t="str">
            <v>160302 SA</v>
          </cell>
          <cell r="H848">
            <v>-13600</v>
          </cell>
          <cell r="I848">
            <v>-13600</v>
          </cell>
        </row>
        <row r="849">
          <cell r="C849" t="str">
            <v>XZB08X25B02/V1</v>
          </cell>
          <cell r="D849" t="str">
            <v>Youngbo</v>
          </cell>
          <cell r="E849" t="str">
            <v>160302 SA</v>
          </cell>
          <cell r="H849">
            <v>129200</v>
          </cell>
          <cell r="I849">
            <v>129200</v>
          </cell>
        </row>
        <row r="850">
          <cell r="C850" t="str">
            <v>XZB10X10A04-LP</v>
          </cell>
          <cell r="D850" t="str">
            <v>Youngbo</v>
          </cell>
          <cell r="E850" t="str">
            <v>160302 SA</v>
          </cell>
          <cell r="H850">
            <v>5400</v>
          </cell>
          <cell r="I850">
            <v>5400</v>
          </cell>
        </row>
        <row r="851">
          <cell r="C851" t="str">
            <v>XZB10X15A04-LP</v>
          </cell>
          <cell r="D851" t="str">
            <v>Youngbo</v>
          </cell>
          <cell r="E851" t="str">
            <v>160302 SA</v>
          </cell>
          <cell r="H851">
            <v>-2000</v>
          </cell>
          <cell r="I851">
            <v>-2000</v>
          </cell>
        </row>
        <row r="852">
          <cell r="C852" t="str">
            <v>XZB10X30A04-LP</v>
          </cell>
          <cell r="D852" t="str">
            <v>Youngbo</v>
          </cell>
          <cell r="E852" t="str">
            <v>160302 SA</v>
          </cell>
          <cell r="H852">
            <v>3200</v>
          </cell>
          <cell r="I852">
            <v>3200</v>
          </cell>
        </row>
        <row r="853">
          <cell r="C853" t="str">
            <v>XZB13X19C03/V1</v>
          </cell>
          <cell r="D853" t="str">
            <v>Youngbo</v>
          </cell>
          <cell r="E853" t="str">
            <v>160302 SA</v>
          </cell>
          <cell r="H853">
            <v>136500</v>
          </cell>
          <cell r="I853">
            <v>136500</v>
          </cell>
        </row>
        <row r="854">
          <cell r="C854" t="str">
            <v>XZB15X20A04-LP</v>
          </cell>
          <cell r="D854" t="str">
            <v>Youngbo</v>
          </cell>
          <cell r="E854" t="str">
            <v>160302 SA</v>
          </cell>
          <cell r="H854">
            <v>-45600</v>
          </cell>
          <cell r="I854">
            <v>-45600</v>
          </cell>
        </row>
        <row r="855">
          <cell r="C855" t="str">
            <v>XZB15X25A04-LP</v>
          </cell>
          <cell r="D855" t="str">
            <v>Youngbo</v>
          </cell>
          <cell r="E855" t="str">
            <v>160302 SA</v>
          </cell>
          <cell r="H855">
            <v>12000</v>
          </cell>
          <cell r="I855">
            <v>12000</v>
          </cell>
        </row>
        <row r="856">
          <cell r="C856" t="str">
            <v>XZB17X32A04-LP</v>
          </cell>
          <cell r="D856" t="str">
            <v>Youngbo</v>
          </cell>
          <cell r="E856" t="str">
            <v>160302 SA</v>
          </cell>
          <cell r="H856">
            <v>-200</v>
          </cell>
          <cell r="I856">
            <v>-200</v>
          </cell>
        </row>
        <row r="857">
          <cell r="C857" t="str">
            <v>XZB18X27A04-LP</v>
          </cell>
          <cell r="D857" t="str">
            <v>Youngbo</v>
          </cell>
          <cell r="E857" t="str">
            <v>160302 SA</v>
          </cell>
          <cell r="H857">
            <v>78000</v>
          </cell>
          <cell r="I857">
            <v>78000</v>
          </cell>
        </row>
        <row r="858">
          <cell r="C858" t="str">
            <v>XZB18X28A01-LP</v>
          </cell>
          <cell r="D858" t="str">
            <v>Youngbo</v>
          </cell>
          <cell r="E858" t="str">
            <v>160302 SA</v>
          </cell>
          <cell r="H858">
            <v>-16700</v>
          </cell>
          <cell r="I858">
            <v>-16700</v>
          </cell>
        </row>
        <row r="859">
          <cell r="C859" t="str">
            <v>XZB23X35A04-LP</v>
          </cell>
          <cell r="D859" t="str">
            <v>Youngbo</v>
          </cell>
          <cell r="E859" t="str">
            <v>160302 SA</v>
          </cell>
          <cell r="H859">
            <v>-7000</v>
          </cell>
          <cell r="I859">
            <v>-7000</v>
          </cell>
        </row>
        <row r="860">
          <cell r="C860" t="str">
            <v>XZB30X40A04-LP</v>
          </cell>
          <cell r="D860" t="str">
            <v>Youngbo</v>
          </cell>
          <cell r="E860" t="str">
            <v>160302 SA</v>
          </cell>
          <cell r="H860">
            <v>-178000</v>
          </cell>
          <cell r="I860">
            <v>-178000</v>
          </cell>
        </row>
        <row r="861">
          <cell r="C861" t="str">
            <v>XZB30X40A05-LP</v>
          </cell>
          <cell r="D861" t="str">
            <v>Youngbo</v>
          </cell>
          <cell r="E861" t="str">
            <v>160302 SA</v>
          </cell>
          <cell r="H861">
            <v>-2000</v>
          </cell>
          <cell r="I861">
            <v>-2000</v>
          </cell>
        </row>
        <row r="862">
          <cell r="C862" t="str">
            <v>XZB34X48A05-LP</v>
          </cell>
          <cell r="D862" t="str">
            <v>Youngbo</v>
          </cell>
          <cell r="E862" t="str">
            <v>160302 SA</v>
          </cell>
          <cell r="H862">
            <v>-400</v>
          </cell>
          <cell r="I862">
            <v>-400</v>
          </cell>
        </row>
        <row r="863">
          <cell r="C863" t="str">
            <v>XZB50X30A06-LP</v>
          </cell>
          <cell r="D863" t="str">
            <v>Youngbo</v>
          </cell>
          <cell r="E863" t="str">
            <v>160302 SA</v>
          </cell>
          <cell r="H863">
            <v>-2700</v>
          </cell>
          <cell r="I863">
            <v>-2700</v>
          </cell>
        </row>
        <row r="864">
          <cell r="C864" t="str">
            <v>PJPEB0019ZA</v>
          </cell>
          <cell r="D864" t="str">
            <v>Youngbo</v>
          </cell>
          <cell r="E864" t="str">
            <v>160302 SA</v>
          </cell>
          <cell r="H864">
            <v>1060</v>
          </cell>
          <cell r="I864">
            <v>1060</v>
          </cell>
        </row>
        <row r="865">
          <cell r="C865" t="str">
            <v>PNPP1124ZA/J1</v>
          </cell>
          <cell r="D865" t="str">
            <v>Youngbo</v>
          </cell>
          <cell r="E865" t="str">
            <v>160302 SA</v>
          </cell>
          <cell r="H865">
            <v>50</v>
          </cell>
          <cell r="I865">
            <v>50</v>
          </cell>
        </row>
        <row r="866">
          <cell r="C866" t="str">
            <v>DZAES4185-2</v>
          </cell>
          <cell r="D866" t="str">
            <v>Youngbo</v>
          </cell>
          <cell r="E866" t="str">
            <v>160302 SA</v>
          </cell>
          <cell r="H866">
            <v>1480</v>
          </cell>
          <cell r="I866">
            <v>1480</v>
          </cell>
        </row>
        <row r="867">
          <cell r="C867" t="str">
            <v>PJPFC0002ZA</v>
          </cell>
          <cell r="D867" t="str">
            <v>Youngbo</v>
          </cell>
          <cell r="E867" t="str">
            <v>160302 SA</v>
          </cell>
          <cell r="H867">
            <v>-300</v>
          </cell>
          <cell r="I867">
            <v>-300</v>
          </cell>
        </row>
        <row r="868">
          <cell r="C868" t="str">
            <v>PJPFC0003ZA</v>
          </cell>
          <cell r="D868" t="str">
            <v>Youngbo</v>
          </cell>
          <cell r="E868" t="str">
            <v>160302 SA</v>
          </cell>
          <cell r="H868">
            <v>-57</v>
          </cell>
          <cell r="I868">
            <v>-57</v>
          </cell>
        </row>
        <row r="869">
          <cell r="C869" t="str">
            <v>PJHRB0054ZA/V1</v>
          </cell>
          <cell r="D869" t="str">
            <v>Youngbo</v>
          </cell>
          <cell r="E869" t="str">
            <v>160302 SA</v>
          </cell>
          <cell r="H869">
            <v>-4600</v>
          </cell>
          <cell r="I869">
            <v>-4600</v>
          </cell>
        </row>
        <row r="870">
          <cell r="C870" t="str">
            <v>PNPP1017ZA/V2</v>
          </cell>
          <cell r="D870" t="str">
            <v>Youngbo</v>
          </cell>
          <cell r="E870" t="str">
            <v>160302 SA</v>
          </cell>
          <cell r="H870">
            <v>-8600</v>
          </cell>
          <cell r="I870">
            <v>-8600</v>
          </cell>
        </row>
        <row r="871">
          <cell r="C871" t="str">
            <v>PNPH1038ZA/V1</v>
          </cell>
          <cell r="D871" t="str">
            <v>Youngbo</v>
          </cell>
          <cell r="E871" t="str">
            <v>160302 SA</v>
          </cell>
          <cell r="H871">
            <v>175</v>
          </cell>
          <cell r="I871">
            <v>175</v>
          </cell>
        </row>
        <row r="872">
          <cell r="C872" t="str">
            <v>PNPH1039ZA/V1</v>
          </cell>
          <cell r="D872" t="str">
            <v>Youngbo</v>
          </cell>
          <cell r="E872" t="str">
            <v>160302 SA</v>
          </cell>
          <cell r="H872">
            <v>500</v>
          </cell>
          <cell r="I872">
            <v>500</v>
          </cell>
        </row>
        <row r="873">
          <cell r="C873" t="str">
            <v>PNPP1199ZA/V1</v>
          </cell>
          <cell r="D873" t="str">
            <v>Youngbo</v>
          </cell>
          <cell r="E873" t="str">
            <v>160302 SA</v>
          </cell>
          <cell r="H873">
            <v>-58100</v>
          </cell>
          <cell r="I873">
            <v>-58100</v>
          </cell>
        </row>
        <row r="874">
          <cell r="C874" t="str">
            <v>PNPP1197ZA/V1</v>
          </cell>
          <cell r="D874" t="str">
            <v>Youngbo</v>
          </cell>
          <cell r="E874" t="str">
            <v>160302 SA</v>
          </cell>
          <cell r="H874">
            <v>-1100</v>
          </cell>
          <cell r="I874">
            <v>-1100</v>
          </cell>
        </row>
        <row r="875">
          <cell r="C875" t="str">
            <v>PQPP10152ZA/V1</v>
          </cell>
          <cell r="D875" t="str">
            <v>Youngbo</v>
          </cell>
          <cell r="E875" t="str">
            <v>160302 SA</v>
          </cell>
          <cell r="H875">
            <v>8400</v>
          </cell>
          <cell r="I875">
            <v>8400</v>
          </cell>
        </row>
        <row r="876">
          <cell r="C876" t="str">
            <v>XZB10X12A05-LP</v>
          </cell>
          <cell r="D876" t="str">
            <v>Youngbo</v>
          </cell>
          <cell r="E876" t="str">
            <v>160302 SA</v>
          </cell>
          <cell r="H876">
            <v>-67000</v>
          </cell>
          <cell r="I876">
            <v>-67000</v>
          </cell>
        </row>
        <row r="877">
          <cell r="C877" t="str">
            <v>PNPN1537ZA/V1</v>
          </cell>
          <cell r="D877" t="str">
            <v>Youngbo</v>
          </cell>
          <cell r="E877" t="str">
            <v>160302 SA</v>
          </cell>
          <cell r="H877">
            <v>-2190</v>
          </cell>
          <cell r="I877">
            <v>-2190</v>
          </cell>
        </row>
        <row r="878">
          <cell r="C878" t="str">
            <v>PNPP1208ZA/V1</v>
          </cell>
          <cell r="D878" t="str">
            <v>Youngbo</v>
          </cell>
          <cell r="E878" t="str">
            <v>160302 SA</v>
          </cell>
          <cell r="H878">
            <v>-100</v>
          </cell>
          <cell r="I878">
            <v>-100</v>
          </cell>
        </row>
        <row r="879">
          <cell r="C879" t="str">
            <v>PNPP1097ZA/V1</v>
          </cell>
          <cell r="D879" t="str">
            <v>Youngbo</v>
          </cell>
          <cell r="E879" t="str">
            <v>160302 SA</v>
          </cell>
          <cell r="H879">
            <v>300</v>
          </cell>
          <cell r="I879">
            <v>300</v>
          </cell>
        </row>
        <row r="880">
          <cell r="C880" t="str">
            <v>PNPP1183YA/V1</v>
          </cell>
          <cell r="D880" t="str">
            <v>Youngbo</v>
          </cell>
          <cell r="E880" t="str">
            <v>PSNV160401</v>
          </cell>
          <cell r="G880">
            <v>0</v>
          </cell>
          <cell r="H880">
            <v>100</v>
          </cell>
          <cell r="I880">
            <v>100</v>
          </cell>
        </row>
        <row r="881">
          <cell r="C881" t="str">
            <v>THL1061-A/VI</v>
          </cell>
          <cell r="D881" t="str">
            <v>Youngbo</v>
          </cell>
          <cell r="E881" t="str">
            <v>PN20160301</v>
          </cell>
          <cell r="G881">
            <v>0</v>
          </cell>
          <cell r="H881">
            <v>11400</v>
          </cell>
          <cell r="I881">
            <v>11400</v>
          </cell>
        </row>
        <row r="882">
          <cell r="C882" t="str">
            <v>THL1070-A/VI</v>
          </cell>
          <cell r="D882" t="str">
            <v>Youngbo</v>
          </cell>
          <cell r="E882" t="str">
            <v>PN20160301</v>
          </cell>
          <cell r="G882">
            <v>0</v>
          </cell>
          <cell r="H882">
            <v>1880</v>
          </cell>
          <cell r="I882">
            <v>1880</v>
          </cell>
        </row>
        <row r="883">
          <cell r="C883" t="str">
            <v>THL1071-A/VI</v>
          </cell>
          <cell r="D883" t="str">
            <v>Youngbo</v>
          </cell>
          <cell r="E883" t="str">
            <v>PN20160301</v>
          </cell>
          <cell r="G883">
            <v>0</v>
          </cell>
          <cell r="H883">
            <v>-5600</v>
          </cell>
          <cell r="I883">
            <v>-5600</v>
          </cell>
        </row>
        <row r="884">
          <cell r="C884" t="str">
            <v>THS1153-A/VI</v>
          </cell>
          <cell r="D884" t="str">
            <v>Youngbo</v>
          </cell>
          <cell r="E884" t="str">
            <v>PN20160301</v>
          </cell>
          <cell r="G884">
            <v>0</v>
          </cell>
          <cell r="H884">
            <v>7800</v>
          </cell>
          <cell r="I884">
            <v>7800</v>
          </cell>
        </row>
        <row r="885">
          <cell r="C885" t="str">
            <v>THS1154-A/VI</v>
          </cell>
          <cell r="D885" t="str">
            <v>Youngbo</v>
          </cell>
          <cell r="E885" t="str">
            <v>PN20160301</v>
          </cell>
          <cell r="G885">
            <v>0</v>
          </cell>
          <cell r="H885">
            <v>1000</v>
          </cell>
          <cell r="I885">
            <v>1000</v>
          </cell>
        </row>
        <row r="886">
          <cell r="C886" t="str">
            <v>PO-100X160X0.03</v>
          </cell>
          <cell r="D886" t="str">
            <v>Youngbo</v>
          </cell>
          <cell r="E886" t="str">
            <v>PN20160301</v>
          </cell>
          <cell r="G886">
            <v>0</v>
          </cell>
          <cell r="H886">
            <v>21000</v>
          </cell>
          <cell r="I886">
            <v>21000</v>
          </cell>
        </row>
        <row r="887">
          <cell r="C887" t="str">
            <v>PO-300X400X0.025</v>
          </cell>
          <cell r="D887" t="str">
            <v>Youngbo</v>
          </cell>
          <cell r="E887" t="str">
            <v>PN20160301</v>
          </cell>
          <cell r="G887">
            <v>0</v>
          </cell>
          <cell r="H887">
            <v>-4700</v>
          </cell>
          <cell r="I887">
            <v>-4700</v>
          </cell>
        </row>
        <row r="888">
          <cell r="C888" t="str">
            <v>PO-70X120X0.03</v>
          </cell>
          <cell r="D888" t="str">
            <v>Youngbo</v>
          </cell>
          <cell r="E888" t="str">
            <v>PN20160301</v>
          </cell>
          <cell r="G888">
            <v>0</v>
          </cell>
          <cell r="H888">
            <v>500</v>
          </cell>
          <cell r="I888">
            <v>500</v>
          </cell>
        </row>
        <row r="889">
          <cell r="C889" t="str">
            <v>PAPER ROLL18*2.5</v>
          </cell>
          <cell r="D889" t="str">
            <v>Youngbo</v>
          </cell>
          <cell r="G889">
            <v>0</v>
          </cell>
          <cell r="H889">
            <v>50</v>
          </cell>
          <cell r="I889">
            <v>50</v>
          </cell>
        </row>
        <row r="890">
          <cell r="C890" t="str">
            <v>PE Bag 75*110*0.04 S5 verziron</v>
          </cell>
          <cell r="D890" t="str">
            <v>Youngbo</v>
          </cell>
          <cell r="E890" t="str">
            <v xml:space="preserve"> SDI160302</v>
          </cell>
          <cell r="F890" t="str">
            <v>Túi</v>
          </cell>
          <cell r="H890">
            <v>50000</v>
          </cell>
          <cell r="I890">
            <v>50000</v>
          </cell>
        </row>
        <row r="891">
          <cell r="C891" t="str">
            <v>6902-000505</v>
          </cell>
          <cell r="D891" t="str">
            <v>Youngbo</v>
          </cell>
          <cell r="E891" t="str">
            <v>SDI160303</v>
          </cell>
          <cell r="F891" t="str">
            <v xml:space="preserve">Túi </v>
          </cell>
          <cell r="H891">
            <v>1680000</v>
          </cell>
          <cell r="I891">
            <v>1680000</v>
          </cell>
        </row>
        <row r="892">
          <cell r="C892" t="str">
            <v>6902-000508</v>
          </cell>
          <cell r="D892" t="str">
            <v>Youngbo</v>
          </cell>
          <cell r="E892" t="str">
            <v>SDI160303</v>
          </cell>
          <cell r="F892" t="str">
            <v xml:space="preserve">Túi </v>
          </cell>
          <cell r="H892">
            <v>800000</v>
          </cell>
          <cell r="I892">
            <v>800000</v>
          </cell>
        </row>
        <row r="893">
          <cell r="C893" t="str">
            <v>6902-000514</v>
          </cell>
          <cell r="D893" t="str">
            <v>Youngbo</v>
          </cell>
          <cell r="E893" t="str">
            <v>SDI160303</v>
          </cell>
          <cell r="F893" t="str">
            <v xml:space="preserve">Túi </v>
          </cell>
          <cell r="H893">
            <v>3000</v>
          </cell>
          <cell r="I893">
            <v>3000</v>
          </cell>
        </row>
        <row r="894">
          <cell r="C894" t="str">
            <v>6902-000515</v>
          </cell>
          <cell r="D894" t="str">
            <v>Youngbo</v>
          </cell>
          <cell r="E894" t="str">
            <v>SDI160303</v>
          </cell>
          <cell r="F894" t="str">
            <v xml:space="preserve">Túi </v>
          </cell>
          <cell r="H894">
            <v>-11200</v>
          </cell>
          <cell r="I894">
            <v>-11200</v>
          </cell>
        </row>
        <row r="895">
          <cell r="C895" t="str">
            <v>6902-000520</v>
          </cell>
          <cell r="D895" t="str">
            <v>Youngbo</v>
          </cell>
          <cell r="E895" t="str">
            <v>SDI160303</v>
          </cell>
          <cell r="F895" t="str">
            <v xml:space="preserve">Túi </v>
          </cell>
          <cell r="H895">
            <v>8400</v>
          </cell>
          <cell r="I895">
            <v>8400</v>
          </cell>
        </row>
        <row r="896">
          <cell r="C896" t="str">
            <v>6902-000522</v>
          </cell>
          <cell r="D896" t="str">
            <v>Youngbo</v>
          </cell>
          <cell r="E896" t="str">
            <v>SDI160303</v>
          </cell>
          <cell r="F896" t="str">
            <v xml:space="preserve">Túi </v>
          </cell>
          <cell r="H896">
            <v>2200</v>
          </cell>
          <cell r="I896">
            <v>2200</v>
          </cell>
        </row>
        <row r="897">
          <cell r="C897" t="str">
            <v>6902-000524</v>
          </cell>
          <cell r="D897" t="str">
            <v>Youngbo</v>
          </cell>
          <cell r="E897" t="str">
            <v>SDI160303</v>
          </cell>
          <cell r="F897" t="str">
            <v xml:space="preserve">Túi </v>
          </cell>
          <cell r="H897">
            <v>18000</v>
          </cell>
          <cell r="I897">
            <v>18000</v>
          </cell>
        </row>
        <row r="898">
          <cell r="C898" t="str">
            <v>6902-000525</v>
          </cell>
          <cell r="D898" t="str">
            <v>Youngbo</v>
          </cell>
          <cell r="E898" t="str">
            <v>SDI160303</v>
          </cell>
          <cell r="F898" t="str">
            <v xml:space="preserve">Túi </v>
          </cell>
          <cell r="H898">
            <v>-444000</v>
          </cell>
          <cell r="I898">
            <v>-444000</v>
          </cell>
        </row>
        <row r="899">
          <cell r="C899" t="str">
            <v>6902-000741</v>
          </cell>
          <cell r="D899" t="str">
            <v>Youngbo</v>
          </cell>
          <cell r="E899" t="str">
            <v>SDI160303</v>
          </cell>
          <cell r="F899" t="str">
            <v xml:space="preserve">Túi </v>
          </cell>
          <cell r="H899">
            <v>-35000</v>
          </cell>
          <cell r="I899">
            <v>-35000</v>
          </cell>
        </row>
        <row r="900">
          <cell r="C900" t="str">
            <v>6902-000742</v>
          </cell>
          <cell r="D900" t="str">
            <v>Youngbo</v>
          </cell>
          <cell r="E900" t="str">
            <v>SDI160303</v>
          </cell>
          <cell r="F900" t="str">
            <v xml:space="preserve">Túi </v>
          </cell>
          <cell r="H900">
            <v>88400</v>
          </cell>
          <cell r="I900">
            <v>88400</v>
          </cell>
        </row>
        <row r="901">
          <cell r="C901" t="str">
            <v>6902-001153</v>
          </cell>
          <cell r="D901" t="str">
            <v>Youngbo</v>
          </cell>
          <cell r="E901" t="str">
            <v>SDI160303</v>
          </cell>
          <cell r="F901" t="str">
            <v xml:space="preserve">Túi </v>
          </cell>
          <cell r="H901">
            <v>110400</v>
          </cell>
          <cell r="I901">
            <v>110400</v>
          </cell>
        </row>
        <row r="902">
          <cell r="C902" t="str">
            <v>PE BAG (175*250*0.05)</v>
          </cell>
          <cell r="D902" t="str">
            <v>Youngbo</v>
          </cell>
          <cell r="E902" t="str">
            <v>SDI160303</v>
          </cell>
          <cell r="F902" t="str">
            <v xml:space="preserve">Túi </v>
          </cell>
          <cell r="H902">
            <v>13400</v>
          </cell>
          <cell r="I902">
            <v>13400</v>
          </cell>
        </row>
        <row r="903">
          <cell r="C903" t="str">
            <v>PP bag 75*110*0.04 S5 verizon</v>
          </cell>
          <cell r="D903" t="str">
            <v>Youngbo</v>
          </cell>
          <cell r="E903" t="str">
            <v>SDI160303</v>
          </cell>
          <cell r="F903" t="str">
            <v xml:space="preserve">Túi </v>
          </cell>
          <cell r="H903">
            <v>42200</v>
          </cell>
          <cell r="I903">
            <v>42200</v>
          </cell>
        </row>
        <row r="904">
          <cell r="C904" t="str">
            <v>SJ69-000165</v>
          </cell>
          <cell r="D904" t="str">
            <v>Youngbo</v>
          </cell>
          <cell r="E904" t="str">
            <v>SDI160303</v>
          </cell>
          <cell r="F904" t="str">
            <v xml:space="preserve">Túi </v>
          </cell>
          <cell r="H904">
            <v>0</v>
          </cell>
          <cell r="I904">
            <v>0</v>
          </cell>
        </row>
        <row r="905">
          <cell r="C905" t="str">
            <v>SJ69-32628</v>
          </cell>
          <cell r="D905" t="str">
            <v>Youngbo</v>
          </cell>
          <cell r="E905" t="str">
            <v>SDI160303</v>
          </cell>
          <cell r="F905" t="str">
            <v xml:space="preserve">Túi </v>
          </cell>
          <cell r="H905">
            <v>-4000</v>
          </cell>
          <cell r="I905">
            <v>-4000</v>
          </cell>
        </row>
        <row r="906">
          <cell r="C906" t="str">
            <v>6902-000505</v>
          </cell>
          <cell r="D906" t="str">
            <v>Youngbo</v>
          </cell>
          <cell r="E906" t="str">
            <v>SDI160304</v>
          </cell>
          <cell r="G906">
            <v>1620000</v>
          </cell>
          <cell r="H906">
            <v>0</v>
          </cell>
          <cell r="I906">
            <v>1620000</v>
          </cell>
        </row>
        <row r="907">
          <cell r="C907" t="str">
            <v>6902-000508</v>
          </cell>
          <cell r="D907" t="str">
            <v>Youngbo</v>
          </cell>
          <cell r="E907" t="str">
            <v>SDI160304</v>
          </cell>
          <cell r="G907">
            <v>200000</v>
          </cell>
          <cell r="H907">
            <v>900000</v>
          </cell>
          <cell r="I907">
            <v>1100000</v>
          </cell>
        </row>
        <row r="908">
          <cell r="C908" t="str">
            <v>6902-000514</v>
          </cell>
          <cell r="D908" t="str">
            <v>Youngbo</v>
          </cell>
          <cell r="E908" t="str">
            <v>SDI160304</v>
          </cell>
          <cell r="G908">
            <v>0</v>
          </cell>
          <cell r="H908">
            <v>400000</v>
          </cell>
          <cell r="I908">
            <v>400000</v>
          </cell>
        </row>
        <row r="909">
          <cell r="C909" t="str">
            <v>6902-000515</v>
          </cell>
          <cell r="D909" t="str">
            <v>Youngbo</v>
          </cell>
          <cell r="E909" t="str">
            <v>SDI160304</v>
          </cell>
          <cell r="G909">
            <v>8800</v>
          </cell>
          <cell r="H909">
            <v>126200</v>
          </cell>
          <cell r="I909">
            <v>135000</v>
          </cell>
        </row>
        <row r="910">
          <cell r="C910" t="str">
            <v>6902-000520</v>
          </cell>
          <cell r="D910" t="str">
            <v>Youngbo</v>
          </cell>
          <cell r="E910" t="str">
            <v>SDI160304</v>
          </cell>
          <cell r="G910">
            <v>56800</v>
          </cell>
          <cell r="H910">
            <v>283200</v>
          </cell>
          <cell r="I910">
            <v>340000</v>
          </cell>
        </row>
        <row r="911">
          <cell r="C911" t="str">
            <v>6902-000522</v>
          </cell>
          <cell r="D911" t="str">
            <v>Youngbo</v>
          </cell>
          <cell r="E911" t="str">
            <v>SDI160304</v>
          </cell>
          <cell r="G911">
            <v>2000</v>
          </cell>
          <cell r="H911">
            <v>0</v>
          </cell>
          <cell r="I911">
            <v>2000</v>
          </cell>
        </row>
        <row r="912">
          <cell r="C912" t="str">
            <v>6902-000525</v>
          </cell>
          <cell r="D912" t="str">
            <v>Youngbo</v>
          </cell>
          <cell r="E912" t="str">
            <v>SDI160304</v>
          </cell>
          <cell r="G912">
            <v>320000</v>
          </cell>
          <cell r="H912">
            <v>0</v>
          </cell>
          <cell r="I912">
            <v>320000</v>
          </cell>
        </row>
        <row r="913">
          <cell r="C913" t="str">
            <v>6902-000742</v>
          </cell>
          <cell r="D913" t="str">
            <v>Youngbo</v>
          </cell>
          <cell r="E913" t="str">
            <v>SDI160304</v>
          </cell>
          <cell r="G913">
            <v>124200</v>
          </cell>
          <cell r="H913">
            <v>0</v>
          </cell>
          <cell r="I913">
            <v>124200</v>
          </cell>
        </row>
        <row r="914">
          <cell r="C914" t="str">
            <v>6902-001153</v>
          </cell>
          <cell r="D914" t="str">
            <v>Youngbo</v>
          </cell>
          <cell r="E914" t="str">
            <v>SDI160304</v>
          </cell>
          <cell r="G914">
            <v>262500</v>
          </cell>
          <cell r="H914">
            <v>0</v>
          </cell>
          <cell r="I914">
            <v>262500</v>
          </cell>
        </row>
        <row r="915">
          <cell r="C915" t="str">
            <v>PE BAG (175*250*0.05)</v>
          </cell>
          <cell r="D915" t="str">
            <v>Youngbo</v>
          </cell>
          <cell r="E915" t="str">
            <v>SDI160304</v>
          </cell>
          <cell r="G915">
            <v>13400</v>
          </cell>
          <cell r="H915">
            <v>8600</v>
          </cell>
          <cell r="I915">
            <v>22000</v>
          </cell>
        </row>
        <row r="916">
          <cell r="C916" t="str">
            <v>PP bag 75*110*0.04 S5 verizon</v>
          </cell>
          <cell r="D916" t="str">
            <v>Youngbo</v>
          </cell>
          <cell r="E916" t="str">
            <v>SDI160304</v>
          </cell>
          <cell r="G916">
            <v>5000</v>
          </cell>
          <cell r="H916">
            <v>5000</v>
          </cell>
          <cell r="I916">
            <v>10000</v>
          </cell>
        </row>
        <row r="917">
          <cell r="C917" t="str">
            <v>SJ69-000165</v>
          </cell>
          <cell r="D917" t="str">
            <v>Youngbo</v>
          </cell>
          <cell r="E917" t="str">
            <v>SDI160304</v>
          </cell>
          <cell r="G917">
            <v>10000</v>
          </cell>
          <cell r="H917">
            <v>0</v>
          </cell>
          <cell r="I917">
            <v>10000</v>
          </cell>
        </row>
        <row r="918">
          <cell r="C918" t="str">
            <v>SJ69-32628</v>
          </cell>
          <cell r="D918" t="str">
            <v>Youngbo</v>
          </cell>
          <cell r="E918" t="str">
            <v>SDI160304</v>
          </cell>
          <cell r="G918">
            <v>36000</v>
          </cell>
          <cell r="H918">
            <v>0</v>
          </cell>
          <cell r="I918">
            <v>36000</v>
          </cell>
        </row>
        <row r="919">
          <cell r="C919" t="str">
            <v>SJ69-32628</v>
          </cell>
          <cell r="D919" t="str">
            <v>Youngbo</v>
          </cell>
          <cell r="E919" t="str">
            <v>SDI160401</v>
          </cell>
          <cell r="G919">
            <v>20000</v>
          </cell>
          <cell r="H919">
            <v>100000</v>
          </cell>
          <cell r="I919">
            <v>120000</v>
          </cell>
        </row>
        <row r="920">
          <cell r="C920" t="str">
            <v>6902-000505</v>
          </cell>
          <cell r="D920" t="str">
            <v>Youngbo</v>
          </cell>
          <cell r="E920" t="str">
            <v>SDI160401</v>
          </cell>
          <cell r="G920">
            <v>1182000</v>
          </cell>
          <cell r="H920">
            <v>218000</v>
          </cell>
          <cell r="I920">
            <v>1400000</v>
          </cell>
        </row>
        <row r="921">
          <cell r="C921" t="str">
            <v>6902-000520</v>
          </cell>
          <cell r="D921" t="str">
            <v>Youngbo</v>
          </cell>
          <cell r="E921" t="str">
            <v>SDI160401</v>
          </cell>
          <cell r="G921">
            <v>180000</v>
          </cell>
          <cell r="H921">
            <v>50000</v>
          </cell>
          <cell r="I921">
            <v>230000</v>
          </cell>
        </row>
        <row r="922">
          <cell r="C922" t="str">
            <v>6902-000508</v>
          </cell>
          <cell r="D922" t="str">
            <v>Youngbo</v>
          </cell>
          <cell r="E922" t="str">
            <v>SDI160401</v>
          </cell>
          <cell r="G922">
            <v>500000</v>
          </cell>
          <cell r="H922">
            <v>200000</v>
          </cell>
          <cell r="I922">
            <v>700000</v>
          </cell>
        </row>
        <row r="923">
          <cell r="C923" t="str">
            <v>6902-000514</v>
          </cell>
          <cell r="D923" t="str">
            <v>Youngbo</v>
          </cell>
          <cell r="E923" t="str">
            <v>SDI160401</v>
          </cell>
          <cell r="G923">
            <v>188200</v>
          </cell>
          <cell r="H923">
            <v>91800</v>
          </cell>
          <cell r="I923">
            <v>280000</v>
          </cell>
        </row>
        <row r="924">
          <cell r="C924" t="str">
            <v>PE Bag- 175*250*0.05</v>
          </cell>
          <cell r="D924" t="str">
            <v>Youngbo</v>
          </cell>
          <cell r="E924" t="str">
            <v>SDI160401</v>
          </cell>
          <cell r="G924">
            <v>12600</v>
          </cell>
          <cell r="H924">
            <v>9400</v>
          </cell>
          <cell r="I924">
            <v>22000</v>
          </cell>
        </row>
        <row r="925">
          <cell r="C925" t="str">
            <v>75*110 S5 verizon</v>
          </cell>
          <cell r="D925" t="str">
            <v>Youngbo</v>
          </cell>
          <cell r="E925" t="str">
            <v>SDI160401</v>
          </cell>
          <cell r="G925">
            <v>4000</v>
          </cell>
          <cell r="H925">
            <v>6000</v>
          </cell>
          <cell r="I925">
            <v>10000</v>
          </cell>
        </row>
        <row r="926">
          <cell r="C926" t="str">
            <v>PE bag75*140*0.05mm</v>
          </cell>
          <cell r="D926" t="str">
            <v>Youngbo</v>
          </cell>
          <cell r="F926" t="str">
            <v>Túi</v>
          </cell>
          <cell r="G926">
            <v>0</v>
          </cell>
          <cell r="H926">
            <v>25000</v>
          </cell>
          <cell r="I926">
            <v>25000</v>
          </cell>
        </row>
        <row r="927">
          <cell r="C927" t="str">
            <v>6902-000505</v>
          </cell>
          <cell r="D927" t="str">
            <v>Youngbo</v>
          </cell>
          <cell r="G927">
            <v>938000</v>
          </cell>
          <cell r="H927">
            <v>1600000</v>
          </cell>
          <cell r="I927">
            <v>662000</v>
          </cell>
        </row>
        <row r="928">
          <cell r="C928" t="str">
            <v>6902-000525</v>
          </cell>
          <cell r="D928" t="str">
            <v>Youngbo</v>
          </cell>
          <cell r="G928">
            <v>200000</v>
          </cell>
          <cell r="H928">
            <v>420000</v>
          </cell>
          <cell r="I928">
            <v>220000</v>
          </cell>
        </row>
        <row r="929">
          <cell r="C929" t="str">
            <v>75*110 S5 verziron</v>
          </cell>
          <cell r="D929" t="str">
            <v>Youngbo</v>
          </cell>
          <cell r="G929">
            <v>10000</v>
          </cell>
          <cell r="H929">
            <v>20000</v>
          </cell>
          <cell r="I929">
            <v>10000</v>
          </cell>
        </row>
        <row r="930">
          <cell r="C930" t="str">
            <v>SJ69-32720B</v>
          </cell>
          <cell r="D930" t="str">
            <v>Youngbo</v>
          </cell>
          <cell r="E930" t="str">
            <v xml:space="preserve"> SDI160403</v>
          </cell>
          <cell r="G930">
            <v>0</v>
          </cell>
          <cell r="H930">
            <v>5000</v>
          </cell>
          <cell r="I930">
            <v>5000</v>
          </cell>
        </row>
        <row r="931">
          <cell r="C931" t="str">
            <v>PAPER ROLLK18x2.5kg</v>
          </cell>
          <cell r="D931" t="str">
            <v>Youngbo</v>
          </cell>
          <cell r="E931" t="str">
            <v xml:space="preserve"> SH160401</v>
          </cell>
          <cell r="F931" t="str">
            <v>kg</v>
          </cell>
          <cell r="G931">
            <v>0</v>
          </cell>
          <cell r="H931">
            <v>500</v>
          </cell>
          <cell r="I931">
            <v>500</v>
          </cell>
        </row>
        <row r="932">
          <cell r="C932" t="str">
            <v>GH69-19642A</v>
          </cell>
          <cell r="D932" t="str">
            <v>Youngbo</v>
          </cell>
          <cell r="E932" t="str">
            <v>SKO160303</v>
          </cell>
          <cell r="F932" t="str">
            <v xml:space="preserve">Mảnh </v>
          </cell>
          <cell r="G932">
            <v>0</v>
          </cell>
          <cell r="H932">
            <v>50000</v>
          </cell>
          <cell r="I932">
            <v>50000</v>
          </cell>
        </row>
        <row r="933">
          <cell r="C933" t="str">
            <v>GH63-05356A</v>
          </cell>
          <cell r="D933" t="str">
            <v>Youngbo</v>
          </cell>
          <cell r="E933" t="str">
            <v>SKO160303</v>
          </cell>
          <cell r="F933" t="str">
            <v xml:space="preserve">Mảnh </v>
          </cell>
          <cell r="G933">
            <v>0</v>
          </cell>
          <cell r="H933">
            <v>20000</v>
          </cell>
          <cell r="I933">
            <v>20000</v>
          </cell>
        </row>
        <row r="934">
          <cell r="C934" t="str">
            <v>EPE sheet 770x620x0.6</v>
          </cell>
          <cell r="D934" t="str">
            <v>Youngbo</v>
          </cell>
          <cell r="E934" t="str">
            <v xml:space="preserve"> SKO160401</v>
          </cell>
          <cell r="G934">
            <v>0</v>
          </cell>
          <cell r="H934">
            <v>5000</v>
          </cell>
          <cell r="I934">
            <v>5000</v>
          </cell>
        </row>
        <row r="935">
          <cell r="C935" t="str">
            <v>GH69-19642A</v>
          </cell>
          <cell r="D935" t="str">
            <v>Youngbo</v>
          </cell>
          <cell r="E935" t="str">
            <v>SKO160402</v>
          </cell>
          <cell r="G935">
            <v>0</v>
          </cell>
          <cell r="H935">
            <v>30000</v>
          </cell>
          <cell r="I935">
            <v>30000</v>
          </cell>
        </row>
        <row r="936">
          <cell r="C936" t="str">
            <v>GH63-05356A</v>
          </cell>
          <cell r="D936" t="str">
            <v>Youngbo</v>
          </cell>
          <cell r="E936" t="str">
            <v>SKO160402</v>
          </cell>
          <cell r="G936">
            <v>0</v>
          </cell>
          <cell r="H936">
            <v>10000</v>
          </cell>
          <cell r="I936">
            <v>10000</v>
          </cell>
        </row>
        <row r="937">
          <cell r="C937" t="str">
            <v>GH69-19642A</v>
          </cell>
          <cell r="D937" t="str">
            <v>Youngbo</v>
          </cell>
          <cell r="E937" t="str">
            <v>SEV160314</v>
          </cell>
          <cell r="H937">
            <v>2400</v>
          </cell>
          <cell r="I937">
            <v>2400</v>
          </cell>
        </row>
        <row r="938">
          <cell r="C938" t="str">
            <v>GH69-24843A</v>
          </cell>
          <cell r="D938" t="str">
            <v>Youngbo</v>
          </cell>
          <cell r="E938" t="str">
            <v>SEV160314</v>
          </cell>
          <cell r="H938">
            <v>39</v>
          </cell>
          <cell r="I938">
            <v>39</v>
          </cell>
        </row>
        <row r="939">
          <cell r="C939" t="str">
            <v>GH69-24844A</v>
          </cell>
          <cell r="D939" t="str">
            <v>Youngbo</v>
          </cell>
          <cell r="E939" t="str">
            <v>SEV160314</v>
          </cell>
          <cell r="H939">
            <v>250</v>
          </cell>
          <cell r="I939">
            <v>250</v>
          </cell>
        </row>
        <row r="940">
          <cell r="C940" t="str">
            <v>GH69-25047A</v>
          </cell>
          <cell r="D940" t="str">
            <v>Youngbo</v>
          </cell>
          <cell r="E940" t="str">
            <v>SEV160314</v>
          </cell>
          <cell r="H940">
            <v>166</v>
          </cell>
          <cell r="I940">
            <v>166</v>
          </cell>
        </row>
        <row r="941">
          <cell r="C941" t="str">
            <v>GH81-13526A</v>
          </cell>
          <cell r="D941" t="str">
            <v>Youngbo</v>
          </cell>
          <cell r="E941" t="str">
            <v>SEV160314</v>
          </cell>
          <cell r="H941">
            <v>55800</v>
          </cell>
          <cell r="I941">
            <v>55800</v>
          </cell>
        </row>
        <row r="942">
          <cell r="C942" t="str">
            <v>6902-001422</v>
          </cell>
          <cell r="D942" t="str">
            <v>Youngbo</v>
          </cell>
          <cell r="E942" t="str">
            <v>SEV160315</v>
          </cell>
          <cell r="F942" t="str">
            <v>túi</v>
          </cell>
          <cell r="H942">
            <v>51246</v>
          </cell>
          <cell r="I942">
            <v>51246</v>
          </cell>
        </row>
        <row r="943">
          <cell r="C943" t="str">
            <v>6902-001415</v>
          </cell>
          <cell r="D943" t="str">
            <v>Youngbo</v>
          </cell>
          <cell r="E943" t="str">
            <v>SEV160315</v>
          </cell>
          <cell r="F943" t="str">
            <v>túi</v>
          </cell>
          <cell r="H943">
            <v>410928</v>
          </cell>
          <cell r="I943">
            <v>410928</v>
          </cell>
        </row>
        <row r="944">
          <cell r="C944" t="str">
            <v>6902-001416</v>
          </cell>
          <cell r="D944" t="str">
            <v>Youngbo</v>
          </cell>
          <cell r="E944" t="str">
            <v>SEV160315</v>
          </cell>
          <cell r="F944" t="str">
            <v>túi</v>
          </cell>
          <cell r="H944">
            <v>133255</v>
          </cell>
          <cell r="I944">
            <v>133255</v>
          </cell>
        </row>
        <row r="945">
          <cell r="C945" t="str">
            <v>6902-000444</v>
          </cell>
          <cell r="D945" t="str">
            <v>Youngbo</v>
          </cell>
          <cell r="E945" t="str">
            <v>SEV160315</v>
          </cell>
          <cell r="F945" t="str">
            <v>túi</v>
          </cell>
          <cell r="H945">
            <v>260941</v>
          </cell>
          <cell r="I945">
            <v>260941</v>
          </cell>
        </row>
        <row r="946">
          <cell r="C946" t="str">
            <v>6902-002265</v>
          </cell>
          <cell r="D946" t="str">
            <v>Youngbo</v>
          </cell>
          <cell r="E946" t="str">
            <v>SEV160315</v>
          </cell>
          <cell r="F946" t="str">
            <v>túi</v>
          </cell>
          <cell r="H946">
            <v>4000</v>
          </cell>
          <cell r="I946">
            <v>4000</v>
          </cell>
        </row>
        <row r="947">
          <cell r="C947" t="str">
            <v>6902-000660</v>
          </cell>
          <cell r="D947" t="str">
            <v>Youngbo</v>
          </cell>
          <cell r="E947" t="str">
            <v>SEV160315</v>
          </cell>
          <cell r="F947" t="str">
            <v>túi</v>
          </cell>
          <cell r="H947">
            <v>-6763</v>
          </cell>
          <cell r="I947">
            <v>-6763</v>
          </cell>
        </row>
        <row r="948">
          <cell r="C948" t="str">
            <v>6902-002629</v>
          </cell>
          <cell r="D948" t="str">
            <v>Youngbo</v>
          </cell>
          <cell r="E948" t="str">
            <v>SEV160315</v>
          </cell>
          <cell r="F948" t="str">
            <v>túi</v>
          </cell>
          <cell r="H948">
            <v>6250</v>
          </cell>
          <cell r="I948">
            <v>6250</v>
          </cell>
        </row>
        <row r="949">
          <cell r="C949" t="str">
            <v>6902-002662</v>
          </cell>
          <cell r="D949" t="str">
            <v>Youngbo</v>
          </cell>
          <cell r="E949" t="str">
            <v>SEV160315</v>
          </cell>
          <cell r="F949" t="str">
            <v>túi</v>
          </cell>
          <cell r="H949">
            <v>48900</v>
          </cell>
          <cell r="I949">
            <v>48900</v>
          </cell>
        </row>
        <row r="950">
          <cell r="C950" t="str">
            <v>6902-002686</v>
          </cell>
          <cell r="D950" t="str">
            <v>Youngbo</v>
          </cell>
          <cell r="E950" t="str">
            <v>SEV160315</v>
          </cell>
          <cell r="F950" t="str">
            <v>túi</v>
          </cell>
          <cell r="H950">
            <v>-15397</v>
          </cell>
          <cell r="I950">
            <v>-15397</v>
          </cell>
        </row>
        <row r="951">
          <cell r="C951" t="str">
            <v>6902-002690</v>
          </cell>
          <cell r="D951" t="str">
            <v>SEV</v>
          </cell>
          <cell r="E951" t="str">
            <v>SEV160315</v>
          </cell>
          <cell r="F951" t="str">
            <v>túi</v>
          </cell>
          <cell r="H951">
            <v>112080</v>
          </cell>
          <cell r="I951">
            <v>112080</v>
          </cell>
        </row>
        <row r="952">
          <cell r="C952" t="str">
            <v>GH63-05718A</v>
          </cell>
          <cell r="D952" t="str">
            <v>Youngbo</v>
          </cell>
          <cell r="E952" t="str">
            <v>SEV160315</v>
          </cell>
          <cell r="F952" t="str">
            <v>mảnh</v>
          </cell>
          <cell r="H952">
            <v>385800</v>
          </cell>
          <cell r="I952">
            <v>385800</v>
          </cell>
        </row>
        <row r="953">
          <cell r="C953" t="str">
            <v>GH66-00049A</v>
          </cell>
          <cell r="D953" t="str">
            <v>Youngbo</v>
          </cell>
          <cell r="E953" t="str">
            <v>SEV160315</v>
          </cell>
          <cell r="F953" t="str">
            <v>mảnh</v>
          </cell>
          <cell r="H953">
            <v>3440</v>
          </cell>
          <cell r="I953">
            <v>3440</v>
          </cell>
        </row>
        <row r="954">
          <cell r="C954" t="str">
            <v>GH66-00050A</v>
          </cell>
          <cell r="D954" t="str">
            <v>Youngbo</v>
          </cell>
          <cell r="E954" t="str">
            <v>SEV160315</v>
          </cell>
          <cell r="F954" t="str">
            <v>mảnh</v>
          </cell>
          <cell r="H954">
            <v>35489</v>
          </cell>
          <cell r="I954">
            <v>35489</v>
          </cell>
        </row>
        <row r="955">
          <cell r="C955" t="str">
            <v>GH66-00051A</v>
          </cell>
          <cell r="D955" t="str">
            <v>Youngbo</v>
          </cell>
          <cell r="E955" t="str">
            <v>SEV160315</v>
          </cell>
          <cell r="F955" t="str">
            <v>mảnh</v>
          </cell>
          <cell r="H955">
            <v>-26350</v>
          </cell>
          <cell r="I955">
            <v>-26350</v>
          </cell>
        </row>
        <row r="956">
          <cell r="C956" t="str">
            <v>GH69-27030A</v>
          </cell>
          <cell r="D956" t="str">
            <v>Youngbo</v>
          </cell>
          <cell r="E956" t="str">
            <v>SEV160315</v>
          </cell>
          <cell r="F956" t="str">
            <v>mảnh</v>
          </cell>
          <cell r="H956">
            <v>5060</v>
          </cell>
          <cell r="I956">
            <v>5060</v>
          </cell>
        </row>
        <row r="957">
          <cell r="C957" t="str">
            <v>GH69-26540A</v>
          </cell>
          <cell r="D957" t="str">
            <v>Youngbo</v>
          </cell>
          <cell r="E957" t="str">
            <v>SEV160315</v>
          </cell>
          <cell r="F957" t="str">
            <v>chiếc</v>
          </cell>
          <cell r="H957">
            <v>3900</v>
          </cell>
          <cell r="I957">
            <v>3900</v>
          </cell>
        </row>
        <row r="958">
          <cell r="C958" t="str">
            <v>GH69-26541A</v>
          </cell>
          <cell r="D958" t="str">
            <v>Youngbo</v>
          </cell>
          <cell r="E958" t="str">
            <v>SEV160315</v>
          </cell>
          <cell r="F958" t="str">
            <v>chiếc</v>
          </cell>
          <cell r="H958">
            <v>8500</v>
          </cell>
          <cell r="I958">
            <v>8500</v>
          </cell>
        </row>
        <row r="959">
          <cell r="C959" t="str">
            <v>GH69-26103A</v>
          </cell>
          <cell r="D959" t="str">
            <v>Youngbo</v>
          </cell>
          <cell r="E959" t="str">
            <v>SEV160315</v>
          </cell>
          <cell r="F959" t="str">
            <v>mảnh</v>
          </cell>
          <cell r="H959">
            <v>-1398</v>
          </cell>
          <cell r="I959">
            <v>-1398</v>
          </cell>
        </row>
        <row r="960">
          <cell r="C960" t="str">
            <v>GH69-26183A</v>
          </cell>
          <cell r="D960" t="str">
            <v>Youngbo</v>
          </cell>
          <cell r="E960" t="str">
            <v>SEV160315</v>
          </cell>
          <cell r="F960" t="str">
            <v>mảnh</v>
          </cell>
          <cell r="H960">
            <v>-17145</v>
          </cell>
          <cell r="I960">
            <v>-17145</v>
          </cell>
        </row>
        <row r="961">
          <cell r="C961" t="str">
            <v>GH69-26184A</v>
          </cell>
          <cell r="D961" t="str">
            <v>Youngbo</v>
          </cell>
          <cell r="E961" t="str">
            <v>SEV160315</v>
          </cell>
          <cell r="F961" t="str">
            <v>mảnh</v>
          </cell>
          <cell r="H961">
            <v>113834</v>
          </cell>
          <cell r="I961">
            <v>113834</v>
          </cell>
        </row>
        <row r="962">
          <cell r="C962" t="str">
            <v>GH69-26185A</v>
          </cell>
          <cell r="D962" t="str">
            <v>Youngbo</v>
          </cell>
          <cell r="E962" t="str">
            <v>SEV160315</v>
          </cell>
          <cell r="F962" t="str">
            <v>mảnh</v>
          </cell>
          <cell r="H962">
            <v>73667</v>
          </cell>
          <cell r="I962">
            <v>73667</v>
          </cell>
        </row>
        <row r="963">
          <cell r="C963" t="str">
            <v>GH69-24609B</v>
          </cell>
          <cell r="D963" t="str">
            <v>Youngbo</v>
          </cell>
          <cell r="E963" t="str">
            <v>SEV160315</v>
          </cell>
          <cell r="F963" t="str">
            <v>mảnh</v>
          </cell>
          <cell r="H963">
            <v>3851</v>
          </cell>
          <cell r="I963">
            <v>3851</v>
          </cell>
        </row>
        <row r="964">
          <cell r="C964" t="str">
            <v>GH69-24610B</v>
          </cell>
          <cell r="D964" t="str">
            <v>Youngbo</v>
          </cell>
          <cell r="E964" t="str">
            <v>SEV160315</v>
          </cell>
          <cell r="F964" t="str">
            <v>mảnh</v>
          </cell>
          <cell r="H964">
            <v>-2571</v>
          </cell>
          <cell r="I964">
            <v>-2571</v>
          </cell>
        </row>
        <row r="965">
          <cell r="C965" t="str">
            <v>GH69-25353A</v>
          </cell>
          <cell r="D965" t="str">
            <v>Youngbo</v>
          </cell>
          <cell r="E965" t="str">
            <v>SEV160315</v>
          </cell>
          <cell r="F965" t="str">
            <v>mảnh</v>
          </cell>
          <cell r="H965">
            <v>-21340</v>
          </cell>
          <cell r="I965">
            <v>-21340</v>
          </cell>
        </row>
        <row r="966">
          <cell r="C966" t="str">
            <v>GH69-25047A</v>
          </cell>
          <cell r="D966" t="str">
            <v>Youngbo</v>
          </cell>
          <cell r="E966" t="str">
            <v>SEV160315</v>
          </cell>
          <cell r="F966" t="str">
            <v>cuộn</v>
          </cell>
          <cell r="H966">
            <v>246</v>
          </cell>
          <cell r="I966">
            <v>246</v>
          </cell>
        </row>
        <row r="967">
          <cell r="C967" t="str">
            <v>GH69-24843A</v>
          </cell>
          <cell r="D967" t="str">
            <v>Youngbo</v>
          </cell>
          <cell r="E967" t="str">
            <v>SEV160315</v>
          </cell>
          <cell r="F967" t="str">
            <v>cuộn</v>
          </cell>
          <cell r="H967">
            <v>74</v>
          </cell>
          <cell r="I967">
            <v>74</v>
          </cell>
        </row>
        <row r="968">
          <cell r="C968" t="str">
            <v>GH69-24844A</v>
          </cell>
          <cell r="D968" t="str">
            <v>Youngbo</v>
          </cell>
          <cell r="E968" t="str">
            <v>SEV160315</v>
          </cell>
          <cell r="F968" t="str">
            <v>cuộn</v>
          </cell>
          <cell r="H968">
            <v>290</v>
          </cell>
          <cell r="I968">
            <v>290</v>
          </cell>
        </row>
        <row r="969">
          <cell r="C969" t="str">
            <v>GH69-25109A</v>
          </cell>
          <cell r="D969" t="str">
            <v>Youngbo</v>
          </cell>
          <cell r="E969" t="str">
            <v>SEV160315</v>
          </cell>
          <cell r="F969" t="str">
            <v>mảnh</v>
          </cell>
          <cell r="H969">
            <v>5150</v>
          </cell>
          <cell r="I969">
            <v>5150</v>
          </cell>
        </row>
        <row r="970">
          <cell r="C970" t="str">
            <v>GH69-24383A</v>
          </cell>
          <cell r="D970" t="str">
            <v>Youngbo</v>
          </cell>
          <cell r="E970" t="str">
            <v>SEV160315</v>
          </cell>
          <cell r="F970" t="str">
            <v>mảnh</v>
          </cell>
          <cell r="H970">
            <v>45405</v>
          </cell>
          <cell r="I970">
            <v>45405</v>
          </cell>
        </row>
        <row r="971">
          <cell r="C971" t="str">
            <v>GH69-23462A</v>
          </cell>
          <cell r="D971" t="str">
            <v>Youngbo</v>
          </cell>
          <cell r="E971" t="str">
            <v>SEV160315</v>
          </cell>
          <cell r="F971" t="str">
            <v>mảnh</v>
          </cell>
          <cell r="H971">
            <v>-8000</v>
          </cell>
          <cell r="I971">
            <v>-8000</v>
          </cell>
        </row>
        <row r="972">
          <cell r="C972" t="str">
            <v>GH69-23465A</v>
          </cell>
          <cell r="D972" t="str">
            <v>Youngbo</v>
          </cell>
          <cell r="E972" t="str">
            <v>SEV160315</v>
          </cell>
          <cell r="F972" t="str">
            <v>mảnh</v>
          </cell>
          <cell r="H972">
            <v>-1200</v>
          </cell>
          <cell r="I972">
            <v>-1200</v>
          </cell>
        </row>
        <row r="973">
          <cell r="C973" t="str">
            <v>GH69-21615A</v>
          </cell>
          <cell r="D973" t="str">
            <v>Youngbo</v>
          </cell>
          <cell r="E973" t="str">
            <v>SEV160315</v>
          </cell>
          <cell r="F973" t="str">
            <v>chiếc</v>
          </cell>
          <cell r="H973">
            <v>23600</v>
          </cell>
          <cell r="I973">
            <v>23600</v>
          </cell>
        </row>
        <row r="974">
          <cell r="C974" t="str">
            <v>GH69-14627A</v>
          </cell>
          <cell r="D974" t="str">
            <v>Youngbo</v>
          </cell>
          <cell r="E974" t="str">
            <v>SEV160315</v>
          </cell>
          <cell r="F974" t="str">
            <v>túi</v>
          </cell>
          <cell r="H974">
            <v>19000</v>
          </cell>
          <cell r="I974">
            <v>19000</v>
          </cell>
        </row>
        <row r="975">
          <cell r="C975" t="str">
            <v>GH69-23827A</v>
          </cell>
          <cell r="D975" t="str">
            <v>Youngbo</v>
          </cell>
          <cell r="E975" t="str">
            <v>SEV160315</v>
          </cell>
          <cell r="F975" t="str">
            <v>túi</v>
          </cell>
          <cell r="H975">
            <v>780</v>
          </cell>
          <cell r="I975">
            <v>780</v>
          </cell>
        </row>
        <row r="976">
          <cell r="C976" t="str">
            <v>GH69-23928A</v>
          </cell>
          <cell r="D976" t="str">
            <v>Youngbo</v>
          </cell>
          <cell r="E976" t="str">
            <v>SEV160315</v>
          </cell>
          <cell r="F976" t="str">
            <v>mảnh</v>
          </cell>
          <cell r="H976">
            <v>59761</v>
          </cell>
          <cell r="I976">
            <v>59761</v>
          </cell>
        </row>
        <row r="977">
          <cell r="C977" t="str">
            <v>GH69-23892A</v>
          </cell>
          <cell r="D977" t="str">
            <v>Youngbo</v>
          </cell>
          <cell r="E977" t="str">
            <v>SEV160315</v>
          </cell>
          <cell r="F977" t="str">
            <v>chiếc</v>
          </cell>
          <cell r="H977">
            <v>3734</v>
          </cell>
          <cell r="I977">
            <v>3734</v>
          </cell>
        </row>
        <row r="978">
          <cell r="C978" t="str">
            <v>GH69-24069A</v>
          </cell>
          <cell r="D978" t="str">
            <v>Youngbo</v>
          </cell>
          <cell r="E978" t="str">
            <v>SEV160315</v>
          </cell>
          <cell r="F978" t="str">
            <v>chiếc</v>
          </cell>
          <cell r="H978">
            <v>19100</v>
          </cell>
          <cell r="I978">
            <v>19100</v>
          </cell>
        </row>
        <row r="979">
          <cell r="C979" t="str">
            <v>GH69-24864A</v>
          </cell>
          <cell r="D979" t="str">
            <v>Youngbo</v>
          </cell>
          <cell r="E979" t="str">
            <v>SEV160315</v>
          </cell>
          <cell r="F979" t="str">
            <v>mảnh</v>
          </cell>
          <cell r="H979">
            <v>-765</v>
          </cell>
          <cell r="I979">
            <v>-765</v>
          </cell>
        </row>
        <row r="980">
          <cell r="C980" t="str">
            <v>GH69-24865A</v>
          </cell>
          <cell r="D980" t="str">
            <v>Youngbo</v>
          </cell>
          <cell r="E980" t="str">
            <v>SEV160315</v>
          </cell>
          <cell r="F980" t="str">
            <v>mảnh</v>
          </cell>
          <cell r="H980">
            <v>-3365</v>
          </cell>
          <cell r="I980">
            <v>-3365</v>
          </cell>
        </row>
        <row r="981">
          <cell r="C981" t="str">
            <v>GH81-12801A</v>
          </cell>
          <cell r="D981" t="str">
            <v>Youngbo</v>
          </cell>
          <cell r="E981" t="str">
            <v>SEV160315</v>
          </cell>
          <cell r="F981" t="str">
            <v>mảnh</v>
          </cell>
          <cell r="H981">
            <v>276800</v>
          </cell>
          <cell r="I981">
            <v>276800</v>
          </cell>
        </row>
        <row r="982">
          <cell r="C982" t="str">
            <v>GH81-12741A</v>
          </cell>
          <cell r="D982" t="str">
            <v>Youngbo</v>
          </cell>
          <cell r="E982" t="str">
            <v>SEV160315</v>
          </cell>
          <cell r="F982" t="str">
            <v>mảnh</v>
          </cell>
          <cell r="H982">
            <v>31800</v>
          </cell>
          <cell r="I982">
            <v>31800</v>
          </cell>
        </row>
        <row r="983">
          <cell r="C983" t="str">
            <v>GH81-10543A</v>
          </cell>
          <cell r="D983" t="str">
            <v>Youngbo</v>
          </cell>
          <cell r="E983" t="str">
            <v>SEV160315</v>
          </cell>
          <cell r="F983" t="str">
            <v>mảnh</v>
          </cell>
          <cell r="H983">
            <v>221600</v>
          </cell>
          <cell r="I983">
            <v>221600</v>
          </cell>
        </row>
        <row r="984">
          <cell r="C984" t="str">
            <v>6902-001152</v>
          </cell>
          <cell r="D984" t="str">
            <v>Youngbo</v>
          </cell>
          <cell r="E984" t="str">
            <v>Đôn Đốc</v>
          </cell>
          <cell r="H984">
            <v>-107864</v>
          </cell>
          <cell r="I984">
            <v>-107864</v>
          </cell>
        </row>
        <row r="985">
          <cell r="C985" t="str">
            <v>6902-001337</v>
          </cell>
          <cell r="D985" t="str">
            <v>Youngbo</v>
          </cell>
          <cell r="E985" t="str">
            <v>Đôn Đốc</v>
          </cell>
          <cell r="H985">
            <v>132270</v>
          </cell>
          <cell r="I985">
            <v>132270</v>
          </cell>
        </row>
        <row r="986">
          <cell r="C986" t="str">
            <v>6902-001063</v>
          </cell>
          <cell r="D986" t="str">
            <v>Youngbo</v>
          </cell>
          <cell r="E986" t="str">
            <v>Đôn Đốc</v>
          </cell>
          <cell r="H986">
            <v>-623</v>
          </cell>
          <cell r="I986">
            <v>-623</v>
          </cell>
        </row>
        <row r="987">
          <cell r="C987" t="str">
            <v>6902-002633</v>
          </cell>
          <cell r="D987" t="str">
            <v>Youngbo</v>
          </cell>
          <cell r="E987" t="str">
            <v>Đôn Đốc</v>
          </cell>
          <cell r="H987">
            <v>750</v>
          </cell>
          <cell r="I987">
            <v>750</v>
          </cell>
        </row>
        <row r="988">
          <cell r="C988" t="str">
            <v>6902-002637</v>
          </cell>
          <cell r="D988" t="str">
            <v>Youngbo</v>
          </cell>
          <cell r="E988" t="str">
            <v>Đôn Đốc</v>
          </cell>
          <cell r="H988">
            <v>0</v>
          </cell>
          <cell r="I988">
            <v>0</v>
          </cell>
        </row>
        <row r="989">
          <cell r="C989" t="str">
            <v>6902-002638</v>
          </cell>
          <cell r="D989" t="str">
            <v>Youngbo</v>
          </cell>
          <cell r="E989" t="str">
            <v>Đôn Đốc</v>
          </cell>
          <cell r="H989">
            <v>9968</v>
          </cell>
          <cell r="I989">
            <v>9968</v>
          </cell>
        </row>
        <row r="990">
          <cell r="C990" t="str">
            <v>6902-002598</v>
          </cell>
          <cell r="D990" t="str">
            <v>Youngbo</v>
          </cell>
          <cell r="E990" t="str">
            <v>Đôn Đốc</v>
          </cell>
          <cell r="H990">
            <v>-144000</v>
          </cell>
          <cell r="I990">
            <v>-144000</v>
          </cell>
        </row>
        <row r="991">
          <cell r="C991" t="str">
            <v>6902-002599</v>
          </cell>
          <cell r="D991" t="str">
            <v>Youngbo</v>
          </cell>
          <cell r="E991" t="str">
            <v>Đôn Đốc</v>
          </cell>
          <cell r="I991">
            <v>0</v>
          </cell>
        </row>
        <row r="992">
          <cell r="C992" t="str">
            <v>6902-002643</v>
          </cell>
          <cell r="D992" t="str">
            <v>Youngbo</v>
          </cell>
          <cell r="E992" t="str">
            <v>Đôn Đốc</v>
          </cell>
          <cell r="H992">
            <v>-2754</v>
          </cell>
          <cell r="I992">
            <v>-2754</v>
          </cell>
        </row>
        <row r="993">
          <cell r="C993" t="str">
            <v>6902-001884</v>
          </cell>
          <cell r="D993" t="str">
            <v>Youngbo</v>
          </cell>
          <cell r="E993" t="str">
            <v>Đôn Đốc</v>
          </cell>
          <cell r="H993">
            <v>632300</v>
          </cell>
          <cell r="I993">
            <v>632300</v>
          </cell>
        </row>
        <row r="994">
          <cell r="C994" t="str">
            <v>6902-002685</v>
          </cell>
          <cell r="D994" t="str">
            <v>Youngbo</v>
          </cell>
          <cell r="E994" t="str">
            <v>Đôn Đốc</v>
          </cell>
          <cell r="H994">
            <v>-41400</v>
          </cell>
          <cell r="I994">
            <v>-41400</v>
          </cell>
        </row>
        <row r="995">
          <cell r="C995" t="str">
            <v>6902-002687</v>
          </cell>
          <cell r="D995" t="str">
            <v>Youngbo</v>
          </cell>
          <cell r="E995" t="str">
            <v>Đôn Đốc</v>
          </cell>
          <cell r="H995">
            <v>-7380</v>
          </cell>
          <cell r="I995">
            <v>-7380</v>
          </cell>
        </row>
        <row r="996">
          <cell r="C996" t="str">
            <v>6902-000854</v>
          </cell>
          <cell r="D996" t="str">
            <v>Youngbo</v>
          </cell>
          <cell r="E996" t="str">
            <v>Đôn Đốc</v>
          </cell>
          <cell r="H996">
            <v>127900</v>
          </cell>
          <cell r="I996">
            <v>127900</v>
          </cell>
        </row>
        <row r="997">
          <cell r="C997" t="str">
            <v>6902-002105</v>
          </cell>
          <cell r="D997" t="str">
            <v>Youngbo</v>
          </cell>
          <cell r="E997" t="str">
            <v>Đôn Đốc</v>
          </cell>
          <cell r="H997">
            <v>8000</v>
          </cell>
          <cell r="I997">
            <v>8000</v>
          </cell>
        </row>
        <row r="998">
          <cell r="C998" t="str">
            <v>GH66-00041A</v>
          </cell>
          <cell r="D998" t="str">
            <v>Youngbo</v>
          </cell>
          <cell r="E998" t="str">
            <v>Đôn Đốc</v>
          </cell>
          <cell r="H998">
            <v>-1400</v>
          </cell>
          <cell r="I998">
            <v>-1400</v>
          </cell>
        </row>
        <row r="999">
          <cell r="C999" t="str">
            <v>GH66-00042A</v>
          </cell>
          <cell r="D999" t="str">
            <v>Youngbo</v>
          </cell>
          <cell r="E999" t="str">
            <v>Đôn Đốc</v>
          </cell>
          <cell r="H999">
            <v>-7420</v>
          </cell>
          <cell r="I999">
            <v>-7420</v>
          </cell>
        </row>
        <row r="1000">
          <cell r="C1000" t="str">
            <v>GH66-00043A</v>
          </cell>
          <cell r="D1000" t="str">
            <v>Youngbo</v>
          </cell>
          <cell r="E1000" t="str">
            <v>Đôn Đốc</v>
          </cell>
          <cell r="H1000">
            <v>-4000</v>
          </cell>
          <cell r="I1000">
            <v>-4000</v>
          </cell>
        </row>
        <row r="1001">
          <cell r="C1001" t="str">
            <v>GH66-00046A</v>
          </cell>
          <cell r="D1001" t="str">
            <v>Youngbo</v>
          </cell>
          <cell r="E1001" t="str">
            <v>Đôn Đốc</v>
          </cell>
          <cell r="H1001">
            <v>-17442</v>
          </cell>
          <cell r="I1001">
            <v>-17442</v>
          </cell>
        </row>
        <row r="1002">
          <cell r="C1002" t="str">
            <v>GH68-42095A</v>
          </cell>
          <cell r="D1002" t="str">
            <v>Youngbo</v>
          </cell>
          <cell r="E1002" t="str">
            <v>Đôn Đốc</v>
          </cell>
          <cell r="I1002">
            <v>0</v>
          </cell>
        </row>
        <row r="1003">
          <cell r="C1003" t="str">
            <v>GH69-27063A</v>
          </cell>
          <cell r="D1003" t="str">
            <v>Youngbo</v>
          </cell>
          <cell r="E1003" t="str">
            <v>Đôn Đốc</v>
          </cell>
          <cell r="H1003">
            <v>-2920</v>
          </cell>
          <cell r="I1003">
            <v>-2920</v>
          </cell>
        </row>
        <row r="1004">
          <cell r="C1004" t="str">
            <v>GH69-26052A</v>
          </cell>
          <cell r="D1004" t="str">
            <v>Youngbo</v>
          </cell>
          <cell r="E1004" t="str">
            <v>Đôn Đốc</v>
          </cell>
          <cell r="H1004">
            <v>0</v>
          </cell>
          <cell r="I1004">
            <v>0</v>
          </cell>
        </row>
        <row r="1005">
          <cell r="C1005" t="str">
            <v>GH69-26016A</v>
          </cell>
          <cell r="D1005" t="str">
            <v>Youngbo</v>
          </cell>
          <cell r="E1005" t="str">
            <v>Đôn Đốc</v>
          </cell>
          <cell r="H1005">
            <v>0</v>
          </cell>
          <cell r="I1005">
            <v>0</v>
          </cell>
        </row>
        <row r="1006">
          <cell r="C1006" t="str">
            <v>GH69-26016B</v>
          </cell>
          <cell r="D1006" t="str">
            <v>Youngbo</v>
          </cell>
          <cell r="E1006" t="str">
            <v>Đôn Đốc</v>
          </cell>
          <cell r="H1006">
            <v>0</v>
          </cell>
          <cell r="I1006">
            <v>0</v>
          </cell>
        </row>
        <row r="1007">
          <cell r="C1007" t="str">
            <v>GH69-26455A</v>
          </cell>
          <cell r="D1007" t="str">
            <v>Youngbo</v>
          </cell>
          <cell r="E1007" t="str">
            <v>Đôn Đốc</v>
          </cell>
          <cell r="H1007">
            <v>-1220</v>
          </cell>
          <cell r="I1007">
            <v>-1220</v>
          </cell>
        </row>
        <row r="1008">
          <cell r="C1008" t="str">
            <v>GH69-26388B</v>
          </cell>
          <cell r="D1008" t="str">
            <v>Youngbo</v>
          </cell>
          <cell r="E1008" t="str">
            <v>Đôn Đốc</v>
          </cell>
          <cell r="H1008">
            <v>-500</v>
          </cell>
          <cell r="I1008">
            <v>-500</v>
          </cell>
        </row>
        <row r="1009">
          <cell r="C1009" t="str">
            <v>GH69-26388C</v>
          </cell>
          <cell r="D1009" t="str">
            <v>Youngbo</v>
          </cell>
          <cell r="E1009" t="str">
            <v>Đôn Đốc</v>
          </cell>
          <cell r="H1009">
            <v>0</v>
          </cell>
          <cell r="I1009">
            <v>0</v>
          </cell>
        </row>
        <row r="1010">
          <cell r="C1010" t="str">
            <v>GH69-26435A</v>
          </cell>
          <cell r="D1010" t="str">
            <v>Youngbo</v>
          </cell>
          <cell r="E1010" t="str">
            <v>Đôn Đốc</v>
          </cell>
          <cell r="H1010">
            <v>0</v>
          </cell>
          <cell r="I1010">
            <v>0</v>
          </cell>
        </row>
        <row r="1011">
          <cell r="C1011" t="str">
            <v>GH69-26296A</v>
          </cell>
          <cell r="D1011" t="str">
            <v>Youngbo</v>
          </cell>
          <cell r="E1011" t="str">
            <v>Đôn Đốc</v>
          </cell>
          <cell r="H1011">
            <v>-270</v>
          </cell>
          <cell r="I1011">
            <v>-270</v>
          </cell>
        </row>
        <row r="1012">
          <cell r="C1012" t="str">
            <v>GH69-26186A</v>
          </cell>
          <cell r="D1012" t="str">
            <v>Youngbo</v>
          </cell>
          <cell r="E1012" t="str">
            <v>Đôn Đốc</v>
          </cell>
          <cell r="H1012">
            <v>-3795</v>
          </cell>
          <cell r="I1012">
            <v>-3795</v>
          </cell>
        </row>
        <row r="1013">
          <cell r="C1013" t="str">
            <v>GH69-26025A</v>
          </cell>
          <cell r="D1013" t="str">
            <v>Youngbo</v>
          </cell>
          <cell r="E1013" t="str">
            <v>Đôn Đốc</v>
          </cell>
          <cell r="H1013">
            <v>1440</v>
          </cell>
          <cell r="I1013">
            <v>1440</v>
          </cell>
        </row>
        <row r="1014">
          <cell r="C1014" t="str">
            <v>GH69-26030A</v>
          </cell>
          <cell r="D1014" t="str">
            <v>Youngbo</v>
          </cell>
          <cell r="E1014" t="str">
            <v>Đôn Đốc</v>
          </cell>
          <cell r="H1014">
            <v>11000</v>
          </cell>
          <cell r="I1014">
            <v>11000</v>
          </cell>
        </row>
        <row r="1015">
          <cell r="C1015" t="str">
            <v>GH69-25898A</v>
          </cell>
          <cell r="D1015" t="str">
            <v>Youngbo</v>
          </cell>
          <cell r="E1015" t="str">
            <v>Đôn Đốc</v>
          </cell>
          <cell r="H1015">
            <v>-7000</v>
          </cell>
          <cell r="I1015">
            <v>-7000</v>
          </cell>
        </row>
        <row r="1016">
          <cell r="C1016" t="str">
            <v>GH69-25899A</v>
          </cell>
          <cell r="D1016" t="str">
            <v>Youngbo</v>
          </cell>
          <cell r="E1016" t="str">
            <v>Đôn Đốc</v>
          </cell>
          <cell r="H1016">
            <v>-15000</v>
          </cell>
          <cell r="I1016">
            <v>-15000</v>
          </cell>
        </row>
        <row r="1017">
          <cell r="C1017" t="str">
            <v>GH69-25901B</v>
          </cell>
          <cell r="D1017" t="str">
            <v>Youngbo</v>
          </cell>
          <cell r="E1017" t="str">
            <v>Đôn Đốc</v>
          </cell>
          <cell r="H1017">
            <v>13800</v>
          </cell>
          <cell r="I1017">
            <v>13800</v>
          </cell>
        </row>
        <row r="1018">
          <cell r="C1018" t="str">
            <v>GH69-24609A</v>
          </cell>
          <cell r="D1018" t="str">
            <v>Youngbo</v>
          </cell>
          <cell r="E1018" t="str">
            <v>Đôn Đốc</v>
          </cell>
          <cell r="H1018">
            <v>0</v>
          </cell>
          <cell r="I1018">
            <v>0</v>
          </cell>
        </row>
        <row r="1019">
          <cell r="C1019" t="str">
            <v>GH69-24610A</v>
          </cell>
          <cell r="D1019" t="str">
            <v>Youngbo</v>
          </cell>
          <cell r="E1019" t="str">
            <v>Đôn Đốc</v>
          </cell>
          <cell r="H1019">
            <v>0</v>
          </cell>
          <cell r="I1019">
            <v>0</v>
          </cell>
        </row>
        <row r="1020">
          <cell r="C1020" t="str">
            <v>GH69-25110A</v>
          </cell>
          <cell r="D1020" t="str">
            <v>Youngbo</v>
          </cell>
          <cell r="E1020" t="str">
            <v>Đôn Đốc</v>
          </cell>
          <cell r="H1020">
            <v>0</v>
          </cell>
          <cell r="I1020">
            <v>0</v>
          </cell>
        </row>
        <row r="1021">
          <cell r="C1021" t="str">
            <v>GH69-24384A</v>
          </cell>
          <cell r="D1021" t="str">
            <v>Youngbo</v>
          </cell>
          <cell r="E1021" t="str">
            <v>Đôn Đốc</v>
          </cell>
          <cell r="H1021">
            <v>-8615</v>
          </cell>
          <cell r="I1021">
            <v>-8615</v>
          </cell>
        </row>
        <row r="1022">
          <cell r="C1022" t="str">
            <v>GH69-23511A</v>
          </cell>
          <cell r="D1022" t="str">
            <v>Youngbo</v>
          </cell>
          <cell r="E1022" t="str">
            <v>Đôn Đốc</v>
          </cell>
          <cell r="H1022">
            <v>-2380</v>
          </cell>
          <cell r="I1022">
            <v>-2380</v>
          </cell>
        </row>
        <row r="1023">
          <cell r="C1023" t="str">
            <v>GH69-09739A</v>
          </cell>
          <cell r="D1023" t="str">
            <v>Youngbo</v>
          </cell>
          <cell r="E1023" t="str">
            <v>Đôn Đốc</v>
          </cell>
          <cell r="H1023">
            <v>-903</v>
          </cell>
          <cell r="I1023">
            <v>-903</v>
          </cell>
        </row>
        <row r="1024">
          <cell r="C1024" t="str">
            <v>GH69-19105A</v>
          </cell>
          <cell r="D1024" t="str">
            <v>Youngbo</v>
          </cell>
          <cell r="E1024" t="str">
            <v>Đôn Đốc</v>
          </cell>
          <cell r="H1024">
            <v>-79460</v>
          </cell>
          <cell r="I1024">
            <v>-79460</v>
          </cell>
        </row>
        <row r="1025">
          <cell r="C1025" t="str">
            <v>GH69-19108A</v>
          </cell>
          <cell r="D1025" t="str">
            <v>SEV</v>
          </cell>
          <cell r="E1025" t="str">
            <v>Đôn Đốc</v>
          </cell>
          <cell r="H1025">
            <v>43225</v>
          </cell>
          <cell r="I1025">
            <v>43225</v>
          </cell>
        </row>
        <row r="1026">
          <cell r="C1026" t="str">
            <v>GH69-19172A</v>
          </cell>
          <cell r="D1026" t="str">
            <v>Youngbo</v>
          </cell>
          <cell r="E1026" t="str">
            <v>Đôn Đốc</v>
          </cell>
          <cell r="H1026">
            <v>817</v>
          </cell>
          <cell r="I1026">
            <v>817</v>
          </cell>
        </row>
        <row r="1027">
          <cell r="C1027" t="str">
            <v>GH69-19641A</v>
          </cell>
          <cell r="D1027" t="str">
            <v>Youngbo</v>
          </cell>
          <cell r="E1027" t="str">
            <v>Đôn Đốc</v>
          </cell>
          <cell r="H1027">
            <v>-19453</v>
          </cell>
          <cell r="I1027">
            <v>-19453</v>
          </cell>
        </row>
        <row r="1028">
          <cell r="C1028" t="str">
            <v>GH69-19642A</v>
          </cell>
          <cell r="D1028" t="str">
            <v>Youngbo</v>
          </cell>
          <cell r="E1028" t="str">
            <v>Đôn Đốc</v>
          </cell>
          <cell r="H1028">
            <v>4000</v>
          </cell>
          <cell r="I1028">
            <v>4000</v>
          </cell>
        </row>
        <row r="1029">
          <cell r="C1029" t="str">
            <v>GH69-19643A</v>
          </cell>
          <cell r="D1029" t="str">
            <v>Youngbo</v>
          </cell>
          <cell r="E1029" t="str">
            <v>Đôn Đốc</v>
          </cell>
          <cell r="H1029">
            <v>-11200</v>
          </cell>
          <cell r="I1029">
            <v>-11200</v>
          </cell>
        </row>
        <row r="1030">
          <cell r="C1030" t="str">
            <v>GH69-19644A</v>
          </cell>
          <cell r="D1030" t="str">
            <v>Youngbo</v>
          </cell>
          <cell r="E1030" t="str">
            <v>Đôn Đốc</v>
          </cell>
          <cell r="H1030">
            <v>0</v>
          </cell>
          <cell r="I1030">
            <v>0</v>
          </cell>
        </row>
        <row r="1031">
          <cell r="C1031" t="str">
            <v>GH69-22851A</v>
          </cell>
          <cell r="D1031" t="str">
            <v>Youngbo</v>
          </cell>
          <cell r="E1031" t="str">
            <v>Đôn Đốc</v>
          </cell>
          <cell r="H1031">
            <v>-1406</v>
          </cell>
          <cell r="I1031">
            <v>-1406</v>
          </cell>
        </row>
        <row r="1032">
          <cell r="C1032" t="str">
            <v>GH69-17653A</v>
          </cell>
          <cell r="D1032" t="str">
            <v>Youngbo</v>
          </cell>
          <cell r="E1032" t="str">
            <v>Đôn Đốc</v>
          </cell>
          <cell r="H1032">
            <v>-720</v>
          </cell>
          <cell r="I1032">
            <v>-720</v>
          </cell>
        </row>
        <row r="1033">
          <cell r="C1033" t="str">
            <v>GH69-21060A</v>
          </cell>
          <cell r="D1033" t="str">
            <v>Youngbo</v>
          </cell>
          <cell r="E1033" t="str">
            <v>Đôn Đốc</v>
          </cell>
          <cell r="H1033">
            <v>152</v>
          </cell>
          <cell r="I1033">
            <v>152</v>
          </cell>
        </row>
        <row r="1034">
          <cell r="C1034" t="str">
            <v>GH69-22768A</v>
          </cell>
          <cell r="D1034" t="str">
            <v>Youngbo</v>
          </cell>
          <cell r="E1034" t="str">
            <v>Đôn Đốc</v>
          </cell>
          <cell r="H1034">
            <v>-834</v>
          </cell>
          <cell r="I1034">
            <v>-834</v>
          </cell>
        </row>
        <row r="1035">
          <cell r="C1035" t="str">
            <v>GH69-23828A</v>
          </cell>
          <cell r="D1035" t="str">
            <v>Youngbo</v>
          </cell>
          <cell r="E1035" t="str">
            <v>Đôn Đốc</v>
          </cell>
          <cell r="H1035">
            <v>-31459</v>
          </cell>
          <cell r="I1035">
            <v>-31459</v>
          </cell>
        </row>
        <row r="1036">
          <cell r="C1036" t="str">
            <v>GH69-23830A</v>
          </cell>
          <cell r="D1036" t="str">
            <v>Youngbo</v>
          </cell>
          <cell r="E1036" t="str">
            <v>Đôn Đốc</v>
          </cell>
          <cell r="H1036">
            <v>-580</v>
          </cell>
          <cell r="I1036">
            <v>-580</v>
          </cell>
        </row>
        <row r="1037">
          <cell r="C1037" t="str">
            <v>GH69-15916A</v>
          </cell>
          <cell r="D1037" t="str">
            <v>Youngbo</v>
          </cell>
          <cell r="E1037" t="str">
            <v>Đôn Đốc</v>
          </cell>
          <cell r="H1037">
            <v>2899</v>
          </cell>
          <cell r="I1037">
            <v>2899</v>
          </cell>
        </row>
        <row r="1038">
          <cell r="C1038" t="str">
            <v>GH69-25893A</v>
          </cell>
          <cell r="D1038" t="str">
            <v>Youngbo</v>
          </cell>
          <cell r="E1038" t="str">
            <v>Đôn Đốc</v>
          </cell>
          <cell r="H1038">
            <v>-6000</v>
          </cell>
          <cell r="I1038">
            <v>-6000</v>
          </cell>
        </row>
        <row r="1039">
          <cell r="C1039" t="str">
            <v>GH69-25894A</v>
          </cell>
          <cell r="D1039" t="str">
            <v>Youngbo</v>
          </cell>
          <cell r="E1039" t="str">
            <v>Đôn Đốc</v>
          </cell>
          <cell r="H1039">
            <v>7100</v>
          </cell>
          <cell r="I1039">
            <v>7100</v>
          </cell>
        </row>
        <row r="1040">
          <cell r="C1040" t="str">
            <v>GH69-25945A</v>
          </cell>
          <cell r="D1040" t="str">
            <v>Youngbo</v>
          </cell>
          <cell r="E1040" t="str">
            <v>Đôn Đốc</v>
          </cell>
          <cell r="H1040">
            <v>9993</v>
          </cell>
          <cell r="I1040">
            <v>9993</v>
          </cell>
        </row>
        <row r="1041">
          <cell r="C1041" t="str">
            <v>GH69-25946A</v>
          </cell>
          <cell r="D1041" t="str">
            <v>Youngbo</v>
          </cell>
          <cell r="E1041" t="str">
            <v>Đôn Đốc</v>
          </cell>
          <cell r="H1041">
            <v>1562</v>
          </cell>
          <cell r="I1041">
            <v>1562</v>
          </cell>
        </row>
        <row r="1042">
          <cell r="C1042" t="str">
            <v>GH74-05778A</v>
          </cell>
          <cell r="D1042" t="str">
            <v>Youngbo</v>
          </cell>
          <cell r="E1042" t="str">
            <v>Đôn Đốc</v>
          </cell>
          <cell r="H1042">
            <v>612</v>
          </cell>
          <cell r="I1042">
            <v>612</v>
          </cell>
        </row>
        <row r="1043">
          <cell r="C1043" t="str">
            <v>GH74-20084A</v>
          </cell>
          <cell r="D1043" t="str">
            <v>Youngbo</v>
          </cell>
          <cell r="E1043" t="str">
            <v>Đôn Đốc</v>
          </cell>
          <cell r="H1043">
            <v>2980</v>
          </cell>
          <cell r="I1043">
            <v>2980</v>
          </cell>
        </row>
        <row r="1044">
          <cell r="C1044" t="str">
            <v>GH81-13685A</v>
          </cell>
          <cell r="D1044" t="str">
            <v>Youngbo</v>
          </cell>
          <cell r="E1044" t="str">
            <v>Đôn Đốc</v>
          </cell>
          <cell r="H1044">
            <v>20000</v>
          </cell>
          <cell r="I1044">
            <v>20000</v>
          </cell>
        </row>
        <row r="1045">
          <cell r="C1045" t="str">
            <v>GH81-13686A</v>
          </cell>
          <cell r="D1045" t="str">
            <v>Youngbo</v>
          </cell>
          <cell r="E1045" t="str">
            <v>Đôn Đốc</v>
          </cell>
          <cell r="H1045">
            <v>-19200</v>
          </cell>
          <cell r="I1045">
            <v>-19200</v>
          </cell>
        </row>
        <row r="1046">
          <cell r="C1046" t="str">
            <v>GH81-13687A</v>
          </cell>
          <cell r="D1046" t="str">
            <v>Youngbo</v>
          </cell>
          <cell r="E1046" t="str">
            <v>Đôn Đốc</v>
          </cell>
          <cell r="H1046">
            <v>-4000</v>
          </cell>
          <cell r="I1046">
            <v>-4000</v>
          </cell>
        </row>
        <row r="1047">
          <cell r="C1047" t="str">
            <v>GH81-13641B</v>
          </cell>
          <cell r="D1047" t="str">
            <v>Youngbo</v>
          </cell>
          <cell r="E1047" t="str">
            <v>Đôn Đốc</v>
          </cell>
          <cell r="H1047">
            <v>0</v>
          </cell>
          <cell r="I1047">
            <v>0</v>
          </cell>
        </row>
        <row r="1048">
          <cell r="C1048" t="str">
            <v>GH81-13642A</v>
          </cell>
          <cell r="D1048" t="str">
            <v>Youngbo</v>
          </cell>
          <cell r="E1048" t="str">
            <v>Đôn Đốc</v>
          </cell>
          <cell r="H1048">
            <v>-3200</v>
          </cell>
          <cell r="I1048">
            <v>-3200</v>
          </cell>
        </row>
        <row r="1049">
          <cell r="C1049" t="str">
            <v>GH81-13527A</v>
          </cell>
          <cell r="D1049" t="str">
            <v>Youngbo</v>
          </cell>
          <cell r="E1049" t="str">
            <v>Đôn Đốc</v>
          </cell>
          <cell r="H1049">
            <v>-15600</v>
          </cell>
          <cell r="I1049">
            <v>-15600</v>
          </cell>
        </row>
        <row r="1050">
          <cell r="C1050" t="str">
            <v>GH81-12816B</v>
          </cell>
          <cell r="D1050" t="str">
            <v>Youngbo</v>
          </cell>
          <cell r="E1050" t="str">
            <v>Đôn Đốc</v>
          </cell>
          <cell r="H1050">
            <v>-64000</v>
          </cell>
          <cell r="I1050">
            <v>-64000</v>
          </cell>
        </row>
        <row r="1051">
          <cell r="C1051" t="str">
            <v>GH81-12816C</v>
          </cell>
          <cell r="D1051" t="str">
            <v>Youngbo</v>
          </cell>
          <cell r="E1051" t="str">
            <v>Đôn Đốc</v>
          </cell>
          <cell r="H1051">
            <v>-16000</v>
          </cell>
          <cell r="I1051">
            <v>-16000</v>
          </cell>
        </row>
        <row r="1052">
          <cell r="C1052" t="str">
            <v>GH81-13110A</v>
          </cell>
          <cell r="D1052" t="str">
            <v>Youngbo</v>
          </cell>
          <cell r="E1052" t="str">
            <v>Đôn Đốc</v>
          </cell>
          <cell r="H1052">
            <v>0</v>
          </cell>
          <cell r="I1052">
            <v>0</v>
          </cell>
        </row>
        <row r="1053">
          <cell r="C1053" t="str">
            <v>GH81-12788A</v>
          </cell>
          <cell r="D1053" t="str">
            <v>Youngbo</v>
          </cell>
          <cell r="E1053" t="str">
            <v>Đôn Đốc</v>
          </cell>
          <cell r="H1053">
            <v>-3200</v>
          </cell>
          <cell r="I1053">
            <v>-3200</v>
          </cell>
        </row>
        <row r="1054">
          <cell r="C1054" t="str">
            <v>GH81-13499A</v>
          </cell>
          <cell r="D1054" t="str">
            <v>Youngbo</v>
          </cell>
          <cell r="E1054" t="str">
            <v>Đôn Đốc</v>
          </cell>
          <cell r="H1054">
            <v>5400</v>
          </cell>
          <cell r="I1054">
            <v>5400</v>
          </cell>
        </row>
        <row r="1055">
          <cell r="C1055" t="str">
            <v>GH81-13500A</v>
          </cell>
          <cell r="D1055" t="str">
            <v>Youngbo</v>
          </cell>
          <cell r="E1055" t="str">
            <v>Đôn Đốc</v>
          </cell>
          <cell r="H1055">
            <v>-6400</v>
          </cell>
          <cell r="I1055">
            <v>-6400</v>
          </cell>
        </row>
        <row r="1056">
          <cell r="C1056" t="str">
            <v>GH81-13459A</v>
          </cell>
          <cell r="D1056" t="str">
            <v>Youngbo</v>
          </cell>
          <cell r="E1056" t="str">
            <v>Đôn Đốc</v>
          </cell>
          <cell r="H1056">
            <v>800</v>
          </cell>
          <cell r="I1056">
            <v>800</v>
          </cell>
        </row>
        <row r="1057">
          <cell r="C1057" t="str">
            <v>GH81-13460A</v>
          </cell>
          <cell r="D1057" t="str">
            <v>Youngbo</v>
          </cell>
          <cell r="E1057" t="str">
            <v>Đôn Đốc</v>
          </cell>
          <cell r="H1057">
            <v>-5600</v>
          </cell>
          <cell r="I1057">
            <v>-5600</v>
          </cell>
        </row>
        <row r="1058">
          <cell r="C1058" t="str">
            <v>GH81-12435A</v>
          </cell>
          <cell r="D1058" t="str">
            <v>Youngbo</v>
          </cell>
          <cell r="E1058" t="str">
            <v>Đôn Đốc</v>
          </cell>
          <cell r="H1058">
            <v>1600</v>
          </cell>
          <cell r="I1058">
            <v>1600</v>
          </cell>
        </row>
        <row r="1059">
          <cell r="C1059" t="str">
            <v>GH81-12436A</v>
          </cell>
          <cell r="D1059" t="str">
            <v>Youngbo</v>
          </cell>
          <cell r="E1059" t="str">
            <v>Đôn Đốc</v>
          </cell>
          <cell r="H1059">
            <v>360</v>
          </cell>
          <cell r="I1059">
            <v>360</v>
          </cell>
        </row>
        <row r="1060">
          <cell r="C1060" t="str">
            <v>GH81-12356A</v>
          </cell>
          <cell r="D1060" t="str">
            <v>Youngbo</v>
          </cell>
          <cell r="E1060" t="str">
            <v>Đôn Đốc</v>
          </cell>
          <cell r="H1060">
            <v>13000</v>
          </cell>
          <cell r="I1060">
            <v>13000</v>
          </cell>
        </row>
        <row r="1061">
          <cell r="C1061" t="str">
            <v>6902-002267</v>
          </cell>
          <cell r="D1061" t="str">
            <v>Youngbo</v>
          </cell>
          <cell r="E1061" t="str">
            <v>SEV160315</v>
          </cell>
          <cell r="F1061" t="str">
            <v xml:space="preserve">Túi </v>
          </cell>
          <cell r="G1061">
            <v>26619</v>
          </cell>
          <cell r="H1061">
            <v>40000</v>
          </cell>
          <cell r="I1061">
            <v>66619</v>
          </cell>
        </row>
        <row r="1062">
          <cell r="C1062" t="str">
            <v>GH69-23892A</v>
          </cell>
          <cell r="D1062" t="str">
            <v>Youngbo</v>
          </cell>
          <cell r="E1062" t="str">
            <v xml:space="preserve"> SEV160316</v>
          </cell>
          <cell r="G1062">
            <v>2632</v>
          </cell>
          <cell r="H1062">
            <v>5010</v>
          </cell>
          <cell r="I1062">
            <v>7642</v>
          </cell>
        </row>
        <row r="1063">
          <cell r="C1063" t="str">
            <v>GH69-26540A</v>
          </cell>
          <cell r="D1063" t="str">
            <v>Youngbo</v>
          </cell>
          <cell r="E1063" t="str">
            <v xml:space="preserve"> SEV160316</v>
          </cell>
          <cell r="G1063">
            <v>9500</v>
          </cell>
          <cell r="H1063">
            <v>5000</v>
          </cell>
          <cell r="I1063">
            <v>14500</v>
          </cell>
        </row>
        <row r="1064">
          <cell r="C1064" t="str">
            <v>GH69-26541A</v>
          </cell>
          <cell r="D1064" t="str">
            <v>Youngbo</v>
          </cell>
          <cell r="E1064" t="str">
            <v xml:space="preserve"> SEV160316</v>
          </cell>
          <cell r="G1064">
            <v>6800</v>
          </cell>
          <cell r="H1064">
            <v>5000</v>
          </cell>
          <cell r="I1064">
            <v>11800</v>
          </cell>
        </row>
        <row r="1065">
          <cell r="C1065" t="str">
            <v>GH69-25047A</v>
          </cell>
          <cell r="D1065" t="str">
            <v>Youngbo</v>
          </cell>
          <cell r="E1065" t="str">
            <v>SEV160317</v>
          </cell>
          <cell r="G1065">
            <v>172</v>
          </cell>
          <cell r="H1065">
            <v>150</v>
          </cell>
          <cell r="I1065">
            <v>322</v>
          </cell>
        </row>
        <row r="1066">
          <cell r="C1066" t="str">
            <v>GH69-14627A</v>
          </cell>
          <cell r="D1066" t="str">
            <v>Youngbo</v>
          </cell>
          <cell r="E1066" t="str">
            <v>SEV160317</v>
          </cell>
          <cell r="G1066">
            <v>12700</v>
          </cell>
          <cell r="H1066">
            <v>10000</v>
          </cell>
          <cell r="I1066">
            <v>22700</v>
          </cell>
        </row>
        <row r="1067">
          <cell r="C1067" t="str">
            <v>GH81-10543A</v>
          </cell>
          <cell r="D1067" t="str">
            <v>Youngbo</v>
          </cell>
          <cell r="E1067" t="str">
            <v>SEV160317</v>
          </cell>
          <cell r="G1067">
            <v>86390</v>
          </cell>
          <cell r="H1067">
            <v>100000</v>
          </cell>
          <cell r="I1067">
            <v>186390</v>
          </cell>
        </row>
        <row r="1068">
          <cell r="C1068" t="str">
            <v>GH69-26103A</v>
          </cell>
          <cell r="D1068" t="str">
            <v>Youngbo</v>
          </cell>
          <cell r="E1068" t="str">
            <v>SEV160318</v>
          </cell>
          <cell r="G1068">
            <v>6986</v>
          </cell>
          <cell r="H1068">
            <v>15000</v>
          </cell>
          <cell r="I1068">
            <v>21986</v>
          </cell>
        </row>
        <row r="1069">
          <cell r="C1069" t="str">
            <v>6902-002267</v>
          </cell>
          <cell r="D1069" t="str">
            <v>Youngbo</v>
          </cell>
          <cell r="E1069" t="str">
            <v>SEV160318</v>
          </cell>
          <cell r="G1069" t="str">
            <v>(-4481)</v>
          </cell>
          <cell r="H1069">
            <v>34481</v>
          </cell>
          <cell r="I1069">
            <v>34481</v>
          </cell>
        </row>
        <row r="1070">
          <cell r="C1070" t="str">
            <v>GH74-05778A</v>
          </cell>
          <cell r="D1070" t="str">
            <v>Youngbo</v>
          </cell>
          <cell r="E1070" t="str">
            <v>SEV160318</v>
          </cell>
          <cell r="G1070">
            <v>852</v>
          </cell>
          <cell r="H1070">
            <v>1500</v>
          </cell>
          <cell r="I1070">
            <v>2352</v>
          </cell>
        </row>
        <row r="1071">
          <cell r="C1071" t="str">
            <v>GH63-05356A</v>
          </cell>
          <cell r="D1071" t="str">
            <v>Youngbo</v>
          </cell>
          <cell r="E1071" t="str">
            <v>SEV160319</v>
          </cell>
          <cell r="G1071">
            <v>0</v>
          </cell>
          <cell r="H1071">
            <v>2200</v>
          </cell>
          <cell r="I1071">
            <v>2200</v>
          </cell>
        </row>
        <row r="1072">
          <cell r="C1072" t="str">
            <v>GH81-13686A</v>
          </cell>
          <cell r="D1072" t="str">
            <v>Youngbo</v>
          </cell>
          <cell r="E1072" t="str">
            <v>SEV160319</v>
          </cell>
          <cell r="G1072">
            <v>0</v>
          </cell>
          <cell r="H1072">
            <v>8000</v>
          </cell>
          <cell r="I1072">
            <v>8000</v>
          </cell>
        </row>
        <row r="1073">
          <cell r="C1073" t="str">
            <v>GH81-12816B</v>
          </cell>
          <cell r="D1073" t="str">
            <v>Youngbo</v>
          </cell>
          <cell r="E1073" t="str">
            <v>SEV160319</v>
          </cell>
          <cell r="G1073">
            <v>0</v>
          </cell>
          <cell r="H1073">
            <v>1600</v>
          </cell>
          <cell r="I1073">
            <v>1600</v>
          </cell>
        </row>
        <row r="1074">
          <cell r="C1074" t="str">
            <v>GH81-12816C</v>
          </cell>
          <cell r="D1074" t="str">
            <v>Youngbo</v>
          </cell>
          <cell r="E1074" t="str">
            <v>SEV160319</v>
          </cell>
          <cell r="G1074">
            <v>0</v>
          </cell>
          <cell r="H1074">
            <v>9600</v>
          </cell>
          <cell r="I1074">
            <v>9600</v>
          </cell>
        </row>
        <row r="1075">
          <cell r="C1075" t="str">
            <v>GH81-12816B</v>
          </cell>
          <cell r="D1075" t="str">
            <v>Youngbo</v>
          </cell>
          <cell r="E1075" t="str">
            <v>SEV160319-Rev01</v>
          </cell>
          <cell r="F1075" t="str">
            <v xml:space="preserve">Mảnh </v>
          </cell>
          <cell r="G1075">
            <v>0</v>
          </cell>
          <cell r="H1075">
            <v>31600</v>
          </cell>
          <cell r="I1075">
            <v>31600</v>
          </cell>
        </row>
        <row r="1076">
          <cell r="C1076" t="str">
            <v>GH81-13527A</v>
          </cell>
          <cell r="D1076" t="str">
            <v>Youngbo</v>
          </cell>
          <cell r="E1076" t="str">
            <v>SEV160319-Rev01</v>
          </cell>
          <cell r="F1076" t="str">
            <v xml:space="preserve">Mảnh </v>
          </cell>
          <cell r="G1076">
            <v>0</v>
          </cell>
          <cell r="H1076">
            <v>42400</v>
          </cell>
          <cell r="I1076">
            <v>42400</v>
          </cell>
        </row>
        <row r="1077">
          <cell r="C1077" t="str">
            <v>GH69-12176A</v>
          </cell>
          <cell r="D1077" t="str">
            <v>Youngbo</v>
          </cell>
          <cell r="E1077" t="str">
            <v>SEV160317</v>
          </cell>
          <cell r="G1077">
            <v>0</v>
          </cell>
          <cell r="H1077">
            <v>10000</v>
          </cell>
          <cell r="I1077">
            <v>10000</v>
          </cell>
        </row>
        <row r="1078">
          <cell r="C1078" t="str">
            <v>RH001002-003923</v>
          </cell>
          <cell r="D1078" t="str">
            <v>Youngbo</v>
          </cell>
          <cell r="E1078" t="str">
            <v>MRO20160303</v>
          </cell>
          <cell r="G1078">
            <v>0</v>
          </cell>
          <cell r="H1078">
            <v>15000</v>
          </cell>
          <cell r="I1078">
            <v>15000</v>
          </cell>
        </row>
        <row r="1079">
          <cell r="C1079" t="str">
            <v>6902-001422</v>
          </cell>
          <cell r="D1079" t="str">
            <v>Youngbo</v>
          </cell>
          <cell r="E1079" t="str">
            <v>SEV160318</v>
          </cell>
          <cell r="F1079" t="str">
            <v>Túi</v>
          </cell>
          <cell r="G1079">
            <v>75246</v>
          </cell>
          <cell r="H1079">
            <v>31000</v>
          </cell>
          <cell r="I1079">
            <v>106246</v>
          </cell>
        </row>
        <row r="1080">
          <cell r="C1080" t="str">
            <v>6902-001415</v>
          </cell>
          <cell r="D1080" t="str">
            <v>Youngbo</v>
          </cell>
          <cell r="E1080" t="str">
            <v>SEV160318</v>
          </cell>
          <cell r="F1080" t="str">
            <v>Túi</v>
          </cell>
          <cell r="G1080">
            <v>499145</v>
          </cell>
          <cell r="H1080">
            <v>220000</v>
          </cell>
          <cell r="I1080">
            <v>719145</v>
          </cell>
        </row>
        <row r="1081">
          <cell r="C1081" t="str">
            <v>6902-000444</v>
          </cell>
          <cell r="D1081" t="str">
            <v>Youngbo</v>
          </cell>
          <cell r="E1081" t="str">
            <v>SEV160318</v>
          </cell>
          <cell r="F1081" t="str">
            <v>Túi</v>
          </cell>
          <cell r="G1081">
            <v>259681</v>
          </cell>
          <cell r="H1081">
            <v>180000</v>
          </cell>
          <cell r="I1081">
            <v>439681</v>
          </cell>
        </row>
        <row r="1082">
          <cell r="C1082" t="str">
            <v>6902-002267</v>
          </cell>
          <cell r="D1082" t="str">
            <v>Youngbo</v>
          </cell>
          <cell r="E1082" t="str">
            <v>SEV160318</v>
          </cell>
          <cell r="F1082" t="str">
            <v>Túi</v>
          </cell>
          <cell r="G1082">
            <v>30000</v>
          </cell>
          <cell r="H1082">
            <v>22000</v>
          </cell>
          <cell r="I1082">
            <v>52000</v>
          </cell>
        </row>
        <row r="1083">
          <cell r="C1083" t="str">
            <v>6902-000660</v>
          </cell>
          <cell r="D1083" t="str">
            <v>Youngbo</v>
          </cell>
          <cell r="E1083" t="str">
            <v>SEV160318</v>
          </cell>
          <cell r="F1083" t="str">
            <v>Túi</v>
          </cell>
          <cell r="G1083">
            <v>4237</v>
          </cell>
          <cell r="H1083">
            <v>6000</v>
          </cell>
          <cell r="I1083">
            <v>10237</v>
          </cell>
        </row>
        <row r="1084">
          <cell r="C1084" t="str">
            <v>6902-002629</v>
          </cell>
          <cell r="D1084" t="str">
            <v>Youngbo</v>
          </cell>
          <cell r="E1084" t="str">
            <v>SEV160318</v>
          </cell>
          <cell r="F1084" t="str">
            <v>Túi</v>
          </cell>
          <cell r="G1084">
            <v>3000</v>
          </cell>
          <cell r="H1084">
            <v>7000</v>
          </cell>
          <cell r="I1084">
            <v>10000</v>
          </cell>
        </row>
        <row r="1085">
          <cell r="C1085" t="str">
            <v>6902-002662</v>
          </cell>
          <cell r="D1085" t="str">
            <v>Youngbo</v>
          </cell>
          <cell r="E1085" t="str">
            <v>SEV160318</v>
          </cell>
          <cell r="F1085" t="str">
            <v>Túi</v>
          </cell>
          <cell r="G1085">
            <v>54100</v>
          </cell>
          <cell r="H1085">
            <v>250000</v>
          </cell>
          <cell r="I1085">
            <v>304100</v>
          </cell>
        </row>
        <row r="1086">
          <cell r="C1086" t="str">
            <v>6902-002686</v>
          </cell>
          <cell r="D1086" t="str">
            <v>Youngbo</v>
          </cell>
          <cell r="E1086" t="str">
            <v>SEV160318</v>
          </cell>
          <cell r="F1086" t="str">
            <v>Túi</v>
          </cell>
          <cell r="G1086">
            <v>7954</v>
          </cell>
          <cell r="H1086">
            <v>4500</v>
          </cell>
          <cell r="I1086">
            <v>12454</v>
          </cell>
        </row>
        <row r="1087">
          <cell r="C1087" t="str">
            <v>6902-002690</v>
          </cell>
          <cell r="D1087" t="str">
            <v>SEV</v>
          </cell>
          <cell r="E1087" t="str">
            <v>SEV160318</v>
          </cell>
          <cell r="F1087" t="str">
            <v>Túi</v>
          </cell>
          <cell r="G1087">
            <v>427977</v>
          </cell>
          <cell r="H1087">
            <v>150000</v>
          </cell>
          <cell r="I1087">
            <v>577977</v>
          </cell>
        </row>
        <row r="1088">
          <cell r="C1088" t="str">
            <v>6902-002598</v>
          </cell>
          <cell r="D1088" t="str">
            <v>Youngbo</v>
          </cell>
          <cell r="E1088" t="str">
            <v>SEV160318</v>
          </cell>
          <cell r="F1088" t="str">
            <v>Túi</v>
          </cell>
          <cell r="G1088">
            <v>-9408</v>
          </cell>
          <cell r="H1088">
            <v>9408</v>
          </cell>
          <cell r="I1088">
            <v>0</v>
          </cell>
        </row>
        <row r="1089">
          <cell r="C1089" t="str">
            <v>GH66-00049A</v>
          </cell>
          <cell r="D1089" t="str">
            <v>Youngbo</v>
          </cell>
          <cell r="E1089" t="str">
            <v>SEV160318</v>
          </cell>
          <cell r="F1089" t="str">
            <v>Mảnh</v>
          </cell>
          <cell r="G1089">
            <v>5558</v>
          </cell>
          <cell r="H1089">
            <v>3400</v>
          </cell>
          <cell r="I1089">
            <v>8958</v>
          </cell>
        </row>
        <row r="1090">
          <cell r="C1090" t="str">
            <v>GH66-00050A</v>
          </cell>
          <cell r="D1090" t="str">
            <v>Youngbo</v>
          </cell>
          <cell r="E1090" t="str">
            <v>SEV160318</v>
          </cell>
          <cell r="F1090" t="str">
            <v>Mảnh</v>
          </cell>
          <cell r="G1090">
            <v>38182</v>
          </cell>
          <cell r="H1090">
            <v>45000</v>
          </cell>
          <cell r="I1090">
            <v>83182</v>
          </cell>
        </row>
        <row r="1091">
          <cell r="C1091" t="str">
            <v>GH66-00051A</v>
          </cell>
          <cell r="D1091" t="str">
            <v>Youngbo</v>
          </cell>
          <cell r="E1091" t="str">
            <v>SEV160318</v>
          </cell>
          <cell r="F1091" t="str">
            <v>Mảnh</v>
          </cell>
          <cell r="G1091">
            <v>12210</v>
          </cell>
          <cell r="H1091">
            <v>8500</v>
          </cell>
          <cell r="I1091">
            <v>20710</v>
          </cell>
        </row>
        <row r="1092">
          <cell r="C1092" t="str">
            <v>GH69-27063A</v>
          </cell>
          <cell r="D1092" t="str">
            <v>Youngbo</v>
          </cell>
          <cell r="E1092" t="str">
            <v>SEV160318</v>
          </cell>
          <cell r="F1092" t="str">
            <v>Mảnh</v>
          </cell>
          <cell r="G1092">
            <v>1064</v>
          </cell>
          <cell r="H1092">
            <v>1500</v>
          </cell>
          <cell r="I1092">
            <v>2564</v>
          </cell>
        </row>
        <row r="1093">
          <cell r="C1093" t="str">
            <v>GH69-27030A</v>
          </cell>
          <cell r="D1093" t="str">
            <v>Youngbo</v>
          </cell>
          <cell r="E1093" t="str">
            <v>SEV160318</v>
          </cell>
          <cell r="F1093" t="str">
            <v>Mảnh</v>
          </cell>
          <cell r="G1093">
            <v>13160</v>
          </cell>
          <cell r="H1093">
            <v>2000</v>
          </cell>
          <cell r="I1093">
            <v>15160</v>
          </cell>
        </row>
        <row r="1094">
          <cell r="C1094" t="str">
            <v>GH69-26455A</v>
          </cell>
          <cell r="D1094" t="str">
            <v>Youngbo</v>
          </cell>
          <cell r="E1094" t="str">
            <v>SEV160318</v>
          </cell>
          <cell r="F1094" t="str">
            <v>Mảnh</v>
          </cell>
          <cell r="G1094">
            <v>1078</v>
          </cell>
          <cell r="H1094">
            <v>2393</v>
          </cell>
          <cell r="I1094">
            <v>3471</v>
          </cell>
        </row>
        <row r="1095">
          <cell r="C1095" t="str">
            <v>GH69-26540A</v>
          </cell>
          <cell r="D1095" t="str">
            <v>Youngbo</v>
          </cell>
          <cell r="E1095" t="str">
            <v>SEV160318</v>
          </cell>
          <cell r="F1095" t="str">
            <v>Chiếc</v>
          </cell>
          <cell r="G1095">
            <v>8900</v>
          </cell>
          <cell r="H1095">
            <v>1100</v>
          </cell>
          <cell r="I1095">
            <v>10000</v>
          </cell>
        </row>
        <row r="1096">
          <cell r="C1096" t="str">
            <v>GH69-26541A</v>
          </cell>
          <cell r="D1096" t="str">
            <v>Youngbo</v>
          </cell>
          <cell r="E1096" t="str">
            <v>SEV160318</v>
          </cell>
          <cell r="F1096" t="str">
            <v>Chiếc</v>
          </cell>
          <cell r="G1096">
            <v>6400</v>
          </cell>
          <cell r="H1096">
            <v>3600</v>
          </cell>
          <cell r="I1096">
            <v>10000</v>
          </cell>
        </row>
        <row r="1097">
          <cell r="C1097" t="str">
            <v>GH69-26103A</v>
          </cell>
          <cell r="D1097" t="str">
            <v>Youngbo</v>
          </cell>
          <cell r="E1097" t="str">
            <v>SEV160318</v>
          </cell>
          <cell r="F1097" t="str">
            <v>Mảnh</v>
          </cell>
          <cell r="G1097">
            <v>9903</v>
          </cell>
          <cell r="H1097">
            <v>7500</v>
          </cell>
          <cell r="I1097">
            <v>17403</v>
          </cell>
        </row>
        <row r="1098">
          <cell r="C1098" t="str">
            <v>GH69-26183A</v>
          </cell>
          <cell r="D1098" t="str">
            <v>Youngbo</v>
          </cell>
          <cell r="E1098" t="str">
            <v>SEV160318</v>
          </cell>
          <cell r="F1098" t="str">
            <v>Mảnh</v>
          </cell>
          <cell r="G1098">
            <v>31253</v>
          </cell>
          <cell r="H1098">
            <v>45000</v>
          </cell>
          <cell r="I1098">
            <v>76253</v>
          </cell>
        </row>
        <row r="1099">
          <cell r="C1099" t="str">
            <v>GH69-26184A</v>
          </cell>
          <cell r="D1099" t="str">
            <v>Youngbo</v>
          </cell>
          <cell r="E1099" t="str">
            <v>SEV160318</v>
          </cell>
          <cell r="F1099" t="str">
            <v>Mảnh</v>
          </cell>
          <cell r="G1099">
            <v>115177</v>
          </cell>
          <cell r="H1099">
            <v>80000</v>
          </cell>
          <cell r="I1099">
            <v>195177</v>
          </cell>
        </row>
        <row r="1100">
          <cell r="C1100" t="str">
            <v>GH69-26185A</v>
          </cell>
          <cell r="D1100" t="str">
            <v>Youngbo</v>
          </cell>
          <cell r="E1100" t="str">
            <v>SEV160318</v>
          </cell>
          <cell r="F1100" t="str">
            <v>Mảnh</v>
          </cell>
          <cell r="G1100">
            <v>104941</v>
          </cell>
          <cell r="H1100">
            <v>110000</v>
          </cell>
          <cell r="I1100">
            <v>214941</v>
          </cell>
        </row>
        <row r="1101">
          <cell r="C1101" t="str">
            <v>GH69-24609B</v>
          </cell>
          <cell r="D1101" t="str">
            <v>Youngbo</v>
          </cell>
          <cell r="E1101" t="str">
            <v>SEV160318</v>
          </cell>
          <cell r="F1101" t="str">
            <v>Mảnh</v>
          </cell>
          <cell r="G1101">
            <v>17781</v>
          </cell>
          <cell r="H1101">
            <v>7500</v>
          </cell>
          <cell r="I1101">
            <v>25281</v>
          </cell>
        </row>
        <row r="1102">
          <cell r="C1102" t="str">
            <v>GH69-24610B</v>
          </cell>
          <cell r="D1102" t="str">
            <v>Youngbo</v>
          </cell>
          <cell r="E1102" t="str">
            <v>SEV160318</v>
          </cell>
          <cell r="F1102" t="str">
            <v>Mảnh</v>
          </cell>
          <cell r="G1102">
            <v>7029</v>
          </cell>
          <cell r="H1102">
            <v>1900</v>
          </cell>
          <cell r="I1102">
            <v>8929</v>
          </cell>
        </row>
        <row r="1103">
          <cell r="C1103" t="str">
            <v>GH69-25353A</v>
          </cell>
          <cell r="D1103" t="str">
            <v>Youngbo</v>
          </cell>
          <cell r="E1103" t="str">
            <v>SEV160318</v>
          </cell>
          <cell r="F1103" t="str">
            <v>Mảnh</v>
          </cell>
          <cell r="G1103">
            <v>35983</v>
          </cell>
          <cell r="H1103">
            <v>8500</v>
          </cell>
          <cell r="I1103">
            <v>44483</v>
          </cell>
        </row>
        <row r="1104">
          <cell r="C1104" t="str">
            <v>GH69-25047A</v>
          </cell>
          <cell r="D1104" t="str">
            <v>Youngbo</v>
          </cell>
          <cell r="E1104" t="str">
            <v>SEV160318</v>
          </cell>
          <cell r="F1104" t="str">
            <v>Cuộn</v>
          </cell>
          <cell r="G1104">
            <v>302</v>
          </cell>
          <cell r="H1104">
            <v>78</v>
          </cell>
          <cell r="I1104">
            <v>380</v>
          </cell>
        </row>
        <row r="1105">
          <cell r="C1105" t="str">
            <v>GH69-24843A</v>
          </cell>
          <cell r="D1105" t="str">
            <v>Youngbo</v>
          </cell>
          <cell r="E1105" t="str">
            <v>SEV160318</v>
          </cell>
          <cell r="F1105" t="str">
            <v>Cuộn</v>
          </cell>
          <cell r="G1105">
            <v>61</v>
          </cell>
          <cell r="H1105">
            <v>69</v>
          </cell>
          <cell r="I1105">
            <v>130</v>
          </cell>
        </row>
        <row r="1106">
          <cell r="C1106" t="str">
            <v>GH69-24844A</v>
          </cell>
          <cell r="D1106" t="str">
            <v>Youngbo</v>
          </cell>
          <cell r="E1106" t="str">
            <v>SEV160318</v>
          </cell>
          <cell r="F1106" t="str">
            <v>Cuộn</v>
          </cell>
          <cell r="G1106">
            <v>240</v>
          </cell>
          <cell r="H1106">
            <v>80</v>
          </cell>
          <cell r="I1106">
            <v>320</v>
          </cell>
        </row>
        <row r="1107">
          <cell r="C1107" t="str">
            <v>GH69-25109A</v>
          </cell>
          <cell r="D1107" t="str">
            <v>Youngbo</v>
          </cell>
          <cell r="E1107" t="str">
            <v>SEV160318</v>
          </cell>
          <cell r="F1107" t="str">
            <v>Mảnh</v>
          </cell>
          <cell r="G1107">
            <v>4150</v>
          </cell>
          <cell r="H1107">
            <v>3850</v>
          </cell>
          <cell r="I1107">
            <v>8000</v>
          </cell>
        </row>
        <row r="1108">
          <cell r="C1108" t="str">
            <v>GH69-24383A</v>
          </cell>
          <cell r="D1108" t="str">
            <v>Youngbo</v>
          </cell>
          <cell r="E1108" t="str">
            <v>SEV160318</v>
          </cell>
          <cell r="F1108" t="str">
            <v>Mảnh</v>
          </cell>
          <cell r="G1108">
            <v>23013</v>
          </cell>
          <cell r="H1108">
            <v>25000</v>
          </cell>
          <cell r="I1108">
            <v>48013</v>
          </cell>
        </row>
        <row r="1109">
          <cell r="C1109" t="str">
            <v>GH69-24384A</v>
          </cell>
          <cell r="D1109" t="str">
            <v>Youngbo</v>
          </cell>
          <cell r="E1109" t="str">
            <v>SEV160318</v>
          </cell>
          <cell r="F1109" t="str">
            <v>Mảnh</v>
          </cell>
          <cell r="G1109">
            <v>2725</v>
          </cell>
          <cell r="H1109">
            <v>2000</v>
          </cell>
          <cell r="I1109">
            <v>4725</v>
          </cell>
        </row>
        <row r="1110">
          <cell r="C1110" t="str">
            <v>GH69-21615A</v>
          </cell>
          <cell r="D1110" t="str">
            <v>Youngbo</v>
          </cell>
          <cell r="E1110" t="str">
            <v>SEV160318</v>
          </cell>
          <cell r="F1110" t="str">
            <v>Mảnh</v>
          </cell>
          <cell r="G1110">
            <v>28000</v>
          </cell>
          <cell r="H1110">
            <v>12000</v>
          </cell>
          <cell r="I1110">
            <v>40000</v>
          </cell>
        </row>
        <row r="1111">
          <cell r="C1111" t="str">
            <v>GH69-19172A</v>
          </cell>
          <cell r="D1111" t="str">
            <v>Youngbo</v>
          </cell>
          <cell r="E1111" t="str">
            <v>SEV160318</v>
          </cell>
          <cell r="F1111" t="str">
            <v>Mảnh</v>
          </cell>
          <cell r="G1111">
            <v>456</v>
          </cell>
          <cell r="H1111">
            <v>4344</v>
          </cell>
          <cell r="I1111">
            <v>4800</v>
          </cell>
        </row>
        <row r="1112">
          <cell r="C1112" t="str">
            <v>GH69-14627A</v>
          </cell>
          <cell r="D1112" t="str">
            <v>Youngbo</v>
          </cell>
          <cell r="E1112" t="str">
            <v>SEV160318</v>
          </cell>
          <cell r="F1112" t="str">
            <v>Túi</v>
          </cell>
          <cell r="G1112">
            <v>12200</v>
          </cell>
          <cell r="H1112">
            <v>10000</v>
          </cell>
          <cell r="I1112">
            <v>22200</v>
          </cell>
        </row>
        <row r="1113">
          <cell r="C1113" t="str">
            <v>GH69-21060A</v>
          </cell>
          <cell r="D1113" t="str">
            <v>Youngbo</v>
          </cell>
          <cell r="E1113" t="str">
            <v>SEV160318</v>
          </cell>
          <cell r="F1113" t="str">
            <v>Mảnh</v>
          </cell>
          <cell r="G1113">
            <v>6292</v>
          </cell>
          <cell r="H1113">
            <v>2500</v>
          </cell>
          <cell r="I1113">
            <v>8792</v>
          </cell>
        </row>
        <row r="1114">
          <cell r="C1114" t="str">
            <v>GH69-23827A</v>
          </cell>
          <cell r="D1114" t="str">
            <v>Youngbo</v>
          </cell>
          <cell r="E1114" t="str">
            <v>SEV160318</v>
          </cell>
          <cell r="F1114" t="str">
            <v>Túi</v>
          </cell>
          <cell r="G1114">
            <v>480</v>
          </cell>
          <cell r="H1114">
            <v>1000</v>
          </cell>
          <cell r="I1114">
            <v>1480</v>
          </cell>
        </row>
        <row r="1115">
          <cell r="C1115" t="str">
            <v>GH69-24069A</v>
          </cell>
          <cell r="D1115" t="str">
            <v>Youngbo</v>
          </cell>
          <cell r="E1115" t="str">
            <v>SEV160318</v>
          </cell>
          <cell r="F1115" t="str">
            <v>Chiếc</v>
          </cell>
          <cell r="G1115">
            <v>8200</v>
          </cell>
          <cell r="H1115">
            <v>16800</v>
          </cell>
          <cell r="I1115">
            <v>25000</v>
          </cell>
        </row>
        <row r="1116">
          <cell r="C1116" t="str">
            <v>GH69-24864A</v>
          </cell>
          <cell r="D1116" t="str">
            <v>Youngbo</v>
          </cell>
          <cell r="E1116" t="str">
            <v>SEV160318</v>
          </cell>
          <cell r="F1116" t="str">
            <v>Mảnh</v>
          </cell>
          <cell r="G1116">
            <v>3634</v>
          </cell>
          <cell r="H1116">
            <v>1500</v>
          </cell>
          <cell r="I1116">
            <v>5134</v>
          </cell>
        </row>
        <row r="1117">
          <cell r="C1117" t="str">
            <v>GH69-24865A</v>
          </cell>
          <cell r="D1117" t="str">
            <v>Youngbo</v>
          </cell>
          <cell r="E1117" t="str">
            <v>SEV160318</v>
          </cell>
          <cell r="F1117" t="str">
            <v>Mảnh</v>
          </cell>
          <cell r="G1117">
            <v>3134</v>
          </cell>
          <cell r="H1117">
            <v>2000</v>
          </cell>
          <cell r="I1117">
            <v>5134</v>
          </cell>
        </row>
        <row r="1118">
          <cell r="C1118" t="str">
            <v>GH69-25945A</v>
          </cell>
          <cell r="D1118" t="str">
            <v>Youngbo</v>
          </cell>
          <cell r="E1118" t="str">
            <v>SEV160318</v>
          </cell>
          <cell r="F1118" t="str">
            <v>Mảnh</v>
          </cell>
          <cell r="G1118">
            <v>14127</v>
          </cell>
          <cell r="H1118">
            <v>6000</v>
          </cell>
          <cell r="I1118">
            <v>20127</v>
          </cell>
        </row>
        <row r="1119">
          <cell r="C1119" t="str">
            <v>GH81-13844A</v>
          </cell>
          <cell r="D1119" t="str">
            <v>Youngbo</v>
          </cell>
          <cell r="E1119" t="str">
            <v>SEV160318</v>
          </cell>
          <cell r="F1119" t="str">
            <v>Mảnh</v>
          </cell>
          <cell r="G1119">
            <v>-3500</v>
          </cell>
          <cell r="H1119">
            <v>3500</v>
          </cell>
          <cell r="I1119">
            <v>0</v>
          </cell>
        </row>
        <row r="1120">
          <cell r="C1120" t="str">
            <v>GH81-13526A</v>
          </cell>
          <cell r="D1120" t="str">
            <v>Youngbo</v>
          </cell>
          <cell r="E1120" t="str">
            <v>SEV160318</v>
          </cell>
          <cell r="F1120" t="str">
            <v>Mảnh</v>
          </cell>
          <cell r="G1120">
            <v>65800</v>
          </cell>
          <cell r="H1120">
            <v>5000</v>
          </cell>
          <cell r="I1120">
            <v>70800</v>
          </cell>
        </row>
        <row r="1121">
          <cell r="C1121" t="str">
            <v>GH81-12801A</v>
          </cell>
          <cell r="D1121" t="str">
            <v>Youngbo</v>
          </cell>
          <cell r="E1121" t="str">
            <v>SEV160318</v>
          </cell>
          <cell r="F1121" t="str">
            <v>Mảnh</v>
          </cell>
          <cell r="G1121">
            <v>75100</v>
          </cell>
          <cell r="H1121">
            <v>175000</v>
          </cell>
          <cell r="I1121">
            <v>250100</v>
          </cell>
        </row>
        <row r="1122">
          <cell r="C1122" t="str">
            <v>GH81-12741A</v>
          </cell>
          <cell r="D1122" t="str">
            <v>Youngbo</v>
          </cell>
          <cell r="E1122" t="str">
            <v>SEV160318</v>
          </cell>
          <cell r="F1122" t="str">
            <v>Mảnh</v>
          </cell>
          <cell r="G1122">
            <v>1900</v>
          </cell>
          <cell r="H1122">
            <v>35000</v>
          </cell>
          <cell r="I1122">
            <v>36900</v>
          </cell>
        </row>
        <row r="1123">
          <cell r="C1123" t="str">
            <v>GH81-12435A</v>
          </cell>
          <cell r="D1123" t="str">
            <v>Youngbo</v>
          </cell>
          <cell r="E1123" t="str">
            <v>SEV160318</v>
          </cell>
          <cell r="F1123" t="str">
            <v>Mảnh</v>
          </cell>
          <cell r="G1123">
            <v>4000</v>
          </cell>
          <cell r="H1123">
            <v>12000</v>
          </cell>
          <cell r="I1123">
            <v>16000</v>
          </cell>
        </row>
        <row r="1124">
          <cell r="C1124" t="str">
            <v>GH81-10543A</v>
          </cell>
          <cell r="D1124" t="str">
            <v>Youngbo</v>
          </cell>
          <cell r="E1124" t="str">
            <v>SEV160318</v>
          </cell>
          <cell r="F1124" t="str">
            <v>Mảnh</v>
          </cell>
          <cell r="G1124">
            <v>66390</v>
          </cell>
          <cell r="H1124">
            <v>150000</v>
          </cell>
          <cell r="I1124">
            <v>216390</v>
          </cell>
        </row>
        <row r="1125">
          <cell r="C1125" t="str">
            <v>GH69-23462A</v>
          </cell>
          <cell r="D1125" t="str">
            <v>Youngbo</v>
          </cell>
          <cell r="E1125" t="str">
            <v>SEV160319</v>
          </cell>
          <cell r="F1125" t="str">
            <v xml:space="preserve">Mảnh </v>
          </cell>
          <cell r="G1125">
            <v>1600</v>
          </cell>
          <cell r="H1125">
            <v>4800</v>
          </cell>
          <cell r="I1125">
            <v>6400</v>
          </cell>
        </row>
        <row r="1126">
          <cell r="C1126" t="str">
            <v>GH69-23465A</v>
          </cell>
          <cell r="D1126" t="str">
            <v>Youngbo</v>
          </cell>
          <cell r="E1126" t="str">
            <v>SEV160319</v>
          </cell>
          <cell r="F1126" t="str">
            <v xml:space="preserve">Mảnh </v>
          </cell>
          <cell r="G1126">
            <v>100</v>
          </cell>
          <cell r="H1126">
            <v>300</v>
          </cell>
          <cell r="I1126">
            <v>400</v>
          </cell>
        </row>
        <row r="1127">
          <cell r="C1127" t="str">
            <v>Gh69-23892A</v>
          </cell>
          <cell r="D1127" t="str">
            <v>Youngbo</v>
          </cell>
          <cell r="E1127" t="str">
            <v>SEV160319</v>
          </cell>
          <cell r="F1127" t="str">
            <v xml:space="preserve">chiếc </v>
          </cell>
          <cell r="G1127">
            <v>3186</v>
          </cell>
          <cell r="H1127">
            <v>1500</v>
          </cell>
          <cell r="I1127">
            <v>4686</v>
          </cell>
        </row>
        <row r="1128">
          <cell r="C1128" t="str">
            <v>GH69-24069A</v>
          </cell>
          <cell r="D1128" t="str">
            <v>Youngbo</v>
          </cell>
          <cell r="E1128" t="str">
            <v>SEV160319</v>
          </cell>
          <cell r="F1128" t="str">
            <v xml:space="preserve">chiếc </v>
          </cell>
          <cell r="G1128">
            <v>18500</v>
          </cell>
          <cell r="H1128">
            <v>5000</v>
          </cell>
          <cell r="I1128">
            <v>23500</v>
          </cell>
        </row>
        <row r="1129">
          <cell r="C1129" t="str">
            <v>GH81-12436A</v>
          </cell>
          <cell r="D1129" t="str">
            <v>Youngbo</v>
          </cell>
          <cell r="E1129" t="str">
            <v>SEV160319</v>
          </cell>
          <cell r="F1129" t="str">
            <v xml:space="preserve">Mảnh </v>
          </cell>
          <cell r="G1129">
            <v>340</v>
          </cell>
          <cell r="H1129">
            <v>1000</v>
          </cell>
          <cell r="I1129">
            <v>1340</v>
          </cell>
        </row>
        <row r="1130">
          <cell r="C1130" t="str">
            <v>GH81-12801A</v>
          </cell>
          <cell r="D1130" t="str">
            <v>Youngbo</v>
          </cell>
          <cell r="E1130" t="str">
            <v>SEV160319</v>
          </cell>
          <cell r="F1130" t="str">
            <v xml:space="preserve">Mảnh </v>
          </cell>
          <cell r="G1130">
            <v>198900</v>
          </cell>
          <cell r="H1130">
            <v>50000</v>
          </cell>
          <cell r="I1130">
            <v>248900</v>
          </cell>
        </row>
        <row r="1131">
          <cell r="C1131" t="str">
            <v>GH81-10543A</v>
          </cell>
          <cell r="D1131" t="str">
            <v>Youngbo</v>
          </cell>
          <cell r="E1131" t="str">
            <v>SEV160319</v>
          </cell>
          <cell r="F1131" t="str">
            <v xml:space="preserve">Mảnh </v>
          </cell>
          <cell r="G1131">
            <v>178390</v>
          </cell>
          <cell r="H1131">
            <v>50000</v>
          </cell>
          <cell r="I1131">
            <v>228390</v>
          </cell>
        </row>
        <row r="1132">
          <cell r="C1132" t="str">
            <v>GH69-26540A</v>
          </cell>
          <cell r="D1132" t="str">
            <v>Youngbo</v>
          </cell>
          <cell r="E1132" t="str">
            <v>SEV160319</v>
          </cell>
          <cell r="F1132" t="str">
            <v xml:space="preserve">Chiếc </v>
          </cell>
          <cell r="G1132">
            <v>5800</v>
          </cell>
          <cell r="H1132">
            <v>7000</v>
          </cell>
          <cell r="I1132">
            <v>12800</v>
          </cell>
        </row>
        <row r="1133">
          <cell r="C1133" t="str">
            <v>GH81-12741A</v>
          </cell>
          <cell r="D1133" t="str">
            <v>Youngbo</v>
          </cell>
          <cell r="E1133" t="str">
            <v>SEV160319</v>
          </cell>
          <cell r="F1133" t="str">
            <v xml:space="preserve">Mảnh </v>
          </cell>
          <cell r="G1133">
            <v>31700</v>
          </cell>
          <cell r="H1133">
            <v>20000</v>
          </cell>
          <cell r="I1133">
            <v>51700</v>
          </cell>
        </row>
        <row r="1134">
          <cell r="C1134" t="str">
            <v>GH81-13526A</v>
          </cell>
          <cell r="D1134" t="str">
            <v>Youngbo</v>
          </cell>
          <cell r="E1134" t="str">
            <v>SEV160320</v>
          </cell>
          <cell r="G1134">
            <v>18000</v>
          </cell>
          <cell r="H1134">
            <v>76800</v>
          </cell>
          <cell r="I1134">
            <v>94800</v>
          </cell>
        </row>
        <row r="1135">
          <cell r="C1135" t="str">
            <v>GH81-12816B</v>
          </cell>
          <cell r="D1135" t="str">
            <v>Youngbo</v>
          </cell>
          <cell r="E1135" t="str">
            <v>SEV160320</v>
          </cell>
          <cell r="G1135">
            <v>0</v>
          </cell>
          <cell r="H1135">
            <v>1600</v>
          </cell>
          <cell r="I1135">
            <v>1600</v>
          </cell>
        </row>
        <row r="1136">
          <cell r="C1136" t="str">
            <v>GH81-12816C</v>
          </cell>
          <cell r="D1136" t="str">
            <v>Youngbo</v>
          </cell>
          <cell r="E1136" t="str">
            <v>SEV160320</v>
          </cell>
          <cell r="G1136">
            <v>0</v>
          </cell>
          <cell r="H1136">
            <v>6400</v>
          </cell>
          <cell r="I1136">
            <v>6400</v>
          </cell>
        </row>
        <row r="1137">
          <cell r="C1137" t="str">
            <v>GH69-23892A</v>
          </cell>
          <cell r="D1137" t="str">
            <v>Youngbo</v>
          </cell>
          <cell r="E1137" t="str">
            <v>SEV160321</v>
          </cell>
          <cell r="G1137">
            <v>2238</v>
          </cell>
          <cell r="H1137">
            <v>2500</v>
          </cell>
          <cell r="I1137">
            <v>4738</v>
          </cell>
        </row>
        <row r="1138">
          <cell r="C1138" t="str">
            <v>GH69-14627A</v>
          </cell>
          <cell r="D1138" t="str">
            <v>Youngbo</v>
          </cell>
          <cell r="E1138" t="str">
            <v>SEV160321</v>
          </cell>
          <cell r="G1138">
            <v>13200</v>
          </cell>
          <cell r="H1138">
            <v>5000</v>
          </cell>
          <cell r="I1138">
            <v>18200</v>
          </cell>
        </row>
        <row r="1139">
          <cell r="C1139" t="str">
            <v>6902-002600</v>
          </cell>
          <cell r="D1139" t="str">
            <v>Youngbo</v>
          </cell>
          <cell r="E1139" t="str">
            <v>SEV160322</v>
          </cell>
          <cell r="G1139">
            <v>0</v>
          </cell>
          <cell r="H1139">
            <v>40000</v>
          </cell>
          <cell r="I1139">
            <v>40000</v>
          </cell>
        </row>
        <row r="1140">
          <cell r="C1140" t="str">
            <v>6902-001422</v>
          </cell>
          <cell r="D1140" t="str">
            <v>Youngbo</v>
          </cell>
          <cell r="E1140" t="str">
            <v>SEV160323</v>
          </cell>
          <cell r="F1140" t="str">
            <v>Túi</v>
          </cell>
          <cell r="G1140">
            <v>62246</v>
          </cell>
          <cell r="H1140">
            <v>30000</v>
          </cell>
          <cell r="I1140">
            <v>92246</v>
          </cell>
        </row>
        <row r="1141">
          <cell r="C1141" t="str">
            <v>6902-001415</v>
          </cell>
          <cell r="D1141" t="str">
            <v>Youngbo</v>
          </cell>
          <cell r="E1141" t="str">
            <v>SEV160323</v>
          </cell>
          <cell r="F1141" t="str">
            <v>Túi</v>
          </cell>
          <cell r="G1141">
            <v>435952</v>
          </cell>
          <cell r="H1141">
            <v>300000</v>
          </cell>
          <cell r="I1141">
            <v>735952</v>
          </cell>
        </row>
        <row r="1142">
          <cell r="C1142" t="str">
            <v>6902-000444</v>
          </cell>
          <cell r="D1142" t="str">
            <v>Youngbo</v>
          </cell>
          <cell r="E1142" t="str">
            <v>SEV160323</v>
          </cell>
          <cell r="F1142" t="str">
            <v>Túi</v>
          </cell>
          <cell r="G1142">
            <v>229231</v>
          </cell>
          <cell r="H1142">
            <v>100000</v>
          </cell>
          <cell r="I1142">
            <v>329231</v>
          </cell>
        </row>
        <row r="1143">
          <cell r="C1143" t="str">
            <v>6902-002267</v>
          </cell>
          <cell r="D1143" t="str">
            <v>Youngbo</v>
          </cell>
          <cell r="E1143" t="str">
            <v>SEV160323</v>
          </cell>
          <cell r="F1143" t="str">
            <v>Túi</v>
          </cell>
          <cell r="G1143">
            <v>36000</v>
          </cell>
          <cell r="H1143">
            <v>25000</v>
          </cell>
          <cell r="I1143">
            <v>61000</v>
          </cell>
        </row>
        <row r="1144">
          <cell r="C1144" t="str">
            <v>6902-002598</v>
          </cell>
          <cell r="D1144" t="str">
            <v>Youngbo</v>
          </cell>
          <cell r="E1144" t="str">
            <v>SEV160323</v>
          </cell>
          <cell r="F1144" t="str">
            <v>Túi</v>
          </cell>
          <cell r="G1144">
            <v>0</v>
          </cell>
          <cell r="H1144">
            <v>80000</v>
          </cell>
          <cell r="I1144">
            <v>80000</v>
          </cell>
        </row>
        <row r="1145">
          <cell r="C1145" t="str">
            <v>6902-002599</v>
          </cell>
          <cell r="D1145" t="str">
            <v>Youngbo</v>
          </cell>
          <cell r="E1145" t="str">
            <v>SEV160323</v>
          </cell>
          <cell r="F1145" t="str">
            <v>Túi</v>
          </cell>
          <cell r="G1145">
            <v>35000</v>
          </cell>
          <cell r="H1145">
            <v>300000</v>
          </cell>
          <cell r="I1145">
            <v>335000</v>
          </cell>
        </row>
        <row r="1146">
          <cell r="C1146" t="str">
            <v>6902-002643</v>
          </cell>
          <cell r="D1146" t="str">
            <v>Youngbo</v>
          </cell>
          <cell r="E1146" t="str">
            <v>SEV160323</v>
          </cell>
          <cell r="F1146" t="str">
            <v>Túi</v>
          </cell>
          <cell r="G1146">
            <v>2192</v>
          </cell>
          <cell r="H1146">
            <v>3000</v>
          </cell>
          <cell r="I1146">
            <v>5192</v>
          </cell>
        </row>
        <row r="1147">
          <cell r="C1147" t="str">
            <v>6902-002686</v>
          </cell>
          <cell r="D1147" t="str">
            <v>Youngbo</v>
          </cell>
          <cell r="E1147" t="str">
            <v>SEV160323</v>
          </cell>
          <cell r="F1147" t="str">
            <v>Túi</v>
          </cell>
          <cell r="G1147">
            <v>7135</v>
          </cell>
          <cell r="H1147">
            <v>6500</v>
          </cell>
          <cell r="I1147">
            <v>13635</v>
          </cell>
        </row>
        <row r="1148">
          <cell r="C1148" t="str">
            <v>6902-002690</v>
          </cell>
          <cell r="D1148" t="str">
            <v>SEV</v>
          </cell>
          <cell r="E1148" t="str">
            <v>SEV160323</v>
          </cell>
          <cell r="F1148" t="str">
            <v>Túi</v>
          </cell>
          <cell r="G1148">
            <v>350932</v>
          </cell>
          <cell r="H1148">
            <v>80000</v>
          </cell>
          <cell r="I1148">
            <v>430932</v>
          </cell>
        </row>
        <row r="1149">
          <cell r="C1149" t="str">
            <v>GH63-05718A</v>
          </cell>
          <cell r="D1149" t="str">
            <v>Youngbo</v>
          </cell>
          <cell r="E1149" t="str">
            <v>SEV160323</v>
          </cell>
          <cell r="F1149" t="str">
            <v>Mảnh</v>
          </cell>
          <cell r="G1149">
            <v>72190</v>
          </cell>
          <cell r="H1149">
            <v>150000</v>
          </cell>
          <cell r="I1149">
            <v>222190</v>
          </cell>
        </row>
        <row r="1150">
          <cell r="C1150" t="str">
            <v>GH66-00049A</v>
          </cell>
          <cell r="D1150" t="str">
            <v>Youngbo</v>
          </cell>
          <cell r="E1150" t="str">
            <v>SEV160323</v>
          </cell>
          <cell r="F1150" t="str">
            <v>Mảnh</v>
          </cell>
          <cell r="G1150">
            <v>3278</v>
          </cell>
          <cell r="H1150">
            <v>2000</v>
          </cell>
          <cell r="I1150">
            <v>5278</v>
          </cell>
        </row>
        <row r="1151">
          <cell r="C1151" t="str">
            <v>GH66-00050A</v>
          </cell>
          <cell r="D1151" t="str">
            <v>Youngbo</v>
          </cell>
          <cell r="E1151" t="str">
            <v>SEV160323</v>
          </cell>
          <cell r="F1151" t="str">
            <v>Mảnh</v>
          </cell>
          <cell r="G1151">
            <v>40766</v>
          </cell>
          <cell r="H1151">
            <v>55000</v>
          </cell>
          <cell r="I1151">
            <v>95766</v>
          </cell>
        </row>
        <row r="1152">
          <cell r="C1152" t="str">
            <v>GH66-00051A</v>
          </cell>
          <cell r="D1152" t="str">
            <v>Youngbo</v>
          </cell>
          <cell r="E1152" t="str">
            <v>SEV160323</v>
          </cell>
          <cell r="F1152" t="str">
            <v>Mảnh</v>
          </cell>
          <cell r="G1152">
            <v>6475</v>
          </cell>
          <cell r="H1152">
            <v>8000</v>
          </cell>
          <cell r="I1152">
            <v>14475</v>
          </cell>
        </row>
        <row r="1153">
          <cell r="C1153" t="str">
            <v>GH69-27030A</v>
          </cell>
          <cell r="D1153" t="str">
            <v>Youngbo</v>
          </cell>
          <cell r="E1153" t="str">
            <v>SEV160323</v>
          </cell>
          <cell r="F1153" t="str">
            <v>Mảnh</v>
          </cell>
          <cell r="G1153">
            <v>2340</v>
          </cell>
          <cell r="H1153">
            <v>3500</v>
          </cell>
          <cell r="I1153">
            <v>5840</v>
          </cell>
        </row>
        <row r="1154">
          <cell r="C1154" t="str">
            <v>GH69-26455A</v>
          </cell>
          <cell r="D1154" t="str">
            <v>Youngbo</v>
          </cell>
          <cell r="E1154" t="str">
            <v>SEV160323</v>
          </cell>
          <cell r="F1154" t="str">
            <v>Mảnh</v>
          </cell>
          <cell r="G1154">
            <v>1864</v>
          </cell>
          <cell r="H1154">
            <v>2136</v>
          </cell>
          <cell r="I1154">
            <v>4000</v>
          </cell>
        </row>
        <row r="1155">
          <cell r="C1155" t="str">
            <v>GH69-26540A</v>
          </cell>
          <cell r="D1155" t="str">
            <v>Youngbo</v>
          </cell>
          <cell r="E1155" t="str">
            <v>SEV160323</v>
          </cell>
          <cell r="F1155" t="str">
            <v>Chiếc</v>
          </cell>
          <cell r="G1155">
            <v>2200</v>
          </cell>
          <cell r="H1155">
            <v>12800</v>
          </cell>
          <cell r="I1155">
            <v>15000</v>
          </cell>
        </row>
        <row r="1156">
          <cell r="C1156" t="str">
            <v>GH69-26541A</v>
          </cell>
          <cell r="D1156" t="str">
            <v>Youngbo</v>
          </cell>
          <cell r="E1156" t="str">
            <v>SEV160323</v>
          </cell>
          <cell r="F1156" t="str">
            <v>Chiếc</v>
          </cell>
          <cell r="G1156">
            <v>2200</v>
          </cell>
          <cell r="H1156">
            <v>7800</v>
          </cell>
          <cell r="I1156">
            <v>10000</v>
          </cell>
        </row>
        <row r="1157">
          <cell r="C1157" t="str">
            <v>GH69-26103A</v>
          </cell>
          <cell r="D1157" t="str">
            <v>Youngbo</v>
          </cell>
          <cell r="E1157" t="str">
            <v>SEV160323</v>
          </cell>
          <cell r="F1157" t="str">
            <v>Mảnh</v>
          </cell>
          <cell r="G1157">
            <v>6265</v>
          </cell>
          <cell r="H1157">
            <v>10000</v>
          </cell>
          <cell r="I1157">
            <v>16265</v>
          </cell>
        </row>
        <row r="1158">
          <cell r="C1158" t="str">
            <v>GH69-26183A</v>
          </cell>
          <cell r="D1158" t="str">
            <v>Youngbo</v>
          </cell>
          <cell r="E1158" t="str">
            <v>SEV160323</v>
          </cell>
          <cell r="F1158" t="str">
            <v>Mảnh</v>
          </cell>
          <cell r="G1158">
            <v>53510</v>
          </cell>
          <cell r="H1158">
            <v>45000</v>
          </cell>
          <cell r="I1158">
            <v>98510</v>
          </cell>
        </row>
        <row r="1159">
          <cell r="C1159" t="str">
            <v>GH69-26184A</v>
          </cell>
          <cell r="D1159" t="str">
            <v>Youngbo</v>
          </cell>
          <cell r="E1159" t="str">
            <v>SEV160323</v>
          </cell>
          <cell r="F1159" t="str">
            <v>Mảnh</v>
          </cell>
          <cell r="G1159">
            <v>112986</v>
          </cell>
          <cell r="H1159">
            <v>75000</v>
          </cell>
          <cell r="I1159">
            <v>187986</v>
          </cell>
        </row>
        <row r="1160">
          <cell r="C1160" t="str">
            <v>GH69-26185A</v>
          </cell>
          <cell r="D1160" t="str">
            <v>Youngbo</v>
          </cell>
          <cell r="E1160" t="str">
            <v>SEV160323</v>
          </cell>
          <cell r="F1160" t="str">
            <v>Mảnh</v>
          </cell>
          <cell r="G1160">
            <v>122615</v>
          </cell>
          <cell r="H1160">
            <v>120000</v>
          </cell>
          <cell r="I1160">
            <v>242615</v>
          </cell>
        </row>
        <row r="1161">
          <cell r="C1161" t="str">
            <v>GH69-24609B</v>
          </cell>
          <cell r="D1161" t="str">
            <v>Youngbo</v>
          </cell>
          <cell r="E1161" t="str">
            <v>SEV160323</v>
          </cell>
          <cell r="F1161" t="str">
            <v>Mảnh</v>
          </cell>
          <cell r="G1161">
            <v>14181</v>
          </cell>
          <cell r="H1161">
            <v>8000</v>
          </cell>
          <cell r="I1161">
            <v>22181</v>
          </cell>
        </row>
        <row r="1162">
          <cell r="C1162" t="str">
            <v>GH69-24610B</v>
          </cell>
          <cell r="D1162" t="str">
            <v>Youngbo</v>
          </cell>
          <cell r="E1162" t="str">
            <v>SEV160323</v>
          </cell>
          <cell r="F1162" t="str">
            <v>Mảnh</v>
          </cell>
          <cell r="G1162">
            <v>3613</v>
          </cell>
          <cell r="H1162">
            <v>12000</v>
          </cell>
          <cell r="I1162">
            <v>15613</v>
          </cell>
        </row>
        <row r="1163">
          <cell r="C1163" t="str">
            <v>GH69-25353A</v>
          </cell>
          <cell r="D1163" t="str">
            <v>Youngbo</v>
          </cell>
          <cell r="E1163" t="str">
            <v>SEV160323</v>
          </cell>
          <cell r="F1163" t="str">
            <v>Mảnh</v>
          </cell>
          <cell r="G1163">
            <v>16695</v>
          </cell>
          <cell r="H1163">
            <v>15000</v>
          </cell>
          <cell r="I1163">
            <v>31695</v>
          </cell>
        </row>
        <row r="1164">
          <cell r="C1164" t="str">
            <v>GH69-24843A</v>
          </cell>
          <cell r="D1164" t="str">
            <v>Youngbo</v>
          </cell>
          <cell r="E1164" t="str">
            <v>SEV160323</v>
          </cell>
          <cell r="F1164" t="str">
            <v>Cuộn</v>
          </cell>
          <cell r="G1164">
            <v>74</v>
          </cell>
          <cell r="H1164">
            <v>26</v>
          </cell>
          <cell r="I1164">
            <v>100</v>
          </cell>
        </row>
        <row r="1165">
          <cell r="C1165" t="str">
            <v>GH69-24844A</v>
          </cell>
          <cell r="D1165" t="str">
            <v>Youngbo</v>
          </cell>
          <cell r="E1165" t="str">
            <v>SEV160323</v>
          </cell>
          <cell r="F1165" t="str">
            <v>Cuộn</v>
          </cell>
          <cell r="G1165">
            <v>227</v>
          </cell>
          <cell r="H1165">
            <v>53</v>
          </cell>
          <cell r="I1165">
            <v>280</v>
          </cell>
        </row>
        <row r="1166">
          <cell r="C1166" t="str">
            <v>GH69-24383A</v>
          </cell>
          <cell r="D1166" t="str">
            <v>Youngbo</v>
          </cell>
          <cell r="E1166" t="str">
            <v>SEV160323</v>
          </cell>
          <cell r="F1166" t="str">
            <v>Mảnh</v>
          </cell>
          <cell r="G1166">
            <v>28790</v>
          </cell>
          <cell r="H1166">
            <v>25000</v>
          </cell>
          <cell r="I1166">
            <v>53790</v>
          </cell>
        </row>
        <row r="1167">
          <cell r="C1167" t="str">
            <v>GH69-24384A</v>
          </cell>
          <cell r="D1167" t="str">
            <v>Youngbo</v>
          </cell>
          <cell r="E1167" t="str">
            <v>SEV160323</v>
          </cell>
          <cell r="F1167" t="str">
            <v>Mảnh</v>
          </cell>
          <cell r="G1167">
            <v>4715</v>
          </cell>
          <cell r="H1167">
            <v>8000</v>
          </cell>
          <cell r="I1167">
            <v>12715</v>
          </cell>
        </row>
        <row r="1168">
          <cell r="C1168" t="str">
            <v>GH69-23462A</v>
          </cell>
          <cell r="D1168" t="str">
            <v>Youngbo</v>
          </cell>
          <cell r="E1168" t="str">
            <v>SEV160323</v>
          </cell>
          <cell r="F1168" t="str">
            <v>Mảnh</v>
          </cell>
          <cell r="G1168">
            <v>1600</v>
          </cell>
          <cell r="H1168">
            <v>1600</v>
          </cell>
          <cell r="I1168">
            <v>3200</v>
          </cell>
        </row>
        <row r="1169">
          <cell r="C1169" t="str">
            <v>GH69-23465A</v>
          </cell>
          <cell r="D1169" t="str">
            <v>Youngbo</v>
          </cell>
          <cell r="E1169" t="str">
            <v>SEV160323</v>
          </cell>
          <cell r="F1169" t="str">
            <v>Mảnh</v>
          </cell>
          <cell r="G1169">
            <v>100</v>
          </cell>
          <cell r="H1169">
            <v>100</v>
          </cell>
          <cell r="I1169">
            <v>200</v>
          </cell>
        </row>
        <row r="1170">
          <cell r="C1170" t="str">
            <v>GH69-23928A</v>
          </cell>
          <cell r="D1170" t="str">
            <v>Youngbo</v>
          </cell>
          <cell r="E1170" t="str">
            <v>SEV160323</v>
          </cell>
          <cell r="F1170" t="str">
            <v>Mảnh</v>
          </cell>
          <cell r="G1170">
            <v>14309</v>
          </cell>
          <cell r="H1170">
            <v>18000</v>
          </cell>
          <cell r="I1170">
            <v>32309</v>
          </cell>
        </row>
        <row r="1171">
          <cell r="C1171" t="str">
            <v>GH69-23892A</v>
          </cell>
          <cell r="D1171" t="str">
            <v>Youngbo</v>
          </cell>
          <cell r="E1171" t="str">
            <v>SEV160323</v>
          </cell>
          <cell r="F1171" t="str">
            <v>Chiếc</v>
          </cell>
          <cell r="G1171">
            <v>2506</v>
          </cell>
          <cell r="H1171">
            <v>2100</v>
          </cell>
          <cell r="I1171">
            <v>4606</v>
          </cell>
        </row>
        <row r="1172">
          <cell r="C1172" t="str">
            <v>GH69-24069A</v>
          </cell>
          <cell r="D1172" t="str">
            <v>Youngbo</v>
          </cell>
          <cell r="E1172" t="str">
            <v>SEV160323</v>
          </cell>
          <cell r="F1172" t="str">
            <v>Chiếc</v>
          </cell>
          <cell r="G1172">
            <v>9800</v>
          </cell>
          <cell r="H1172">
            <v>15200</v>
          </cell>
          <cell r="I1172">
            <v>25000</v>
          </cell>
        </row>
        <row r="1173">
          <cell r="C1173" t="str">
            <v>GH69-24864A</v>
          </cell>
          <cell r="D1173" t="str">
            <v>Youngbo</v>
          </cell>
          <cell r="E1173" t="str">
            <v>SEV160323</v>
          </cell>
          <cell r="F1173" t="str">
            <v>Mảnh</v>
          </cell>
          <cell r="G1173">
            <v>2361</v>
          </cell>
          <cell r="H1173">
            <v>2000</v>
          </cell>
          <cell r="I1173">
            <v>4361</v>
          </cell>
        </row>
        <row r="1174">
          <cell r="C1174" t="str">
            <v>GH69-24865A</v>
          </cell>
          <cell r="D1174" t="str">
            <v>Youngbo</v>
          </cell>
          <cell r="E1174" t="str">
            <v>SEV160323</v>
          </cell>
          <cell r="F1174" t="str">
            <v>Mảnh</v>
          </cell>
          <cell r="G1174">
            <v>2361</v>
          </cell>
          <cell r="H1174">
            <v>2000</v>
          </cell>
          <cell r="I1174">
            <v>4361</v>
          </cell>
        </row>
        <row r="1175">
          <cell r="C1175" t="str">
            <v>GH69-25946A</v>
          </cell>
          <cell r="D1175" t="str">
            <v>Youngbo</v>
          </cell>
          <cell r="E1175" t="str">
            <v>SEV160323</v>
          </cell>
          <cell r="F1175" t="str">
            <v>Mảnh</v>
          </cell>
          <cell r="G1175">
            <v>-1544</v>
          </cell>
          <cell r="H1175">
            <v>5544</v>
          </cell>
          <cell r="I1175">
            <v>4000</v>
          </cell>
        </row>
        <row r="1176">
          <cell r="C1176" t="str">
            <v>GH74-05778A</v>
          </cell>
          <cell r="D1176" t="str">
            <v>Youngbo</v>
          </cell>
          <cell r="E1176" t="str">
            <v>SEV160323</v>
          </cell>
          <cell r="F1176" t="str">
            <v>Túi</v>
          </cell>
          <cell r="G1176">
            <v>172</v>
          </cell>
          <cell r="H1176">
            <v>1000</v>
          </cell>
          <cell r="I1176">
            <v>1172</v>
          </cell>
        </row>
        <row r="1177">
          <cell r="C1177" t="str">
            <v>GH81-12801A</v>
          </cell>
          <cell r="D1177" t="str">
            <v>Youngbo</v>
          </cell>
          <cell r="E1177" t="str">
            <v>SEV160323</v>
          </cell>
          <cell r="F1177" t="str">
            <v>Mảnh</v>
          </cell>
          <cell r="G1177">
            <v>116100</v>
          </cell>
          <cell r="H1177">
            <v>133900</v>
          </cell>
          <cell r="I1177">
            <v>250000</v>
          </cell>
        </row>
        <row r="1178">
          <cell r="C1178" t="str">
            <v>GH81-12816B</v>
          </cell>
          <cell r="D1178" t="str">
            <v>Youngbo</v>
          </cell>
          <cell r="E1178" t="str">
            <v>SEV160323</v>
          </cell>
          <cell r="F1178" t="str">
            <v>Mảnh</v>
          </cell>
          <cell r="G1178">
            <v>0</v>
          </cell>
          <cell r="H1178">
            <v>591</v>
          </cell>
          <cell r="I1178">
            <v>591</v>
          </cell>
        </row>
        <row r="1179">
          <cell r="C1179" t="str">
            <v>GH81-12741A</v>
          </cell>
          <cell r="D1179" t="str">
            <v>Youngbo</v>
          </cell>
          <cell r="E1179" t="str">
            <v>SEV160323</v>
          </cell>
          <cell r="F1179" t="str">
            <v>Mảnh</v>
          </cell>
          <cell r="G1179">
            <v>12700</v>
          </cell>
          <cell r="H1179">
            <v>27300</v>
          </cell>
          <cell r="I1179">
            <v>40000</v>
          </cell>
        </row>
        <row r="1180">
          <cell r="C1180" t="str">
            <v>GH81-13686A</v>
          </cell>
          <cell r="D1180" t="str">
            <v>Youngbo</v>
          </cell>
          <cell r="E1180" t="str">
            <v>SEV160323</v>
          </cell>
          <cell r="F1180" t="str">
            <v>Mảnh</v>
          </cell>
          <cell r="G1180">
            <v>-8000</v>
          </cell>
          <cell r="H1180">
            <v>8000</v>
          </cell>
          <cell r="I1180">
            <v>0</v>
          </cell>
        </row>
        <row r="1181">
          <cell r="C1181" t="str">
            <v>GH81-13687A</v>
          </cell>
          <cell r="D1181" t="str">
            <v>Youngbo</v>
          </cell>
          <cell r="E1181" t="str">
            <v>SEV160323</v>
          </cell>
          <cell r="F1181" t="str">
            <v>Mảnh</v>
          </cell>
          <cell r="G1181">
            <v>-4000</v>
          </cell>
          <cell r="H1181">
            <v>4000</v>
          </cell>
          <cell r="I1181">
            <v>0</v>
          </cell>
        </row>
        <row r="1182">
          <cell r="C1182" t="str">
            <v>GH81-13551A</v>
          </cell>
          <cell r="D1182" t="str">
            <v>Youngbo</v>
          </cell>
          <cell r="E1182" t="str">
            <v>SEV160323</v>
          </cell>
          <cell r="F1182" t="str">
            <v>Mảnh</v>
          </cell>
          <cell r="G1182">
            <v>-3200</v>
          </cell>
          <cell r="H1182">
            <v>3200</v>
          </cell>
          <cell r="I1182">
            <v>0</v>
          </cell>
        </row>
        <row r="1183">
          <cell r="C1183" t="str">
            <v>GH81-10543A</v>
          </cell>
          <cell r="D1183" t="str">
            <v>Youngbo</v>
          </cell>
          <cell r="E1183" t="str">
            <v>SEV160323</v>
          </cell>
          <cell r="F1183" t="str">
            <v>Mảnh</v>
          </cell>
          <cell r="G1183">
            <v>58390</v>
          </cell>
          <cell r="H1183">
            <v>150000</v>
          </cell>
          <cell r="I1183">
            <v>208390</v>
          </cell>
        </row>
        <row r="1184">
          <cell r="C1184" t="str">
            <v>6902-001588</v>
          </cell>
          <cell r="D1184" t="str">
            <v>Youngbo</v>
          </cell>
          <cell r="E1184" t="str">
            <v>SEV160402</v>
          </cell>
          <cell r="G1184">
            <v>0</v>
          </cell>
          <cell r="H1184">
            <v>5000</v>
          </cell>
          <cell r="I1184">
            <v>5000</v>
          </cell>
        </row>
        <row r="1185">
          <cell r="C1185" t="str">
            <v>GH81-13499A</v>
          </cell>
          <cell r="D1185" t="str">
            <v>Youngbo</v>
          </cell>
          <cell r="E1185" t="str">
            <v>SEV160401</v>
          </cell>
          <cell r="G1185">
            <v>31000</v>
          </cell>
          <cell r="H1185">
            <v>19000</v>
          </cell>
          <cell r="I1185">
            <v>50000</v>
          </cell>
        </row>
        <row r="1186">
          <cell r="C1186" t="str">
            <v>GH81-13500A</v>
          </cell>
          <cell r="D1186" t="str">
            <v>Youngbo</v>
          </cell>
          <cell r="E1186" t="str">
            <v>SEV160401</v>
          </cell>
          <cell r="G1186">
            <v>8000</v>
          </cell>
          <cell r="H1186">
            <v>62000</v>
          </cell>
          <cell r="I1186">
            <v>70000</v>
          </cell>
        </row>
        <row r="1187">
          <cell r="C1187" t="str">
            <v>GH81-13459A</v>
          </cell>
          <cell r="D1187" t="str">
            <v>Youngbo</v>
          </cell>
          <cell r="E1187" t="str">
            <v>SEV160401</v>
          </cell>
          <cell r="G1187">
            <v>7200</v>
          </cell>
          <cell r="H1187">
            <v>800</v>
          </cell>
          <cell r="I1187">
            <v>8000</v>
          </cell>
        </row>
        <row r="1188">
          <cell r="C1188" t="str">
            <v>GH81-12816B</v>
          </cell>
          <cell r="D1188" t="str">
            <v>Youngbo</v>
          </cell>
          <cell r="E1188" t="str">
            <v>SEV160401</v>
          </cell>
          <cell r="G1188">
            <v>591</v>
          </cell>
          <cell r="H1188">
            <v>7109</v>
          </cell>
          <cell r="I1188">
            <v>7700</v>
          </cell>
        </row>
        <row r="1189">
          <cell r="C1189" t="str">
            <v>GH74-05778A</v>
          </cell>
          <cell r="D1189" t="str">
            <v>Youngbo</v>
          </cell>
          <cell r="E1189" t="str">
            <v xml:space="preserve"> SEV160403</v>
          </cell>
          <cell r="G1189">
            <v>812</v>
          </cell>
          <cell r="H1189">
            <v>1500</v>
          </cell>
          <cell r="I1189">
            <v>2312</v>
          </cell>
        </row>
        <row r="1190">
          <cell r="C1190" t="str">
            <v>GH69-14627A</v>
          </cell>
          <cell r="D1190" t="str">
            <v>Youngbo</v>
          </cell>
          <cell r="E1190" t="str">
            <v xml:space="preserve"> SEV160403</v>
          </cell>
          <cell r="G1190">
            <v>18293</v>
          </cell>
          <cell r="H1190">
            <v>6000</v>
          </cell>
          <cell r="I1190">
            <v>24293</v>
          </cell>
        </row>
        <row r="1191">
          <cell r="C1191" t="str">
            <v>GH69-25047A</v>
          </cell>
          <cell r="D1191" t="str">
            <v>Youngbo</v>
          </cell>
          <cell r="E1191" t="str">
            <v xml:space="preserve"> SEV160403</v>
          </cell>
          <cell r="G1191">
            <v>340</v>
          </cell>
          <cell r="H1191">
            <v>100</v>
          </cell>
          <cell r="I1191">
            <v>440</v>
          </cell>
        </row>
        <row r="1192">
          <cell r="C1192" t="str">
            <v>GH69-24069A</v>
          </cell>
          <cell r="D1192" t="str">
            <v>Youngbo</v>
          </cell>
          <cell r="E1192" t="str">
            <v xml:space="preserve"> SEV160403</v>
          </cell>
          <cell r="G1192">
            <v>19100</v>
          </cell>
          <cell r="H1192">
            <v>2500</v>
          </cell>
          <cell r="I1192">
            <v>21600</v>
          </cell>
        </row>
        <row r="1193">
          <cell r="C1193" t="str">
            <v>GH81-12801A</v>
          </cell>
          <cell r="D1193" t="str">
            <v>Youngbo</v>
          </cell>
          <cell r="E1193" t="str">
            <v xml:space="preserve"> SEV160403</v>
          </cell>
          <cell r="G1193">
            <v>190800</v>
          </cell>
          <cell r="H1193">
            <v>30000</v>
          </cell>
          <cell r="I1193">
            <v>220800</v>
          </cell>
        </row>
        <row r="1194">
          <cell r="C1194" t="str">
            <v>GH81-13526A</v>
          </cell>
          <cell r="D1194" t="str">
            <v>Youngbo</v>
          </cell>
          <cell r="E1194" t="str">
            <v>SEV160404</v>
          </cell>
          <cell r="G1194">
            <v>34000</v>
          </cell>
          <cell r="H1194">
            <v>25000</v>
          </cell>
          <cell r="I1194">
            <v>59000</v>
          </cell>
        </row>
        <row r="1195">
          <cell r="C1195" t="str">
            <v>GH81-12816B</v>
          </cell>
          <cell r="D1195" t="str">
            <v>Youngbo</v>
          </cell>
          <cell r="E1195" t="str">
            <v>SEV160404</v>
          </cell>
          <cell r="G1195">
            <v>-300</v>
          </cell>
          <cell r="H1195">
            <v>21100</v>
          </cell>
          <cell r="I1195">
            <v>20800</v>
          </cell>
        </row>
        <row r="1196">
          <cell r="C1196" t="str">
            <v>GH69-14141A</v>
          </cell>
          <cell r="D1196" t="str">
            <v>Youngbo</v>
          </cell>
          <cell r="E1196" t="str">
            <v>SEV160404</v>
          </cell>
          <cell r="G1196">
            <v>0</v>
          </cell>
          <cell r="H1196">
            <v>3000</v>
          </cell>
          <cell r="I1196">
            <v>3000</v>
          </cell>
        </row>
        <row r="1197">
          <cell r="C1197" t="str">
            <v>GH69-27153A</v>
          </cell>
          <cell r="D1197" t="str">
            <v>Youngbo</v>
          </cell>
          <cell r="E1197" t="str">
            <v>SEV160404</v>
          </cell>
          <cell r="G1197">
            <v>0</v>
          </cell>
          <cell r="H1197">
            <v>200</v>
          </cell>
          <cell r="I1197">
            <v>200</v>
          </cell>
        </row>
        <row r="1198">
          <cell r="C1198" t="str">
            <v>GH61-13170B</v>
          </cell>
          <cell r="D1198" t="str">
            <v>Youngbo</v>
          </cell>
          <cell r="E1198" t="str">
            <v>SEV160404</v>
          </cell>
          <cell r="G1198">
            <v>-1600</v>
          </cell>
          <cell r="H1198">
            <v>3200</v>
          </cell>
          <cell r="I1198">
            <v>1600</v>
          </cell>
        </row>
        <row r="1199">
          <cell r="C1199" t="str">
            <v>GH81-13686A</v>
          </cell>
          <cell r="D1199" t="str">
            <v>Youngbo</v>
          </cell>
          <cell r="E1199" t="str">
            <v>SEV160404</v>
          </cell>
          <cell r="G1199">
            <v>-8000</v>
          </cell>
          <cell r="H1199">
            <v>8000</v>
          </cell>
          <cell r="I1199">
            <v>0</v>
          </cell>
        </row>
        <row r="1200">
          <cell r="C1200" t="str">
            <v>GH63-05356A</v>
          </cell>
          <cell r="D1200" t="str">
            <v>Youngbo</v>
          </cell>
          <cell r="E1200" t="str">
            <v>SEV160405</v>
          </cell>
          <cell r="F1200" t="str">
            <v>mảnh</v>
          </cell>
          <cell r="G1200">
            <v>0</v>
          </cell>
          <cell r="H1200">
            <v>3200</v>
          </cell>
          <cell r="I1200">
            <v>3200</v>
          </cell>
        </row>
        <row r="1201">
          <cell r="C1201" t="str">
            <v>GH81-13686A</v>
          </cell>
          <cell r="D1201" t="str">
            <v>Youngbo</v>
          </cell>
          <cell r="E1201" t="str">
            <v>SEV160405</v>
          </cell>
          <cell r="F1201" t="str">
            <v>mảnh</v>
          </cell>
          <cell r="G1201">
            <v>-8000</v>
          </cell>
          <cell r="H1201">
            <v>9600</v>
          </cell>
          <cell r="I1201">
            <v>1600</v>
          </cell>
        </row>
        <row r="1202">
          <cell r="C1202" t="str">
            <v>GH81-10543A</v>
          </cell>
          <cell r="D1202" t="str">
            <v>Youngbo</v>
          </cell>
          <cell r="E1202" t="str">
            <v>SEV160405</v>
          </cell>
          <cell r="F1202" t="str">
            <v>mảnh</v>
          </cell>
          <cell r="G1202">
            <v>51390</v>
          </cell>
          <cell r="H1202">
            <v>80000</v>
          </cell>
          <cell r="I1202">
            <v>131390</v>
          </cell>
        </row>
        <row r="1203">
          <cell r="C1203" t="str">
            <v>GH69-26540A</v>
          </cell>
          <cell r="D1203" t="str">
            <v>Youngbo</v>
          </cell>
          <cell r="E1203" t="str">
            <v>SEV160405</v>
          </cell>
          <cell r="F1203" t="str">
            <v>chiếc</v>
          </cell>
          <cell r="G1203">
            <v>3400</v>
          </cell>
          <cell r="H1203">
            <v>5000</v>
          </cell>
          <cell r="I1203">
            <v>8400</v>
          </cell>
        </row>
        <row r="1204">
          <cell r="C1204" t="str">
            <v>GH69-26541A</v>
          </cell>
          <cell r="D1204" t="str">
            <v>Youngbo</v>
          </cell>
          <cell r="E1204" t="str">
            <v>SEV160405</v>
          </cell>
          <cell r="F1204" t="str">
            <v>chiếc</v>
          </cell>
          <cell r="G1204">
            <v>5800</v>
          </cell>
          <cell r="H1204">
            <v>3000</v>
          </cell>
          <cell r="I1204">
            <v>8800</v>
          </cell>
        </row>
        <row r="1205">
          <cell r="C1205" t="str">
            <v>GH69-25047A</v>
          </cell>
          <cell r="D1205" t="str">
            <v>Youngbo</v>
          </cell>
          <cell r="E1205" t="str">
            <v>SEV160405</v>
          </cell>
          <cell r="F1205" t="str">
            <v>cuộn</v>
          </cell>
          <cell r="G1205">
            <v>252</v>
          </cell>
          <cell r="H1205">
            <v>100</v>
          </cell>
          <cell r="I1205">
            <v>352</v>
          </cell>
        </row>
        <row r="1206">
          <cell r="C1206" t="str">
            <v>GH69-24844A</v>
          </cell>
          <cell r="D1206" t="str">
            <v>Youngbo</v>
          </cell>
          <cell r="E1206" t="str">
            <v>SEV160405</v>
          </cell>
          <cell r="F1206" t="str">
            <v>cuộn</v>
          </cell>
          <cell r="G1206">
            <v>161</v>
          </cell>
          <cell r="H1206">
            <v>150</v>
          </cell>
          <cell r="I1206">
            <v>311</v>
          </cell>
        </row>
        <row r="1207">
          <cell r="C1207" t="str">
            <v>GH69-23892A</v>
          </cell>
          <cell r="D1207" t="str">
            <v>Youngbo</v>
          </cell>
          <cell r="E1207" t="str">
            <v>SEV160405</v>
          </cell>
          <cell r="F1207" t="str">
            <v>chiếc</v>
          </cell>
          <cell r="G1207">
            <v>1312</v>
          </cell>
          <cell r="H1207">
            <v>3000</v>
          </cell>
          <cell r="I1207">
            <v>4312</v>
          </cell>
        </row>
        <row r="1208">
          <cell r="C1208" t="str">
            <v>GH69-25893A</v>
          </cell>
          <cell r="D1208" t="str">
            <v>Youngbo</v>
          </cell>
          <cell r="E1208" t="str">
            <v>SEV160405</v>
          </cell>
          <cell r="F1208" t="str">
            <v>túi</v>
          </cell>
          <cell r="G1208">
            <v>1200</v>
          </cell>
          <cell r="H1208">
            <v>8800</v>
          </cell>
          <cell r="I1208">
            <v>10000</v>
          </cell>
        </row>
        <row r="1209">
          <cell r="C1209" t="str">
            <v>GH69-26016A</v>
          </cell>
          <cell r="D1209" t="str">
            <v>Youngbo</v>
          </cell>
          <cell r="E1209" t="str">
            <v>SEV160406</v>
          </cell>
          <cell r="F1209" t="str">
            <v xml:space="preserve">Túi </v>
          </cell>
          <cell r="G1209">
            <v>0</v>
          </cell>
          <cell r="H1209">
            <v>60</v>
          </cell>
          <cell r="I1209">
            <v>60</v>
          </cell>
        </row>
        <row r="1210">
          <cell r="C1210" t="str">
            <v>GH69-26016B</v>
          </cell>
          <cell r="D1210" t="str">
            <v>Youngbo</v>
          </cell>
          <cell r="E1210" t="str">
            <v>SEV160406</v>
          </cell>
          <cell r="F1210" t="str">
            <v xml:space="preserve">Túi </v>
          </cell>
          <cell r="G1210">
            <v>0</v>
          </cell>
          <cell r="H1210">
            <v>40</v>
          </cell>
          <cell r="I1210">
            <v>40</v>
          </cell>
        </row>
        <row r="1211">
          <cell r="C1211" t="str">
            <v>6902-001415</v>
          </cell>
          <cell r="D1211" t="str">
            <v>Youngbo</v>
          </cell>
          <cell r="E1211" t="str">
            <v>SEV160407</v>
          </cell>
          <cell r="F1211" t="str">
            <v>Túi</v>
          </cell>
          <cell r="G1211">
            <v>396143</v>
          </cell>
          <cell r="H1211">
            <v>350000</v>
          </cell>
          <cell r="I1211">
            <v>746143</v>
          </cell>
        </row>
        <row r="1212">
          <cell r="C1212" t="str">
            <v>6902-001063</v>
          </cell>
          <cell r="D1212" t="str">
            <v>Youngbo</v>
          </cell>
          <cell r="E1212" t="str">
            <v>SEV160407</v>
          </cell>
          <cell r="F1212" t="str">
            <v>Túi</v>
          </cell>
          <cell r="G1212">
            <v>1432</v>
          </cell>
          <cell r="H1212">
            <v>800</v>
          </cell>
          <cell r="I1212">
            <v>2232</v>
          </cell>
        </row>
        <row r="1213">
          <cell r="C1213" t="str">
            <v>6902-000444</v>
          </cell>
          <cell r="D1213" t="str">
            <v>Youngbo</v>
          </cell>
          <cell r="E1213" t="str">
            <v>SEV160407</v>
          </cell>
          <cell r="F1213" t="str">
            <v>Túi</v>
          </cell>
          <cell r="G1213">
            <v>156343</v>
          </cell>
          <cell r="H1213">
            <v>40000</v>
          </cell>
          <cell r="I1213">
            <v>196343</v>
          </cell>
        </row>
        <row r="1214">
          <cell r="C1214" t="str">
            <v>6902-002265</v>
          </cell>
          <cell r="D1214" t="str">
            <v>Youngbo</v>
          </cell>
          <cell r="E1214" t="str">
            <v>SEV160407</v>
          </cell>
          <cell r="F1214" t="str">
            <v>Túi</v>
          </cell>
          <cell r="G1214">
            <v>500</v>
          </cell>
          <cell r="H1214">
            <v>2000</v>
          </cell>
          <cell r="I1214">
            <v>2500</v>
          </cell>
        </row>
        <row r="1215">
          <cell r="C1215" t="str">
            <v>6902-002629</v>
          </cell>
          <cell r="D1215" t="str">
            <v>Youngbo</v>
          </cell>
          <cell r="E1215" t="str">
            <v>SEV160407</v>
          </cell>
          <cell r="F1215" t="str">
            <v>Túi</v>
          </cell>
          <cell r="G1215">
            <v>4000</v>
          </cell>
          <cell r="H1215">
            <v>4000</v>
          </cell>
          <cell r="I1215">
            <v>8000</v>
          </cell>
        </row>
        <row r="1216">
          <cell r="C1216" t="str">
            <v>6902-002598</v>
          </cell>
          <cell r="D1216" t="str">
            <v>Youngbo</v>
          </cell>
          <cell r="E1216" t="str">
            <v>SEV160407</v>
          </cell>
          <cell r="F1216" t="str">
            <v>Túi</v>
          </cell>
          <cell r="G1216">
            <v>45880</v>
          </cell>
          <cell r="H1216">
            <v>50000</v>
          </cell>
          <cell r="I1216">
            <v>95880</v>
          </cell>
        </row>
        <row r="1217">
          <cell r="C1217" t="str">
            <v>6902-002662</v>
          </cell>
          <cell r="D1217" t="str">
            <v>Youngbo</v>
          </cell>
          <cell r="E1217" t="str">
            <v>SEV160407</v>
          </cell>
          <cell r="F1217" t="str">
            <v>Túi</v>
          </cell>
          <cell r="G1217">
            <v>102000</v>
          </cell>
          <cell r="H1217">
            <v>150000</v>
          </cell>
          <cell r="I1217">
            <v>252000</v>
          </cell>
        </row>
        <row r="1218">
          <cell r="C1218" t="str">
            <v>6902-002686</v>
          </cell>
          <cell r="D1218" t="str">
            <v>Youngbo</v>
          </cell>
          <cell r="E1218" t="str">
            <v>SEV160407</v>
          </cell>
          <cell r="F1218" t="str">
            <v>Túi</v>
          </cell>
          <cell r="G1218">
            <v>8389</v>
          </cell>
          <cell r="H1218">
            <v>15000</v>
          </cell>
          <cell r="I1218">
            <v>23389</v>
          </cell>
        </row>
        <row r="1219">
          <cell r="C1219" t="str">
            <v>6902-002690</v>
          </cell>
          <cell r="D1219" t="str">
            <v>SEV</v>
          </cell>
          <cell r="E1219" t="str">
            <v>SEV160407</v>
          </cell>
          <cell r="F1219" t="str">
            <v>Túi</v>
          </cell>
          <cell r="G1219">
            <v>219913</v>
          </cell>
          <cell r="H1219">
            <v>60000</v>
          </cell>
          <cell r="I1219">
            <v>279913</v>
          </cell>
        </row>
        <row r="1220">
          <cell r="C1220" t="str">
            <v>GH63-05718A</v>
          </cell>
          <cell r="D1220" t="str">
            <v>Youngbo</v>
          </cell>
          <cell r="E1220" t="str">
            <v>SEV160407</v>
          </cell>
          <cell r="F1220" t="str">
            <v>Mảnh</v>
          </cell>
          <cell r="G1220">
            <v>46190</v>
          </cell>
          <cell r="H1220">
            <v>200000</v>
          </cell>
          <cell r="I1220">
            <v>246190</v>
          </cell>
        </row>
        <row r="1221">
          <cell r="C1221" t="str">
            <v>GH66-00049A</v>
          </cell>
          <cell r="D1221" t="str">
            <v>Youngbo</v>
          </cell>
          <cell r="E1221" t="str">
            <v>SEV160407</v>
          </cell>
          <cell r="F1221" t="str">
            <v>Mảnh</v>
          </cell>
          <cell r="G1221">
            <v>2298</v>
          </cell>
          <cell r="H1221">
            <v>1000</v>
          </cell>
          <cell r="I1221">
            <v>3298</v>
          </cell>
        </row>
        <row r="1222">
          <cell r="C1222" t="str">
            <v>GH66-00050A</v>
          </cell>
          <cell r="D1222" t="str">
            <v>Youngbo</v>
          </cell>
          <cell r="E1222" t="str">
            <v>SEV160407</v>
          </cell>
          <cell r="F1222" t="str">
            <v>Mảnh</v>
          </cell>
          <cell r="G1222">
            <v>53681</v>
          </cell>
          <cell r="H1222">
            <v>50000</v>
          </cell>
          <cell r="I1222">
            <v>103681</v>
          </cell>
        </row>
        <row r="1223">
          <cell r="C1223" t="str">
            <v>GH66-00051A</v>
          </cell>
          <cell r="D1223" t="str">
            <v>Youngbo</v>
          </cell>
          <cell r="E1223" t="str">
            <v>SEV160407</v>
          </cell>
          <cell r="F1223" t="str">
            <v>Mảnh</v>
          </cell>
          <cell r="G1223">
            <v>13945</v>
          </cell>
          <cell r="H1223">
            <v>18000</v>
          </cell>
          <cell r="I1223">
            <v>31945</v>
          </cell>
        </row>
        <row r="1224">
          <cell r="C1224" t="str">
            <v>GH69-27030A</v>
          </cell>
          <cell r="D1224" t="str">
            <v>Youngbo</v>
          </cell>
          <cell r="E1224" t="str">
            <v>SEV160407</v>
          </cell>
          <cell r="F1224" t="str">
            <v>Mảnh</v>
          </cell>
          <cell r="G1224">
            <v>4468</v>
          </cell>
          <cell r="H1224">
            <v>10000</v>
          </cell>
          <cell r="I1224">
            <v>14468</v>
          </cell>
        </row>
        <row r="1225">
          <cell r="C1225" t="str">
            <v>GH69-26540A</v>
          </cell>
          <cell r="D1225" t="str">
            <v>Youngbo</v>
          </cell>
          <cell r="E1225" t="str">
            <v>SEV160407</v>
          </cell>
          <cell r="F1225" t="str">
            <v>Chiếc</v>
          </cell>
          <cell r="G1225">
            <v>6400</v>
          </cell>
          <cell r="H1225">
            <v>11600</v>
          </cell>
          <cell r="I1225">
            <v>18000</v>
          </cell>
        </row>
        <row r="1226">
          <cell r="C1226" t="str">
            <v>GH69-26541A</v>
          </cell>
          <cell r="D1226" t="str">
            <v>Youngbo</v>
          </cell>
          <cell r="E1226" t="str">
            <v>SEV160407</v>
          </cell>
          <cell r="F1226" t="str">
            <v>Chiếc</v>
          </cell>
          <cell r="G1226">
            <v>6800</v>
          </cell>
          <cell r="H1226">
            <v>3200</v>
          </cell>
          <cell r="I1226">
            <v>10000</v>
          </cell>
        </row>
        <row r="1227">
          <cell r="C1227" t="str">
            <v>GH69-26103A</v>
          </cell>
          <cell r="D1227" t="str">
            <v>Youngbo</v>
          </cell>
          <cell r="E1227" t="str">
            <v>SEV160407</v>
          </cell>
          <cell r="F1227" t="str">
            <v>Mảnh</v>
          </cell>
          <cell r="G1227">
            <v>-537</v>
          </cell>
          <cell r="H1227">
            <v>20537</v>
          </cell>
          <cell r="I1227">
            <v>20000</v>
          </cell>
        </row>
        <row r="1228">
          <cell r="C1228" t="str">
            <v>GH69-26183A</v>
          </cell>
          <cell r="D1228" t="str">
            <v>Youngbo</v>
          </cell>
          <cell r="E1228" t="str">
            <v>SEV160407</v>
          </cell>
          <cell r="F1228" t="str">
            <v>Mảnh</v>
          </cell>
          <cell r="G1228">
            <v>53970</v>
          </cell>
          <cell r="H1228">
            <v>40000</v>
          </cell>
          <cell r="I1228">
            <v>93970</v>
          </cell>
        </row>
        <row r="1229">
          <cell r="C1229" t="str">
            <v>GH69-26184A</v>
          </cell>
          <cell r="D1229" t="str">
            <v>Youngbo</v>
          </cell>
          <cell r="E1229" t="str">
            <v>SEV160407</v>
          </cell>
          <cell r="F1229" t="str">
            <v>Mảnh</v>
          </cell>
          <cell r="G1229">
            <v>97569</v>
          </cell>
          <cell r="H1229">
            <v>60000</v>
          </cell>
          <cell r="I1229">
            <v>157569</v>
          </cell>
        </row>
        <row r="1230">
          <cell r="C1230" t="str">
            <v>GH69-26185A</v>
          </cell>
          <cell r="D1230" t="str">
            <v>Youngbo</v>
          </cell>
          <cell r="E1230" t="str">
            <v>SEV160407</v>
          </cell>
          <cell r="F1230" t="str">
            <v>Mảnh</v>
          </cell>
          <cell r="G1230">
            <v>135517</v>
          </cell>
          <cell r="H1230">
            <v>120000</v>
          </cell>
          <cell r="I1230">
            <v>255517</v>
          </cell>
        </row>
        <row r="1231">
          <cell r="C1231" t="str">
            <v>GH69-24609B</v>
          </cell>
          <cell r="D1231" t="str">
            <v>Youngbo</v>
          </cell>
          <cell r="E1231" t="str">
            <v>SEV160407</v>
          </cell>
          <cell r="F1231" t="str">
            <v>Mảnh</v>
          </cell>
          <cell r="G1231">
            <v>7605</v>
          </cell>
          <cell r="H1231">
            <v>8000</v>
          </cell>
          <cell r="I1231">
            <v>15605</v>
          </cell>
        </row>
        <row r="1232">
          <cell r="C1232" t="str">
            <v>GH69-24610B</v>
          </cell>
          <cell r="D1232" t="str">
            <v>Youngbo</v>
          </cell>
          <cell r="E1232" t="str">
            <v>SEV160407</v>
          </cell>
          <cell r="F1232" t="str">
            <v>Mảnh</v>
          </cell>
          <cell r="G1232">
            <v>5712</v>
          </cell>
          <cell r="H1232">
            <v>8000</v>
          </cell>
          <cell r="I1232">
            <v>13712</v>
          </cell>
        </row>
        <row r="1233">
          <cell r="C1233" t="str">
            <v>GH69-25353A</v>
          </cell>
          <cell r="D1233" t="str">
            <v>Youngbo</v>
          </cell>
          <cell r="E1233" t="str">
            <v>SEV160407</v>
          </cell>
          <cell r="F1233" t="str">
            <v>Mảnh</v>
          </cell>
          <cell r="G1233">
            <v>17202</v>
          </cell>
          <cell r="H1233">
            <v>18000</v>
          </cell>
          <cell r="I1233">
            <v>35202</v>
          </cell>
        </row>
        <row r="1234">
          <cell r="C1234" t="str">
            <v>GH69-25047A</v>
          </cell>
          <cell r="D1234" t="str">
            <v>Youngbo</v>
          </cell>
          <cell r="E1234" t="str">
            <v>SEV160407</v>
          </cell>
          <cell r="F1234" t="str">
            <v>Cuộn</v>
          </cell>
          <cell r="G1234">
            <v>280</v>
          </cell>
          <cell r="H1234">
            <v>90</v>
          </cell>
          <cell r="I1234">
            <v>370</v>
          </cell>
        </row>
        <row r="1235">
          <cell r="C1235" t="str">
            <v>GH69-24843A</v>
          </cell>
          <cell r="D1235" t="str">
            <v>Youngbo</v>
          </cell>
          <cell r="E1235" t="str">
            <v>SEV160407</v>
          </cell>
          <cell r="F1235" t="str">
            <v>Cuộn</v>
          </cell>
          <cell r="G1235">
            <v>59</v>
          </cell>
          <cell r="H1235">
            <v>80</v>
          </cell>
          <cell r="I1235">
            <v>139</v>
          </cell>
        </row>
        <row r="1236">
          <cell r="C1236" t="str">
            <v>GH69-25109A</v>
          </cell>
          <cell r="D1236" t="str">
            <v>Youngbo</v>
          </cell>
          <cell r="E1236" t="str">
            <v>SEV160407</v>
          </cell>
          <cell r="F1236" t="str">
            <v>Mảnh</v>
          </cell>
          <cell r="G1236">
            <v>396</v>
          </cell>
          <cell r="H1236">
            <v>8604</v>
          </cell>
          <cell r="I1236">
            <v>9000</v>
          </cell>
        </row>
        <row r="1237">
          <cell r="C1237" t="str">
            <v>GH69-24383A</v>
          </cell>
          <cell r="D1237" t="str">
            <v>Youngbo</v>
          </cell>
          <cell r="E1237" t="str">
            <v>SEV160407</v>
          </cell>
          <cell r="F1237" t="str">
            <v>Mảnh</v>
          </cell>
          <cell r="G1237">
            <v>27668</v>
          </cell>
          <cell r="H1237">
            <v>20000</v>
          </cell>
          <cell r="I1237">
            <v>47668</v>
          </cell>
        </row>
        <row r="1238">
          <cell r="C1238" t="str">
            <v>GH69-24384A</v>
          </cell>
          <cell r="D1238" t="str">
            <v>Youngbo</v>
          </cell>
          <cell r="E1238" t="str">
            <v>SEV160407</v>
          </cell>
          <cell r="F1238" t="str">
            <v>Mảnh</v>
          </cell>
          <cell r="G1238">
            <v>5825</v>
          </cell>
          <cell r="H1238">
            <v>5000</v>
          </cell>
          <cell r="I1238">
            <v>10825</v>
          </cell>
        </row>
        <row r="1239">
          <cell r="C1239" t="str">
            <v>GH69-23462A</v>
          </cell>
          <cell r="D1239" t="str">
            <v>Youngbo</v>
          </cell>
          <cell r="E1239" t="str">
            <v>SEV160407</v>
          </cell>
          <cell r="F1239" t="str">
            <v>Mảnh</v>
          </cell>
          <cell r="G1239">
            <v>1600</v>
          </cell>
          <cell r="H1239">
            <v>4215</v>
          </cell>
          <cell r="I1239">
            <v>5815</v>
          </cell>
        </row>
        <row r="1240">
          <cell r="C1240" t="str">
            <v>GH69-23465A</v>
          </cell>
          <cell r="D1240" t="str">
            <v>Youngbo</v>
          </cell>
          <cell r="E1240" t="str">
            <v>SEV160407</v>
          </cell>
          <cell r="F1240" t="str">
            <v>Mảnh</v>
          </cell>
          <cell r="G1240">
            <v>100</v>
          </cell>
          <cell r="H1240">
            <v>92</v>
          </cell>
          <cell r="I1240">
            <v>192</v>
          </cell>
        </row>
        <row r="1241">
          <cell r="C1241" t="str">
            <v>GH69-21615A</v>
          </cell>
          <cell r="D1241" t="str">
            <v>Youngbo</v>
          </cell>
          <cell r="E1241" t="str">
            <v>SEV160407</v>
          </cell>
          <cell r="F1241" t="str">
            <v>Mảnh</v>
          </cell>
          <cell r="G1241">
            <v>14000</v>
          </cell>
          <cell r="H1241">
            <v>14000</v>
          </cell>
          <cell r="I1241">
            <v>28000</v>
          </cell>
        </row>
        <row r="1242">
          <cell r="C1242" t="str">
            <v>GH69-14627A</v>
          </cell>
          <cell r="D1242" t="str">
            <v>Youngbo</v>
          </cell>
          <cell r="E1242" t="str">
            <v>SEV160407</v>
          </cell>
          <cell r="F1242" t="str">
            <v>Túi</v>
          </cell>
          <cell r="G1242">
            <v>8493</v>
          </cell>
          <cell r="H1242">
            <v>6000</v>
          </cell>
          <cell r="I1242">
            <v>14493</v>
          </cell>
        </row>
        <row r="1243">
          <cell r="C1243" t="str">
            <v>GH69-23827A</v>
          </cell>
          <cell r="D1243" t="str">
            <v>Youngbo</v>
          </cell>
          <cell r="E1243" t="str">
            <v>SEV160407</v>
          </cell>
          <cell r="F1243" t="str">
            <v>Túi</v>
          </cell>
          <cell r="G1243">
            <v>460</v>
          </cell>
          <cell r="H1243">
            <v>320</v>
          </cell>
          <cell r="I1243">
            <v>780</v>
          </cell>
        </row>
        <row r="1244">
          <cell r="C1244" t="str">
            <v>GH69-23828A</v>
          </cell>
          <cell r="D1244" t="str">
            <v>Youngbo</v>
          </cell>
          <cell r="E1244" t="str">
            <v>SEV160407</v>
          </cell>
          <cell r="F1244" t="str">
            <v>Mảnh</v>
          </cell>
          <cell r="G1244">
            <v>5030</v>
          </cell>
          <cell r="H1244">
            <v>3000</v>
          </cell>
          <cell r="I1244">
            <v>8030</v>
          </cell>
        </row>
        <row r="1245">
          <cell r="C1245" t="str">
            <v>GH69-23928A</v>
          </cell>
          <cell r="D1245" t="str">
            <v>Youngbo</v>
          </cell>
          <cell r="E1245" t="str">
            <v>SEV160407</v>
          </cell>
          <cell r="F1245" t="str">
            <v>Mảnh</v>
          </cell>
          <cell r="G1245">
            <v>17535</v>
          </cell>
          <cell r="H1245">
            <v>20000</v>
          </cell>
          <cell r="I1245">
            <v>37535</v>
          </cell>
        </row>
        <row r="1246">
          <cell r="C1246" t="str">
            <v>GH69-23892A</v>
          </cell>
          <cell r="D1246" t="str">
            <v>Youngbo</v>
          </cell>
          <cell r="E1246" t="str">
            <v>SEV160407</v>
          </cell>
          <cell r="F1246" t="str">
            <v>Chiếc</v>
          </cell>
          <cell r="G1246">
            <v>3610</v>
          </cell>
          <cell r="H1246">
            <v>390</v>
          </cell>
          <cell r="I1246">
            <v>4000</v>
          </cell>
        </row>
        <row r="1247">
          <cell r="C1247" t="str">
            <v>GH69-24069A</v>
          </cell>
          <cell r="D1247" t="str">
            <v>Youngbo</v>
          </cell>
          <cell r="E1247" t="str">
            <v>SEV160407</v>
          </cell>
          <cell r="F1247" t="str">
            <v>Chiếc</v>
          </cell>
          <cell r="G1247">
            <v>10000</v>
          </cell>
          <cell r="H1247">
            <v>15000</v>
          </cell>
          <cell r="I1247">
            <v>25000</v>
          </cell>
        </row>
        <row r="1248">
          <cell r="C1248" t="str">
            <v>GH69-25945A</v>
          </cell>
          <cell r="D1248" t="str">
            <v>Youngbo</v>
          </cell>
          <cell r="E1248" t="str">
            <v>SEV160407</v>
          </cell>
          <cell r="F1248" t="str">
            <v>Mảnh</v>
          </cell>
          <cell r="G1248">
            <v>6241</v>
          </cell>
          <cell r="H1248">
            <v>1759</v>
          </cell>
          <cell r="I1248">
            <v>8000</v>
          </cell>
        </row>
        <row r="1249">
          <cell r="C1249" t="str">
            <v>GH69-25946A</v>
          </cell>
          <cell r="D1249" t="str">
            <v>Youngbo</v>
          </cell>
          <cell r="E1249" t="str">
            <v>SEV160407</v>
          </cell>
          <cell r="F1249" t="str">
            <v>Mảnh</v>
          </cell>
          <cell r="G1249">
            <v>4000</v>
          </cell>
          <cell r="H1249">
            <v>4000</v>
          </cell>
          <cell r="I1249">
            <v>8000</v>
          </cell>
        </row>
        <row r="1250">
          <cell r="C1250" t="str">
            <v>GH74-05778A</v>
          </cell>
          <cell r="D1250" t="str">
            <v>Youngbo</v>
          </cell>
          <cell r="E1250" t="str">
            <v>SEV160407</v>
          </cell>
          <cell r="F1250" t="str">
            <v>Túi</v>
          </cell>
          <cell r="G1250">
            <v>712</v>
          </cell>
          <cell r="H1250">
            <v>1200</v>
          </cell>
          <cell r="I1250">
            <v>1912</v>
          </cell>
        </row>
        <row r="1251">
          <cell r="C1251" t="str">
            <v>GH81-13526A</v>
          </cell>
          <cell r="D1251" t="str">
            <v>Youngbo</v>
          </cell>
          <cell r="E1251" t="str">
            <v>SEV160407</v>
          </cell>
          <cell r="F1251" t="str">
            <v>Mảnh</v>
          </cell>
          <cell r="G1251">
            <v>17000</v>
          </cell>
          <cell r="H1251">
            <v>31000</v>
          </cell>
          <cell r="I1251">
            <v>48000</v>
          </cell>
        </row>
        <row r="1252">
          <cell r="C1252" t="str">
            <v>GH81-12801A</v>
          </cell>
          <cell r="D1252" t="str">
            <v>Youngbo</v>
          </cell>
          <cell r="E1252" t="str">
            <v>SEV160407</v>
          </cell>
          <cell r="F1252" t="str">
            <v>Mảnh</v>
          </cell>
          <cell r="G1252">
            <v>99200</v>
          </cell>
          <cell r="H1252">
            <v>160000</v>
          </cell>
          <cell r="I1252">
            <v>259200</v>
          </cell>
        </row>
        <row r="1253">
          <cell r="C1253" t="str">
            <v>GH81-12741A</v>
          </cell>
          <cell r="D1253" t="str">
            <v>Youngbo</v>
          </cell>
          <cell r="E1253" t="str">
            <v>SEV160407</v>
          </cell>
          <cell r="F1253" t="str">
            <v>Mảnh</v>
          </cell>
          <cell r="G1253">
            <v>-1600</v>
          </cell>
          <cell r="H1253">
            <v>51600</v>
          </cell>
          <cell r="I1253">
            <v>50000</v>
          </cell>
        </row>
        <row r="1254">
          <cell r="C1254" t="str">
            <v>GH81-12435A</v>
          </cell>
          <cell r="D1254" t="str">
            <v>Youngbo</v>
          </cell>
          <cell r="E1254" t="str">
            <v>SEV160407</v>
          </cell>
          <cell r="F1254" t="str">
            <v>Mảnh</v>
          </cell>
          <cell r="G1254">
            <v>12279</v>
          </cell>
          <cell r="H1254">
            <v>2549</v>
          </cell>
          <cell r="I1254">
            <v>14828</v>
          </cell>
        </row>
        <row r="1255">
          <cell r="C1255" t="str">
            <v>GH81-12436A</v>
          </cell>
          <cell r="D1255" t="str">
            <v>Youngbo</v>
          </cell>
          <cell r="E1255" t="str">
            <v>SEV160407</v>
          </cell>
          <cell r="F1255" t="str">
            <v>Mảnh</v>
          </cell>
          <cell r="G1255">
            <v>323</v>
          </cell>
          <cell r="H1255">
            <v>919</v>
          </cell>
          <cell r="I1255">
            <v>1242</v>
          </cell>
        </row>
        <row r="1256">
          <cell r="C1256" t="str">
            <v>GH81-10543A</v>
          </cell>
          <cell r="D1256" t="str">
            <v>Youngbo</v>
          </cell>
          <cell r="E1256" t="str">
            <v>SEV160407</v>
          </cell>
          <cell r="F1256" t="str">
            <v>Mảnh</v>
          </cell>
          <cell r="G1256">
            <v>91390</v>
          </cell>
          <cell r="H1256">
            <v>100000</v>
          </cell>
          <cell r="I1256">
            <v>191390</v>
          </cell>
        </row>
        <row r="1257">
          <cell r="C1257" t="str">
            <v>6902-002267</v>
          </cell>
          <cell r="D1257" t="str">
            <v>Youngbo</v>
          </cell>
          <cell r="E1257" t="str">
            <v>SEV160408</v>
          </cell>
          <cell r="F1257" t="str">
            <v>túi</v>
          </cell>
          <cell r="G1257">
            <v>7498</v>
          </cell>
          <cell r="H1257">
            <v>45000</v>
          </cell>
          <cell r="I1257">
            <v>52498</v>
          </cell>
        </row>
        <row r="1258">
          <cell r="C1258" t="str">
            <v>6902-002599</v>
          </cell>
          <cell r="D1258" t="str">
            <v>Youngbo</v>
          </cell>
          <cell r="E1258" t="str">
            <v>SEV160408</v>
          </cell>
          <cell r="F1258" t="str">
            <v>túi</v>
          </cell>
          <cell r="G1258">
            <v>140000</v>
          </cell>
          <cell r="H1258">
            <v>50000</v>
          </cell>
          <cell r="I1258">
            <v>190000</v>
          </cell>
        </row>
        <row r="1259">
          <cell r="C1259" t="str">
            <v>6902-002600</v>
          </cell>
          <cell r="D1259" t="str">
            <v>Youngbo</v>
          </cell>
          <cell r="E1259" t="str">
            <v>SEV160408</v>
          </cell>
          <cell r="F1259" t="str">
            <v>túi</v>
          </cell>
          <cell r="G1259">
            <v>32000</v>
          </cell>
          <cell r="H1259">
            <v>16000</v>
          </cell>
          <cell r="I1259">
            <v>48000</v>
          </cell>
        </row>
        <row r="1260">
          <cell r="C1260" t="str">
            <v>GH81-12816B</v>
          </cell>
          <cell r="D1260" t="str">
            <v>Youngbo</v>
          </cell>
          <cell r="E1260" t="str">
            <v>SEV160408</v>
          </cell>
          <cell r="F1260" t="str">
            <v>mảnh</v>
          </cell>
          <cell r="G1260">
            <v>0</v>
          </cell>
          <cell r="H1260">
            <v>1600</v>
          </cell>
          <cell r="I1260">
            <v>1600</v>
          </cell>
        </row>
        <row r="1261">
          <cell r="C1261" t="str">
            <v>GH81-12816C</v>
          </cell>
          <cell r="D1261" t="str">
            <v>Youngbo</v>
          </cell>
          <cell r="E1261" t="str">
            <v>SEV160408</v>
          </cell>
          <cell r="F1261" t="str">
            <v>mảnh</v>
          </cell>
          <cell r="G1261">
            <v>0</v>
          </cell>
          <cell r="H1261">
            <v>4800</v>
          </cell>
          <cell r="I1261">
            <v>4800</v>
          </cell>
        </row>
        <row r="1262">
          <cell r="C1262" t="str">
            <v>GH69-23465A</v>
          </cell>
          <cell r="D1262" t="str">
            <v>Youngbo</v>
          </cell>
          <cell r="E1262" t="str">
            <v>SEV160408</v>
          </cell>
          <cell r="F1262" t="str">
            <v>mảnh</v>
          </cell>
          <cell r="G1262">
            <v>192</v>
          </cell>
          <cell r="H1262">
            <v>208</v>
          </cell>
          <cell r="I1262">
            <v>400</v>
          </cell>
        </row>
        <row r="1263">
          <cell r="C1263" t="str">
            <v>GH69-23892A</v>
          </cell>
          <cell r="D1263" t="str">
            <v>Youngbo</v>
          </cell>
          <cell r="E1263" t="str">
            <v>SEV160408</v>
          </cell>
          <cell r="F1263" t="str">
            <v>chiếc</v>
          </cell>
          <cell r="G1263">
            <v>3388</v>
          </cell>
          <cell r="H1263">
            <v>2500</v>
          </cell>
          <cell r="I1263">
            <v>5888</v>
          </cell>
        </row>
        <row r="1264">
          <cell r="C1264" t="str">
            <v>GH81-12741A</v>
          </cell>
          <cell r="D1264" t="str">
            <v>Youngbo</v>
          </cell>
          <cell r="E1264" t="str">
            <v>SEV160408</v>
          </cell>
          <cell r="F1264" t="str">
            <v>mảnh</v>
          </cell>
          <cell r="G1264">
            <v>42400</v>
          </cell>
          <cell r="H1264">
            <v>10000</v>
          </cell>
          <cell r="I1264">
            <v>52400</v>
          </cell>
        </row>
        <row r="1265">
          <cell r="C1265" t="str">
            <v>GH81-13459A</v>
          </cell>
          <cell r="D1265" t="str">
            <v>Youngbo</v>
          </cell>
          <cell r="E1265" t="str">
            <v>SEV160408</v>
          </cell>
          <cell r="F1265" t="str">
            <v>mảnh</v>
          </cell>
          <cell r="G1265">
            <v>0</v>
          </cell>
          <cell r="H1265">
            <v>6400</v>
          </cell>
          <cell r="I1265">
            <v>6400</v>
          </cell>
        </row>
        <row r="1266">
          <cell r="C1266" t="str">
            <v>GH81-13526A</v>
          </cell>
          <cell r="D1266" t="str">
            <v>Youngbo</v>
          </cell>
          <cell r="E1266" t="str">
            <v>SEV160408</v>
          </cell>
          <cell r="F1266" t="str">
            <v>mảnh</v>
          </cell>
          <cell r="G1266">
            <v>48000</v>
          </cell>
          <cell r="H1266">
            <v>63600</v>
          </cell>
          <cell r="I1266">
            <v>111600</v>
          </cell>
        </row>
        <row r="1267">
          <cell r="C1267" t="str">
            <v>GH81-13643A</v>
          </cell>
          <cell r="D1267" t="str">
            <v>Youngbo</v>
          </cell>
          <cell r="E1267" t="str">
            <v>SEV160408</v>
          </cell>
          <cell r="F1267" t="str">
            <v>mảnh</v>
          </cell>
          <cell r="G1267">
            <v>-1600</v>
          </cell>
          <cell r="H1267">
            <v>1600</v>
          </cell>
          <cell r="I1267">
            <v>0</v>
          </cell>
        </row>
        <row r="1268">
          <cell r="C1268" t="str">
            <v>GH81-13686A</v>
          </cell>
          <cell r="D1268" t="str">
            <v>Youngbo</v>
          </cell>
          <cell r="E1268" t="str">
            <v>SEV160408</v>
          </cell>
          <cell r="F1268" t="str">
            <v>mảnh</v>
          </cell>
          <cell r="G1268">
            <v>0</v>
          </cell>
          <cell r="H1268">
            <v>14400</v>
          </cell>
          <cell r="I1268">
            <v>14400</v>
          </cell>
        </row>
        <row r="1269">
          <cell r="C1269" t="str">
            <v>GH69-23462A</v>
          </cell>
          <cell r="D1269" t="str">
            <v>Youngbo</v>
          </cell>
          <cell r="E1269" t="str">
            <v>SEV160409</v>
          </cell>
          <cell r="F1269" t="str">
            <v>mảnh</v>
          </cell>
          <cell r="G1269">
            <v>5815</v>
          </cell>
          <cell r="H1269">
            <v>2185</v>
          </cell>
          <cell r="I1269">
            <v>8000</v>
          </cell>
        </row>
        <row r="1270">
          <cell r="C1270" t="str">
            <v>GH81-13110A</v>
          </cell>
          <cell r="D1270" t="str">
            <v>Youngbo</v>
          </cell>
          <cell r="E1270" t="str">
            <v>SEV160409</v>
          </cell>
          <cell r="F1270" t="str">
            <v>mảnh</v>
          </cell>
          <cell r="G1270">
            <v>22400</v>
          </cell>
          <cell r="H1270">
            <v>7600</v>
          </cell>
          <cell r="I1270">
            <v>30000</v>
          </cell>
        </row>
        <row r="1271">
          <cell r="C1271" t="str">
            <v>GH66-00049A</v>
          </cell>
          <cell r="D1271" t="str">
            <v>Youngbo</v>
          </cell>
          <cell r="E1271" t="str">
            <v>SEV160409</v>
          </cell>
          <cell r="F1271" t="str">
            <v>mảnh</v>
          </cell>
          <cell r="G1271">
            <v>78</v>
          </cell>
          <cell r="H1271">
            <v>922</v>
          </cell>
          <cell r="I1271">
            <v>1000</v>
          </cell>
        </row>
        <row r="1272">
          <cell r="C1272" t="str">
            <v>GH69-19172A</v>
          </cell>
          <cell r="D1272" t="str">
            <v>Youngbo</v>
          </cell>
          <cell r="E1272" t="str">
            <v>SEV160409</v>
          </cell>
          <cell r="F1272" t="str">
            <v>mảnh</v>
          </cell>
          <cell r="G1272">
            <v>69</v>
          </cell>
          <cell r="H1272">
            <v>4731</v>
          </cell>
          <cell r="I1272">
            <v>4800</v>
          </cell>
        </row>
        <row r="1273">
          <cell r="C1273" t="str">
            <v>SPONGE FOR MODEL GRACE</v>
          </cell>
          <cell r="D1273" t="str">
            <v>Youngbo</v>
          </cell>
          <cell r="E1273" t="str">
            <v xml:space="preserve"> SEV160410</v>
          </cell>
          <cell r="G1273">
            <v>0</v>
          </cell>
          <cell r="H1273">
            <v>3000</v>
          </cell>
          <cell r="I1273">
            <v>3000</v>
          </cell>
        </row>
        <row r="1274">
          <cell r="C1274" t="str">
            <v>GH69-25893A</v>
          </cell>
          <cell r="D1274" t="str">
            <v>Youngbo</v>
          </cell>
          <cell r="E1274" t="str">
            <v xml:space="preserve"> SEV160411</v>
          </cell>
          <cell r="G1274">
            <v>1000</v>
          </cell>
          <cell r="H1274">
            <v>6000</v>
          </cell>
          <cell r="I1274">
            <v>7000</v>
          </cell>
        </row>
        <row r="1275">
          <cell r="C1275" t="str">
            <v>GH81-13844A</v>
          </cell>
          <cell r="D1275" t="str">
            <v>Youngbo</v>
          </cell>
          <cell r="E1275" t="str">
            <v xml:space="preserve"> SEV160411</v>
          </cell>
          <cell r="G1275">
            <v>0</v>
          </cell>
          <cell r="H1275">
            <v>2000</v>
          </cell>
          <cell r="I1275">
            <v>2000</v>
          </cell>
        </row>
        <row r="1276">
          <cell r="C1276" t="str">
            <v>GH69-14627A</v>
          </cell>
          <cell r="D1276" t="str">
            <v>Youngbo</v>
          </cell>
          <cell r="E1276" t="str">
            <v xml:space="preserve"> SEV160411</v>
          </cell>
          <cell r="G1276">
            <v>3693</v>
          </cell>
          <cell r="H1276">
            <v>11307</v>
          </cell>
          <cell r="I1276">
            <v>15000</v>
          </cell>
        </row>
        <row r="1277">
          <cell r="C1277" t="str">
            <v>6902-002599</v>
          </cell>
          <cell r="D1277" t="str">
            <v>Youngbo</v>
          </cell>
          <cell r="E1277" t="str">
            <v>SEV160412</v>
          </cell>
          <cell r="G1277">
            <v>-80000</v>
          </cell>
          <cell r="H1277">
            <v>80000</v>
          </cell>
          <cell r="I1277">
            <v>0</v>
          </cell>
        </row>
        <row r="1278">
          <cell r="C1278" t="str">
            <v>GH81-13110A</v>
          </cell>
          <cell r="D1278" t="str">
            <v>Youngbo</v>
          </cell>
          <cell r="E1278" t="str">
            <v>SEV160412</v>
          </cell>
          <cell r="G1278">
            <v>0</v>
          </cell>
          <cell r="H1278">
            <v>6400</v>
          </cell>
          <cell r="I1278">
            <v>6400</v>
          </cell>
        </row>
        <row r="1279">
          <cell r="C1279" t="str">
            <v>GH81-13526A</v>
          </cell>
          <cell r="D1279" t="str">
            <v>Youngbo</v>
          </cell>
          <cell r="E1279" t="str">
            <v>SEV160412</v>
          </cell>
          <cell r="G1279">
            <v>20400</v>
          </cell>
          <cell r="H1279">
            <v>3600</v>
          </cell>
          <cell r="I1279">
            <v>24000</v>
          </cell>
        </row>
        <row r="1280">
          <cell r="C1280" t="str">
            <v>GH81-13459A</v>
          </cell>
          <cell r="D1280" t="str">
            <v>Youngbo</v>
          </cell>
          <cell r="E1280" t="str">
            <v>SEV160412</v>
          </cell>
          <cell r="G1280">
            <v>0</v>
          </cell>
          <cell r="H1280">
            <v>4000</v>
          </cell>
          <cell r="I1280">
            <v>4000</v>
          </cell>
        </row>
        <row r="1281">
          <cell r="C1281" t="str">
            <v>GH81-13460A</v>
          </cell>
          <cell r="D1281" t="str">
            <v>Youngbo</v>
          </cell>
          <cell r="E1281" t="str">
            <v>SEV160412</v>
          </cell>
          <cell r="G1281">
            <v>4000</v>
          </cell>
          <cell r="H1281">
            <v>2400</v>
          </cell>
          <cell r="I1281">
            <v>6400</v>
          </cell>
        </row>
        <row r="1282">
          <cell r="C1282" t="str">
            <v>Túi ví WaterSilk 16 tờ nền hồng</v>
          </cell>
          <cell r="D1282" t="str">
            <v>Youngbo</v>
          </cell>
          <cell r="E1282">
            <v>20160328</v>
          </cell>
          <cell r="F1282" t="str">
            <v>kg</v>
          </cell>
          <cell r="H1282">
            <v>300</v>
          </cell>
          <cell r="I1282">
            <v>300</v>
          </cell>
        </row>
        <row r="1283">
          <cell r="C1283" t="str">
            <v xml:space="preserve">Túi GVS 10 cuộn Watersilk nền xanh màu nhũ bạc </v>
          </cell>
          <cell r="D1283" t="str">
            <v>Youngbo</v>
          </cell>
          <cell r="E1283">
            <v>20160329</v>
          </cell>
          <cell r="F1283" t="str">
            <v>kg</v>
          </cell>
          <cell r="G1283">
            <v>300</v>
          </cell>
          <cell r="H1283">
            <v>200</v>
          </cell>
          <cell r="I1283">
            <v>500</v>
          </cell>
        </row>
        <row r="1284">
          <cell r="C1284" t="str">
            <v>Mảnh khăn rút WaterSilk Facial Tissue loại 200 tờ in màu nền xanh</v>
          </cell>
          <cell r="D1284" t="str">
            <v>Youngbo</v>
          </cell>
          <cell r="E1284">
            <v>20160330</v>
          </cell>
          <cell r="F1284" t="str">
            <v>kg</v>
          </cell>
          <cell r="G1284">
            <v>0</v>
          </cell>
          <cell r="H1284">
            <v>400</v>
          </cell>
          <cell r="I1284">
            <v>400</v>
          </cell>
        </row>
        <row r="1285">
          <cell r="C1285" t="str">
            <v>Túi khăn rút Watersilk ngắn 200 tờ x 2 lớp nền xanh màu nhũ bạc</v>
          </cell>
          <cell r="D1285" t="str">
            <v>Youngbo</v>
          </cell>
          <cell r="E1285">
            <v>20160333</v>
          </cell>
          <cell r="F1285" t="str">
            <v>kg</v>
          </cell>
          <cell r="G1285">
            <v>0</v>
          </cell>
          <cell r="H1285">
            <v>200</v>
          </cell>
          <cell r="I1285">
            <v>200</v>
          </cell>
        </row>
        <row r="1286">
          <cell r="C1286" t="str">
            <v>Túi  Watersilk 6 cuộn x 3 lớp x 210m  hoa hồng xanh</v>
          </cell>
          <cell r="D1286" t="str">
            <v>Youngbo</v>
          </cell>
          <cell r="E1286">
            <v>20160334</v>
          </cell>
          <cell r="F1286" t="str">
            <v>kg</v>
          </cell>
          <cell r="G1286">
            <v>0</v>
          </cell>
          <cell r="H1286">
            <v>500</v>
          </cell>
          <cell r="I1286">
            <v>500</v>
          </cell>
        </row>
        <row r="1287">
          <cell r="C1287" t="str">
            <v xml:space="preserve">Màng GVS Watersilk 2 cuộn 48m màu xanh </v>
          </cell>
          <cell r="D1287" t="str">
            <v>Youngbo</v>
          </cell>
          <cell r="F1287" t="str">
            <v>kg</v>
          </cell>
          <cell r="H1287">
            <v>400</v>
          </cell>
          <cell r="I1287">
            <v>400</v>
          </cell>
        </row>
        <row r="1288">
          <cell r="C1288" t="str">
            <v>Túi GVS 10 cuộn màu nền tím in 7 màu</v>
          </cell>
          <cell r="D1288" t="str">
            <v>Youngbo</v>
          </cell>
          <cell r="E1288">
            <v>20160339</v>
          </cell>
          <cell r="F1288" t="str">
            <v>kg</v>
          </cell>
          <cell r="G1288">
            <v>300</v>
          </cell>
          <cell r="H1288">
            <v>200</v>
          </cell>
          <cell r="I1288">
            <v>500</v>
          </cell>
        </row>
        <row r="1289">
          <cell r="C1289" t="str">
            <v xml:space="preserve">Túi GVS 12 cuộn màu nhũ vàng không lõi </v>
          </cell>
          <cell r="D1289" t="str">
            <v>Youngbo</v>
          </cell>
          <cell r="E1289">
            <v>20160339</v>
          </cell>
          <cell r="F1289" t="str">
            <v>kg</v>
          </cell>
          <cell r="G1289">
            <v>0</v>
          </cell>
          <cell r="H1289">
            <v>500</v>
          </cell>
          <cell r="I1289">
            <v>500</v>
          </cell>
        </row>
        <row r="1290">
          <cell r="C1290" t="str">
            <v xml:space="preserve">Túi GVS 12 cuộn 2 lớp Watersilk nền xanh (loại mới) </v>
          </cell>
          <cell r="D1290" t="str">
            <v>Youngbo</v>
          </cell>
          <cell r="E1290">
            <v>20160343</v>
          </cell>
          <cell r="F1290" t="str">
            <v>Kg</v>
          </cell>
          <cell r="H1290">
            <v>3760</v>
          </cell>
          <cell r="I1290">
            <v>3760</v>
          </cell>
        </row>
        <row r="1291">
          <cell r="C1291" t="str">
            <v>Túi đựng 20 Cuộn X 24m Watersilk màu nền xanh</v>
          </cell>
          <cell r="D1291" t="str">
            <v>Youngbo</v>
          </cell>
          <cell r="E1291">
            <v>20160348</v>
          </cell>
          <cell r="F1291" t="str">
            <v>kg</v>
          </cell>
          <cell r="G1291">
            <v>0</v>
          </cell>
          <cell r="H1291">
            <v>200</v>
          </cell>
          <cell r="I1291">
            <v>200</v>
          </cell>
        </row>
        <row r="1292">
          <cell r="C1292" t="str">
            <v>Túi GVS Comfy 9 cuộn x 33m màu nền vàng</v>
          </cell>
          <cell r="D1292" t="str">
            <v>Youngbo</v>
          </cell>
          <cell r="E1292">
            <v>20160352</v>
          </cell>
          <cell r="F1292" t="str">
            <v>kg</v>
          </cell>
          <cell r="G1292">
            <v>0</v>
          </cell>
          <cell r="H1292">
            <v>500</v>
          </cell>
          <cell r="I1292">
            <v>500</v>
          </cell>
        </row>
        <row r="1293">
          <cell r="C1293" t="str">
            <v xml:space="preserve">Túi khăn vuông Napkin WaterSilk 310 loại 100 tờ ( Loại cũ) </v>
          </cell>
          <cell r="D1293" t="str">
            <v>Youngbo</v>
          </cell>
          <cell r="E1293">
            <v>20160351</v>
          </cell>
          <cell r="F1293" t="str">
            <v>kg</v>
          </cell>
          <cell r="G1293">
            <v>0</v>
          </cell>
          <cell r="H1293">
            <v>700</v>
          </cell>
          <cell r="I1293">
            <v>700</v>
          </cell>
        </row>
        <row r="1294">
          <cell r="C1294" t="str">
            <v>Màng khăn ướt cao cấp 100 tờ xanh lá cây</v>
          </cell>
          <cell r="D1294" t="str">
            <v>Youngbo</v>
          </cell>
          <cell r="E1294">
            <v>20160355</v>
          </cell>
          <cell r="F1294" t="str">
            <v>kg</v>
          </cell>
          <cell r="G1294">
            <v>0</v>
          </cell>
          <cell r="H1294">
            <v>100</v>
          </cell>
          <cell r="I1294">
            <v>100</v>
          </cell>
        </row>
        <row r="1295">
          <cell r="C1295" t="str">
            <v>Màng khăn ướt cao cấp 80 tờ xanh dương</v>
          </cell>
          <cell r="D1295" t="str">
            <v>Youngbo</v>
          </cell>
          <cell r="E1295">
            <v>20160354</v>
          </cell>
          <cell r="F1295" t="str">
            <v>kg</v>
          </cell>
          <cell r="G1295">
            <v>0</v>
          </cell>
          <cell r="H1295">
            <v>100</v>
          </cell>
          <cell r="I1295">
            <v>100</v>
          </cell>
        </row>
        <row r="1296">
          <cell r="C1296" t="str">
            <v xml:space="preserve">Túi GVS 12 cuộn màu nhũ vàng không lõi </v>
          </cell>
          <cell r="D1296" t="str">
            <v>Youngbo</v>
          </cell>
          <cell r="E1296">
            <v>20160350</v>
          </cell>
          <cell r="F1296" t="str">
            <v>kg</v>
          </cell>
          <cell r="G1296">
            <v>500</v>
          </cell>
          <cell r="H1296">
            <v>500</v>
          </cell>
          <cell r="I1296">
            <v>1000</v>
          </cell>
        </row>
        <row r="1297">
          <cell r="C1297" t="str">
            <v xml:space="preserve">Túi GVS 12 cuộn 2 lớp Watersilk nền xanh (loại mới) </v>
          </cell>
          <cell r="D1297" t="str">
            <v>Youngbo</v>
          </cell>
          <cell r="E1297">
            <v>20160409</v>
          </cell>
          <cell r="F1297" t="str">
            <v>kg</v>
          </cell>
          <cell r="G1297">
            <v>800</v>
          </cell>
          <cell r="H1297">
            <v>3000</v>
          </cell>
          <cell r="I1297">
            <v>3800</v>
          </cell>
        </row>
        <row r="1298">
          <cell r="C1298" t="str">
            <v>Túi phân bón cao cấp STC- MANTAX 3 vàng lá nghẹt rễ khô đầu lá loại 12.5g  ( SP mới )</v>
          </cell>
          <cell r="D1298" t="str">
            <v>Youngbo</v>
          </cell>
          <cell r="E1298">
            <v>20160347</v>
          </cell>
          <cell r="F1298" t="str">
            <v>Túi</v>
          </cell>
          <cell r="G1298">
            <v>0</v>
          </cell>
          <cell r="H1298">
            <v>100000</v>
          </cell>
          <cell r="I1298">
            <v>100000</v>
          </cell>
        </row>
        <row r="1299">
          <cell r="C1299" t="str">
            <v>DJ97-02319A</v>
          </cell>
          <cell r="D1299" t="str">
            <v>Youngbo</v>
          </cell>
          <cell r="E1299" t="str">
            <v>SVC160302</v>
          </cell>
          <cell r="F1299" t="str">
            <v>túi</v>
          </cell>
          <cell r="H1299">
            <v>1900</v>
          </cell>
          <cell r="I1299">
            <v>1900</v>
          </cell>
        </row>
        <row r="1300">
          <cell r="C1300" t="str">
            <v>DJ69-00657A</v>
          </cell>
          <cell r="D1300" t="str">
            <v>Youngbo</v>
          </cell>
          <cell r="E1300" t="str">
            <v>SVC160302</v>
          </cell>
          <cell r="F1300" t="str">
            <v>túi</v>
          </cell>
          <cell r="H1300">
            <v>-4239</v>
          </cell>
          <cell r="I1300">
            <v>-4239</v>
          </cell>
        </row>
        <row r="1301">
          <cell r="C1301" t="str">
            <v>6902-000241</v>
          </cell>
          <cell r="D1301" t="str">
            <v>Youngbo</v>
          </cell>
          <cell r="E1301" t="str">
            <v>SVC160302</v>
          </cell>
          <cell r="F1301" t="str">
            <v>túi</v>
          </cell>
          <cell r="H1301">
            <v>-1131</v>
          </cell>
          <cell r="I1301">
            <v>-1131</v>
          </cell>
        </row>
        <row r="1302">
          <cell r="C1302" t="str">
            <v>6902-000253</v>
          </cell>
          <cell r="D1302" t="str">
            <v>Youngbo</v>
          </cell>
          <cell r="E1302" t="str">
            <v>SVC160302</v>
          </cell>
          <cell r="F1302" t="str">
            <v>túi</v>
          </cell>
          <cell r="H1302">
            <v>-2510</v>
          </cell>
          <cell r="I1302">
            <v>-2510</v>
          </cell>
        </row>
        <row r="1303">
          <cell r="C1303" t="str">
            <v>6902-000520 (HB)</v>
          </cell>
          <cell r="D1303" t="str">
            <v>Youngbo</v>
          </cell>
          <cell r="E1303" t="str">
            <v>SVC160302</v>
          </cell>
          <cell r="F1303" t="str">
            <v>túi</v>
          </cell>
          <cell r="H1303">
            <v>751</v>
          </cell>
          <cell r="I1303">
            <v>751</v>
          </cell>
        </row>
        <row r="1304">
          <cell r="C1304" t="str">
            <v>6902-000598</v>
          </cell>
          <cell r="D1304" t="str">
            <v>Youngbo</v>
          </cell>
          <cell r="E1304" t="str">
            <v>SVC160302</v>
          </cell>
          <cell r="F1304" t="str">
            <v>túi</v>
          </cell>
          <cell r="H1304">
            <v>1716</v>
          </cell>
          <cell r="I1304">
            <v>1716</v>
          </cell>
        </row>
        <row r="1305">
          <cell r="C1305" t="str">
            <v>6902-000623</v>
          </cell>
          <cell r="D1305" t="str">
            <v>Youngbo</v>
          </cell>
          <cell r="E1305" t="str">
            <v>SVC160302</v>
          </cell>
          <cell r="F1305" t="str">
            <v>túi</v>
          </cell>
          <cell r="H1305">
            <v>-28080</v>
          </cell>
          <cell r="I1305">
            <v>-28080</v>
          </cell>
        </row>
        <row r="1306">
          <cell r="C1306" t="str">
            <v>6902-000700</v>
          </cell>
          <cell r="D1306" t="str">
            <v>Youngbo</v>
          </cell>
          <cell r="E1306" t="str">
            <v>SVC160302</v>
          </cell>
          <cell r="F1306" t="str">
            <v>túi</v>
          </cell>
          <cell r="I1306">
            <v>0</v>
          </cell>
        </row>
        <row r="1307">
          <cell r="C1307" t="str">
            <v>6902-001073</v>
          </cell>
          <cell r="D1307" t="str">
            <v>Youngbo</v>
          </cell>
          <cell r="E1307" t="str">
            <v>SVC160302</v>
          </cell>
          <cell r="F1307" t="str">
            <v>túi</v>
          </cell>
          <cell r="H1307">
            <v>14500</v>
          </cell>
          <cell r="I1307">
            <v>14500</v>
          </cell>
        </row>
        <row r="1308">
          <cell r="C1308" t="str">
            <v>6902-001075</v>
          </cell>
          <cell r="D1308" t="str">
            <v>Youngbo</v>
          </cell>
          <cell r="E1308" t="str">
            <v>SVC160302</v>
          </cell>
          <cell r="F1308" t="str">
            <v>túi</v>
          </cell>
          <cell r="H1308">
            <v>-14500</v>
          </cell>
          <cell r="I1308">
            <v>-14500</v>
          </cell>
        </row>
        <row r="1309">
          <cell r="C1309" t="str">
            <v>6902-001298</v>
          </cell>
          <cell r="D1309" t="str">
            <v>Youngbo</v>
          </cell>
          <cell r="E1309" t="str">
            <v>SVC160302</v>
          </cell>
          <cell r="F1309" t="str">
            <v>túi</v>
          </cell>
          <cell r="H1309">
            <v>12200</v>
          </cell>
          <cell r="I1309">
            <v>12200</v>
          </cell>
        </row>
        <row r="1310">
          <cell r="C1310" t="str">
            <v>6902-001461</v>
          </cell>
          <cell r="D1310" t="str">
            <v>Youngbo</v>
          </cell>
          <cell r="E1310" t="str">
            <v>SVC160302</v>
          </cell>
          <cell r="F1310" t="str">
            <v>túi</v>
          </cell>
          <cell r="H1310">
            <v>1250</v>
          </cell>
          <cell r="I1310">
            <v>1250</v>
          </cell>
        </row>
        <row r="1311">
          <cell r="C1311" t="str">
            <v>6902-001490</v>
          </cell>
          <cell r="D1311" t="str">
            <v>Youngbo</v>
          </cell>
          <cell r="E1311" t="str">
            <v>SVC160302</v>
          </cell>
          <cell r="F1311" t="str">
            <v>túi</v>
          </cell>
          <cell r="H1311">
            <v>-800</v>
          </cell>
          <cell r="I1311">
            <v>-800</v>
          </cell>
        </row>
        <row r="1312">
          <cell r="C1312" t="str">
            <v>6902-001707</v>
          </cell>
          <cell r="D1312" t="str">
            <v>Youngbo</v>
          </cell>
          <cell r="E1312" t="str">
            <v>SVC160302</v>
          </cell>
          <cell r="F1312" t="str">
            <v>túi</v>
          </cell>
          <cell r="H1312">
            <v>-2523</v>
          </cell>
          <cell r="I1312">
            <v>-2523</v>
          </cell>
        </row>
        <row r="1313">
          <cell r="C1313" t="str">
            <v>6902-001801</v>
          </cell>
          <cell r="D1313" t="str">
            <v>Youngbo</v>
          </cell>
          <cell r="E1313" t="str">
            <v>SVC160302</v>
          </cell>
          <cell r="F1313" t="str">
            <v>cuộn</v>
          </cell>
          <cell r="H1313">
            <v>85</v>
          </cell>
          <cell r="I1313">
            <v>85</v>
          </cell>
        </row>
        <row r="1314">
          <cell r="C1314" t="str">
            <v>6902-001803</v>
          </cell>
          <cell r="D1314" t="str">
            <v>Youngbo</v>
          </cell>
          <cell r="E1314" t="str">
            <v>SVC160302</v>
          </cell>
          <cell r="F1314" t="str">
            <v>cuộn</v>
          </cell>
          <cell r="H1314">
            <v>82</v>
          </cell>
          <cell r="I1314">
            <v>82</v>
          </cell>
        </row>
        <row r="1315">
          <cell r="C1315" t="str">
            <v>6902-002025</v>
          </cell>
          <cell r="D1315" t="str">
            <v>Youngbo</v>
          </cell>
          <cell r="E1315" t="str">
            <v>SVC160302</v>
          </cell>
          <cell r="F1315" t="str">
            <v>túi</v>
          </cell>
          <cell r="H1315">
            <v>400</v>
          </cell>
          <cell r="I1315">
            <v>400</v>
          </cell>
        </row>
        <row r="1316">
          <cell r="C1316" t="str">
            <v>6902-002027</v>
          </cell>
          <cell r="D1316" t="str">
            <v>SVC</v>
          </cell>
          <cell r="E1316" t="str">
            <v>SVC160302</v>
          </cell>
          <cell r="F1316" t="str">
            <v>túi</v>
          </cell>
          <cell r="H1316">
            <v>700</v>
          </cell>
          <cell r="I1316">
            <v>700</v>
          </cell>
        </row>
        <row r="1317">
          <cell r="C1317" t="str">
            <v>6902-000257</v>
          </cell>
          <cell r="D1317" t="str">
            <v>Youngbo</v>
          </cell>
          <cell r="E1317" t="str">
            <v>SVC160302</v>
          </cell>
          <cell r="F1317" t="str">
            <v>túi</v>
          </cell>
          <cell r="H1317">
            <v>4200</v>
          </cell>
          <cell r="I1317">
            <v>4200</v>
          </cell>
        </row>
        <row r="1318">
          <cell r="C1318" t="str">
            <v>6902-000259</v>
          </cell>
          <cell r="D1318" t="str">
            <v>Youngbo</v>
          </cell>
          <cell r="E1318" t="str">
            <v>SVC160302</v>
          </cell>
          <cell r="F1318" t="str">
            <v>túi</v>
          </cell>
          <cell r="H1318">
            <v>0</v>
          </cell>
          <cell r="I1318">
            <v>0</v>
          </cell>
        </row>
        <row r="1319">
          <cell r="C1319" t="str">
            <v>6902-002078</v>
          </cell>
          <cell r="D1319" t="str">
            <v>Youngbo</v>
          </cell>
          <cell r="E1319" t="str">
            <v>SVC160302</v>
          </cell>
          <cell r="F1319" t="str">
            <v>túi</v>
          </cell>
          <cell r="H1319">
            <v>870</v>
          </cell>
          <cell r="I1319">
            <v>870</v>
          </cell>
        </row>
        <row r="1320">
          <cell r="C1320" t="str">
            <v>6902-000286</v>
          </cell>
          <cell r="D1320" t="str">
            <v>Youngbo</v>
          </cell>
          <cell r="E1320" t="str">
            <v>SVC160302</v>
          </cell>
          <cell r="F1320" t="str">
            <v>túi</v>
          </cell>
          <cell r="H1320">
            <v>-4278</v>
          </cell>
          <cell r="I1320">
            <v>-4278</v>
          </cell>
        </row>
        <row r="1321">
          <cell r="C1321" t="str">
            <v>6902-002371</v>
          </cell>
          <cell r="D1321" t="str">
            <v>Youngbo</v>
          </cell>
          <cell r="E1321" t="str">
            <v>SVC160302</v>
          </cell>
          <cell r="F1321" t="str">
            <v>túi</v>
          </cell>
          <cell r="H1321">
            <v>-8057</v>
          </cell>
          <cell r="I1321">
            <v>-8057</v>
          </cell>
        </row>
        <row r="1322">
          <cell r="C1322" t="str">
            <v>6902-000250</v>
          </cell>
          <cell r="D1322" t="str">
            <v>Youngbo</v>
          </cell>
          <cell r="E1322" t="str">
            <v>SVC160302</v>
          </cell>
          <cell r="F1322" t="str">
            <v>túi</v>
          </cell>
          <cell r="H1322">
            <v>-3118</v>
          </cell>
          <cell r="I1322">
            <v>-3118</v>
          </cell>
        </row>
        <row r="1323">
          <cell r="C1323" t="str">
            <v>6902-000757</v>
          </cell>
          <cell r="D1323" t="str">
            <v>Youngbo</v>
          </cell>
          <cell r="E1323" t="str">
            <v>SVC160302</v>
          </cell>
          <cell r="F1323" t="str">
            <v>túi</v>
          </cell>
          <cell r="H1323">
            <v>2800</v>
          </cell>
          <cell r="I1323">
            <v>2800</v>
          </cell>
        </row>
        <row r="1324">
          <cell r="C1324" t="str">
            <v>6902-001298</v>
          </cell>
          <cell r="D1324" t="str">
            <v>Youngbo</v>
          </cell>
          <cell r="G1324">
            <v>13800</v>
          </cell>
          <cell r="H1324">
            <v>4000</v>
          </cell>
          <cell r="I1324">
            <v>17800</v>
          </cell>
        </row>
        <row r="1325">
          <cell r="C1325" t="str">
            <v>6902-001490</v>
          </cell>
          <cell r="D1325" t="str">
            <v>Youngbo</v>
          </cell>
          <cell r="G1325">
            <v>900</v>
          </cell>
          <cell r="H1325">
            <v>1000</v>
          </cell>
          <cell r="I1325">
            <v>1900</v>
          </cell>
        </row>
        <row r="1326">
          <cell r="C1326" t="str">
            <v>6902-001803</v>
          </cell>
          <cell r="D1326" t="str">
            <v>Youngbo</v>
          </cell>
          <cell r="G1326">
            <v>106.0333333333333</v>
          </cell>
          <cell r="H1326">
            <v>10</v>
          </cell>
          <cell r="I1326">
            <v>116.0333333333333</v>
          </cell>
        </row>
        <row r="1327">
          <cell r="C1327" t="str">
            <v>6902-002025</v>
          </cell>
          <cell r="D1327" t="str">
            <v>Youngbo</v>
          </cell>
          <cell r="G1327">
            <v>4300</v>
          </cell>
          <cell r="H1327">
            <v>1000</v>
          </cell>
          <cell r="I1327">
            <v>5300</v>
          </cell>
        </row>
        <row r="1328">
          <cell r="C1328" t="str">
            <v>DJ97-02319A</v>
          </cell>
          <cell r="D1328" t="str">
            <v>Youngbo</v>
          </cell>
          <cell r="E1328" t="str">
            <v>SVC160401</v>
          </cell>
          <cell r="G1328">
            <v>0</v>
          </cell>
          <cell r="H1328">
            <v>0</v>
          </cell>
          <cell r="I1328">
            <v>0</v>
          </cell>
        </row>
        <row r="1329">
          <cell r="C1329" t="str">
            <v>DJ69-00657A</v>
          </cell>
          <cell r="D1329" t="str">
            <v>Youngbo</v>
          </cell>
          <cell r="E1329" t="str">
            <v>SVC160401</v>
          </cell>
          <cell r="G1329">
            <v>3728</v>
          </cell>
          <cell r="H1329">
            <v>0</v>
          </cell>
          <cell r="I1329">
            <v>3728</v>
          </cell>
        </row>
        <row r="1330">
          <cell r="C1330" t="str">
            <v>6902-000241</v>
          </cell>
          <cell r="D1330" t="str">
            <v>Youngbo</v>
          </cell>
          <cell r="E1330" t="str">
            <v>SVC160401</v>
          </cell>
          <cell r="G1330">
            <v>2469</v>
          </cell>
          <cell r="H1330">
            <v>0</v>
          </cell>
          <cell r="I1330">
            <v>2469</v>
          </cell>
        </row>
        <row r="1331">
          <cell r="C1331" t="str">
            <v>6902-000253</v>
          </cell>
          <cell r="D1331" t="str">
            <v>Youngbo</v>
          </cell>
          <cell r="E1331" t="str">
            <v>SVC160401</v>
          </cell>
          <cell r="G1331">
            <v>-1260</v>
          </cell>
          <cell r="H1331">
            <v>1500</v>
          </cell>
          <cell r="I1331">
            <v>240</v>
          </cell>
        </row>
        <row r="1332">
          <cell r="C1332" t="str">
            <v>6902-000520 (HB)</v>
          </cell>
          <cell r="D1332" t="str">
            <v>Youngbo</v>
          </cell>
          <cell r="E1332" t="str">
            <v>SVC160401</v>
          </cell>
          <cell r="G1332">
            <v>2233</v>
          </cell>
          <cell r="H1332">
            <v>6000</v>
          </cell>
          <cell r="I1332">
            <v>8233</v>
          </cell>
        </row>
        <row r="1333">
          <cell r="C1333" t="str">
            <v>6902-000598</v>
          </cell>
          <cell r="D1333" t="str">
            <v>Youngbo</v>
          </cell>
          <cell r="E1333" t="str">
            <v>SVC160401</v>
          </cell>
          <cell r="G1333">
            <v>1716</v>
          </cell>
          <cell r="H1333">
            <v>0</v>
          </cell>
          <cell r="I1333">
            <v>1716</v>
          </cell>
        </row>
        <row r="1334">
          <cell r="C1334" t="str">
            <v>6902-000623</v>
          </cell>
          <cell r="D1334" t="str">
            <v>Youngbo</v>
          </cell>
          <cell r="E1334" t="str">
            <v>SVC160401</v>
          </cell>
          <cell r="G1334">
            <v>920</v>
          </cell>
          <cell r="H1334">
            <v>0</v>
          </cell>
          <cell r="I1334">
            <v>920</v>
          </cell>
        </row>
        <row r="1335">
          <cell r="C1335" t="str">
            <v>6902-000700</v>
          </cell>
          <cell r="D1335" t="str">
            <v>Youngbo</v>
          </cell>
          <cell r="E1335" t="str">
            <v>SVC160401</v>
          </cell>
          <cell r="G1335">
            <v>920</v>
          </cell>
          <cell r="H1335">
            <v>0</v>
          </cell>
          <cell r="I1335">
            <v>920</v>
          </cell>
        </row>
        <row r="1336">
          <cell r="C1336" t="str">
            <v>6902-001073</v>
          </cell>
          <cell r="D1336" t="str">
            <v>Youngbo</v>
          </cell>
          <cell r="E1336" t="str">
            <v>SVC160401</v>
          </cell>
          <cell r="G1336">
            <v>0</v>
          </cell>
          <cell r="H1336">
            <v>0</v>
          </cell>
          <cell r="I1336">
            <v>0</v>
          </cell>
        </row>
        <row r="1337">
          <cell r="C1337" t="str">
            <v>6902-001075</v>
          </cell>
          <cell r="D1337" t="str">
            <v>Youngbo</v>
          </cell>
          <cell r="E1337" t="str">
            <v>SVC160401</v>
          </cell>
          <cell r="G1337">
            <v>0</v>
          </cell>
          <cell r="H1337">
            <v>0</v>
          </cell>
          <cell r="I1337">
            <v>0</v>
          </cell>
        </row>
        <row r="1338">
          <cell r="C1338" t="str">
            <v>6902-001298</v>
          </cell>
          <cell r="D1338" t="str">
            <v>Youngbo</v>
          </cell>
          <cell r="E1338" t="str">
            <v>SVC160401</v>
          </cell>
          <cell r="G1338">
            <v>8800</v>
          </cell>
          <cell r="H1338">
            <v>15000</v>
          </cell>
          <cell r="I1338">
            <v>23800</v>
          </cell>
        </row>
        <row r="1339">
          <cell r="C1339" t="str">
            <v>6902-001461</v>
          </cell>
          <cell r="D1339" t="str">
            <v>Youngbo</v>
          </cell>
          <cell r="E1339" t="str">
            <v>SVC160401</v>
          </cell>
          <cell r="G1339">
            <v>250</v>
          </cell>
          <cell r="H1339">
            <v>0</v>
          </cell>
          <cell r="I1339">
            <v>250</v>
          </cell>
        </row>
        <row r="1340">
          <cell r="C1340" t="str">
            <v>6902-001490</v>
          </cell>
          <cell r="D1340" t="str">
            <v>Youngbo</v>
          </cell>
          <cell r="E1340" t="str">
            <v>SVC160401</v>
          </cell>
          <cell r="G1340">
            <v>900</v>
          </cell>
          <cell r="H1340">
            <v>0</v>
          </cell>
          <cell r="I1340">
            <v>900</v>
          </cell>
        </row>
        <row r="1341">
          <cell r="C1341" t="str">
            <v>6902-001707</v>
          </cell>
          <cell r="D1341" t="str">
            <v>Youngbo</v>
          </cell>
          <cell r="E1341" t="str">
            <v>SVC160401</v>
          </cell>
          <cell r="G1341">
            <v>77</v>
          </cell>
          <cell r="H1341">
            <v>0</v>
          </cell>
          <cell r="I1341">
            <v>77</v>
          </cell>
        </row>
        <row r="1342">
          <cell r="C1342" t="str">
            <v>6902-001801</v>
          </cell>
          <cell r="D1342" t="str">
            <v>Youngbo</v>
          </cell>
          <cell r="E1342" t="str">
            <v>SVC160401</v>
          </cell>
          <cell r="G1342">
            <v>46</v>
          </cell>
          <cell r="H1342">
            <v>10</v>
          </cell>
          <cell r="I1342">
            <v>56</v>
          </cell>
        </row>
        <row r="1343">
          <cell r="C1343" t="str">
            <v>6902-001803</v>
          </cell>
          <cell r="D1343" t="str">
            <v>Youngbo</v>
          </cell>
          <cell r="E1343" t="str">
            <v>SVC160401</v>
          </cell>
          <cell r="G1343">
            <v>69</v>
          </cell>
          <cell r="H1343">
            <v>40</v>
          </cell>
          <cell r="I1343">
            <v>109</v>
          </cell>
        </row>
        <row r="1344">
          <cell r="C1344" t="str">
            <v>6902-002025</v>
          </cell>
          <cell r="D1344" t="str">
            <v>Youngbo</v>
          </cell>
          <cell r="E1344" t="str">
            <v>SVC160401</v>
          </cell>
          <cell r="G1344">
            <v>1000</v>
          </cell>
          <cell r="H1344">
            <v>2000</v>
          </cell>
          <cell r="I1344">
            <v>3000</v>
          </cell>
        </row>
        <row r="1345">
          <cell r="C1345" t="str">
            <v>6902-002027</v>
          </cell>
          <cell r="D1345" t="str">
            <v>SVC</v>
          </cell>
          <cell r="E1345" t="str">
            <v>SVC160401</v>
          </cell>
          <cell r="G1345">
            <v>3700</v>
          </cell>
          <cell r="H1345">
            <v>0</v>
          </cell>
          <cell r="I1345">
            <v>3700</v>
          </cell>
        </row>
        <row r="1346">
          <cell r="C1346" t="str">
            <v>6902-000257</v>
          </cell>
          <cell r="D1346" t="str">
            <v>Youngbo</v>
          </cell>
          <cell r="E1346" t="str">
            <v>SVC160401</v>
          </cell>
          <cell r="G1346">
            <v>4200</v>
          </cell>
          <cell r="H1346">
            <v>0</v>
          </cell>
          <cell r="I1346">
            <v>4200</v>
          </cell>
        </row>
        <row r="1347">
          <cell r="C1347" t="str">
            <v>6902-000259</v>
          </cell>
          <cell r="D1347" t="str">
            <v>Youngbo</v>
          </cell>
          <cell r="E1347" t="str">
            <v>SVC160401</v>
          </cell>
          <cell r="G1347">
            <v>0</v>
          </cell>
          <cell r="H1347">
            <v>0</v>
          </cell>
          <cell r="I1347">
            <v>0</v>
          </cell>
        </row>
        <row r="1348">
          <cell r="C1348" t="str">
            <v>6902-002078</v>
          </cell>
          <cell r="D1348" t="str">
            <v>Youngbo</v>
          </cell>
          <cell r="E1348" t="str">
            <v>SVC160401</v>
          </cell>
          <cell r="G1348">
            <v>870</v>
          </cell>
          <cell r="H1348">
            <v>0</v>
          </cell>
          <cell r="I1348">
            <v>870</v>
          </cell>
        </row>
        <row r="1349">
          <cell r="C1349" t="str">
            <v>6902-000286</v>
          </cell>
          <cell r="D1349" t="str">
            <v>Youngbo</v>
          </cell>
          <cell r="E1349" t="str">
            <v>SVC160401</v>
          </cell>
          <cell r="G1349">
            <v>1322</v>
          </cell>
          <cell r="H1349">
            <v>0</v>
          </cell>
          <cell r="I1349">
            <v>1322</v>
          </cell>
        </row>
        <row r="1350">
          <cell r="C1350" t="str">
            <v>6902-002371</v>
          </cell>
          <cell r="D1350" t="str">
            <v>Youngbo</v>
          </cell>
          <cell r="E1350" t="str">
            <v>SVC160401</v>
          </cell>
          <cell r="G1350">
            <v>-633</v>
          </cell>
          <cell r="H1350">
            <v>6633</v>
          </cell>
          <cell r="I1350">
            <v>6000</v>
          </cell>
        </row>
        <row r="1351">
          <cell r="C1351" t="str">
            <v>6902-000250</v>
          </cell>
          <cell r="D1351" t="str">
            <v>Youngbo</v>
          </cell>
          <cell r="E1351" t="str">
            <v>SVC160401</v>
          </cell>
          <cell r="G1351">
            <v>5282</v>
          </cell>
          <cell r="H1351">
            <v>0</v>
          </cell>
          <cell r="I1351">
            <v>5282</v>
          </cell>
        </row>
        <row r="1352">
          <cell r="C1352" t="str">
            <v>6902-000757</v>
          </cell>
          <cell r="D1352" t="str">
            <v>Youngbo</v>
          </cell>
          <cell r="E1352" t="str">
            <v>SVC160401</v>
          </cell>
          <cell r="G1352">
            <v>7200</v>
          </cell>
          <cell r="H1352">
            <v>0</v>
          </cell>
          <cell r="I1352">
            <v>7200</v>
          </cell>
        </row>
        <row r="1353">
          <cell r="C1353" t="str">
            <v>DJ97-02319A</v>
          </cell>
          <cell r="D1353" t="str">
            <v>Youngbo</v>
          </cell>
          <cell r="E1353" t="str">
            <v>SVC160402</v>
          </cell>
          <cell r="F1353" t="str">
            <v>túi</v>
          </cell>
          <cell r="G1353">
            <v>0</v>
          </cell>
          <cell r="H1353">
            <v>1900</v>
          </cell>
          <cell r="I1353">
            <v>1900</v>
          </cell>
        </row>
        <row r="1354">
          <cell r="C1354" t="str">
            <v>DJ69-00657A</v>
          </cell>
          <cell r="D1354" t="str">
            <v>Youngbo</v>
          </cell>
          <cell r="E1354" t="str">
            <v>SVC160402</v>
          </cell>
          <cell r="F1354" t="str">
            <v>túi</v>
          </cell>
          <cell r="G1354">
            <v>3728</v>
          </cell>
          <cell r="H1354">
            <v>0</v>
          </cell>
          <cell r="I1354">
            <v>3728</v>
          </cell>
        </row>
        <row r="1355">
          <cell r="C1355" t="str">
            <v>6902-000241</v>
          </cell>
          <cell r="D1355" t="str">
            <v>Youngbo</v>
          </cell>
          <cell r="E1355" t="str">
            <v>SVC160402</v>
          </cell>
          <cell r="F1355" t="str">
            <v>túi</v>
          </cell>
          <cell r="G1355">
            <v>2469</v>
          </cell>
          <cell r="H1355">
            <v>0</v>
          </cell>
          <cell r="I1355">
            <v>2469</v>
          </cell>
        </row>
        <row r="1356">
          <cell r="C1356" t="str">
            <v>6902-000253</v>
          </cell>
          <cell r="D1356" t="str">
            <v>Youngbo</v>
          </cell>
          <cell r="E1356" t="str">
            <v>SVC160402</v>
          </cell>
          <cell r="F1356" t="str">
            <v>túi</v>
          </cell>
          <cell r="G1356">
            <v>3225</v>
          </cell>
          <cell r="H1356">
            <v>3000</v>
          </cell>
          <cell r="I1356">
            <v>6225</v>
          </cell>
        </row>
        <row r="1357">
          <cell r="C1357" t="str">
            <v>6902-000520</v>
          </cell>
          <cell r="D1357" t="str">
            <v>Youngbo</v>
          </cell>
          <cell r="E1357" t="str">
            <v>SVC160402</v>
          </cell>
          <cell r="F1357" t="str">
            <v>túi</v>
          </cell>
          <cell r="G1357">
            <v>6215</v>
          </cell>
          <cell r="H1357">
            <v>0</v>
          </cell>
          <cell r="I1357">
            <v>6215</v>
          </cell>
        </row>
        <row r="1358">
          <cell r="C1358" t="str">
            <v>6902-000598</v>
          </cell>
          <cell r="D1358" t="str">
            <v>Youngbo</v>
          </cell>
          <cell r="E1358" t="str">
            <v>SVC160402</v>
          </cell>
          <cell r="F1358" t="str">
            <v>túi</v>
          </cell>
          <cell r="G1358">
            <v>1716</v>
          </cell>
          <cell r="H1358">
            <v>0</v>
          </cell>
          <cell r="I1358">
            <v>1716</v>
          </cell>
        </row>
        <row r="1359">
          <cell r="C1359" t="str">
            <v>6902-000623</v>
          </cell>
          <cell r="D1359" t="str">
            <v>Youngbo</v>
          </cell>
          <cell r="E1359" t="str">
            <v>SVC160402</v>
          </cell>
          <cell r="F1359" t="str">
            <v>túi</v>
          </cell>
          <cell r="G1359">
            <v>920</v>
          </cell>
          <cell r="H1359">
            <v>0</v>
          </cell>
          <cell r="I1359">
            <v>920</v>
          </cell>
        </row>
        <row r="1360">
          <cell r="C1360" t="str">
            <v>6902-000700</v>
          </cell>
          <cell r="D1360" t="str">
            <v>Youngbo</v>
          </cell>
          <cell r="E1360" t="str">
            <v>SVC160402</v>
          </cell>
          <cell r="F1360" t="str">
            <v>túi</v>
          </cell>
          <cell r="G1360">
            <v>920</v>
          </cell>
          <cell r="H1360">
            <v>0</v>
          </cell>
          <cell r="I1360">
            <v>920</v>
          </cell>
        </row>
        <row r="1361">
          <cell r="C1361" t="str">
            <v>6902-001073</v>
          </cell>
          <cell r="D1361" t="str">
            <v>Youngbo</v>
          </cell>
          <cell r="E1361" t="str">
            <v>SVC160402</v>
          </cell>
          <cell r="F1361" t="str">
            <v>túi</v>
          </cell>
          <cell r="G1361">
            <v>0</v>
          </cell>
          <cell r="H1361">
            <v>0</v>
          </cell>
          <cell r="I1361">
            <v>0</v>
          </cell>
        </row>
        <row r="1362">
          <cell r="C1362" t="str">
            <v>6902-001075</v>
          </cell>
          <cell r="D1362" t="str">
            <v>Youngbo</v>
          </cell>
          <cell r="E1362" t="str">
            <v>SVC160402</v>
          </cell>
          <cell r="F1362" t="str">
            <v>túi</v>
          </cell>
          <cell r="G1362">
            <v>0</v>
          </cell>
          <cell r="H1362">
            <v>0</v>
          </cell>
          <cell r="I1362">
            <v>0</v>
          </cell>
        </row>
        <row r="1363">
          <cell r="C1363" t="str">
            <v>6902-001298</v>
          </cell>
          <cell r="D1363" t="str">
            <v>Youngbo</v>
          </cell>
          <cell r="E1363" t="str">
            <v>SVC160402</v>
          </cell>
          <cell r="F1363" t="str">
            <v>túi</v>
          </cell>
          <cell r="G1363">
            <v>14000</v>
          </cell>
          <cell r="H1363">
            <v>3000</v>
          </cell>
          <cell r="I1363">
            <v>17000</v>
          </cell>
        </row>
        <row r="1364">
          <cell r="C1364" t="str">
            <v>6902-001461</v>
          </cell>
          <cell r="D1364" t="str">
            <v>Youngbo</v>
          </cell>
          <cell r="E1364" t="str">
            <v>SVC160402</v>
          </cell>
          <cell r="F1364" t="str">
            <v>túi</v>
          </cell>
          <cell r="G1364">
            <v>250</v>
          </cell>
          <cell r="H1364">
            <v>500</v>
          </cell>
          <cell r="I1364">
            <v>750</v>
          </cell>
        </row>
        <row r="1365">
          <cell r="C1365" t="str">
            <v>6902-001490</v>
          </cell>
          <cell r="D1365" t="str">
            <v>Youngbo</v>
          </cell>
          <cell r="E1365" t="str">
            <v>SVC160402</v>
          </cell>
          <cell r="F1365" t="str">
            <v>túi</v>
          </cell>
          <cell r="G1365">
            <v>500</v>
          </cell>
          <cell r="H1365">
            <v>0</v>
          </cell>
          <cell r="I1365">
            <v>500</v>
          </cell>
        </row>
        <row r="1366">
          <cell r="C1366" t="str">
            <v>6902-001707</v>
          </cell>
          <cell r="D1366" t="str">
            <v>Youngbo</v>
          </cell>
          <cell r="E1366" t="str">
            <v>SVC160402</v>
          </cell>
          <cell r="F1366" t="str">
            <v>túi</v>
          </cell>
          <cell r="G1366">
            <v>77</v>
          </cell>
          <cell r="H1366">
            <v>0</v>
          </cell>
          <cell r="I1366">
            <v>77</v>
          </cell>
        </row>
        <row r="1367">
          <cell r="C1367" t="str">
            <v>6902-001801</v>
          </cell>
          <cell r="D1367" t="str">
            <v>Youngbo</v>
          </cell>
          <cell r="E1367" t="str">
            <v>SVC160402</v>
          </cell>
          <cell r="F1367" t="str">
            <v>cuộn</v>
          </cell>
          <cell r="G1367">
            <v>32</v>
          </cell>
          <cell r="H1367">
            <v>15</v>
          </cell>
          <cell r="I1367">
            <v>47</v>
          </cell>
        </row>
        <row r="1368">
          <cell r="C1368" t="str">
            <v>6902-001803</v>
          </cell>
          <cell r="D1368" t="str">
            <v>Youngbo</v>
          </cell>
          <cell r="E1368" t="str">
            <v>SVC160402</v>
          </cell>
          <cell r="F1368" t="str">
            <v>cuộn</v>
          </cell>
          <cell r="G1368">
            <v>23.033333333333303</v>
          </cell>
          <cell r="H1368">
            <v>130</v>
          </cell>
          <cell r="I1368">
            <v>153.0333333333333</v>
          </cell>
        </row>
        <row r="1369">
          <cell r="C1369" t="str">
            <v>6902-002025</v>
          </cell>
          <cell r="D1369" t="str">
            <v>Youngbo</v>
          </cell>
          <cell r="E1369" t="str">
            <v>SVC160402</v>
          </cell>
          <cell r="F1369" t="str">
            <v>túi</v>
          </cell>
          <cell r="G1369">
            <v>3000</v>
          </cell>
          <cell r="H1369">
            <v>0</v>
          </cell>
          <cell r="I1369">
            <v>3000</v>
          </cell>
        </row>
        <row r="1370">
          <cell r="C1370" t="str">
            <v>6902-002027</v>
          </cell>
          <cell r="D1370" t="str">
            <v>SVC</v>
          </cell>
          <cell r="E1370" t="str">
            <v>SVC160402</v>
          </cell>
          <cell r="F1370" t="str">
            <v>túi</v>
          </cell>
          <cell r="G1370">
            <v>3700</v>
          </cell>
          <cell r="H1370">
            <v>0</v>
          </cell>
          <cell r="I1370">
            <v>3700</v>
          </cell>
        </row>
        <row r="1371">
          <cell r="C1371" t="str">
            <v>6902-000257</v>
          </cell>
          <cell r="D1371" t="str">
            <v>Youngbo</v>
          </cell>
          <cell r="E1371" t="str">
            <v>SVC160402</v>
          </cell>
          <cell r="F1371" t="str">
            <v>túi</v>
          </cell>
          <cell r="G1371">
            <v>4200</v>
          </cell>
          <cell r="H1371">
            <v>0</v>
          </cell>
          <cell r="I1371">
            <v>4200</v>
          </cell>
        </row>
        <row r="1372">
          <cell r="C1372" t="str">
            <v>6902-000259</v>
          </cell>
          <cell r="D1372" t="str">
            <v>Youngbo</v>
          </cell>
          <cell r="E1372" t="str">
            <v>SVC160402</v>
          </cell>
          <cell r="F1372" t="str">
            <v>túi</v>
          </cell>
          <cell r="G1372">
            <v>0</v>
          </cell>
          <cell r="H1372">
            <v>0</v>
          </cell>
          <cell r="I1372">
            <v>0</v>
          </cell>
        </row>
        <row r="1373">
          <cell r="C1373" t="str">
            <v>6902-002078</v>
          </cell>
          <cell r="D1373" t="str">
            <v>Youngbo</v>
          </cell>
          <cell r="E1373" t="str">
            <v>SVC160402</v>
          </cell>
          <cell r="F1373" t="str">
            <v>túi</v>
          </cell>
          <cell r="G1373">
            <v>870</v>
          </cell>
          <cell r="H1373">
            <v>0</v>
          </cell>
          <cell r="I1373">
            <v>870</v>
          </cell>
        </row>
        <row r="1374">
          <cell r="C1374" t="str">
            <v>6902-000286</v>
          </cell>
          <cell r="D1374" t="str">
            <v>Youngbo</v>
          </cell>
          <cell r="E1374" t="str">
            <v>SVC160402</v>
          </cell>
          <cell r="F1374" t="str">
            <v>túi</v>
          </cell>
          <cell r="G1374">
            <v>1322</v>
          </cell>
          <cell r="H1374">
            <v>0</v>
          </cell>
          <cell r="I1374">
            <v>1322</v>
          </cell>
        </row>
        <row r="1375">
          <cell r="C1375" t="str">
            <v>6902-002371</v>
          </cell>
          <cell r="D1375" t="str">
            <v>Youngbo</v>
          </cell>
          <cell r="E1375" t="str">
            <v>SVC160402</v>
          </cell>
          <cell r="F1375" t="str">
            <v>túi</v>
          </cell>
          <cell r="G1375">
            <v>2639</v>
          </cell>
          <cell r="H1375">
            <v>10000</v>
          </cell>
          <cell r="I1375">
            <v>12639</v>
          </cell>
        </row>
        <row r="1376">
          <cell r="C1376" t="str">
            <v>6902-000250</v>
          </cell>
          <cell r="D1376" t="str">
            <v>Youngbo</v>
          </cell>
          <cell r="E1376" t="str">
            <v>SVC160402</v>
          </cell>
          <cell r="F1376" t="str">
            <v>túi</v>
          </cell>
          <cell r="G1376">
            <v>1671</v>
          </cell>
          <cell r="H1376">
            <v>4000</v>
          </cell>
          <cell r="I1376">
            <v>5671</v>
          </cell>
        </row>
        <row r="1377">
          <cell r="C1377" t="str">
            <v>6902-000757</v>
          </cell>
          <cell r="D1377" t="str">
            <v>Youngbo</v>
          </cell>
          <cell r="E1377" t="str">
            <v>SVC160402</v>
          </cell>
          <cell r="F1377" t="str">
            <v>túi</v>
          </cell>
          <cell r="G1377">
            <v>1200</v>
          </cell>
          <cell r="H1377">
            <v>5000</v>
          </cell>
          <cell r="I1377">
            <v>6200</v>
          </cell>
        </row>
        <row r="1378">
          <cell r="C1378" t="str">
            <v>Bubble sheet 600*600(Pink)</v>
          </cell>
          <cell r="D1378" t="str">
            <v>Youngbo</v>
          </cell>
          <cell r="G1378">
            <v>0</v>
          </cell>
          <cell r="H1378">
            <v>6000</v>
          </cell>
          <cell r="I1378">
            <v>6000</v>
          </cell>
        </row>
        <row r="1379">
          <cell r="C1379" t="str">
            <v>Bubble sheet 600*600(Clear)</v>
          </cell>
          <cell r="D1379" t="str">
            <v>Youngbo</v>
          </cell>
          <cell r="G1379">
            <v>0</v>
          </cell>
          <cell r="H1379">
            <v>6000</v>
          </cell>
          <cell r="I1379">
            <v>6000</v>
          </cell>
        </row>
        <row r="1380">
          <cell r="C1380" t="str">
            <v>6902-001415</v>
          </cell>
          <cell r="D1380" t="str">
            <v>Youngbo</v>
          </cell>
          <cell r="E1380" t="str">
            <v>TX160303</v>
          </cell>
          <cell r="G1380">
            <v>0</v>
          </cell>
          <cell r="H1380">
            <v>2000</v>
          </cell>
          <cell r="I1380">
            <v>2000</v>
          </cell>
        </row>
        <row r="1381">
          <cell r="C1381" t="str">
            <v>GH68-43233A</v>
          </cell>
          <cell r="D1381" t="str">
            <v>Youngbo</v>
          </cell>
          <cell r="E1381" t="str">
            <v>TX160303</v>
          </cell>
          <cell r="H1381">
            <v>-47163</v>
          </cell>
          <cell r="I1381">
            <v>-47163</v>
          </cell>
        </row>
        <row r="1382">
          <cell r="C1382" t="str">
            <v>GH68-45759A</v>
          </cell>
          <cell r="D1382" t="str">
            <v>Youngbo</v>
          </cell>
          <cell r="E1382" t="str">
            <v>TX160303</v>
          </cell>
          <cell r="H1382">
            <v>-158000</v>
          </cell>
          <cell r="I1382">
            <v>-158000</v>
          </cell>
        </row>
        <row r="1383">
          <cell r="C1383" t="str">
            <v>EVA sheet W45.5xL64xT6 (Φ113)</v>
          </cell>
          <cell r="D1383" t="str">
            <v>Youngbo</v>
          </cell>
          <cell r="E1383" t="str">
            <v>TX160303</v>
          </cell>
          <cell r="H1383">
            <v>-4300</v>
          </cell>
          <cell r="I1383">
            <v>-4300</v>
          </cell>
        </row>
        <row r="1384">
          <cell r="C1384" t="str">
            <v>EVA sheet Φ109.5x2T</v>
          </cell>
          <cell r="D1384" t="str">
            <v>Youngbo</v>
          </cell>
          <cell r="E1384" t="str">
            <v>TX160303</v>
          </cell>
          <cell r="G1384">
            <v>32000</v>
          </cell>
          <cell r="H1384">
            <v>32000</v>
          </cell>
          <cell r="I1384">
            <v>64000</v>
          </cell>
        </row>
        <row r="1385">
          <cell r="C1385" t="str">
            <v>GH69-27153A</v>
          </cell>
          <cell r="D1385" t="str">
            <v>Youngbo</v>
          </cell>
          <cell r="E1385" t="str">
            <v>TX160303</v>
          </cell>
          <cell r="H1385">
            <v>18400</v>
          </cell>
          <cell r="I1385">
            <v>18400</v>
          </cell>
        </row>
        <row r="1386">
          <cell r="C1386" t="str">
            <v xml:space="preserve">EVA SHEET 47.5*64*8 (ф 109.8)                        </v>
          </cell>
          <cell r="D1386" t="str">
            <v>Youngbo</v>
          </cell>
          <cell r="E1386" t="str">
            <v xml:space="preserve"> TX160402</v>
          </cell>
          <cell r="F1386" t="str">
            <v>Mảnh</v>
          </cell>
          <cell r="G1386">
            <v>0</v>
          </cell>
          <cell r="H1386">
            <v>10000</v>
          </cell>
          <cell r="I1386">
            <v>10000</v>
          </cell>
        </row>
        <row r="1387">
          <cell r="C1387" t="str">
            <v>GH68-44544A</v>
          </cell>
          <cell r="D1387" t="str">
            <v>Youngbo</v>
          </cell>
          <cell r="E1387" t="str">
            <v>TX160402</v>
          </cell>
          <cell r="F1387" t="str">
            <v>Túi</v>
          </cell>
          <cell r="G1387">
            <v>442900</v>
          </cell>
          <cell r="H1387">
            <v>84000</v>
          </cell>
          <cell r="I1387">
            <v>526900</v>
          </cell>
        </row>
        <row r="1388">
          <cell r="C1388" t="str">
            <v>GH68-40089A</v>
          </cell>
          <cell r="D1388" t="str">
            <v>Youngbo</v>
          </cell>
          <cell r="E1388" t="str">
            <v>TX160402</v>
          </cell>
          <cell r="F1388" t="str">
            <v>Mảnh</v>
          </cell>
          <cell r="G1388">
            <v>138000</v>
          </cell>
          <cell r="H1388">
            <v>24000</v>
          </cell>
          <cell r="I1388">
            <v>162000</v>
          </cell>
        </row>
        <row r="1389">
          <cell r="C1389" t="str">
            <v>GH68-42095A</v>
          </cell>
          <cell r="D1389" t="str">
            <v>Youngbo</v>
          </cell>
          <cell r="E1389" t="str">
            <v>TX160402</v>
          </cell>
          <cell r="F1389" t="str">
            <v>Mảnh</v>
          </cell>
          <cell r="G1389">
            <v>467222</v>
          </cell>
          <cell r="H1389">
            <v>150000</v>
          </cell>
          <cell r="I1389">
            <v>617222</v>
          </cell>
        </row>
        <row r="1390">
          <cell r="C1390" t="str">
            <v>GH68-44589A</v>
          </cell>
          <cell r="D1390" t="str">
            <v>Youngbo</v>
          </cell>
          <cell r="E1390" t="str">
            <v>TX160402</v>
          </cell>
          <cell r="F1390" t="str">
            <v>Mảnh</v>
          </cell>
          <cell r="G1390">
            <v>111845</v>
          </cell>
          <cell r="I1390">
            <v>111845</v>
          </cell>
        </row>
        <row r="1391">
          <cell r="C1391" t="str">
            <v>GH68-44897A</v>
          </cell>
          <cell r="D1391" t="str">
            <v>Youngbo</v>
          </cell>
          <cell r="E1391" t="str">
            <v>TX160402</v>
          </cell>
          <cell r="F1391" t="str">
            <v>Mảnh</v>
          </cell>
          <cell r="G1391">
            <v>2928</v>
          </cell>
          <cell r="H1391">
            <v>18000</v>
          </cell>
          <cell r="I1391">
            <v>20928</v>
          </cell>
        </row>
        <row r="1392">
          <cell r="C1392" t="str">
            <v>GH68-45092A</v>
          </cell>
          <cell r="D1392" t="str">
            <v>Youngbo</v>
          </cell>
          <cell r="E1392" t="str">
            <v>TX160402</v>
          </cell>
          <cell r="F1392" t="str">
            <v>Mảnh</v>
          </cell>
          <cell r="G1392">
            <v>312000</v>
          </cell>
          <cell r="I1392">
            <v>312000</v>
          </cell>
        </row>
        <row r="1393">
          <cell r="C1393" t="str">
            <v>EVA sheet (W36.4xL50xT23.5)</v>
          </cell>
          <cell r="D1393" t="str">
            <v>Youngbo</v>
          </cell>
          <cell r="E1393" t="str">
            <v>TX160402</v>
          </cell>
          <cell r="F1393" t="str">
            <v>Mảnh</v>
          </cell>
          <cell r="G1393">
            <v>0</v>
          </cell>
          <cell r="H1393">
            <v>7500</v>
          </cell>
          <cell r="I1393">
            <v>7500</v>
          </cell>
        </row>
        <row r="1394">
          <cell r="C1394" t="str">
            <v>EVA sheet 47.5x64x8 (Φ109.8)</v>
          </cell>
          <cell r="D1394" t="str">
            <v>Youngbo</v>
          </cell>
          <cell r="E1394" t="str">
            <v>TX160402</v>
          </cell>
          <cell r="F1394" t="str">
            <v>Mảnh</v>
          </cell>
          <cell r="G1394">
            <v>0</v>
          </cell>
          <cell r="H1394">
            <v>2000</v>
          </cell>
          <cell r="I1394">
            <v>2000</v>
          </cell>
        </row>
        <row r="1395">
          <cell r="C1395" t="str">
            <v>EVA sheet 45.5x64x6 (Φ113)</v>
          </cell>
          <cell r="D1395" t="str">
            <v>Youngbo</v>
          </cell>
          <cell r="E1395" t="str">
            <v>TX160402</v>
          </cell>
          <cell r="F1395" t="str">
            <v>Mảnh</v>
          </cell>
          <cell r="G1395">
            <v>2700</v>
          </cell>
          <cell r="H1395">
            <v>3300</v>
          </cell>
          <cell r="I1395">
            <v>6000</v>
          </cell>
        </row>
        <row r="1396">
          <cell r="C1396" t="str">
            <v>EVA sheet Φ109.5x2T</v>
          </cell>
          <cell r="D1396" t="str">
            <v>Youngbo</v>
          </cell>
          <cell r="E1396" t="str">
            <v>TX160402</v>
          </cell>
          <cell r="F1396" t="str">
            <v>Mảnh</v>
          </cell>
          <cell r="G1396">
            <v>21000</v>
          </cell>
          <cell r="H1396">
            <v>21000</v>
          </cell>
          <cell r="I1396">
            <v>42000</v>
          </cell>
        </row>
        <row r="1397">
          <cell r="C1397" t="str">
            <v>GH68-43233A</v>
          </cell>
          <cell r="D1397" t="str">
            <v>Youngbo</v>
          </cell>
          <cell r="E1397" t="str">
            <v xml:space="preserve"> TX160401</v>
          </cell>
          <cell r="F1397" t="str">
            <v>Mảnh</v>
          </cell>
          <cell r="G1397">
            <v>338637</v>
          </cell>
          <cell r="H1397">
            <v>24000</v>
          </cell>
          <cell r="I1397">
            <v>362637</v>
          </cell>
        </row>
        <row r="1398">
          <cell r="C1398" t="str">
            <v>GH68-45066A</v>
          </cell>
          <cell r="D1398" t="str">
            <v>Youngbo</v>
          </cell>
          <cell r="E1398" t="str">
            <v xml:space="preserve"> TX160401</v>
          </cell>
          <cell r="F1398" t="str">
            <v>Mảnh</v>
          </cell>
          <cell r="G1398">
            <v>23000</v>
          </cell>
          <cell r="H1398">
            <v>24000</v>
          </cell>
          <cell r="I1398">
            <v>47000</v>
          </cell>
        </row>
        <row r="1399">
          <cell r="C1399" t="str">
            <v>GH68-45759A</v>
          </cell>
          <cell r="D1399" t="str">
            <v>Youngbo</v>
          </cell>
          <cell r="E1399" t="str">
            <v xml:space="preserve"> TX160401</v>
          </cell>
          <cell r="F1399" t="str">
            <v>Mảnh</v>
          </cell>
          <cell r="G1399">
            <v>103000</v>
          </cell>
          <cell r="H1399">
            <v>120000</v>
          </cell>
          <cell r="I1399">
            <v>223000</v>
          </cell>
        </row>
        <row r="1400">
          <cell r="C1400" t="str">
            <v>EVA sheet (W36.4xL50xT23.5)</v>
          </cell>
          <cell r="D1400" t="str">
            <v>Youngbo</v>
          </cell>
          <cell r="E1400" t="str">
            <v xml:space="preserve"> TX160401</v>
          </cell>
          <cell r="F1400" t="str">
            <v>Mảnh</v>
          </cell>
          <cell r="G1400">
            <v>0</v>
          </cell>
          <cell r="H1400">
            <v>4500</v>
          </cell>
          <cell r="I1400">
            <v>4500</v>
          </cell>
        </row>
        <row r="1401">
          <cell r="C1401" t="str">
            <v xml:space="preserve">RX1-3083-000 </v>
          </cell>
          <cell r="D1401" t="str">
            <v>Youngbo</v>
          </cell>
          <cell r="E1401" t="str">
            <v>TM160301</v>
          </cell>
          <cell r="G1401">
            <v>16000</v>
          </cell>
          <cell r="H1401">
            <v>22000</v>
          </cell>
          <cell r="I1401">
            <v>38000</v>
          </cell>
        </row>
        <row r="1402">
          <cell r="C1402" t="str">
            <v xml:space="preserve">RX1-3083-000 </v>
          </cell>
          <cell r="D1402" t="str">
            <v>Youngbo</v>
          </cell>
          <cell r="E1402" t="str">
            <v>TM160401</v>
          </cell>
          <cell r="G1402">
            <v>22000</v>
          </cell>
          <cell r="H1402">
            <v>12000</v>
          </cell>
          <cell r="I1402">
            <v>34000</v>
          </cell>
        </row>
        <row r="1403">
          <cell r="C1403" t="str">
            <v xml:space="preserve">RX1-3083-000 </v>
          </cell>
          <cell r="D1403" t="str">
            <v>Youngbo</v>
          </cell>
          <cell r="E1403" t="str">
            <v>TM160402</v>
          </cell>
          <cell r="F1403" t="str">
            <v>Túi</v>
          </cell>
          <cell r="G1403">
            <v>12000</v>
          </cell>
          <cell r="H1403">
            <v>22000</v>
          </cell>
          <cell r="I1403">
            <v>34000</v>
          </cell>
        </row>
        <row r="1404">
          <cell r="C1404" t="str">
            <v>3061100044</v>
          </cell>
          <cell r="D1404" t="str">
            <v>Youngbo</v>
          </cell>
          <cell r="E1404" t="str">
            <v>UND160301</v>
          </cell>
          <cell r="F1404" t="str">
            <v xml:space="preserve">Túi </v>
          </cell>
          <cell r="H1404">
            <v>9250</v>
          </cell>
          <cell r="I1404">
            <v>9250</v>
          </cell>
        </row>
        <row r="1405">
          <cell r="C1405" t="str">
            <v>VNYH1102500</v>
          </cell>
          <cell r="D1405" t="str">
            <v>Youngbo</v>
          </cell>
          <cell r="E1405" t="str">
            <v>UND160302</v>
          </cell>
          <cell r="G1405">
            <v>0</v>
          </cell>
          <cell r="H1405">
            <v>200</v>
          </cell>
          <cell r="I1405">
            <v>200</v>
          </cell>
        </row>
        <row r="1406">
          <cell r="C1406" t="str">
            <v>VNYL2051200</v>
          </cell>
          <cell r="D1406" t="str">
            <v>Youngbo</v>
          </cell>
          <cell r="E1406" t="str">
            <v>UND160302</v>
          </cell>
          <cell r="G1406">
            <v>0</v>
          </cell>
          <cell r="H1406">
            <v>-15600</v>
          </cell>
          <cell r="I1406">
            <v>-15600</v>
          </cell>
        </row>
        <row r="1407">
          <cell r="C1407" t="str">
            <v>VNYL2304050</v>
          </cell>
          <cell r="D1407" t="str">
            <v>Youngbo</v>
          </cell>
          <cell r="E1407" t="str">
            <v>UND160302</v>
          </cell>
          <cell r="G1407">
            <v>0</v>
          </cell>
          <cell r="H1407">
            <v>5925</v>
          </cell>
          <cell r="I1407">
            <v>5925</v>
          </cell>
        </row>
        <row r="1408">
          <cell r="C1408" t="str">
            <v>VNYL2407070</v>
          </cell>
          <cell r="D1408" t="str">
            <v>Youngbo</v>
          </cell>
          <cell r="E1408" t="str">
            <v>UND160302</v>
          </cell>
          <cell r="G1408">
            <v>0</v>
          </cell>
          <cell r="H1408">
            <v>-440</v>
          </cell>
          <cell r="I1408">
            <v>-440</v>
          </cell>
        </row>
        <row r="1409">
          <cell r="C1409" t="str">
            <v>VNYL2507080</v>
          </cell>
          <cell r="D1409" t="str">
            <v>Youngbo</v>
          </cell>
          <cell r="E1409" t="str">
            <v>UND160302</v>
          </cell>
          <cell r="G1409">
            <v>0</v>
          </cell>
          <cell r="H1409">
            <v>-55</v>
          </cell>
          <cell r="I1409">
            <v>-55</v>
          </cell>
        </row>
        <row r="1410">
          <cell r="C1410" t="str">
            <v>WBAG3F2759Z</v>
          </cell>
          <cell r="D1410" t="str">
            <v>Youngbo</v>
          </cell>
          <cell r="E1410" t="str">
            <v>UND160302</v>
          </cell>
          <cell r="G1410">
            <v>0</v>
          </cell>
          <cell r="H1410">
            <v>-1040</v>
          </cell>
          <cell r="I1410">
            <v>-1040</v>
          </cell>
        </row>
        <row r="1411">
          <cell r="C1411" t="str">
            <v>WBAG4A3940Z</v>
          </cell>
          <cell r="D1411" t="str">
            <v>Youngbo</v>
          </cell>
          <cell r="E1411" t="str">
            <v>UND160302</v>
          </cell>
          <cell r="G1411">
            <v>0</v>
          </cell>
          <cell r="H1411">
            <v>-2390</v>
          </cell>
          <cell r="I1411">
            <v>-2390</v>
          </cell>
        </row>
        <row r="1412">
          <cell r="C1412" t="str">
            <v>WBAG4B7235Z</v>
          </cell>
          <cell r="D1412" t="str">
            <v>Youngbo</v>
          </cell>
          <cell r="E1412" t="str">
            <v>UND160302</v>
          </cell>
          <cell r="G1412">
            <v>0</v>
          </cell>
          <cell r="H1412">
            <v>6340</v>
          </cell>
          <cell r="I1412">
            <v>6340</v>
          </cell>
        </row>
        <row r="1413">
          <cell r="C1413" t="str">
            <v>WBAG4E7753Z</v>
          </cell>
          <cell r="D1413" t="str">
            <v>Youngbo</v>
          </cell>
          <cell r="E1413" t="str">
            <v>UND160302</v>
          </cell>
          <cell r="G1413">
            <v>0</v>
          </cell>
          <cell r="H1413">
            <v>-550</v>
          </cell>
          <cell r="I1413">
            <v>-550</v>
          </cell>
        </row>
        <row r="1414">
          <cell r="C1414" t="str">
            <v>WBAG4F0427Z</v>
          </cell>
          <cell r="D1414" t="str">
            <v>Youngbo</v>
          </cell>
          <cell r="E1414" t="str">
            <v>UND160302</v>
          </cell>
          <cell r="G1414">
            <v>0</v>
          </cell>
          <cell r="H1414">
            <v>1519</v>
          </cell>
          <cell r="I1414">
            <v>1519</v>
          </cell>
        </row>
        <row r="1415">
          <cell r="C1415" t="str">
            <v>WBAG4F1192Z</v>
          </cell>
          <cell r="D1415" t="str">
            <v>Youngbo</v>
          </cell>
          <cell r="E1415" t="str">
            <v>UND160302</v>
          </cell>
          <cell r="G1415">
            <v>0</v>
          </cell>
          <cell r="H1415">
            <v>2160</v>
          </cell>
          <cell r="I1415">
            <v>2160</v>
          </cell>
        </row>
        <row r="1416">
          <cell r="C1416" t="str">
            <v>WCS103060ZZ</v>
          </cell>
          <cell r="D1416" t="str">
            <v>Youngbo</v>
          </cell>
          <cell r="E1416" t="str">
            <v>UND160302</v>
          </cell>
          <cell r="G1416">
            <v>0</v>
          </cell>
          <cell r="H1416">
            <v>410</v>
          </cell>
          <cell r="I1416">
            <v>410</v>
          </cell>
        </row>
        <row r="1417">
          <cell r="C1417" t="str">
            <v>WETC494300Z</v>
          </cell>
          <cell r="D1417" t="str">
            <v>Youngbo</v>
          </cell>
          <cell r="E1417" t="str">
            <v>UND160302</v>
          </cell>
          <cell r="G1417">
            <v>0</v>
          </cell>
          <cell r="H1417">
            <v>600</v>
          </cell>
          <cell r="I1417">
            <v>600</v>
          </cell>
        </row>
        <row r="1418">
          <cell r="C1418" t="str">
            <v>WSLV425226Z</v>
          </cell>
          <cell r="D1418" t="str">
            <v>Youngbo</v>
          </cell>
          <cell r="E1418" t="str">
            <v>UND160302</v>
          </cell>
          <cell r="G1418">
            <v>0</v>
          </cell>
          <cell r="H1418">
            <v>3610</v>
          </cell>
          <cell r="I1418">
            <v>3610</v>
          </cell>
        </row>
        <row r="1419">
          <cell r="C1419" t="str">
            <v>WSLV428929Z</v>
          </cell>
          <cell r="D1419" t="str">
            <v>Youngbo</v>
          </cell>
          <cell r="E1419" t="str">
            <v>UND160302</v>
          </cell>
          <cell r="G1419">
            <v>0</v>
          </cell>
          <cell r="H1419">
            <v>13931</v>
          </cell>
          <cell r="I1419">
            <v>13931</v>
          </cell>
        </row>
        <row r="1420">
          <cell r="C1420" t="str">
            <v>Túi Ngô trắng trơn 195x290x0.085 ( SP mới )</v>
          </cell>
          <cell r="D1420" t="str">
            <v>Youngbo</v>
          </cell>
          <cell r="E1420">
            <v>20160405</v>
          </cell>
          <cell r="G1420">
            <v>0</v>
          </cell>
          <cell r="H1420">
            <v>2500</v>
          </cell>
          <cell r="I1420">
            <v>2500</v>
          </cell>
        </row>
        <row r="1421">
          <cell r="C1421" t="str">
            <v>GH69-25878A</v>
          </cell>
          <cell r="D1421" t="str">
            <v>Youngbo</v>
          </cell>
          <cell r="E1421" t="str">
            <v>VH20160303</v>
          </cell>
          <cell r="F1421" t="str">
            <v xml:space="preserve">Chiếc </v>
          </cell>
          <cell r="G1421">
            <v>3166</v>
          </cell>
          <cell r="H1421">
            <v>2000</v>
          </cell>
          <cell r="I1421">
            <v>5166</v>
          </cell>
        </row>
        <row r="1422">
          <cell r="C1422" t="str">
            <v>GH69-25879A1</v>
          </cell>
          <cell r="D1422" t="str">
            <v>Youngbo</v>
          </cell>
          <cell r="E1422" t="str">
            <v>VH20160303</v>
          </cell>
          <cell r="F1422" t="str">
            <v xml:space="preserve">Chiếc </v>
          </cell>
          <cell r="G1422">
            <v>3332</v>
          </cell>
          <cell r="H1422">
            <v>2000</v>
          </cell>
          <cell r="I1422">
            <v>5332</v>
          </cell>
        </row>
        <row r="1423">
          <cell r="C1423" t="str">
            <v>GH69-25879A2</v>
          </cell>
          <cell r="D1423" t="str">
            <v>Youngbo</v>
          </cell>
          <cell r="E1423" t="str">
            <v>VH20160303</v>
          </cell>
          <cell r="F1423" t="str">
            <v xml:space="preserve">Chiếc </v>
          </cell>
          <cell r="G1423">
            <v>4808</v>
          </cell>
          <cell r="H1423">
            <v>500</v>
          </cell>
          <cell r="I1423">
            <v>5308</v>
          </cell>
        </row>
        <row r="1424">
          <cell r="C1424" t="str">
            <v>GH69-25878A</v>
          </cell>
          <cell r="D1424" t="str">
            <v>Youngbo</v>
          </cell>
          <cell r="E1424" t="str">
            <v>VH20160303</v>
          </cell>
          <cell r="H1424">
            <v>2284</v>
          </cell>
          <cell r="I1424">
            <v>2284</v>
          </cell>
        </row>
        <row r="1425">
          <cell r="C1425" t="str">
            <v>GH69-25879A1</v>
          </cell>
          <cell r="D1425" t="str">
            <v>Youngbo</v>
          </cell>
          <cell r="E1425" t="str">
            <v>VH20160303</v>
          </cell>
          <cell r="H1425">
            <v>3136</v>
          </cell>
          <cell r="I1425">
            <v>3136</v>
          </cell>
        </row>
        <row r="1426">
          <cell r="C1426" t="str">
            <v>GH69-25879A2</v>
          </cell>
          <cell r="D1426" t="str">
            <v>Youngbo</v>
          </cell>
          <cell r="E1426" t="str">
            <v>VH20160303</v>
          </cell>
          <cell r="H1426">
            <v>1396</v>
          </cell>
          <cell r="I1426">
            <v>1396</v>
          </cell>
        </row>
        <row r="1427">
          <cell r="C1427" t="str">
            <v>GH69-25878A</v>
          </cell>
          <cell r="D1427" t="str">
            <v>Youngbo</v>
          </cell>
          <cell r="E1427" t="str">
            <v>VH20160401</v>
          </cell>
          <cell r="F1427" t="str">
            <v xml:space="preserve">Mảnh </v>
          </cell>
          <cell r="G1427">
            <v>2356</v>
          </cell>
          <cell r="H1427">
            <v>2500</v>
          </cell>
          <cell r="I1427">
            <v>4856</v>
          </cell>
        </row>
        <row r="1428">
          <cell r="C1428" t="str">
            <v>GH69-25879A1</v>
          </cell>
          <cell r="D1428" t="str">
            <v>Youngbo</v>
          </cell>
          <cell r="E1428" t="str">
            <v>VH20160401</v>
          </cell>
          <cell r="F1428" t="str">
            <v xml:space="preserve">Mảnh </v>
          </cell>
          <cell r="G1428">
            <v>2128</v>
          </cell>
          <cell r="H1428">
            <v>2600</v>
          </cell>
          <cell r="I1428">
            <v>4728</v>
          </cell>
        </row>
        <row r="1429">
          <cell r="C1429" t="str">
            <v>GH69-25879A2</v>
          </cell>
          <cell r="D1429" t="str">
            <v>Youngbo</v>
          </cell>
          <cell r="E1429" t="str">
            <v>VH20160401</v>
          </cell>
          <cell r="F1429" t="str">
            <v xml:space="preserve">Mảnh </v>
          </cell>
          <cell r="G1429">
            <v>2404</v>
          </cell>
          <cell r="H1429">
            <v>2600</v>
          </cell>
          <cell r="I1429">
            <v>5004</v>
          </cell>
        </row>
        <row r="1430">
          <cell r="C1430" t="str">
            <v>Túi phân bón vi lượng cao cấp Winner loại 1kg</v>
          </cell>
          <cell r="D1430" t="str">
            <v>Youngbo</v>
          </cell>
          <cell r="E1430">
            <v>20160342</v>
          </cell>
          <cell r="G1430">
            <v>0</v>
          </cell>
          <cell r="H1430">
            <v>30000</v>
          </cell>
          <cell r="I1430">
            <v>30000</v>
          </cell>
        </row>
        <row r="1431">
          <cell r="C1431" t="str">
            <v xml:space="preserve">Túi HDPE Sino 110x1330x0.05 </v>
          </cell>
          <cell r="D1431" t="str">
            <v>Youngbo</v>
          </cell>
          <cell r="E1431">
            <v>20160335</v>
          </cell>
          <cell r="G1431">
            <v>100</v>
          </cell>
          <cell r="H1431">
            <v>200</v>
          </cell>
          <cell r="I1431">
            <v>300</v>
          </cell>
        </row>
        <row r="1432">
          <cell r="C1432" t="str">
            <v>Túi HDPE Sino 80x1330x0.05</v>
          </cell>
          <cell r="D1432" t="str">
            <v>Youngbo</v>
          </cell>
          <cell r="E1432">
            <v>20160335</v>
          </cell>
          <cell r="G1432">
            <v>150</v>
          </cell>
          <cell r="H1432">
            <v>250</v>
          </cell>
          <cell r="I1432">
            <v>400</v>
          </cell>
        </row>
        <row r="1433">
          <cell r="C1433" t="str">
            <v>Màng Stretch Film khổ 500x0.017</v>
          </cell>
          <cell r="D1433" t="str">
            <v>Youngbo</v>
          </cell>
          <cell r="G1433">
            <v>0</v>
          </cell>
          <cell r="H1433">
            <v>800</v>
          </cell>
          <cell r="I1433">
            <v>800</v>
          </cell>
        </row>
        <row r="1434">
          <cell r="C1434">
            <v>26075061</v>
          </cell>
          <cell r="D1434" t="str">
            <v>Youngbo</v>
          </cell>
          <cell r="F1434" t="str">
            <v xml:space="preserve">Túi </v>
          </cell>
          <cell r="G1434">
            <v>0</v>
          </cell>
          <cell r="H1434">
            <v>3000</v>
          </cell>
          <cell r="I1434">
            <v>3000</v>
          </cell>
        </row>
        <row r="1435">
          <cell r="C1435" t="str">
            <v>26252535L</v>
          </cell>
          <cell r="D1435" t="str">
            <v>Youngbo</v>
          </cell>
          <cell r="F1435" t="str">
            <v xml:space="preserve">Túi </v>
          </cell>
          <cell r="G1435">
            <v>0</v>
          </cell>
          <cell r="H1435">
            <v>6000</v>
          </cell>
          <cell r="I1435">
            <v>6000</v>
          </cell>
        </row>
        <row r="1436">
          <cell r="C1436" t="str">
            <v>6902-000854</v>
          </cell>
          <cell r="D1436" t="str">
            <v>Youngbo</v>
          </cell>
          <cell r="E1436" t="str">
            <v>YMGT160304</v>
          </cell>
          <cell r="F1436" t="str">
            <v>Túi</v>
          </cell>
          <cell r="G1436">
            <v>49650</v>
          </cell>
          <cell r="H1436">
            <v>0</v>
          </cell>
          <cell r="I1436">
            <v>49650</v>
          </cell>
        </row>
        <row r="1437">
          <cell r="C1437" t="str">
            <v>6902-000989</v>
          </cell>
          <cell r="D1437" t="str">
            <v>Youngbo</v>
          </cell>
          <cell r="E1437" t="str">
            <v>YMGT160304</v>
          </cell>
          <cell r="F1437" t="str">
            <v>Túi</v>
          </cell>
          <cell r="G1437">
            <v>145700</v>
          </cell>
          <cell r="H1437">
            <v>0</v>
          </cell>
          <cell r="I1437">
            <v>145700</v>
          </cell>
        </row>
        <row r="1438">
          <cell r="C1438" t="str">
            <v>6902-001536</v>
          </cell>
          <cell r="D1438" t="str">
            <v>Youngbo</v>
          </cell>
          <cell r="E1438" t="str">
            <v>YMGT160304</v>
          </cell>
          <cell r="F1438" t="str">
            <v>Túi</v>
          </cell>
          <cell r="G1438">
            <v>30899</v>
          </cell>
          <cell r="H1438">
            <v>6325</v>
          </cell>
          <cell r="I1438">
            <v>37224</v>
          </cell>
        </row>
        <row r="1439">
          <cell r="C1439" t="str">
            <v>6902-002598</v>
          </cell>
          <cell r="D1439" t="str">
            <v>Youngbo</v>
          </cell>
          <cell r="E1439" t="str">
            <v>YMGT160304</v>
          </cell>
          <cell r="F1439" t="str">
            <v>Túi</v>
          </cell>
          <cell r="G1439">
            <v>425753</v>
          </cell>
          <cell r="H1439">
            <v>0</v>
          </cell>
          <cell r="I1439">
            <v>425753</v>
          </cell>
        </row>
        <row r="1440">
          <cell r="C1440" t="str">
            <v>6902-002103</v>
          </cell>
          <cell r="D1440" t="str">
            <v>Youngbo</v>
          </cell>
          <cell r="E1440" t="str">
            <v>YMGT160304</v>
          </cell>
          <cell r="F1440" t="str">
            <v>Túi</v>
          </cell>
          <cell r="H1440">
            <v>85600</v>
          </cell>
          <cell r="I1440">
            <v>85600</v>
          </cell>
        </row>
        <row r="1441">
          <cell r="C1441" t="str">
            <v>6902-002599</v>
          </cell>
          <cell r="D1441" t="str">
            <v>Youngbo</v>
          </cell>
          <cell r="E1441" t="str">
            <v>YMGT160304</v>
          </cell>
          <cell r="F1441" t="str">
            <v>Túi</v>
          </cell>
          <cell r="G1441">
            <v>25000</v>
          </cell>
          <cell r="H1441">
            <v>95980</v>
          </cell>
          <cell r="I1441">
            <v>120980</v>
          </cell>
        </row>
        <row r="1442">
          <cell r="C1442" t="str">
            <v>GH68-45066A</v>
          </cell>
          <cell r="D1442" t="str">
            <v>Youngbo</v>
          </cell>
          <cell r="E1442" t="str">
            <v>YMGT160304</v>
          </cell>
          <cell r="F1442" t="str">
            <v>Mảnh</v>
          </cell>
          <cell r="G1442">
            <v>13750</v>
          </cell>
          <cell r="H1442">
            <v>9250</v>
          </cell>
          <cell r="I1442">
            <v>23000</v>
          </cell>
        </row>
        <row r="1443">
          <cell r="C1443" t="str">
            <v>GH68-44589A</v>
          </cell>
          <cell r="D1443" t="str">
            <v>Youngbo</v>
          </cell>
          <cell r="E1443" t="str">
            <v>YMGT160304</v>
          </cell>
          <cell r="F1443" t="str">
            <v>Mảnh</v>
          </cell>
          <cell r="G1443">
            <v>154920</v>
          </cell>
          <cell r="H1443">
            <v>18425</v>
          </cell>
          <cell r="I1443">
            <v>173345</v>
          </cell>
        </row>
        <row r="1444">
          <cell r="C1444" t="str">
            <v>GH68-44897A</v>
          </cell>
          <cell r="D1444" t="str">
            <v>Youngbo</v>
          </cell>
          <cell r="E1444" t="str">
            <v>YMGT160304</v>
          </cell>
          <cell r="F1444" t="str">
            <v>Mảnh</v>
          </cell>
          <cell r="H1444">
            <v>24533</v>
          </cell>
          <cell r="I1444">
            <v>24533</v>
          </cell>
        </row>
        <row r="1445">
          <cell r="C1445" t="str">
            <v>GH68-45759A</v>
          </cell>
          <cell r="D1445" t="str">
            <v>Youngbo</v>
          </cell>
          <cell r="E1445" t="str">
            <v>YMGT160304</v>
          </cell>
          <cell r="F1445" t="str">
            <v>Mảnh</v>
          </cell>
          <cell r="G1445">
            <v>253000</v>
          </cell>
          <cell r="H1445">
            <v>0</v>
          </cell>
          <cell r="I1445">
            <v>253000</v>
          </cell>
        </row>
        <row r="1446">
          <cell r="C1446" t="str">
            <v>697E 19280</v>
          </cell>
          <cell r="D1446" t="str">
            <v>Youngbo</v>
          </cell>
          <cell r="E1446" t="str">
            <v xml:space="preserve"> YSL160301</v>
          </cell>
          <cell r="F1446" t="str">
            <v xml:space="preserve">Túi </v>
          </cell>
          <cell r="G1446">
            <v>0</v>
          </cell>
          <cell r="H1446">
            <v>5000</v>
          </cell>
          <cell r="I1446">
            <v>5000</v>
          </cell>
        </row>
        <row r="1447">
          <cell r="C1447" t="str">
            <v>6902-000854</v>
          </cell>
          <cell r="D1447" t="str">
            <v>Youngbo</v>
          </cell>
          <cell r="E1447" t="str">
            <v>YMGT160305</v>
          </cell>
          <cell r="G1447">
            <v>37650</v>
          </cell>
          <cell r="H1447">
            <v>15000</v>
          </cell>
          <cell r="I1447">
            <v>52650</v>
          </cell>
        </row>
        <row r="1448">
          <cell r="C1448" t="str">
            <v>6902-000989</v>
          </cell>
          <cell r="D1448" t="str">
            <v>Youngbo</v>
          </cell>
          <cell r="E1448" t="str">
            <v>YMGT160305</v>
          </cell>
          <cell r="G1448">
            <v>132700</v>
          </cell>
          <cell r="I1448">
            <v>132700</v>
          </cell>
        </row>
        <row r="1449">
          <cell r="C1449" t="str">
            <v>6902-001536</v>
          </cell>
          <cell r="D1449" t="str">
            <v>Youngbo</v>
          </cell>
          <cell r="E1449" t="str">
            <v>YMGT160305</v>
          </cell>
          <cell r="G1449">
            <v>14224</v>
          </cell>
          <cell r="H1449">
            <v>16000</v>
          </cell>
          <cell r="I1449">
            <v>30224</v>
          </cell>
        </row>
        <row r="1450">
          <cell r="C1450" t="str">
            <v>6902-002598</v>
          </cell>
          <cell r="D1450" t="str">
            <v>Youngbo</v>
          </cell>
          <cell r="E1450" t="str">
            <v>YMGT160305</v>
          </cell>
          <cell r="G1450">
            <v>425753</v>
          </cell>
          <cell r="H1450">
            <v>0</v>
          </cell>
          <cell r="I1450">
            <v>425753</v>
          </cell>
        </row>
        <row r="1451">
          <cell r="C1451" t="str">
            <v>6902-002599</v>
          </cell>
          <cell r="D1451" t="str">
            <v>Youngbo</v>
          </cell>
          <cell r="E1451" t="str">
            <v>YMGT160305</v>
          </cell>
          <cell r="G1451">
            <v>96980</v>
          </cell>
          <cell r="H1451">
            <v>376500</v>
          </cell>
          <cell r="I1451">
            <v>473480</v>
          </cell>
        </row>
        <row r="1452">
          <cell r="C1452" t="str">
            <v>GH68-45066A</v>
          </cell>
          <cell r="D1452" t="str">
            <v>Youngbo</v>
          </cell>
          <cell r="E1452" t="str">
            <v>YMGT160305</v>
          </cell>
          <cell r="G1452">
            <v>23000</v>
          </cell>
          <cell r="H1452">
            <v>0</v>
          </cell>
          <cell r="I1452">
            <v>23000</v>
          </cell>
        </row>
        <row r="1453">
          <cell r="C1453" t="str">
            <v>GH68-44589A</v>
          </cell>
          <cell r="D1453" t="str">
            <v>Youngbo</v>
          </cell>
          <cell r="E1453" t="str">
            <v>YMGT160305</v>
          </cell>
          <cell r="G1453">
            <v>103345</v>
          </cell>
          <cell r="I1453">
            <v>103345</v>
          </cell>
        </row>
        <row r="1454">
          <cell r="C1454" t="str">
            <v>GH68-44897A</v>
          </cell>
          <cell r="D1454" t="str">
            <v>Youngbo</v>
          </cell>
          <cell r="E1454" t="str">
            <v>YMGT160305</v>
          </cell>
          <cell r="G1454">
            <v>24928</v>
          </cell>
          <cell r="I1454">
            <v>24928</v>
          </cell>
        </row>
        <row r="1455">
          <cell r="C1455" t="str">
            <v>GH68-45759A</v>
          </cell>
          <cell r="D1455" t="str">
            <v>Youngbo</v>
          </cell>
          <cell r="E1455" t="str">
            <v>YMGT160305</v>
          </cell>
          <cell r="G1455">
            <v>103000</v>
          </cell>
          <cell r="I1455">
            <v>103000</v>
          </cell>
        </row>
        <row r="1456">
          <cell r="C1456">
            <v>26075061</v>
          </cell>
          <cell r="D1456" t="str">
            <v>Youngbo</v>
          </cell>
          <cell r="E1456" t="str">
            <v>Yamagata</v>
          </cell>
          <cell r="G1456">
            <v>0</v>
          </cell>
          <cell r="H1456">
            <v>4000</v>
          </cell>
          <cell r="I1456">
            <v>4000</v>
          </cell>
        </row>
        <row r="1457">
          <cell r="C1457" t="str">
            <v>LJA472001</v>
          </cell>
          <cell r="D1457" t="str">
            <v>Youngbo</v>
          </cell>
          <cell r="E1457" t="str">
            <v>YHPT1601</v>
          </cell>
          <cell r="F1457" t="str">
            <v>Túi</v>
          </cell>
          <cell r="H1457">
            <v>3000</v>
          </cell>
          <cell r="I1457">
            <v>3000</v>
          </cell>
        </row>
        <row r="1458">
          <cell r="C1458" t="str">
            <v>CBBAC-00135</v>
          </cell>
          <cell r="D1458" t="str">
            <v>Youngbo</v>
          </cell>
          <cell r="E1458" t="str">
            <v>YB160306</v>
          </cell>
          <cell r="F1458" t="str">
            <v>Túi</v>
          </cell>
          <cell r="H1458">
            <v>13400</v>
          </cell>
          <cell r="I1458">
            <v>13400</v>
          </cell>
        </row>
        <row r="1459">
          <cell r="C1459" t="str">
            <v>CBBAD-00013</v>
          </cell>
          <cell r="D1459" t="str">
            <v>Youngbo</v>
          </cell>
          <cell r="E1459" t="str">
            <v>YB160306</v>
          </cell>
          <cell r="F1459" t="str">
            <v>Mảnh</v>
          </cell>
          <cell r="G1459">
            <v>480000</v>
          </cell>
          <cell r="H1459">
            <v>240000</v>
          </cell>
          <cell r="I1459">
            <v>720000</v>
          </cell>
        </row>
        <row r="1460">
          <cell r="C1460" t="str">
            <v>40-00166</v>
          </cell>
          <cell r="D1460" t="str">
            <v>Youngbo</v>
          </cell>
          <cell r="E1460" t="str">
            <v>YB160307</v>
          </cell>
          <cell r="F1460" t="str">
            <v>Túi</v>
          </cell>
          <cell r="H1460">
            <v>334200</v>
          </cell>
          <cell r="I1460">
            <v>334200</v>
          </cell>
        </row>
        <row r="1461">
          <cell r="C1461" t="str">
            <v>40-00167</v>
          </cell>
          <cell r="D1461" t="str">
            <v>Youngbo</v>
          </cell>
          <cell r="E1461" t="str">
            <v>YB160307</v>
          </cell>
          <cell r="F1461" t="str">
            <v>Túi</v>
          </cell>
          <cell r="H1461">
            <v>87600</v>
          </cell>
          <cell r="I1461">
            <v>87600</v>
          </cell>
        </row>
        <row r="1462">
          <cell r="C1462" t="str">
            <v>40-00199</v>
          </cell>
          <cell r="D1462" t="str">
            <v>Youngbo</v>
          </cell>
          <cell r="E1462" t="str">
            <v>YB160307</v>
          </cell>
          <cell r="F1462" t="str">
            <v>Túi</v>
          </cell>
          <cell r="H1462">
            <v>126000</v>
          </cell>
          <cell r="I1462">
            <v>126000</v>
          </cell>
        </row>
        <row r="1463">
          <cell r="C1463" t="str">
            <v>CBBAC-00065</v>
          </cell>
          <cell r="D1463" t="str">
            <v>Youngbo</v>
          </cell>
          <cell r="E1463" t="str">
            <v>YB160307</v>
          </cell>
          <cell r="F1463" t="str">
            <v>Túi</v>
          </cell>
          <cell r="G1463">
            <v>34500</v>
          </cell>
          <cell r="H1463">
            <v>17500</v>
          </cell>
          <cell r="I1463">
            <v>52000</v>
          </cell>
        </row>
        <row r="1464">
          <cell r="C1464" t="str">
            <v>CBBAC-00115</v>
          </cell>
          <cell r="D1464" t="str">
            <v>Youngbo</v>
          </cell>
          <cell r="E1464" t="str">
            <v>YB160307</v>
          </cell>
          <cell r="F1464" t="str">
            <v>Mảnh</v>
          </cell>
          <cell r="G1464">
            <v>30300</v>
          </cell>
          <cell r="H1464">
            <v>29700</v>
          </cell>
          <cell r="I1464">
            <v>60000</v>
          </cell>
        </row>
        <row r="1465">
          <cell r="C1465" t="str">
            <v>CBBAC-00135</v>
          </cell>
          <cell r="D1465" t="str">
            <v>Youngbo</v>
          </cell>
          <cell r="E1465" t="str">
            <v>YB160307</v>
          </cell>
          <cell r="F1465" t="str">
            <v>Túi</v>
          </cell>
          <cell r="G1465">
            <v>-9600</v>
          </cell>
          <cell r="H1465">
            <v>9600</v>
          </cell>
          <cell r="I1465">
            <v>0</v>
          </cell>
        </row>
        <row r="1466">
          <cell r="C1466" t="str">
            <v>CBBAC-00141</v>
          </cell>
          <cell r="D1466" t="str">
            <v>Youngbo</v>
          </cell>
          <cell r="E1466" t="str">
            <v>YB160307</v>
          </cell>
          <cell r="F1466" t="str">
            <v>Túi</v>
          </cell>
          <cell r="H1466">
            <v>192000</v>
          </cell>
          <cell r="I1466">
            <v>192000</v>
          </cell>
        </row>
        <row r="1467">
          <cell r="C1467" t="str">
            <v>CBBAC-00142</v>
          </cell>
          <cell r="D1467" t="str">
            <v>Youngbo</v>
          </cell>
          <cell r="E1467" t="str">
            <v>YB160307</v>
          </cell>
          <cell r="F1467" t="str">
            <v>Túi</v>
          </cell>
          <cell r="H1467">
            <v>186400</v>
          </cell>
          <cell r="I1467">
            <v>186400</v>
          </cell>
        </row>
        <row r="1468">
          <cell r="C1468" t="str">
            <v>CBBAC-00152</v>
          </cell>
          <cell r="D1468" t="str">
            <v>Youngbo</v>
          </cell>
          <cell r="E1468" t="str">
            <v>YB160307</v>
          </cell>
          <cell r="F1468" t="str">
            <v>Mảnh</v>
          </cell>
          <cell r="G1468">
            <v>75000</v>
          </cell>
          <cell r="H1468">
            <v>0</v>
          </cell>
          <cell r="I1468">
            <v>75000</v>
          </cell>
        </row>
        <row r="1469">
          <cell r="C1469" t="str">
            <v>CBBAC-00134</v>
          </cell>
          <cell r="D1469" t="str">
            <v>Youngbo</v>
          </cell>
          <cell r="E1469" t="str">
            <v>YB160307</v>
          </cell>
          <cell r="F1469" t="str">
            <v>Túi</v>
          </cell>
          <cell r="G1469">
            <v>400000</v>
          </cell>
          <cell r="H1469">
            <v>1250000</v>
          </cell>
          <cell r="I1469">
            <v>1650000</v>
          </cell>
        </row>
        <row r="1470">
          <cell r="C1470" t="str">
            <v>CBBAD-00013</v>
          </cell>
          <cell r="D1470" t="str">
            <v>Youngbo</v>
          </cell>
          <cell r="E1470" t="str">
            <v>YB160307</v>
          </cell>
          <cell r="F1470" t="str">
            <v>Mảnh</v>
          </cell>
          <cell r="G1470">
            <v>340000</v>
          </cell>
          <cell r="H1470">
            <v>940000</v>
          </cell>
          <cell r="I1470">
            <v>1280000</v>
          </cell>
        </row>
        <row r="1471">
          <cell r="C1471" t="str">
            <v>PD 47*160 (V05)</v>
          </cell>
          <cell r="D1471" t="str">
            <v>Youngbo Vina</v>
          </cell>
          <cell r="E1471" t="str">
            <v>YB160309</v>
          </cell>
          <cell r="G1471">
            <v>0</v>
          </cell>
          <cell r="H1471">
            <v>840000</v>
          </cell>
          <cell r="I1471">
            <v>840000</v>
          </cell>
        </row>
        <row r="1472">
          <cell r="C1472" t="str">
            <v>CBBAC-00139</v>
          </cell>
          <cell r="D1472" t="str">
            <v>Youngbo Vina</v>
          </cell>
          <cell r="E1472" t="str">
            <v>YB160401</v>
          </cell>
          <cell r="F1472" t="str">
            <v xml:space="preserve">Túi </v>
          </cell>
          <cell r="G1472">
            <v>0</v>
          </cell>
          <cell r="H1472">
            <v>40000</v>
          </cell>
          <cell r="I1472">
            <v>40000</v>
          </cell>
        </row>
        <row r="1473">
          <cell r="C1473" t="str">
            <v>40-00206</v>
          </cell>
          <cell r="D1473" t="str">
            <v>Youngbo Vina</v>
          </cell>
          <cell r="E1473" t="str">
            <v>YB160402</v>
          </cell>
          <cell r="F1473" t="str">
            <v xml:space="preserve">Túi </v>
          </cell>
          <cell r="G1473">
            <v>0</v>
          </cell>
          <cell r="H1473">
            <v>90000</v>
          </cell>
          <cell r="I1473">
            <v>90000</v>
          </cell>
        </row>
        <row r="1474">
          <cell r="C1474" t="str">
            <v>CBBAC-00065</v>
          </cell>
          <cell r="D1474" t="str">
            <v>Youngbo Vina</v>
          </cell>
          <cell r="E1474" t="str">
            <v>YB160403</v>
          </cell>
          <cell r="F1474" t="str">
            <v>Túi</v>
          </cell>
          <cell r="G1474">
            <v>18000</v>
          </cell>
          <cell r="H1474">
            <v>22000</v>
          </cell>
          <cell r="I1474">
            <v>40000</v>
          </cell>
        </row>
        <row r="1475">
          <cell r="C1475" t="str">
            <v>CBBAC-00134</v>
          </cell>
          <cell r="D1475" t="str">
            <v>Youngbo Vina</v>
          </cell>
          <cell r="E1475" t="str">
            <v>YB160403</v>
          </cell>
          <cell r="F1475" t="str">
            <v>Túi</v>
          </cell>
          <cell r="G1475">
            <v>600000</v>
          </cell>
          <cell r="H1475">
            <v>550000</v>
          </cell>
          <cell r="I1475">
            <v>1150000</v>
          </cell>
        </row>
        <row r="1476">
          <cell r="C1476" t="str">
            <v>CBBAC-00152</v>
          </cell>
          <cell r="D1476" t="str">
            <v>Youngbo Vina</v>
          </cell>
          <cell r="E1476" t="str">
            <v>YB160403</v>
          </cell>
          <cell r="F1476" t="str">
            <v>Mảnh</v>
          </cell>
          <cell r="G1476">
            <v>45000</v>
          </cell>
          <cell r="H1476">
            <v>15000</v>
          </cell>
          <cell r="I1476">
            <v>60000</v>
          </cell>
        </row>
        <row r="1477">
          <cell r="C1477" t="str">
            <v>CBBAC-00115</v>
          </cell>
          <cell r="D1477" t="str">
            <v>Youngbo Vina</v>
          </cell>
          <cell r="E1477" t="str">
            <v>YB160403</v>
          </cell>
          <cell r="F1477" t="str">
            <v>Mảnh</v>
          </cell>
          <cell r="G1477">
            <v>-6000</v>
          </cell>
          <cell r="H1477">
            <v>36000</v>
          </cell>
          <cell r="I1477">
            <v>30000</v>
          </cell>
        </row>
        <row r="1478">
          <cell r="C1478" t="str">
            <v xml:space="preserve">CTP-0608ZNX-CA </v>
          </cell>
          <cell r="D1478" t="str">
            <v>Youngbo Vina + Glonics + Cresyn</v>
          </cell>
          <cell r="E1478" t="str">
            <v>YB1603007</v>
          </cell>
          <cell r="F1478" t="str">
            <v xml:space="preserve">Mảnh </v>
          </cell>
          <cell r="G1478">
            <v>0</v>
          </cell>
          <cell r="H1478">
            <v>150000</v>
          </cell>
          <cell r="I1478">
            <v>150000</v>
          </cell>
        </row>
        <row r="1479">
          <cell r="C1479" t="str">
            <v>PD 47*160 (V02)</v>
          </cell>
          <cell r="D1479" t="str">
            <v>Youngbo Vina + Glonics + Cresyn</v>
          </cell>
          <cell r="E1479" t="str">
            <v>YB160405</v>
          </cell>
          <cell r="G1479">
            <v>275000</v>
          </cell>
          <cell r="H1479">
            <v>0</v>
          </cell>
          <cell r="I1479">
            <v>275000</v>
          </cell>
        </row>
        <row r="1480">
          <cell r="C1480" t="str">
            <v>CBBAC-00159</v>
          </cell>
          <cell r="D1480" t="str">
            <v>Youngbo Vina + Glonics + Cresyn</v>
          </cell>
          <cell r="E1480" t="str">
            <v>YB160405</v>
          </cell>
          <cell r="G1480">
            <v>240000</v>
          </cell>
          <cell r="H1480">
            <v>0</v>
          </cell>
          <cell r="I1480">
            <v>240000</v>
          </cell>
        </row>
        <row r="1481">
          <cell r="C1481" t="str">
            <v>CTP-0608ZNX-CA</v>
          </cell>
          <cell r="D1481" t="str">
            <v>Youngbo Vina + Glonics + Cresyn</v>
          </cell>
          <cell r="E1481" t="str">
            <v>YB160405</v>
          </cell>
          <cell r="G1481">
            <v>190000</v>
          </cell>
          <cell r="H1481">
            <v>50000</v>
          </cell>
          <cell r="I1481">
            <v>240000</v>
          </cell>
        </row>
        <row r="1482">
          <cell r="C1482" t="str">
            <v>PD 47*160 (V05)</v>
          </cell>
          <cell r="D1482" t="str">
            <v>Youngbo Vina + Glonics + Cresyn</v>
          </cell>
          <cell r="E1482">
            <v>20160401</v>
          </cell>
          <cell r="F1482" t="str">
            <v>Mảnh</v>
          </cell>
          <cell r="G1482">
            <v>400000</v>
          </cell>
          <cell r="H1482">
            <v>0</v>
          </cell>
          <cell r="I1482">
            <v>400000</v>
          </cell>
        </row>
        <row r="1483">
          <cell r="C1483" t="str">
            <v>CBBAC-00159</v>
          </cell>
          <cell r="D1483" t="str">
            <v>Youngbo Vina + Glonics + Cresyn</v>
          </cell>
          <cell r="E1483">
            <v>20160401</v>
          </cell>
          <cell r="F1483" t="str">
            <v>Mảnh</v>
          </cell>
          <cell r="G1483">
            <v>750400</v>
          </cell>
          <cell r="H1483">
            <v>0</v>
          </cell>
          <cell r="I1483">
            <v>750400</v>
          </cell>
        </row>
        <row r="1484">
          <cell r="C1484" t="str">
            <v>PD 47*160 (V05)</v>
          </cell>
          <cell r="D1484" t="str">
            <v>Youngbo Vina + Glonics + Cresyn</v>
          </cell>
          <cell r="E1484">
            <v>20160401</v>
          </cell>
          <cell r="F1484" t="str">
            <v>Mảnh</v>
          </cell>
          <cell r="G1484">
            <v>0</v>
          </cell>
          <cell r="H1484">
            <v>300000</v>
          </cell>
          <cell r="I1484">
            <v>300000</v>
          </cell>
        </row>
        <row r="1485">
          <cell r="C1485" t="str">
            <v>PD47x160 (V02)</v>
          </cell>
          <cell r="D1485" t="str">
            <v>Youngbo Vina + Golonics + Cresyn</v>
          </cell>
          <cell r="E1485" t="str">
            <v>YB1603006</v>
          </cell>
          <cell r="F1485" t="str">
            <v xml:space="preserve">Mảnh </v>
          </cell>
          <cell r="H1485">
            <v>480000</v>
          </cell>
          <cell r="I1485">
            <v>480000</v>
          </cell>
        </row>
        <row r="1486">
          <cell r="C1486" t="str">
            <v>PD47x160 (V02)</v>
          </cell>
          <cell r="D1486" t="str">
            <v>Youngbo Vina + Golonics + Cresyn</v>
          </cell>
          <cell r="E1486" t="str">
            <v>YB1603006</v>
          </cell>
          <cell r="F1486" t="str">
            <v xml:space="preserve">Mảnh </v>
          </cell>
          <cell r="H1486">
            <v>250000</v>
          </cell>
          <cell r="I1486">
            <v>250000</v>
          </cell>
        </row>
        <row r="1487">
          <cell r="C1487" t="str">
            <v>PD47x160 (V02)</v>
          </cell>
          <cell r="D1487" t="str">
            <v>Youngbo Vina + Golonics + Cresyn</v>
          </cell>
          <cell r="E1487" t="str">
            <v>YB1603006</v>
          </cell>
          <cell r="F1487" t="str">
            <v xml:space="preserve">Mảnh </v>
          </cell>
          <cell r="H1487">
            <v>180000</v>
          </cell>
          <cell r="I1487">
            <v>180000</v>
          </cell>
        </row>
        <row r="1488">
          <cell r="C1488" t="str">
            <v>CBBAC-00159 - V02</v>
          </cell>
          <cell r="D1488" t="str">
            <v>Youngbo Vina + Golonics + Cresyn</v>
          </cell>
          <cell r="F1488" t="str">
            <v xml:space="preserve">Mảnh </v>
          </cell>
          <cell r="G1488">
            <v>0</v>
          </cell>
          <cell r="H1488">
            <v>200000</v>
          </cell>
          <cell r="I1488">
            <v>200000</v>
          </cell>
        </row>
        <row r="1489">
          <cell r="C1489" t="str">
            <v>CBBAC-00159 - V02</v>
          </cell>
          <cell r="D1489" t="str">
            <v>Youngbo Vina + Golonics + Cresyn</v>
          </cell>
          <cell r="E1489" t="str">
            <v>YB160402</v>
          </cell>
          <cell r="G1489">
            <v>0</v>
          </cell>
          <cell r="H1489">
            <v>150000</v>
          </cell>
          <cell r="I1489">
            <v>150000</v>
          </cell>
        </row>
        <row r="1490">
          <cell r="C1490" t="str">
            <v>CBBAC-00159 - V02</v>
          </cell>
          <cell r="D1490" t="str">
            <v>Youngbo Vina + Golonics + Cresyn</v>
          </cell>
          <cell r="E1490" t="str">
            <v xml:space="preserve"> YB160403</v>
          </cell>
          <cell r="F1490" t="str">
            <v>Mảnh</v>
          </cell>
          <cell r="G1490">
            <v>0</v>
          </cell>
          <cell r="H1490">
            <v>422000</v>
          </cell>
          <cell r="I1490">
            <v>422000</v>
          </cell>
        </row>
        <row r="1491">
          <cell r="C1491" t="str">
            <v>CBBAC-00159 - V02</v>
          </cell>
          <cell r="D1491" t="str">
            <v>Youngbo Vina + Golonics + Cresyn</v>
          </cell>
          <cell r="E1491" t="str">
            <v>YB160404</v>
          </cell>
          <cell r="F1491" t="str">
            <v>Mảnh</v>
          </cell>
          <cell r="H1491">
            <v>0</v>
          </cell>
          <cell r="I1491">
            <v>300000</v>
          </cell>
        </row>
        <row r="1492">
          <cell r="C1492" t="str">
            <v>541.00113.005</v>
          </cell>
          <cell r="D1492" t="str">
            <v>Yuto</v>
          </cell>
          <cell r="F1492" t="str">
            <v>Túi</v>
          </cell>
          <cell r="G1492">
            <v>2476</v>
          </cell>
          <cell r="H1492">
            <v>2524</v>
          </cell>
          <cell r="I1492">
            <v>5000</v>
          </cell>
        </row>
        <row r="1493">
          <cell r="C1493" t="str">
            <v>LB 33*13_043-W10 (tem ngang)</v>
          </cell>
          <cell r="D1493" t="str">
            <v>Glonics</v>
          </cell>
          <cell r="E1493" t="str">
            <v>GL20160408</v>
          </cell>
          <cell r="G1493">
            <v>0</v>
          </cell>
          <cell r="H1493">
            <v>30000</v>
          </cell>
          <cell r="I1493">
            <v>30000</v>
          </cell>
        </row>
        <row r="1494">
          <cell r="C1494" t="str">
            <v>LB 70*30_W</v>
          </cell>
          <cell r="D1494" t="str">
            <v>Glonics</v>
          </cell>
          <cell r="E1494" t="str">
            <v>GL20160408</v>
          </cell>
          <cell r="G1494">
            <v>0</v>
          </cell>
          <cell r="H1494">
            <v>1000</v>
          </cell>
          <cell r="I1494">
            <v>1000</v>
          </cell>
        </row>
        <row r="1495">
          <cell r="C1495" t="str">
            <v>LB 80*50_R</v>
          </cell>
          <cell r="D1495" t="str">
            <v>Glonics</v>
          </cell>
          <cell r="E1495" t="str">
            <v>GL20160408</v>
          </cell>
          <cell r="G1495">
            <v>0</v>
          </cell>
          <cell r="H1495">
            <v>1000</v>
          </cell>
          <cell r="I1495">
            <v>1000</v>
          </cell>
        </row>
        <row r="1496">
          <cell r="C1496" t="str">
            <v>MAF63071501</v>
          </cell>
          <cell r="D1496" t="str">
            <v>LG</v>
          </cell>
          <cell r="G1496">
            <v>0</v>
          </cell>
          <cell r="H1496">
            <v>150</v>
          </cell>
          <cell r="I1496">
            <v>150</v>
          </cell>
        </row>
        <row r="1497">
          <cell r="C1497" t="str">
            <v>Túi Stawiner 20WP loại 10g</v>
          </cell>
          <cell r="D1497" t="str">
            <v>BVTV1 TW</v>
          </cell>
          <cell r="E1497">
            <v>20160415</v>
          </cell>
          <cell r="G1497">
            <v>0</v>
          </cell>
          <cell r="H1497">
            <v>150000</v>
          </cell>
          <cell r="I1497">
            <v>150000</v>
          </cell>
        </row>
        <row r="1498">
          <cell r="C1498" t="str">
            <v>6902-000246</v>
          </cell>
          <cell r="D1498" t="str">
            <v>Dragonjet</v>
          </cell>
          <cell r="E1498" t="str">
            <v>DR160402</v>
          </cell>
          <cell r="G1498">
            <v>0</v>
          </cell>
          <cell r="H1498">
            <v>2000</v>
          </cell>
          <cell r="I1498">
            <v>2000</v>
          </cell>
        </row>
        <row r="1499">
          <cell r="C1499" t="str">
            <v>6902-000252</v>
          </cell>
          <cell r="D1499" t="str">
            <v>Kinh Quang</v>
          </cell>
          <cell r="E1499" t="str">
            <v xml:space="preserve"> KQ160402</v>
          </cell>
          <cell r="G1499">
            <v>0</v>
          </cell>
          <cell r="H1499">
            <v>7700</v>
          </cell>
          <cell r="I1499">
            <v>7700</v>
          </cell>
        </row>
        <row r="1500">
          <cell r="C1500" t="str">
            <v>6902-002024</v>
          </cell>
          <cell r="D1500" t="str">
            <v>Kinh Quang</v>
          </cell>
          <cell r="E1500" t="str">
            <v xml:space="preserve"> KQ160402</v>
          </cell>
          <cell r="G1500">
            <v>0</v>
          </cell>
          <cell r="H1500">
            <v>2000</v>
          </cell>
          <cell r="I1500">
            <v>2000</v>
          </cell>
        </row>
        <row r="1501">
          <cell r="C1501" t="str">
            <v>920690SLV</v>
          </cell>
          <cell r="D1501" t="str">
            <v xml:space="preserve">CEDO        </v>
          </cell>
          <cell r="E1501">
            <v>20160404</v>
          </cell>
          <cell r="G1501" t="str">
            <v>-</v>
          </cell>
          <cell r="H1501">
            <v>50000</v>
          </cell>
          <cell r="I1501">
            <v>50000</v>
          </cell>
        </row>
        <row r="1502">
          <cell r="C1502" t="str">
            <v>3987SlV (Big)</v>
          </cell>
          <cell r="D1502" t="str">
            <v xml:space="preserve">CEDO        </v>
          </cell>
          <cell r="E1502">
            <v>20160404</v>
          </cell>
          <cell r="G1502" t="str">
            <v>-</v>
          </cell>
          <cell r="H1502">
            <v>800</v>
          </cell>
          <cell r="I1502">
            <v>800</v>
          </cell>
        </row>
        <row r="1503">
          <cell r="C1503" t="str">
            <v>3987SLV</v>
          </cell>
          <cell r="D1503" t="str">
            <v xml:space="preserve">CEDO        </v>
          </cell>
          <cell r="E1503">
            <v>20160404</v>
          </cell>
          <cell r="G1503" t="str">
            <v>-</v>
          </cell>
          <cell r="H1503">
            <v>80000</v>
          </cell>
          <cell r="I1503">
            <v>80000</v>
          </cell>
        </row>
        <row r="1504">
          <cell r="C1504" t="str">
            <v>920860SLV</v>
          </cell>
          <cell r="D1504" t="str">
            <v xml:space="preserve">CEDO        </v>
          </cell>
          <cell r="E1504">
            <v>20160404</v>
          </cell>
          <cell r="G1504">
            <v>11000</v>
          </cell>
          <cell r="H1504">
            <v>52000</v>
          </cell>
          <cell r="I1504">
            <v>63000</v>
          </cell>
        </row>
        <row r="1505">
          <cell r="C1505" t="str">
            <v>ZP-A150</v>
          </cell>
          <cell r="D1505" t="str">
            <v xml:space="preserve"> SAM SUNG</v>
          </cell>
          <cell r="E1505" t="str">
            <v xml:space="preserve"> 20150401-K</v>
          </cell>
          <cell r="G1505">
            <v>0</v>
          </cell>
          <cell r="H1505">
            <v>190000</v>
          </cell>
          <cell r="I1505">
            <v>190000</v>
          </cell>
        </row>
        <row r="1506">
          <cell r="C1506" t="str">
            <v xml:space="preserve">Túi khăn vuông Napkin WaterSilk 310 loại 100 tờ ( Loại cũ) </v>
          </cell>
          <cell r="D1506" t="str">
            <v>Sông Đuống</v>
          </cell>
          <cell r="E1506">
            <v>20160417</v>
          </cell>
          <cell r="F1506" t="str">
            <v>kg</v>
          </cell>
          <cell r="G1506">
            <v>0</v>
          </cell>
          <cell r="H1506">
            <v>500</v>
          </cell>
          <cell r="I1506">
            <v>500</v>
          </cell>
        </row>
        <row r="1507">
          <cell r="C1507" t="str">
            <v>Màng Stretch Film khổ 183x0.017 ( SP mới )</v>
          </cell>
          <cell r="D1507" t="str">
            <v xml:space="preserve">Xuân Lộc Thọ </v>
          </cell>
          <cell r="E1507">
            <v>20160416</v>
          </cell>
          <cell r="F1507" t="str">
            <v>cuộn</v>
          </cell>
          <cell r="G1507">
            <v>0</v>
          </cell>
          <cell r="H1507">
            <v>500</v>
          </cell>
          <cell r="I1507">
            <v>500</v>
          </cell>
        </row>
        <row r="1508">
          <cell r="C1508" t="str">
            <v>Mảnh khăn rút WaterSilk Facial Tissue loại 200 tờ in màu nền xanh</v>
          </cell>
          <cell r="D1508" t="str">
            <v>Sông Đuống</v>
          </cell>
          <cell r="E1508">
            <v>20160418</v>
          </cell>
          <cell r="F1508" t="str">
            <v>kg</v>
          </cell>
          <cell r="G1508">
            <v>0</v>
          </cell>
          <cell r="H1508">
            <v>300</v>
          </cell>
          <cell r="I1508">
            <v>300</v>
          </cell>
        </row>
        <row r="1509">
          <cell r="C1509" t="str">
            <v>080-0206-038</v>
          </cell>
          <cell r="D1509" t="str">
            <v>HH</v>
          </cell>
          <cell r="E1509">
            <v>20160410</v>
          </cell>
          <cell r="F1509" t="str">
            <v xml:space="preserve">Túi </v>
          </cell>
          <cell r="G1509">
            <v>500</v>
          </cell>
          <cell r="H1509">
            <v>10000</v>
          </cell>
          <cell r="I1509">
            <v>10500</v>
          </cell>
        </row>
        <row r="1510">
          <cell r="C1510" t="str">
            <v>511.00022.015</v>
          </cell>
          <cell r="D1510" t="str">
            <v>HH</v>
          </cell>
          <cell r="E1510">
            <v>20160411</v>
          </cell>
          <cell r="F1510" t="str">
            <v>cuộn</v>
          </cell>
          <cell r="G1510">
            <v>106</v>
          </cell>
          <cell r="H1510">
            <v>190</v>
          </cell>
          <cell r="I1510">
            <v>296</v>
          </cell>
        </row>
        <row r="1511">
          <cell r="C1511" t="str">
            <v>PNPH1027XA/V1</v>
          </cell>
          <cell r="D1511" t="str">
            <v>Pana</v>
          </cell>
          <cell r="E1511">
            <v>160401</v>
          </cell>
          <cell r="G1511">
            <v>500</v>
          </cell>
          <cell r="H1511">
            <v>0</v>
          </cell>
          <cell r="I1511">
            <v>500</v>
          </cell>
        </row>
        <row r="1512">
          <cell r="C1512" t="str">
            <v>PNPM1015ZA/V1</v>
          </cell>
          <cell r="D1512" t="str">
            <v>Pana</v>
          </cell>
          <cell r="E1512">
            <v>160401</v>
          </cell>
          <cell r="G1512">
            <v>0</v>
          </cell>
          <cell r="H1512">
            <v>2800</v>
          </cell>
          <cell r="I1512">
            <v>2800</v>
          </cell>
        </row>
        <row r="1513">
          <cell r="C1513" t="str">
            <v>PNPM1019ZA/V1</v>
          </cell>
          <cell r="D1513" t="str">
            <v>Pana</v>
          </cell>
          <cell r="E1513">
            <v>160401</v>
          </cell>
          <cell r="G1513">
            <v>14000</v>
          </cell>
          <cell r="H1513">
            <v>46800</v>
          </cell>
          <cell r="I1513">
            <v>60800</v>
          </cell>
        </row>
        <row r="1514">
          <cell r="C1514" t="str">
            <v>PNPM1021ZA/V1</v>
          </cell>
          <cell r="D1514" t="str">
            <v>Pana</v>
          </cell>
          <cell r="E1514">
            <v>160401</v>
          </cell>
          <cell r="G1514">
            <v>0</v>
          </cell>
          <cell r="H1514">
            <v>3000</v>
          </cell>
          <cell r="I1514">
            <v>3000</v>
          </cell>
        </row>
        <row r="1515">
          <cell r="C1515" t="str">
            <v>PNPM1024ZA/V1</v>
          </cell>
          <cell r="D1515" t="str">
            <v>Pana</v>
          </cell>
          <cell r="E1515">
            <v>160401</v>
          </cell>
          <cell r="H1515">
            <v>900</v>
          </cell>
          <cell r="I1515">
            <v>900</v>
          </cell>
        </row>
        <row r="1516">
          <cell r="C1516" t="str">
            <v>PNPM1025ZA/V1</v>
          </cell>
          <cell r="D1516" t="str">
            <v>Pana</v>
          </cell>
          <cell r="E1516">
            <v>160401</v>
          </cell>
          <cell r="G1516">
            <v>400</v>
          </cell>
          <cell r="H1516">
            <v>0</v>
          </cell>
          <cell r="I1516">
            <v>400</v>
          </cell>
        </row>
        <row r="1517">
          <cell r="C1517" t="str">
            <v>PNPM1026ZA/V1</v>
          </cell>
          <cell r="D1517" t="str">
            <v>Pana</v>
          </cell>
          <cell r="E1517">
            <v>160401</v>
          </cell>
          <cell r="G1517">
            <v>0</v>
          </cell>
          <cell r="H1517">
            <v>4500</v>
          </cell>
          <cell r="I1517">
            <v>4500</v>
          </cell>
        </row>
        <row r="1518">
          <cell r="C1518" t="str">
            <v>PNPP1136ZA/V1</v>
          </cell>
          <cell r="D1518" t="str">
            <v>Pana</v>
          </cell>
          <cell r="E1518">
            <v>160401</v>
          </cell>
          <cell r="G1518">
            <v>400</v>
          </cell>
          <cell r="H1518">
            <v>0</v>
          </cell>
          <cell r="I1518">
            <v>400</v>
          </cell>
        </row>
        <row r="1519">
          <cell r="C1519" t="str">
            <v>PNPP1148ZA/V1</v>
          </cell>
          <cell r="D1519" t="str">
            <v>Pana</v>
          </cell>
          <cell r="E1519">
            <v>160401</v>
          </cell>
          <cell r="G1519">
            <v>0</v>
          </cell>
          <cell r="H1519">
            <v>-486</v>
          </cell>
          <cell r="I1519">
            <v>-486</v>
          </cell>
        </row>
        <row r="1520">
          <cell r="C1520" t="str">
            <v>PNPP1110ZA/V1</v>
          </cell>
          <cell r="D1520" t="str">
            <v>Pana</v>
          </cell>
          <cell r="E1520">
            <v>160401</v>
          </cell>
          <cell r="H1520">
            <v>-2000</v>
          </cell>
          <cell r="I1520">
            <v>-2000</v>
          </cell>
        </row>
        <row r="1521">
          <cell r="C1521" t="str">
            <v>PNPP1140ZA/V1</v>
          </cell>
          <cell r="D1521" t="str">
            <v>Pana</v>
          </cell>
          <cell r="E1521">
            <v>160401</v>
          </cell>
          <cell r="H1521">
            <v>-12500</v>
          </cell>
          <cell r="I1521">
            <v>-12500</v>
          </cell>
        </row>
        <row r="1522">
          <cell r="C1522" t="str">
            <v>PNPP1141ZA/V1</v>
          </cell>
          <cell r="D1522" t="str">
            <v>Pana</v>
          </cell>
          <cell r="E1522">
            <v>160401</v>
          </cell>
          <cell r="H1522">
            <v>-3300</v>
          </cell>
          <cell r="I1522">
            <v>-3300</v>
          </cell>
        </row>
        <row r="1523">
          <cell r="C1523" t="str">
            <v>PNPP1149ZA/V1</v>
          </cell>
          <cell r="D1523" t="str">
            <v>Pana</v>
          </cell>
          <cell r="E1523">
            <v>160401</v>
          </cell>
          <cell r="G1523">
            <v>300</v>
          </cell>
          <cell r="H1523">
            <v>450</v>
          </cell>
          <cell r="I1523">
            <v>750</v>
          </cell>
        </row>
        <row r="1524">
          <cell r="C1524" t="str">
            <v>PNPP1151ZA/V1</v>
          </cell>
          <cell r="D1524" t="str">
            <v>Pana</v>
          </cell>
          <cell r="E1524">
            <v>160401</v>
          </cell>
          <cell r="H1524">
            <v>-4900</v>
          </cell>
          <cell r="I1524">
            <v>-4900</v>
          </cell>
        </row>
        <row r="1525">
          <cell r="C1525" t="str">
            <v>PNPP1155ZA/V1</v>
          </cell>
          <cell r="D1525" t="str">
            <v>Pana</v>
          </cell>
          <cell r="E1525">
            <v>160401</v>
          </cell>
          <cell r="G1525">
            <v>8400</v>
          </cell>
          <cell r="H1525">
            <v>106400</v>
          </cell>
          <cell r="I1525">
            <v>114800</v>
          </cell>
        </row>
        <row r="1526">
          <cell r="C1526" t="str">
            <v>PNPP1163YA/V1</v>
          </cell>
          <cell r="D1526" t="str">
            <v>Pana</v>
          </cell>
          <cell r="E1526">
            <v>160401</v>
          </cell>
          <cell r="G1526">
            <v>0</v>
          </cell>
          <cell r="H1526">
            <v>3000</v>
          </cell>
          <cell r="I1526">
            <v>3000</v>
          </cell>
        </row>
        <row r="1527">
          <cell r="C1527" t="str">
            <v>PNPP1166ZA/V1</v>
          </cell>
          <cell r="D1527" t="str">
            <v>Pana</v>
          </cell>
          <cell r="E1527">
            <v>160401</v>
          </cell>
          <cell r="G1527">
            <v>1000</v>
          </cell>
          <cell r="H1527">
            <v>1800</v>
          </cell>
          <cell r="I1527">
            <v>2800</v>
          </cell>
        </row>
        <row r="1528">
          <cell r="C1528" t="str">
            <v>PNPP1167ZA/V1</v>
          </cell>
          <cell r="D1528" t="str">
            <v>Pana</v>
          </cell>
          <cell r="E1528">
            <v>160401</v>
          </cell>
          <cell r="G1528">
            <v>1000</v>
          </cell>
          <cell r="H1528">
            <v>1000</v>
          </cell>
          <cell r="I1528">
            <v>2000</v>
          </cell>
        </row>
        <row r="1529">
          <cell r="C1529" t="str">
            <v>PNPP1174ZA-LP</v>
          </cell>
          <cell r="D1529" t="str">
            <v>Pana</v>
          </cell>
          <cell r="E1529">
            <v>160401</v>
          </cell>
          <cell r="G1529">
            <v>7000</v>
          </cell>
          <cell r="H1529">
            <v>53000</v>
          </cell>
          <cell r="I1529">
            <v>60000</v>
          </cell>
        </row>
        <row r="1530">
          <cell r="C1530" t="str">
            <v>PQPH89ZA-LP</v>
          </cell>
          <cell r="D1530" t="str">
            <v>Pana</v>
          </cell>
          <cell r="E1530">
            <v>160401</v>
          </cell>
          <cell r="G1530">
            <v>400</v>
          </cell>
          <cell r="H1530">
            <v>800</v>
          </cell>
          <cell r="I1530">
            <v>1200</v>
          </cell>
        </row>
        <row r="1531">
          <cell r="C1531" t="str">
            <v>PQPP10022YA-LP</v>
          </cell>
          <cell r="D1531" t="str">
            <v>Pana</v>
          </cell>
          <cell r="E1531">
            <v>160401</v>
          </cell>
          <cell r="G1531">
            <v>1800</v>
          </cell>
          <cell r="H1531">
            <v>5400</v>
          </cell>
          <cell r="I1531">
            <v>7200</v>
          </cell>
        </row>
        <row r="1532">
          <cell r="C1532" t="str">
            <v>PQPP10084ZB-LP</v>
          </cell>
          <cell r="D1532" t="str">
            <v>Pana</v>
          </cell>
          <cell r="E1532">
            <v>160401</v>
          </cell>
          <cell r="G1532">
            <v>0</v>
          </cell>
          <cell r="H1532">
            <v>400</v>
          </cell>
          <cell r="I1532">
            <v>400</v>
          </cell>
        </row>
        <row r="1533">
          <cell r="C1533" t="str">
            <v>PQPP10086ZB-LP</v>
          </cell>
          <cell r="D1533" t="str">
            <v>Pana</v>
          </cell>
          <cell r="E1533">
            <v>160401</v>
          </cell>
          <cell r="G1533">
            <v>3000</v>
          </cell>
          <cell r="H1533">
            <v>10000</v>
          </cell>
          <cell r="I1533">
            <v>13000</v>
          </cell>
        </row>
        <row r="1534">
          <cell r="C1534" t="str">
            <v>PQPP10101ZA-LP</v>
          </cell>
          <cell r="D1534" t="str">
            <v>Pana</v>
          </cell>
          <cell r="E1534">
            <v>160401</v>
          </cell>
          <cell r="G1534">
            <v>0</v>
          </cell>
          <cell r="H1534">
            <v>2000</v>
          </cell>
          <cell r="I1534">
            <v>2000</v>
          </cell>
        </row>
        <row r="1535">
          <cell r="C1535" t="str">
            <v>PQPP10102ZA-LP</v>
          </cell>
          <cell r="D1535" t="str">
            <v>Pana</v>
          </cell>
          <cell r="E1535">
            <v>160401</v>
          </cell>
          <cell r="G1535">
            <v>0</v>
          </cell>
          <cell r="H1535">
            <v>400</v>
          </cell>
          <cell r="I1535">
            <v>400</v>
          </cell>
        </row>
        <row r="1536">
          <cell r="C1536" t="str">
            <v>PQPP143ZA-LP</v>
          </cell>
          <cell r="D1536" t="str">
            <v>Pana</v>
          </cell>
          <cell r="E1536">
            <v>160401</v>
          </cell>
          <cell r="G1536">
            <v>200</v>
          </cell>
          <cell r="H1536">
            <v>400</v>
          </cell>
          <cell r="I1536">
            <v>600</v>
          </cell>
        </row>
        <row r="1537">
          <cell r="C1537" t="str">
            <v>PSPP1045ZA-LP</v>
          </cell>
          <cell r="D1537" t="str">
            <v>Pana</v>
          </cell>
          <cell r="E1537">
            <v>160401</v>
          </cell>
          <cell r="G1537">
            <v>2200</v>
          </cell>
          <cell r="H1537">
            <v>3200</v>
          </cell>
          <cell r="I1537">
            <v>5400</v>
          </cell>
        </row>
        <row r="1538">
          <cell r="C1538" t="str">
            <v>PSPP1050ZA-LP</v>
          </cell>
          <cell r="D1538" t="str">
            <v>Pana</v>
          </cell>
          <cell r="E1538">
            <v>160401</v>
          </cell>
          <cell r="G1538">
            <v>2500</v>
          </cell>
          <cell r="H1538">
            <v>7500</v>
          </cell>
          <cell r="I1538">
            <v>10000</v>
          </cell>
        </row>
        <row r="1539">
          <cell r="C1539" t="str">
            <v>PSPP1052ZA-LP</v>
          </cell>
          <cell r="D1539" t="str">
            <v>Pana</v>
          </cell>
          <cell r="E1539">
            <v>160401</v>
          </cell>
          <cell r="G1539">
            <v>2300</v>
          </cell>
          <cell r="H1539">
            <v>3200</v>
          </cell>
          <cell r="I1539">
            <v>5500</v>
          </cell>
        </row>
        <row r="1540">
          <cell r="C1540" t="str">
            <v>PSPP1068ZA-LP</v>
          </cell>
          <cell r="D1540" t="str">
            <v>Pana</v>
          </cell>
          <cell r="E1540">
            <v>160401</v>
          </cell>
          <cell r="G1540">
            <v>100</v>
          </cell>
          <cell r="H1540">
            <v>2000</v>
          </cell>
          <cell r="I1540">
            <v>2100</v>
          </cell>
        </row>
        <row r="1541">
          <cell r="C1541" t="str">
            <v>PSPP1069XA-LP</v>
          </cell>
          <cell r="D1541" t="str">
            <v>Pana</v>
          </cell>
          <cell r="E1541">
            <v>160401</v>
          </cell>
          <cell r="G1541">
            <v>700</v>
          </cell>
          <cell r="H1541">
            <v>-1500</v>
          </cell>
          <cell r="I1541">
            <v>-800</v>
          </cell>
        </row>
        <row r="1542">
          <cell r="C1542" t="str">
            <v>PSPP1069ZA-LP</v>
          </cell>
          <cell r="D1542" t="str">
            <v>Pana</v>
          </cell>
          <cell r="E1542">
            <v>160401</v>
          </cell>
          <cell r="G1542">
            <v>3600</v>
          </cell>
          <cell r="H1542">
            <v>10600</v>
          </cell>
          <cell r="I1542">
            <v>14200</v>
          </cell>
        </row>
        <row r="1543">
          <cell r="C1543" t="str">
            <v>PSPP1070ZA-LP</v>
          </cell>
          <cell r="D1543" t="str">
            <v>Pana</v>
          </cell>
          <cell r="E1543">
            <v>160401</v>
          </cell>
          <cell r="G1543">
            <v>1000</v>
          </cell>
          <cell r="H1543">
            <v>800</v>
          </cell>
          <cell r="I1543">
            <v>1800</v>
          </cell>
        </row>
        <row r="1544">
          <cell r="C1544" t="str">
            <v>PSPP1077ZA-LP</v>
          </cell>
          <cell r="D1544" t="str">
            <v>Pana</v>
          </cell>
          <cell r="E1544">
            <v>160401</v>
          </cell>
          <cell r="G1544">
            <v>1800</v>
          </cell>
          <cell r="H1544">
            <v>4200</v>
          </cell>
          <cell r="I1544">
            <v>6000</v>
          </cell>
        </row>
        <row r="1545">
          <cell r="C1545" t="str">
            <v>PSPP1078ZA-LP</v>
          </cell>
          <cell r="D1545" t="str">
            <v>Pana</v>
          </cell>
          <cell r="E1545">
            <v>160401</v>
          </cell>
          <cell r="G1545">
            <v>1200</v>
          </cell>
          <cell r="H1545">
            <v>6300</v>
          </cell>
          <cell r="I1545">
            <v>7500</v>
          </cell>
        </row>
        <row r="1546">
          <cell r="C1546" t="str">
            <v>PSPP1079ZA-LP</v>
          </cell>
          <cell r="D1546" t="str">
            <v>Pana</v>
          </cell>
          <cell r="E1546">
            <v>160401</v>
          </cell>
          <cell r="G1546">
            <v>300</v>
          </cell>
          <cell r="H1546">
            <v>0</v>
          </cell>
          <cell r="I1546">
            <v>300</v>
          </cell>
        </row>
        <row r="1547">
          <cell r="C1547" t="str">
            <v>PSPP1113ZA/V1</v>
          </cell>
          <cell r="D1547" t="str">
            <v>Pana</v>
          </cell>
          <cell r="E1547">
            <v>160401</v>
          </cell>
          <cell r="G1547">
            <v>0</v>
          </cell>
          <cell r="H1547">
            <v>300</v>
          </cell>
          <cell r="I1547">
            <v>300</v>
          </cell>
        </row>
        <row r="1548">
          <cell r="C1548" t="str">
            <v>XZB05X08A03-LP</v>
          </cell>
          <cell r="D1548" t="str">
            <v>Pana</v>
          </cell>
          <cell r="E1548">
            <v>160401</v>
          </cell>
          <cell r="G1548">
            <v>16000</v>
          </cell>
          <cell r="H1548">
            <v>48000</v>
          </cell>
          <cell r="I1548">
            <v>64000</v>
          </cell>
        </row>
        <row r="1549">
          <cell r="C1549" t="str">
            <v>XZB05X10A03-LP</v>
          </cell>
          <cell r="D1549" t="str">
            <v>Pana</v>
          </cell>
          <cell r="E1549">
            <v>160401</v>
          </cell>
          <cell r="G1549">
            <v>3000</v>
          </cell>
          <cell r="H1549">
            <v>3000</v>
          </cell>
          <cell r="I1549">
            <v>6000</v>
          </cell>
        </row>
        <row r="1550">
          <cell r="C1550" t="str">
            <v>XZB06X13A03-LP</v>
          </cell>
          <cell r="D1550" t="str">
            <v>Pana</v>
          </cell>
          <cell r="E1550">
            <v>160401</v>
          </cell>
          <cell r="G1550">
            <v>4000</v>
          </cell>
          <cell r="H1550">
            <v>6000</v>
          </cell>
          <cell r="I1550">
            <v>10000</v>
          </cell>
        </row>
        <row r="1551">
          <cell r="C1551" t="str">
            <v>XZB07X09C03/V1</v>
          </cell>
          <cell r="D1551" t="str">
            <v>Pana</v>
          </cell>
          <cell r="E1551">
            <v>160401</v>
          </cell>
          <cell r="G1551">
            <v>11000</v>
          </cell>
          <cell r="H1551">
            <v>32200</v>
          </cell>
          <cell r="I1551">
            <v>43200</v>
          </cell>
        </row>
        <row r="1552">
          <cell r="C1552" t="str">
            <v>XZB08X25B02/V1</v>
          </cell>
          <cell r="D1552" t="str">
            <v>Pana</v>
          </cell>
          <cell r="E1552">
            <v>160401</v>
          </cell>
          <cell r="G1552">
            <v>55200</v>
          </cell>
          <cell r="H1552">
            <v>158000</v>
          </cell>
          <cell r="I1552">
            <v>213200</v>
          </cell>
        </row>
        <row r="1553">
          <cell r="C1553" t="str">
            <v>XZB10X10A04-LP</v>
          </cell>
          <cell r="D1553" t="str">
            <v>Pana</v>
          </cell>
          <cell r="E1553">
            <v>160401</v>
          </cell>
          <cell r="G1553">
            <v>6000</v>
          </cell>
          <cell r="H1553">
            <v>35800</v>
          </cell>
          <cell r="I1553">
            <v>41800</v>
          </cell>
        </row>
        <row r="1554">
          <cell r="C1554" t="str">
            <v>XZB10X15A04-LP</v>
          </cell>
          <cell r="D1554" t="str">
            <v>Pana</v>
          </cell>
          <cell r="E1554">
            <v>160401</v>
          </cell>
          <cell r="G1554">
            <v>600</v>
          </cell>
          <cell r="H1554">
            <v>5400</v>
          </cell>
          <cell r="I1554">
            <v>6000</v>
          </cell>
        </row>
        <row r="1555">
          <cell r="C1555" t="str">
            <v>XZB10X30A04-LP</v>
          </cell>
          <cell r="D1555" t="str">
            <v>Pana</v>
          </cell>
          <cell r="E1555">
            <v>160401</v>
          </cell>
          <cell r="G1555">
            <v>4000</v>
          </cell>
          <cell r="H1555">
            <v>4000</v>
          </cell>
          <cell r="I1555">
            <v>8000</v>
          </cell>
        </row>
        <row r="1556">
          <cell r="C1556" t="str">
            <v>XZB13X19C03/V1</v>
          </cell>
          <cell r="D1556" t="str">
            <v>Pana</v>
          </cell>
          <cell r="E1556">
            <v>160401</v>
          </cell>
          <cell r="G1556">
            <v>45600</v>
          </cell>
          <cell r="H1556">
            <v>145000</v>
          </cell>
          <cell r="I1556">
            <v>190600</v>
          </cell>
        </row>
        <row r="1557">
          <cell r="C1557" t="str">
            <v>XZB15X20A04-LP</v>
          </cell>
          <cell r="D1557" t="str">
            <v>Pana</v>
          </cell>
          <cell r="E1557">
            <v>160401</v>
          </cell>
          <cell r="G1557">
            <v>14000</v>
          </cell>
          <cell r="H1557">
            <v>61000</v>
          </cell>
          <cell r="I1557">
            <v>75000</v>
          </cell>
        </row>
        <row r="1558">
          <cell r="C1558" t="str">
            <v>XZB15X25A04-LP</v>
          </cell>
          <cell r="D1558" t="str">
            <v>Pana</v>
          </cell>
          <cell r="E1558">
            <v>160401</v>
          </cell>
          <cell r="G1558">
            <v>9000</v>
          </cell>
          <cell r="H1558">
            <v>18000</v>
          </cell>
          <cell r="I1558">
            <v>27000</v>
          </cell>
        </row>
        <row r="1559">
          <cell r="C1559" t="str">
            <v>XZB17X32A04-LP</v>
          </cell>
          <cell r="D1559" t="str">
            <v>Pana</v>
          </cell>
          <cell r="E1559">
            <v>160401</v>
          </cell>
          <cell r="G1559">
            <v>5200</v>
          </cell>
          <cell r="H1559">
            <v>12800</v>
          </cell>
          <cell r="I1559">
            <v>18000</v>
          </cell>
        </row>
        <row r="1560">
          <cell r="C1560" t="str">
            <v>XZB18X27A04-LP</v>
          </cell>
          <cell r="D1560" t="str">
            <v>Pana</v>
          </cell>
          <cell r="E1560">
            <v>160401</v>
          </cell>
          <cell r="G1560">
            <v>31000</v>
          </cell>
          <cell r="H1560">
            <v>131000</v>
          </cell>
          <cell r="I1560">
            <v>162000</v>
          </cell>
        </row>
        <row r="1561">
          <cell r="C1561" t="str">
            <v>XZB18X28A01-LP</v>
          </cell>
          <cell r="D1561" t="str">
            <v>Pana</v>
          </cell>
          <cell r="E1561">
            <v>160401</v>
          </cell>
          <cell r="G1561">
            <v>8000</v>
          </cell>
          <cell r="H1561">
            <v>25000</v>
          </cell>
          <cell r="I1561">
            <v>33000</v>
          </cell>
        </row>
        <row r="1562">
          <cell r="C1562" t="str">
            <v>XZB23X35A04-LP</v>
          </cell>
          <cell r="D1562" t="str">
            <v>Pana</v>
          </cell>
          <cell r="E1562">
            <v>160401</v>
          </cell>
          <cell r="G1562">
            <v>2200</v>
          </cell>
          <cell r="H1562">
            <v>7200</v>
          </cell>
          <cell r="I1562">
            <v>9400</v>
          </cell>
        </row>
        <row r="1563">
          <cell r="C1563" t="str">
            <v>XZB30X40A04-LP</v>
          </cell>
          <cell r="D1563" t="str">
            <v>Pana</v>
          </cell>
          <cell r="E1563">
            <v>160401</v>
          </cell>
          <cell r="G1563">
            <v>2000</v>
          </cell>
          <cell r="H1563">
            <v>7000</v>
          </cell>
          <cell r="I1563">
            <v>9000</v>
          </cell>
        </row>
        <row r="1564">
          <cell r="C1564" t="str">
            <v>XZB30X40A05-LP</v>
          </cell>
          <cell r="D1564" t="str">
            <v>Pana</v>
          </cell>
          <cell r="E1564">
            <v>160401</v>
          </cell>
          <cell r="G1564">
            <v>3000</v>
          </cell>
          <cell r="H1564">
            <v>10000</v>
          </cell>
          <cell r="I1564">
            <v>13000</v>
          </cell>
        </row>
        <row r="1565">
          <cell r="C1565" t="str">
            <v>XZB34X48A05-LP</v>
          </cell>
          <cell r="D1565" t="str">
            <v>Pana</v>
          </cell>
          <cell r="E1565">
            <v>160401</v>
          </cell>
          <cell r="G1565">
            <v>4000</v>
          </cell>
          <cell r="H1565">
            <v>7000</v>
          </cell>
          <cell r="I1565">
            <v>11000</v>
          </cell>
        </row>
        <row r="1566">
          <cell r="C1566" t="str">
            <v>XZB50X30A06-LP</v>
          </cell>
          <cell r="D1566" t="str">
            <v>Pana</v>
          </cell>
          <cell r="E1566">
            <v>160401</v>
          </cell>
          <cell r="G1566">
            <v>200</v>
          </cell>
          <cell r="H1566">
            <v>900</v>
          </cell>
          <cell r="I1566">
            <v>1100</v>
          </cell>
        </row>
        <row r="1567">
          <cell r="C1567" t="str">
            <v>XZB12X35A05/V1</v>
          </cell>
          <cell r="D1567" t="str">
            <v>Pana</v>
          </cell>
          <cell r="E1567">
            <v>160401</v>
          </cell>
          <cell r="G1567">
            <v>600</v>
          </cell>
          <cell r="H1567">
            <v>-1900</v>
          </cell>
          <cell r="I1567">
            <v>-1300</v>
          </cell>
        </row>
        <row r="1568">
          <cell r="C1568" t="str">
            <v>PJHRC0454ZA</v>
          </cell>
          <cell r="D1568" t="str">
            <v>Pana</v>
          </cell>
          <cell r="E1568">
            <v>160401</v>
          </cell>
          <cell r="G1568">
            <v>0</v>
          </cell>
          <cell r="H1568">
            <v>-1100</v>
          </cell>
          <cell r="I1568">
            <v>-1100</v>
          </cell>
        </row>
        <row r="1569">
          <cell r="C1569" t="str">
            <v>PJPEB0019ZA</v>
          </cell>
          <cell r="D1569" t="str">
            <v>Pana</v>
          </cell>
          <cell r="E1569">
            <v>160401</v>
          </cell>
          <cell r="G1569">
            <v>200</v>
          </cell>
          <cell r="H1569">
            <v>1800</v>
          </cell>
          <cell r="I1569">
            <v>2000</v>
          </cell>
        </row>
        <row r="1570">
          <cell r="C1570" t="str">
            <v>PJPPB0018ZA/V1</v>
          </cell>
          <cell r="D1570" t="str">
            <v>Pana</v>
          </cell>
          <cell r="E1570">
            <v>160401</v>
          </cell>
          <cell r="G1570">
            <v>100</v>
          </cell>
          <cell r="H1570">
            <v>367</v>
          </cell>
          <cell r="I1570">
            <v>467</v>
          </cell>
        </row>
        <row r="1571">
          <cell r="C1571" t="str">
            <v>PNPP1186ZA/V1</v>
          </cell>
          <cell r="D1571" t="str">
            <v>Pana</v>
          </cell>
          <cell r="E1571">
            <v>160401</v>
          </cell>
          <cell r="G1571">
            <v>200</v>
          </cell>
          <cell r="H1571">
            <v>460</v>
          </cell>
          <cell r="I1571">
            <v>660</v>
          </cell>
        </row>
        <row r="1572">
          <cell r="C1572" t="str">
            <v>PNPP1124ZA/J1</v>
          </cell>
          <cell r="D1572" t="str">
            <v>Pana</v>
          </cell>
          <cell r="E1572">
            <v>160401</v>
          </cell>
          <cell r="G1572">
            <v>100</v>
          </cell>
          <cell r="H1572">
            <v>100</v>
          </cell>
          <cell r="I1572">
            <v>200</v>
          </cell>
        </row>
        <row r="1573">
          <cell r="C1573" t="str">
            <v>DZAES4185-2</v>
          </cell>
          <cell r="D1573" t="str">
            <v>Pana</v>
          </cell>
          <cell r="E1573">
            <v>160401</v>
          </cell>
          <cell r="G1573">
            <v>200</v>
          </cell>
          <cell r="H1573">
            <v>1800</v>
          </cell>
          <cell r="I1573">
            <v>2000</v>
          </cell>
        </row>
        <row r="1574">
          <cell r="C1574" t="str">
            <v>PJPFC0002ZA</v>
          </cell>
          <cell r="D1574" t="str">
            <v>Pana</v>
          </cell>
          <cell r="E1574">
            <v>160401</v>
          </cell>
          <cell r="G1574">
            <v>200</v>
          </cell>
          <cell r="H1574">
            <v>400</v>
          </cell>
          <cell r="I1574">
            <v>600</v>
          </cell>
        </row>
        <row r="1575">
          <cell r="C1575" t="str">
            <v>PJPFC0003ZA</v>
          </cell>
          <cell r="D1575" t="str">
            <v>Pana</v>
          </cell>
          <cell r="E1575">
            <v>160401</v>
          </cell>
          <cell r="G1575">
            <v>100</v>
          </cell>
          <cell r="H1575">
            <v>0</v>
          </cell>
          <cell r="I1575">
            <v>100</v>
          </cell>
        </row>
        <row r="1576">
          <cell r="C1576" t="str">
            <v>PJHRB0054ZA/V1</v>
          </cell>
          <cell r="D1576" t="str">
            <v>Pana</v>
          </cell>
          <cell r="E1576">
            <v>160401</v>
          </cell>
          <cell r="G1576">
            <v>300</v>
          </cell>
          <cell r="H1576">
            <v>1500</v>
          </cell>
          <cell r="I1576">
            <v>1800</v>
          </cell>
        </row>
        <row r="1577">
          <cell r="C1577" t="str">
            <v>PJPEA0001ZA/V1</v>
          </cell>
          <cell r="D1577" t="str">
            <v>Pana</v>
          </cell>
          <cell r="E1577">
            <v>160401</v>
          </cell>
          <cell r="G1577">
            <v>100</v>
          </cell>
          <cell r="H1577">
            <v>-1900</v>
          </cell>
          <cell r="I1577">
            <v>-1800</v>
          </cell>
        </row>
        <row r="1578">
          <cell r="C1578" t="str">
            <v>PNPP1017ZA/V2</v>
          </cell>
          <cell r="D1578" t="str">
            <v>Pana</v>
          </cell>
          <cell r="E1578">
            <v>160401</v>
          </cell>
          <cell r="G1578">
            <v>1000</v>
          </cell>
          <cell r="H1578">
            <v>0</v>
          </cell>
          <cell r="I1578">
            <v>1000</v>
          </cell>
        </row>
        <row r="1579">
          <cell r="C1579" t="str">
            <v>PNPP1192ZA/V1</v>
          </cell>
          <cell r="D1579" t="str">
            <v>Pana</v>
          </cell>
          <cell r="E1579">
            <v>160401</v>
          </cell>
          <cell r="G1579">
            <v>100</v>
          </cell>
          <cell r="H1579">
            <v>-1800</v>
          </cell>
          <cell r="I1579">
            <v>-1700</v>
          </cell>
        </row>
        <row r="1580">
          <cell r="C1580" t="str">
            <v>PNPH1038ZA/V1</v>
          </cell>
          <cell r="D1580" t="str">
            <v>Pana</v>
          </cell>
          <cell r="E1580">
            <v>160401</v>
          </cell>
          <cell r="G1580">
            <v>200</v>
          </cell>
          <cell r="H1580">
            <v>600</v>
          </cell>
          <cell r="I1580">
            <v>800</v>
          </cell>
        </row>
        <row r="1581">
          <cell r="C1581" t="str">
            <v>PNPH1039ZA/V1</v>
          </cell>
          <cell r="D1581" t="str">
            <v>Pana</v>
          </cell>
          <cell r="E1581">
            <v>160401</v>
          </cell>
          <cell r="G1581">
            <v>0</v>
          </cell>
          <cell r="H1581">
            <v>500</v>
          </cell>
          <cell r="I1581">
            <v>500</v>
          </cell>
        </row>
        <row r="1582">
          <cell r="C1582" t="str">
            <v>PNPP1183ZA/V1</v>
          </cell>
          <cell r="D1582" t="str">
            <v>Pana</v>
          </cell>
          <cell r="E1582">
            <v>160401</v>
          </cell>
          <cell r="G1582">
            <v>200</v>
          </cell>
          <cell r="H1582">
            <v>-50</v>
          </cell>
          <cell r="I1582">
            <v>150</v>
          </cell>
        </row>
        <row r="1583">
          <cell r="C1583" t="str">
            <v>PJPPC0001ZB/V1</v>
          </cell>
          <cell r="D1583" t="str">
            <v>Pana</v>
          </cell>
          <cell r="E1583">
            <v>160401</v>
          </cell>
          <cell r="G1583">
            <v>100</v>
          </cell>
          <cell r="H1583">
            <v>0</v>
          </cell>
          <cell r="I1583">
            <v>100</v>
          </cell>
        </row>
        <row r="1584">
          <cell r="C1584" t="str">
            <v>PNPP1182ZA/V1</v>
          </cell>
          <cell r="D1584" t="str">
            <v>Pana</v>
          </cell>
          <cell r="E1584">
            <v>160401</v>
          </cell>
          <cell r="G1584">
            <v>0</v>
          </cell>
          <cell r="H1584">
            <v>-2500</v>
          </cell>
          <cell r="I1584">
            <v>-2500</v>
          </cell>
        </row>
        <row r="1585">
          <cell r="C1585" t="str">
            <v>PNPP1199ZA/V1</v>
          </cell>
          <cell r="D1585" t="str">
            <v>Pana</v>
          </cell>
          <cell r="E1585">
            <v>160401</v>
          </cell>
          <cell r="G1585">
            <v>1000</v>
          </cell>
          <cell r="H1585">
            <v>1600</v>
          </cell>
          <cell r="I1585">
            <v>2600</v>
          </cell>
        </row>
        <row r="1586">
          <cell r="C1586" t="str">
            <v>ZPF-CM/V1</v>
          </cell>
          <cell r="D1586" t="str">
            <v>Pana</v>
          </cell>
          <cell r="E1586">
            <v>160401</v>
          </cell>
          <cell r="G1586">
            <v>0</v>
          </cell>
          <cell r="H1586">
            <v>850</v>
          </cell>
          <cell r="I1586">
            <v>850</v>
          </cell>
        </row>
        <row r="1587">
          <cell r="C1587" t="str">
            <v>PJPPC0022ZA/V1</v>
          </cell>
          <cell r="D1587" t="str">
            <v>Pana</v>
          </cell>
          <cell r="E1587">
            <v>160401</v>
          </cell>
          <cell r="G1587">
            <v>200</v>
          </cell>
          <cell r="H1587">
            <v>-200</v>
          </cell>
          <cell r="I1587">
            <v>0</v>
          </cell>
        </row>
        <row r="1588">
          <cell r="C1588" t="str">
            <v>PJPFB0044ZA/V1</v>
          </cell>
          <cell r="D1588" t="str">
            <v>Pana</v>
          </cell>
          <cell r="E1588">
            <v>160401</v>
          </cell>
          <cell r="G1588">
            <v>100</v>
          </cell>
          <cell r="H1588">
            <v>-3800</v>
          </cell>
          <cell r="I1588">
            <v>-3700</v>
          </cell>
        </row>
        <row r="1589">
          <cell r="C1589" t="str">
            <v>PQPP10152ZA/V1</v>
          </cell>
          <cell r="D1589" t="str">
            <v>Pana</v>
          </cell>
          <cell r="E1589">
            <v>160401</v>
          </cell>
          <cell r="G1589">
            <v>4000</v>
          </cell>
          <cell r="H1589">
            <v>7400</v>
          </cell>
          <cell r="I1589">
            <v>11400</v>
          </cell>
        </row>
        <row r="1590">
          <cell r="C1590" t="str">
            <v>FAA4196-01</v>
          </cell>
          <cell r="D1590" t="str">
            <v>Pana</v>
          </cell>
          <cell r="E1590">
            <v>160401</v>
          </cell>
          <cell r="G1590">
            <v>0</v>
          </cell>
          <cell r="H1590">
            <v>-600</v>
          </cell>
          <cell r="I1590">
            <v>-600</v>
          </cell>
        </row>
        <row r="1591">
          <cell r="C1591" t="str">
            <v>XZB10X12A05-LP</v>
          </cell>
          <cell r="D1591" t="str">
            <v>Pana</v>
          </cell>
          <cell r="E1591">
            <v>160401</v>
          </cell>
          <cell r="G1591">
            <v>200</v>
          </cell>
          <cell r="H1591">
            <v>0</v>
          </cell>
          <cell r="I1591">
            <v>200</v>
          </cell>
        </row>
        <row r="1592">
          <cell r="C1592" t="str">
            <v>PNPN1537ZA/V1</v>
          </cell>
          <cell r="D1592" t="str">
            <v>Pana</v>
          </cell>
          <cell r="E1592">
            <v>160401</v>
          </cell>
          <cell r="G1592">
            <v>400</v>
          </cell>
          <cell r="H1592">
            <v>1200</v>
          </cell>
          <cell r="I1592">
            <v>1600</v>
          </cell>
        </row>
        <row r="1593">
          <cell r="C1593" t="str">
            <v>PJPFC0047ZC/V1</v>
          </cell>
          <cell r="D1593" t="str">
            <v>Pana</v>
          </cell>
          <cell r="E1593">
            <v>160401</v>
          </cell>
          <cell r="G1593">
            <v>0</v>
          </cell>
          <cell r="H1593">
            <v>-2400</v>
          </cell>
          <cell r="I1593">
            <v>-2400</v>
          </cell>
        </row>
        <row r="1594">
          <cell r="C1594" t="str">
            <v>PNPP1208ZA/V1</v>
          </cell>
          <cell r="D1594" t="str">
            <v>Pana</v>
          </cell>
          <cell r="E1594">
            <v>160401</v>
          </cell>
          <cell r="G1594">
            <v>-100</v>
          </cell>
          <cell r="H1594">
            <v>800</v>
          </cell>
          <cell r="I1594">
            <v>700</v>
          </cell>
        </row>
        <row r="1595">
          <cell r="C1595" t="str">
            <v>PNPP1183YA/V1</v>
          </cell>
          <cell r="D1595" t="str">
            <v>Pana</v>
          </cell>
          <cell r="E1595">
            <v>160401</v>
          </cell>
          <cell r="G1595">
            <v>0</v>
          </cell>
          <cell r="H1595">
            <v>-1530</v>
          </cell>
          <cell r="I1595">
            <v>-1530</v>
          </cell>
        </row>
        <row r="1596">
          <cell r="C1596" t="str">
            <v>PNPP1097ZA/V1</v>
          </cell>
          <cell r="D1596" t="str">
            <v>Pana</v>
          </cell>
          <cell r="E1596">
            <v>160401</v>
          </cell>
          <cell r="G1596">
            <v>300</v>
          </cell>
          <cell r="H1596">
            <v>100</v>
          </cell>
          <cell r="I1596">
            <v>400</v>
          </cell>
        </row>
        <row r="1597">
          <cell r="C1597" t="str">
            <v>GH69-25878A</v>
          </cell>
          <cell r="D1597" t="str">
            <v xml:space="preserve">ViỆT HƯNG </v>
          </cell>
          <cell r="E1597" t="str">
            <v xml:space="preserve"> VH20160402</v>
          </cell>
          <cell r="F1597" t="str">
            <v xml:space="preserve">Chiếc </v>
          </cell>
          <cell r="G1597">
            <v>1688</v>
          </cell>
          <cell r="H1597">
            <v>2000</v>
          </cell>
          <cell r="I1597">
            <v>3688</v>
          </cell>
        </row>
        <row r="1598">
          <cell r="C1598" t="str">
            <v>GH69-25879A1</v>
          </cell>
          <cell r="D1598" t="str">
            <v xml:space="preserve">ViỆT HƯNG </v>
          </cell>
          <cell r="E1598" t="str">
            <v xml:space="preserve"> VH20160402</v>
          </cell>
          <cell r="F1598" t="str">
            <v xml:space="preserve">Chiếc </v>
          </cell>
          <cell r="G1598">
            <v>1560</v>
          </cell>
          <cell r="H1598">
            <v>2000</v>
          </cell>
          <cell r="I1598">
            <v>3560</v>
          </cell>
        </row>
        <row r="1599">
          <cell r="C1599" t="str">
            <v>GH69-25879A2</v>
          </cell>
          <cell r="D1599" t="str">
            <v xml:space="preserve">ViỆT HƯNG </v>
          </cell>
          <cell r="E1599" t="str">
            <v xml:space="preserve"> VH20160402</v>
          </cell>
          <cell r="F1599" t="str">
            <v xml:space="preserve">Chiếc </v>
          </cell>
          <cell r="G1599">
            <v>1836</v>
          </cell>
          <cell r="H1599">
            <v>2000</v>
          </cell>
          <cell r="I1599">
            <v>3836</v>
          </cell>
        </row>
        <row r="1600">
          <cell r="C1600" t="str">
            <v>PBD 37*55</v>
          </cell>
          <cell r="D1600" t="str">
            <v>Glonics</v>
          </cell>
          <cell r="E1600" t="str">
            <v>GL20160409</v>
          </cell>
          <cell r="F1600" t="str">
            <v>Túi</v>
          </cell>
          <cell r="G1600">
            <v>208000</v>
          </cell>
          <cell r="H1600">
            <v>100000</v>
          </cell>
          <cell r="I1600">
            <v>308000</v>
          </cell>
        </row>
        <row r="1601">
          <cell r="C1601" t="str">
            <v>LB 33*13_043-W7 (tem ngang)</v>
          </cell>
          <cell r="D1601" t="str">
            <v>Glonics</v>
          </cell>
          <cell r="E1601" t="str">
            <v>GL20160409</v>
          </cell>
          <cell r="F1601" t="str">
            <v>Mảnh</v>
          </cell>
          <cell r="G1601">
            <v>100000</v>
          </cell>
          <cell r="H1601">
            <v>100000</v>
          </cell>
          <cell r="I1601">
            <v>200000</v>
          </cell>
        </row>
        <row r="1602">
          <cell r="C1602" t="str">
            <v>LB 33*13_047-W7 (tem ngang)</v>
          </cell>
          <cell r="D1602" t="str">
            <v>Glonics</v>
          </cell>
          <cell r="E1602" t="str">
            <v>GL20160409</v>
          </cell>
          <cell r="F1602" t="str">
            <v>Mảnh</v>
          </cell>
          <cell r="G1602">
            <v>50000</v>
          </cell>
          <cell r="H1602">
            <v>50000</v>
          </cell>
          <cell r="I1602">
            <v>100000</v>
          </cell>
        </row>
        <row r="1603">
          <cell r="C1603" t="str">
            <v>LB 36*13_046-BK0-M</v>
          </cell>
          <cell r="D1603" t="str">
            <v>Glonics</v>
          </cell>
          <cell r="E1603" t="str">
            <v>GL20160409</v>
          </cell>
          <cell r="F1603" t="str">
            <v>Túi</v>
          </cell>
          <cell r="G1603">
            <v>10000</v>
          </cell>
          <cell r="H1603">
            <v>10000</v>
          </cell>
          <cell r="I1603">
            <v>20000</v>
          </cell>
        </row>
        <row r="1604">
          <cell r="C1604" t="str">
            <v>LB 70*150 (P10)</v>
          </cell>
          <cell r="D1604" t="str">
            <v>Glonics</v>
          </cell>
          <cell r="E1604" t="str">
            <v>GL20160409</v>
          </cell>
          <cell r="F1604" t="str">
            <v>Mảnh</v>
          </cell>
          <cell r="G1604">
            <v>0</v>
          </cell>
          <cell r="H1604">
            <v>2000</v>
          </cell>
          <cell r="I1604">
            <v>2000</v>
          </cell>
        </row>
        <row r="1605">
          <cell r="C1605" t="str">
            <v>C56-594533</v>
          </cell>
          <cell r="D1605" t="str">
            <v>ESTEC</v>
          </cell>
          <cell r="E1605" t="str">
            <v xml:space="preserve"> Estec160402</v>
          </cell>
          <cell r="G1605">
            <v>0</v>
          </cell>
          <cell r="H1605">
            <v>87000</v>
          </cell>
          <cell r="I1605">
            <v>87000</v>
          </cell>
        </row>
        <row r="1606">
          <cell r="C1606" t="str">
            <v>C56-748242</v>
          </cell>
          <cell r="D1606" t="str">
            <v>ESTEC</v>
          </cell>
          <cell r="E1606" t="str">
            <v xml:space="preserve"> Estec160402</v>
          </cell>
          <cell r="G1606">
            <v>0</v>
          </cell>
          <cell r="H1606">
            <v>20000</v>
          </cell>
          <cell r="I1606">
            <v>20000</v>
          </cell>
        </row>
        <row r="1607">
          <cell r="C1607" t="str">
            <v>C56-594521</v>
          </cell>
          <cell r="D1607" t="str">
            <v>ESTEC</v>
          </cell>
          <cell r="E1607" t="str">
            <v xml:space="preserve"> Estec160402</v>
          </cell>
          <cell r="G1607">
            <v>6000</v>
          </cell>
          <cell r="H1607">
            <v>60000</v>
          </cell>
          <cell r="I1607">
            <v>66000</v>
          </cell>
        </row>
        <row r="1608">
          <cell r="C1608" t="str">
            <v>C56-526112</v>
          </cell>
          <cell r="D1608" t="str">
            <v>ESTEC</v>
          </cell>
          <cell r="E1608" t="str">
            <v xml:space="preserve"> Estec160402</v>
          </cell>
          <cell r="G1608">
            <v>0</v>
          </cell>
          <cell r="H1608">
            <v>30000</v>
          </cell>
          <cell r="I1608">
            <v>30000</v>
          </cell>
        </row>
        <row r="1609">
          <cell r="C1609" t="str">
            <v>EPE SHEET350*500*1</v>
          </cell>
          <cell r="D1609" t="str">
            <v>YG</v>
          </cell>
          <cell r="E1609" t="str">
            <v>20150401-</v>
          </cell>
          <cell r="G1609">
            <v>0</v>
          </cell>
          <cell r="H1609">
            <v>25000</v>
          </cell>
          <cell r="I1609">
            <v>25000</v>
          </cell>
        </row>
        <row r="1610">
          <cell r="C1610" t="str">
            <v>EPE SHEET80*120*1</v>
          </cell>
          <cell r="D1610" t="str">
            <v>YG</v>
          </cell>
          <cell r="E1610" t="str">
            <v>20150401-</v>
          </cell>
          <cell r="G1610">
            <v>0</v>
          </cell>
          <cell r="H1610">
            <v>500000</v>
          </cell>
          <cell r="I1610">
            <v>500000</v>
          </cell>
        </row>
        <row r="1611">
          <cell r="C1611" t="str">
            <v>Túi LDPE (PM-UPK-PB320320)</v>
          </cell>
          <cell r="D1611" t="str">
            <v xml:space="preserve"> Viewport</v>
          </cell>
          <cell r="E1611" t="str">
            <v>VP20160401</v>
          </cell>
          <cell r="G1611">
            <v>0</v>
          </cell>
          <cell r="H1611">
            <v>2500</v>
          </cell>
          <cell r="I1611">
            <v>2500</v>
          </cell>
        </row>
        <row r="1612">
          <cell r="C1612" t="str">
            <v>Túi LDPE (PM-UPK-PB200210)</v>
          </cell>
          <cell r="D1612" t="str">
            <v xml:space="preserve"> Viewport</v>
          </cell>
          <cell r="E1612" t="str">
            <v>VP20160401</v>
          </cell>
          <cell r="G1612">
            <v>0</v>
          </cell>
          <cell r="H1612">
            <v>10000</v>
          </cell>
          <cell r="I1612">
            <v>10000</v>
          </cell>
        </row>
        <row r="1613">
          <cell r="C1613" t="str">
            <v>THL1061-A/VI</v>
          </cell>
          <cell r="D1613" t="str">
            <v>Pioneer</v>
          </cell>
          <cell r="E1613" t="str">
            <v>PN20160401</v>
          </cell>
          <cell r="G1613">
            <v>0</v>
          </cell>
          <cell r="H1613">
            <v>10000</v>
          </cell>
          <cell r="I1613">
            <v>10000</v>
          </cell>
        </row>
        <row r="1614">
          <cell r="C1614" t="str">
            <v>THL1070-A/VI</v>
          </cell>
          <cell r="D1614" t="str">
            <v>Pioneer</v>
          </cell>
          <cell r="E1614" t="str">
            <v>PN20160401</v>
          </cell>
          <cell r="G1614">
            <v>0</v>
          </cell>
          <cell r="H1614">
            <v>16000</v>
          </cell>
          <cell r="I1614">
            <v>16000</v>
          </cell>
        </row>
        <row r="1615">
          <cell r="C1615" t="str">
            <v>THL1071-A/VI</v>
          </cell>
          <cell r="D1615" t="str">
            <v>Pioneer</v>
          </cell>
          <cell r="E1615" t="str">
            <v>PN20160401</v>
          </cell>
          <cell r="G1615">
            <v>0</v>
          </cell>
          <cell r="H1615">
            <v>20000</v>
          </cell>
          <cell r="I1615">
            <v>20000</v>
          </cell>
        </row>
        <row r="1616">
          <cell r="C1616" t="str">
            <v>THS1153-A/VI</v>
          </cell>
          <cell r="D1616" t="str">
            <v>Pioneer</v>
          </cell>
          <cell r="E1616" t="str">
            <v>PN20160401</v>
          </cell>
          <cell r="G1616">
            <v>0</v>
          </cell>
          <cell r="H1616">
            <v>5000</v>
          </cell>
          <cell r="I1616">
            <v>5000</v>
          </cell>
        </row>
        <row r="1617">
          <cell r="C1617" t="str">
            <v>THS1156-A/VI</v>
          </cell>
          <cell r="D1617" t="str">
            <v>Pioneer</v>
          </cell>
          <cell r="E1617" t="str">
            <v>PN20160401</v>
          </cell>
          <cell r="G1617">
            <v>0</v>
          </cell>
          <cell r="H1617">
            <v>300</v>
          </cell>
          <cell r="I1617">
            <v>300</v>
          </cell>
        </row>
        <row r="1618">
          <cell r="C1618" t="str">
            <v>  6902-002599 </v>
          </cell>
          <cell r="D1618" t="str">
            <v xml:space="preserve">Hansol </v>
          </cell>
          <cell r="E1618">
            <v>20160402</v>
          </cell>
          <cell r="G1618" t="str">
            <v>-</v>
          </cell>
          <cell r="H1618">
            <v>253214</v>
          </cell>
          <cell r="I1618">
            <v>253214</v>
          </cell>
        </row>
        <row r="1619">
          <cell r="C1619" t="str">
            <v>PD 47*160 (V05)</v>
          </cell>
          <cell r="D1619" t="str">
            <v xml:space="preserve"> Youngbo Vina + Glonics + Cresyn</v>
          </cell>
          <cell r="E1619">
            <v>20160402</v>
          </cell>
          <cell r="F1619" t="str">
            <v xml:space="preserve">Mảnh </v>
          </cell>
          <cell r="G1619">
            <v>279000</v>
          </cell>
          <cell r="H1619">
            <v>0</v>
          </cell>
          <cell r="I1619">
            <v>279000</v>
          </cell>
        </row>
        <row r="1620">
          <cell r="C1620" t="str">
            <v>CBBAC-00159</v>
          </cell>
          <cell r="D1620" t="str">
            <v xml:space="preserve"> Youngbo Vina + Glonics + Cresyn</v>
          </cell>
          <cell r="E1620">
            <v>20160402</v>
          </cell>
          <cell r="F1620" t="str">
            <v xml:space="preserve">Mảnh </v>
          </cell>
          <cell r="G1620">
            <v>750400</v>
          </cell>
          <cell r="H1620">
            <v>0</v>
          </cell>
          <cell r="I1620">
            <v>750400</v>
          </cell>
        </row>
        <row r="1621">
          <cell r="C1621" t="str">
            <v>PD 47*160 (V05)</v>
          </cell>
          <cell r="D1621" t="str">
            <v xml:space="preserve"> Youngbo Vina + Glonics + Cresyn</v>
          </cell>
          <cell r="E1621">
            <v>20160402</v>
          </cell>
          <cell r="F1621" t="str">
            <v xml:space="preserve">Mảnh </v>
          </cell>
          <cell r="G1621">
            <v>144000</v>
          </cell>
          <cell r="H1621">
            <v>450000</v>
          </cell>
          <cell r="I1621">
            <v>594000</v>
          </cell>
        </row>
        <row r="1622">
          <cell r="C1622" t="str">
            <v>LB 23*8_301-W0</v>
          </cell>
          <cell r="D1622" t="str">
            <v>Glonics</v>
          </cell>
          <cell r="G1622">
            <v>0</v>
          </cell>
          <cell r="H1622">
            <v>10000</v>
          </cell>
          <cell r="I1622">
            <v>10000</v>
          </cell>
        </row>
        <row r="1623">
          <cell r="C1623" t="str">
            <v>LB 33*13_047-W7 (tem ngang)</v>
          </cell>
          <cell r="D1623" t="str">
            <v>Glonics</v>
          </cell>
          <cell r="G1623">
            <v>100000</v>
          </cell>
          <cell r="H1623">
            <v>20000</v>
          </cell>
          <cell r="I1623">
            <v>120000</v>
          </cell>
        </row>
        <row r="1624">
          <cell r="C1624" t="str">
            <v>6902-001415</v>
          </cell>
          <cell r="D1624" t="str">
            <v>SEV</v>
          </cell>
          <cell r="E1624" t="str">
            <v>SEV160413</v>
          </cell>
          <cell r="F1624" t="str">
            <v>Túi</v>
          </cell>
          <cell r="G1624">
            <v>405191</v>
          </cell>
          <cell r="H1624">
            <v>400000</v>
          </cell>
          <cell r="I1624">
            <v>805191</v>
          </cell>
        </row>
        <row r="1625">
          <cell r="C1625" t="str">
            <v>6902-001416</v>
          </cell>
          <cell r="D1625" t="str">
            <v>SEV</v>
          </cell>
          <cell r="E1625" t="str">
            <v>SEV160413</v>
          </cell>
          <cell r="F1625" t="str">
            <v>Túi</v>
          </cell>
          <cell r="G1625">
            <v>39578</v>
          </cell>
          <cell r="H1625">
            <v>25000</v>
          </cell>
          <cell r="I1625">
            <v>64578</v>
          </cell>
        </row>
        <row r="1626">
          <cell r="C1626" t="str">
            <v>6902-000444</v>
          </cell>
          <cell r="D1626" t="str">
            <v>SEV</v>
          </cell>
          <cell r="E1626" t="str">
            <v>SEV160413</v>
          </cell>
          <cell r="F1626" t="str">
            <v>Túi</v>
          </cell>
          <cell r="G1626">
            <v>94678</v>
          </cell>
          <cell r="H1626">
            <v>60000</v>
          </cell>
          <cell r="I1626">
            <v>154678</v>
          </cell>
        </row>
        <row r="1627">
          <cell r="C1627" t="str">
            <v>6902-002267</v>
          </cell>
          <cell r="D1627" t="str">
            <v>SEV</v>
          </cell>
          <cell r="E1627" t="str">
            <v>SEV160413</v>
          </cell>
          <cell r="F1627" t="str">
            <v>Túi</v>
          </cell>
          <cell r="G1627">
            <v>10948</v>
          </cell>
          <cell r="H1627">
            <v>80000</v>
          </cell>
          <cell r="I1627">
            <v>90948</v>
          </cell>
        </row>
        <row r="1628">
          <cell r="C1628" t="str">
            <v>6902-000660</v>
          </cell>
          <cell r="D1628" t="str">
            <v>SEV</v>
          </cell>
          <cell r="E1628" t="str">
            <v>SEV160413</v>
          </cell>
          <cell r="F1628" t="str">
            <v>Túi</v>
          </cell>
          <cell r="G1628">
            <v>3198</v>
          </cell>
          <cell r="H1628">
            <v>103</v>
          </cell>
          <cell r="I1628">
            <v>3301</v>
          </cell>
        </row>
        <row r="1629">
          <cell r="C1629" t="str">
            <v>6902-002598</v>
          </cell>
          <cell r="D1629" t="str">
            <v>SEV</v>
          </cell>
          <cell r="E1629" t="str">
            <v>SEV160413</v>
          </cell>
          <cell r="F1629" t="str">
            <v>Túi</v>
          </cell>
          <cell r="G1629">
            <v>66130</v>
          </cell>
          <cell r="H1629">
            <v>70000</v>
          </cell>
          <cell r="I1629">
            <v>136130</v>
          </cell>
        </row>
        <row r="1630">
          <cell r="C1630" t="str">
            <v>6902-002599</v>
          </cell>
          <cell r="D1630" t="str">
            <v>SEV</v>
          </cell>
          <cell r="E1630" t="str">
            <v>SEV160413</v>
          </cell>
          <cell r="F1630" t="str">
            <v>Túi</v>
          </cell>
          <cell r="G1630">
            <v>0</v>
          </cell>
          <cell r="H1630">
            <v>200000</v>
          </cell>
          <cell r="I1630">
            <v>200000</v>
          </cell>
        </row>
        <row r="1631">
          <cell r="C1631" t="str">
            <v>6902-002662</v>
          </cell>
          <cell r="D1631" t="str">
            <v>SEV</v>
          </cell>
          <cell r="E1631" t="str">
            <v>SEV160413</v>
          </cell>
          <cell r="F1631" t="str">
            <v>Túi</v>
          </cell>
          <cell r="G1631">
            <v>83600</v>
          </cell>
          <cell r="H1631">
            <v>345600</v>
          </cell>
          <cell r="I1631">
            <v>429200</v>
          </cell>
        </row>
        <row r="1632">
          <cell r="C1632" t="str">
            <v>6902-002690</v>
          </cell>
          <cell r="D1632" t="str">
            <v>SEV</v>
          </cell>
          <cell r="E1632" t="str">
            <v>SEV160413</v>
          </cell>
          <cell r="F1632" t="str">
            <v>Túi</v>
          </cell>
          <cell r="G1632">
            <v>134403</v>
          </cell>
          <cell r="H1632">
            <v>100000</v>
          </cell>
          <cell r="I1632">
            <v>234403</v>
          </cell>
        </row>
        <row r="1633">
          <cell r="C1633" t="str">
            <v>6902-002600</v>
          </cell>
          <cell r="D1633" t="str">
            <v>SEV</v>
          </cell>
          <cell r="E1633" t="str">
            <v>SEV160413</v>
          </cell>
          <cell r="F1633" t="str">
            <v>Túi</v>
          </cell>
          <cell r="G1633">
            <v>5000</v>
          </cell>
          <cell r="H1633">
            <v>100000</v>
          </cell>
          <cell r="I1633">
            <v>105000</v>
          </cell>
        </row>
        <row r="1634">
          <cell r="C1634" t="str">
            <v>6902-002103</v>
          </cell>
          <cell r="D1634" t="str">
            <v>SEV</v>
          </cell>
          <cell r="E1634" t="str">
            <v>SEV160413</v>
          </cell>
          <cell r="F1634" t="str">
            <v>Túi</v>
          </cell>
          <cell r="G1634">
            <v>0</v>
          </cell>
          <cell r="H1634">
            <v>400</v>
          </cell>
          <cell r="I1634">
            <v>400</v>
          </cell>
        </row>
        <row r="1635">
          <cell r="C1635" t="str">
            <v>GH63-05718A</v>
          </cell>
          <cell r="D1635" t="str">
            <v>SEV</v>
          </cell>
          <cell r="E1635" t="str">
            <v>SEV160413</v>
          </cell>
          <cell r="F1635" t="str">
            <v>Mảnh</v>
          </cell>
          <cell r="G1635">
            <v>14190</v>
          </cell>
          <cell r="H1635">
            <v>300000</v>
          </cell>
          <cell r="I1635">
            <v>314190</v>
          </cell>
        </row>
        <row r="1636">
          <cell r="C1636" t="str">
            <v>GH66-00049A</v>
          </cell>
          <cell r="D1636" t="str">
            <v>SEV</v>
          </cell>
          <cell r="E1636" t="str">
            <v>SEV160413</v>
          </cell>
          <cell r="F1636" t="str">
            <v>Mảnh</v>
          </cell>
          <cell r="G1636">
            <v>956</v>
          </cell>
          <cell r="H1636">
            <v>2500</v>
          </cell>
          <cell r="I1636">
            <v>3456</v>
          </cell>
        </row>
        <row r="1637">
          <cell r="C1637" t="str">
            <v>GH66-00050A</v>
          </cell>
          <cell r="D1637" t="str">
            <v>SEV</v>
          </cell>
          <cell r="E1637" t="str">
            <v>SEV160413</v>
          </cell>
          <cell r="F1637" t="str">
            <v>Mảnh</v>
          </cell>
          <cell r="G1637">
            <v>55251</v>
          </cell>
          <cell r="H1637">
            <v>70000</v>
          </cell>
          <cell r="I1637">
            <v>125251</v>
          </cell>
        </row>
        <row r="1638">
          <cell r="C1638" t="str">
            <v>GH66-00051A</v>
          </cell>
          <cell r="D1638" t="str">
            <v>SEV</v>
          </cell>
          <cell r="E1638" t="str">
            <v>SEV160413</v>
          </cell>
          <cell r="F1638" t="str">
            <v>Mảnh</v>
          </cell>
          <cell r="G1638">
            <v>17219</v>
          </cell>
          <cell r="H1638">
            <v>20000</v>
          </cell>
          <cell r="I1638">
            <v>37219</v>
          </cell>
        </row>
        <row r="1639">
          <cell r="C1639" t="str">
            <v>GH69-25878A</v>
          </cell>
          <cell r="D1639" t="str">
            <v>SEV</v>
          </cell>
          <cell r="E1639" t="str">
            <v>SEV160413</v>
          </cell>
          <cell r="F1639" t="str">
            <v>Chiếc</v>
          </cell>
          <cell r="G1639">
            <v>0</v>
          </cell>
        </row>
        <row r="1640">
          <cell r="C1640" t="str">
            <v>GH69-25879A</v>
          </cell>
          <cell r="D1640" t="str">
            <v>SEV</v>
          </cell>
          <cell r="E1640" t="str">
            <v>SEV160413</v>
          </cell>
          <cell r="F1640" t="str">
            <v>Chiếc</v>
          </cell>
          <cell r="G1640">
            <v>0</v>
          </cell>
        </row>
        <row r="1641">
          <cell r="C1641" t="str">
            <v>GH69-27030A</v>
          </cell>
          <cell r="D1641" t="str">
            <v>SEV</v>
          </cell>
          <cell r="E1641" t="str">
            <v>SEV160413</v>
          </cell>
          <cell r="F1641" t="str">
            <v>Mảnh</v>
          </cell>
          <cell r="G1641">
            <v>7908</v>
          </cell>
          <cell r="H1641">
            <v>9000</v>
          </cell>
          <cell r="I1641">
            <v>16908</v>
          </cell>
        </row>
        <row r="1642">
          <cell r="C1642" t="str">
            <v>GH69-26540A</v>
          </cell>
          <cell r="D1642" t="str">
            <v>SEV</v>
          </cell>
          <cell r="E1642" t="str">
            <v>SEV160413</v>
          </cell>
          <cell r="F1642" t="str">
            <v>Chiếc</v>
          </cell>
          <cell r="G1642">
            <v>5000</v>
          </cell>
          <cell r="H1642">
            <v>13000</v>
          </cell>
          <cell r="I1642">
            <v>18000</v>
          </cell>
        </row>
        <row r="1643">
          <cell r="C1643" t="str">
            <v>GH69-26541A</v>
          </cell>
          <cell r="D1643" t="str">
            <v>SEV</v>
          </cell>
          <cell r="E1643" t="str">
            <v>SEV160413</v>
          </cell>
          <cell r="F1643" t="str">
            <v>Chiếc</v>
          </cell>
          <cell r="G1643">
            <v>4100</v>
          </cell>
          <cell r="H1643">
            <v>5900</v>
          </cell>
          <cell r="I1643">
            <v>10000</v>
          </cell>
        </row>
        <row r="1644">
          <cell r="C1644" t="str">
            <v>GH69-26103A</v>
          </cell>
          <cell r="D1644" t="str">
            <v>SEV</v>
          </cell>
          <cell r="E1644" t="str">
            <v>SEV160413</v>
          </cell>
          <cell r="F1644" t="str">
            <v>Mảnh</v>
          </cell>
          <cell r="G1644">
            <v>1636</v>
          </cell>
          <cell r="H1644">
            <v>8000</v>
          </cell>
          <cell r="I1644">
            <v>9636</v>
          </cell>
        </row>
        <row r="1645">
          <cell r="C1645" t="str">
            <v>GH69-26183A</v>
          </cell>
          <cell r="D1645" t="str">
            <v>SEV</v>
          </cell>
          <cell r="E1645" t="str">
            <v>SEV160413</v>
          </cell>
          <cell r="F1645" t="str">
            <v>Mảnh</v>
          </cell>
          <cell r="G1645">
            <v>55749</v>
          </cell>
          <cell r="H1645">
            <v>30000</v>
          </cell>
          <cell r="I1645">
            <v>85749</v>
          </cell>
        </row>
        <row r="1646">
          <cell r="C1646" t="str">
            <v>GH69-26184A</v>
          </cell>
          <cell r="D1646" t="str">
            <v>SEV</v>
          </cell>
          <cell r="E1646" t="str">
            <v>SEV160413</v>
          </cell>
          <cell r="F1646" t="str">
            <v>Mảnh</v>
          </cell>
          <cell r="G1646">
            <v>78116</v>
          </cell>
          <cell r="H1646">
            <v>75000</v>
          </cell>
          <cell r="I1646">
            <v>153116</v>
          </cell>
        </row>
        <row r="1647">
          <cell r="C1647" t="str">
            <v>GH69-26185A</v>
          </cell>
          <cell r="D1647" t="str">
            <v>SEV</v>
          </cell>
          <cell r="E1647" t="str">
            <v>SEV160413</v>
          </cell>
          <cell r="F1647" t="str">
            <v>Mảnh</v>
          </cell>
          <cell r="G1647">
            <v>142056</v>
          </cell>
          <cell r="H1647">
            <v>150000</v>
          </cell>
          <cell r="I1647">
            <v>292056</v>
          </cell>
        </row>
        <row r="1648">
          <cell r="C1648" t="str">
            <v>GH69-24609B</v>
          </cell>
          <cell r="D1648" t="str">
            <v>SEV</v>
          </cell>
          <cell r="E1648" t="str">
            <v>SEV160413</v>
          </cell>
          <cell r="F1648" t="str">
            <v>Mảnh</v>
          </cell>
          <cell r="G1648">
            <v>7387</v>
          </cell>
          <cell r="H1648">
            <v>10000</v>
          </cell>
          <cell r="I1648">
            <v>17387</v>
          </cell>
        </row>
        <row r="1649">
          <cell r="C1649" t="str">
            <v>GH69-24610B</v>
          </cell>
          <cell r="D1649" t="str">
            <v>SEV</v>
          </cell>
          <cell r="E1649" t="str">
            <v>SEV160413</v>
          </cell>
          <cell r="F1649" t="str">
            <v>Mảnh</v>
          </cell>
          <cell r="G1649">
            <v>4545</v>
          </cell>
          <cell r="H1649">
            <v>6500</v>
          </cell>
          <cell r="I1649">
            <v>11045</v>
          </cell>
        </row>
        <row r="1650">
          <cell r="C1650" t="str">
            <v>GH69-25353A</v>
          </cell>
          <cell r="D1650" t="str">
            <v>SEV</v>
          </cell>
          <cell r="E1650" t="str">
            <v>SEV160413</v>
          </cell>
          <cell r="F1650" t="str">
            <v>Mảnh</v>
          </cell>
          <cell r="G1650">
            <v>26605</v>
          </cell>
          <cell r="H1650">
            <v>12500</v>
          </cell>
          <cell r="I1650">
            <v>39105</v>
          </cell>
        </row>
        <row r="1651">
          <cell r="C1651" t="str">
            <v>GH69-24843A</v>
          </cell>
          <cell r="D1651" t="str">
            <v>SEV</v>
          </cell>
          <cell r="E1651" t="str">
            <v>SEV160413</v>
          </cell>
          <cell r="F1651" t="str">
            <v>Cuộn</v>
          </cell>
          <cell r="G1651">
            <v>94</v>
          </cell>
          <cell r="H1651">
            <v>19</v>
          </cell>
          <cell r="I1651">
            <v>113</v>
          </cell>
        </row>
        <row r="1652">
          <cell r="C1652" t="str">
            <v>GH69-24844A</v>
          </cell>
          <cell r="D1652" t="str">
            <v>SEV</v>
          </cell>
          <cell r="E1652" t="str">
            <v>SEV160413</v>
          </cell>
          <cell r="F1652" t="str">
            <v>Cuộn</v>
          </cell>
          <cell r="G1652">
            <v>233</v>
          </cell>
          <cell r="H1652">
            <v>74</v>
          </cell>
          <cell r="I1652">
            <v>307</v>
          </cell>
        </row>
        <row r="1653">
          <cell r="C1653" t="str">
            <v>GH69-25047A</v>
          </cell>
          <cell r="D1653" t="str">
            <v>SEV</v>
          </cell>
          <cell r="E1653" t="str">
            <v>SEV160413</v>
          </cell>
          <cell r="F1653" t="str">
            <v>Cuộn</v>
          </cell>
          <cell r="G1653">
            <v>318</v>
          </cell>
          <cell r="H1653">
            <v>100</v>
          </cell>
          <cell r="I1653">
            <v>418</v>
          </cell>
        </row>
        <row r="1654">
          <cell r="C1654" t="str">
            <v>GH69-24383A</v>
          </cell>
          <cell r="D1654" t="str">
            <v>SEV</v>
          </cell>
          <cell r="E1654" t="str">
            <v>SEV160413</v>
          </cell>
          <cell r="F1654" t="str">
            <v>Mảnh</v>
          </cell>
          <cell r="G1654">
            <v>25193</v>
          </cell>
          <cell r="H1654">
            <v>20000</v>
          </cell>
          <cell r="I1654">
            <v>45193</v>
          </cell>
        </row>
        <row r="1655">
          <cell r="C1655" t="str">
            <v>GH69-24384A</v>
          </cell>
          <cell r="D1655" t="str">
            <v>SEV</v>
          </cell>
          <cell r="E1655" t="str">
            <v>SEV160413</v>
          </cell>
          <cell r="F1655" t="str">
            <v>Mảnh</v>
          </cell>
          <cell r="G1655">
            <v>7235</v>
          </cell>
          <cell r="H1655">
            <v>3500</v>
          </cell>
          <cell r="I1655">
            <v>10735</v>
          </cell>
        </row>
        <row r="1656">
          <cell r="C1656" t="str">
            <v>GH69-23462A</v>
          </cell>
          <cell r="D1656" t="str">
            <v>SEV</v>
          </cell>
          <cell r="E1656" t="str">
            <v>SEV160413</v>
          </cell>
          <cell r="F1656" t="str">
            <v>Mảnh</v>
          </cell>
          <cell r="G1656">
            <v>1600</v>
          </cell>
          <cell r="H1656">
            <v>13802</v>
          </cell>
          <cell r="I1656">
            <v>15402</v>
          </cell>
        </row>
        <row r="1657">
          <cell r="C1657" t="str">
            <v>GH69-23465A</v>
          </cell>
          <cell r="D1657" t="str">
            <v>SEV</v>
          </cell>
          <cell r="E1657" t="str">
            <v>SEV160413</v>
          </cell>
          <cell r="F1657" t="str">
            <v>Mảnh</v>
          </cell>
          <cell r="G1657">
            <v>100</v>
          </cell>
          <cell r="H1657">
            <v>231</v>
          </cell>
          <cell r="I1657">
            <v>331</v>
          </cell>
        </row>
        <row r="1658">
          <cell r="C1658" t="str">
            <v>GH69-21615A</v>
          </cell>
          <cell r="D1658" t="str">
            <v>SEV</v>
          </cell>
          <cell r="E1658" t="str">
            <v>SEV160413</v>
          </cell>
          <cell r="F1658" t="str">
            <v>Mảnh</v>
          </cell>
          <cell r="G1658">
            <v>19400</v>
          </cell>
          <cell r="H1658">
            <v>11000</v>
          </cell>
          <cell r="I1658">
            <v>30400</v>
          </cell>
        </row>
        <row r="1659">
          <cell r="C1659" t="str">
            <v>GH69-09739A</v>
          </cell>
          <cell r="D1659" t="str">
            <v>SEV</v>
          </cell>
          <cell r="E1659" t="str">
            <v>SEV160413</v>
          </cell>
          <cell r="F1659" t="str">
            <v>Mảnh</v>
          </cell>
          <cell r="G1659">
            <v>895</v>
          </cell>
          <cell r="H1659">
            <v>2700</v>
          </cell>
          <cell r="I1659">
            <v>3595</v>
          </cell>
        </row>
        <row r="1660">
          <cell r="C1660" t="str">
            <v>GH69-14627A</v>
          </cell>
          <cell r="D1660" t="str">
            <v>SEV</v>
          </cell>
          <cell r="E1660" t="str">
            <v>SEV160413</v>
          </cell>
          <cell r="F1660" t="str">
            <v>Túi</v>
          </cell>
          <cell r="G1660">
            <v>9300</v>
          </cell>
          <cell r="H1660">
            <v>20000</v>
          </cell>
          <cell r="I1660">
            <v>29300</v>
          </cell>
        </row>
        <row r="1661">
          <cell r="C1661" t="str">
            <v>GH69-23827A</v>
          </cell>
          <cell r="D1661" t="str">
            <v>SEV</v>
          </cell>
          <cell r="E1661" t="str">
            <v>SEV160413</v>
          </cell>
          <cell r="F1661" t="str">
            <v>Túi</v>
          </cell>
          <cell r="G1661">
            <v>240</v>
          </cell>
          <cell r="H1661">
            <v>480</v>
          </cell>
          <cell r="I1661">
            <v>720</v>
          </cell>
        </row>
        <row r="1662">
          <cell r="C1662" t="str">
            <v>GH69-23928A</v>
          </cell>
          <cell r="D1662" t="str">
            <v>SEV</v>
          </cell>
          <cell r="E1662" t="str">
            <v>SEV160413</v>
          </cell>
          <cell r="F1662" t="str">
            <v>Mảnh</v>
          </cell>
          <cell r="G1662">
            <v>21832</v>
          </cell>
          <cell r="H1662">
            <v>20000</v>
          </cell>
          <cell r="I1662">
            <v>41832</v>
          </cell>
        </row>
        <row r="1663">
          <cell r="C1663" t="str">
            <v>GH69-23892A</v>
          </cell>
          <cell r="D1663" t="str">
            <v>SEV</v>
          </cell>
          <cell r="E1663" t="str">
            <v>SEV160413</v>
          </cell>
          <cell r="F1663" t="str">
            <v>Chiếc</v>
          </cell>
          <cell r="G1663">
            <v>1730</v>
          </cell>
          <cell r="H1663">
            <v>3382</v>
          </cell>
          <cell r="I1663">
            <v>5112</v>
          </cell>
        </row>
        <row r="1664">
          <cell r="C1664" t="str">
            <v>GH69-24069A</v>
          </cell>
          <cell r="D1664" t="str">
            <v>SEV</v>
          </cell>
          <cell r="E1664" t="str">
            <v>SEV160413</v>
          </cell>
          <cell r="F1664" t="str">
            <v>Chiếc</v>
          </cell>
          <cell r="G1664">
            <v>8100</v>
          </cell>
          <cell r="H1664">
            <v>15500</v>
          </cell>
          <cell r="I1664">
            <v>23600</v>
          </cell>
        </row>
        <row r="1665">
          <cell r="C1665" t="str">
            <v>GH69-24864A</v>
          </cell>
          <cell r="D1665" t="str">
            <v>SEV</v>
          </cell>
          <cell r="E1665" t="str">
            <v>SEV160413</v>
          </cell>
          <cell r="F1665" t="str">
            <v>Mảnh</v>
          </cell>
          <cell r="G1665">
            <v>1102</v>
          </cell>
          <cell r="H1665">
            <v>500</v>
          </cell>
          <cell r="I1665">
            <v>1602</v>
          </cell>
        </row>
        <row r="1666">
          <cell r="C1666" t="str">
            <v>GH69-24865A</v>
          </cell>
          <cell r="D1666" t="str">
            <v>SEV</v>
          </cell>
          <cell r="E1666" t="str">
            <v>SEV160413</v>
          </cell>
          <cell r="F1666" t="str">
            <v>Mảnh</v>
          </cell>
          <cell r="G1666">
            <v>1102</v>
          </cell>
          <cell r="H1666">
            <v>500</v>
          </cell>
          <cell r="I1666">
            <v>1602</v>
          </cell>
        </row>
        <row r="1667">
          <cell r="C1667" t="str">
            <v>GH69-25945A</v>
          </cell>
          <cell r="D1667" t="str">
            <v>SEV</v>
          </cell>
          <cell r="E1667" t="str">
            <v>SEV160413</v>
          </cell>
          <cell r="F1667" t="str">
            <v>Mảnh</v>
          </cell>
          <cell r="G1667">
            <v>2390</v>
          </cell>
          <cell r="H1667">
            <v>1400</v>
          </cell>
          <cell r="I1667">
            <v>3790</v>
          </cell>
        </row>
        <row r="1668">
          <cell r="C1668" t="str">
            <v>GH69-25946A</v>
          </cell>
          <cell r="D1668" t="str">
            <v>SEV</v>
          </cell>
          <cell r="E1668" t="str">
            <v>SEV160413</v>
          </cell>
          <cell r="F1668" t="str">
            <v>Mảnh</v>
          </cell>
          <cell r="G1668">
            <v>1326</v>
          </cell>
          <cell r="H1668">
            <v>2200</v>
          </cell>
          <cell r="I1668">
            <v>3526</v>
          </cell>
        </row>
        <row r="1669">
          <cell r="C1669" t="str">
            <v>GH69-12176A</v>
          </cell>
          <cell r="D1669" t="str">
            <v>SEV</v>
          </cell>
          <cell r="E1669" t="str">
            <v>SEV160413</v>
          </cell>
          <cell r="F1669" t="str">
            <v>Túi</v>
          </cell>
          <cell r="G1669">
            <v>710</v>
          </cell>
          <cell r="H1669">
            <v>20000</v>
          </cell>
          <cell r="I1669">
            <v>20710</v>
          </cell>
        </row>
        <row r="1670">
          <cell r="C1670" t="str">
            <v>GH74-05778A</v>
          </cell>
          <cell r="D1670" t="str">
            <v>SEV</v>
          </cell>
          <cell r="E1670" t="str">
            <v>SEV160413</v>
          </cell>
          <cell r="F1670" t="str">
            <v>Túi</v>
          </cell>
          <cell r="G1670">
            <v>514</v>
          </cell>
          <cell r="H1670">
            <v>1086</v>
          </cell>
          <cell r="I1670">
            <v>1600</v>
          </cell>
        </row>
        <row r="1671">
          <cell r="C1671" t="str">
            <v>GH81-13526A</v>
          </cell>
          <cell r="D1671" t="str">
            <v>SEV</v>
          </cell>
          <cell r="E1671" t="str">
            <v>SEV160413</v>
          </cell>
          <cell r="F1671" t="str">
            <v>Mảnh</v>
          </cell>
          <cell r="G1671">
            <v>0</v>
          </cell>
          <cell r="H1671">
            <v>50000</v>
          </cell>
          <cell r="I1671">
            <v>50000</v>
          </cell>
        </row>
        <row r="1672">
          <cell r="C1672" t="str">
            <v>GH81-12801A</v>
          </cell>
          <cell r="D1672" t="str">
            <v>SEV</v>
          </cell>
          <cell r="E1672" t="str">
            <v>SEV160413</v>
          </cell>
          <cell r="F1672" t="str">
            <v>Mảnh</v>
          </cell>
          <cell r="G1672">
            <v>115200</v>
          </cell>
          <cell r="H1672">
            <v>102400</v>
          </cell>
          <cell r="I1672">
            <v>217600</v>
          </cell>
        </row>
        <row r="1673">
          <cell r="C1673" t="str">
            <v>GH81-12741A</v>
          </cell>
          <cell r="D1673" t="str">
            <v>SEV</v>
          </cell>
          <cell r="E1673" t="str">
            <v>SEV160413</v>
          </cell>
          <cell r="F1673" t="str">
            <v>Mảnh</v>
          </cell>
          <cell r="G1673">
            <v>11900</v>
          </cell>
          <cell r="H1673">
            <v>36200</v>
          </cell>
          <cell r="I1673">
            <v>48100</v>
          </cell>
        </row>
        <row r="1674">
          <cell r="C1674" t="str">
            <v>GH81-13553A</v>
          </cell>
          <cell r="D1674" t="str">
            <v>SEV</v>
          </cell>
          <cell r="E1674" t="str">
            <v>SEV160413</v>
          </cell>
          <cell r="F1674" t="str">
            <v>Mảnh</v>
          </cell>
          <cell r="G1674">
            <v>-3200</v>
          </cell>
          <cell r="H1674">
            <v>3200</v>
          </cell>
          <cell r="I1674">
            <v>0</v>
          </cell>
        </row>
        <row r="1675">
          <cell r="C1675" t="str">
            <v>GH81-12435A</v>
          </cell>
          <cell r="D1675" t="str">
            <v>SEV</v>
          </cell>
          <cell r="E1675" t="str">
            <v>SEV160413</v>
          </cell>
          <cell r="F1675" t="str">
            <v>Mảnh</v>
          </cell>
          <cell r="G1675">
            <v>8828</v>
          </cell>
          <cell r="H1675">
            <v>8000</v>
          </cell>
          <cell r="I1675">
            <v>16828</v>
          </cell>
        </row>
        <row r="1676">
          <cell r="C1676" t="str">
            <v>GH81-12436A</v>
          </cell>
          <cell r="D1676" t="str">
            <v>SEV</v>
          </cell>
          <cell r="E1676" t="str">
            <v>SEV160413</v>
          </cell>
          <cell r="F1676" t="str">
            <v>Mảnh</v>
          </cell>
          <cell r="G1676">
            <v>322</v>
          </cell>
          <cell r="H1676">
            <v>1500</v>
          </cell>
          <cell r="I1676">
            <v>1822</v>
          </cell>
        </row>
        <row r="1677">
          <cell r="C1677" t="str">
            <v>GH81-10543A</v>
          </cell>
          <cell r="D1677" t="str">
            <v>SEV</v>
          </cell>
          <cell r="E1677" t="str">
            <v>SEV160413</v>
          </cell>
          <cell r="F1677" t="str">
            <v>Mảnh</v>
          </cell>
          <cell r="G1677">
            <v>49790</v>
          </cell>
          <cell r="H1677">
            <v>130000</v>
          </cell>
          <cell r="I1677">
            <v>179790</v>
          </cell>
        </row>
        <row r="1678">
          <cell r="C1678" t="str">
            <v>GM63-01071C</v>
          </cell>
          <cell r="D1678" t="str">
            <v>SEV</v>
          </cell>
          <cell r="E1678" t="str">
            <v>SEV160414</v>
          </cell>
          <cell r="G1678">
            <v>0</v>
          </cell>
          <cell r="H1678">
            <v>10000</v>
          </cell>
          <cell r="I1678">
            <v>10000</v>
          </cell>
        </row>
        <row r="1679">
          <cell r="C1679" t="str">
            <v>599434</v>
          </cell>
          <cell r="D1679" t="str">
            <v>Foster</v>
          </cell>
          <cell r="E1679" t="str">
            <v>FT160401</v>
          </cell>
          <cell r="F1679" t="str">
            <v>Mảnh</v>
          </cell>
          <cell r="G1679">
            <v>0</v>
          </cell>
          <cell r="H1679">
            <v>51000</v>
          </cell>
          <cell r="I1679">
            <v>51000</v>
          </cell>
        </row>
        <row r="1680">
          <cell r="C1680" t="str">
            <v>599374</v>
          </cell>
          <cell r="D1680" t="str">
            <v>Foster</v>
          </cell>
          <cell r="E1680" t="str">
            <v>FT160401</v>
          </cell>
          <cell r="F1680" t="str">
            <v>Mảnh</v>
          </cell>
          <cell r="G1680">
            <v>0</v>
          </cell>
          <cell r="H1680">
            <v>56000</v>
          </cell>
          <cell r="I1680">
            <v>56000</v>
          </cell>
        </row>
        <row r="1681">
          <cell r="C1681" t="str">
            <v>3103-04036-04</v>
          </cell>
          <cell r="D1681" t="str">
            <v>ELENTEC</v>
          </cell>
          <cell r="E1681" t="str">
            <v>EL160402</v>
          </cell>
          <cell r="F1681" t="str">
            <v xml:space="preserve">Túi </v>
          </cell>
          <cell r="H1681">
            <v>200000</v>
          </cell>
          <cell r="I1681">
            <v>200000</v>
          </cell>
        </row>
        <row r="1682">
          <cell r="C1682" t="str">
            <v>3103-04036-00</v>
          </cell>
          <cell r="D1682" t="str">
            <v>ELENTEC</v>
          </cell>
          <cell r="E1682" t="str">
            <v>EL160402</v>
          </cell>
          <cell r="F1682" t="str">
            <v xml:space="preserve">Túi </v>
          </cell>
          <cell r="H1682">
            <v>700000</v>
          </cell>
          <cell r="I1682">
            <v>700000</v>
          </cell>
        </row>
        <row r="1683">
          <cell r="C1683" t="str">
            <v>GH81-13110A</v>
          </cell>
          <cell r="D1683" t="str">
            <v>SEV</v>
          </cell>
          <cell r="E1683" t="str">
            <v>SEV160415</v>
          </cell>
          <cell r="F1683" t="str">
            <v>Mảnh</v>
          </cell>
          <cell r="G1683">
            <v>0</v>
          </cell>
          <cell r="H1683">
            <v>6400</v>
          </cell>
          <cell r="I1683">
            <v>6400</v>
          </cell>
        </row>
        <row r="1684">
          <cell r="C1684" t="str">
            <v>GH81-13459A</v>
          </cell>
          <cell r="D1684" t="str">
            <v>SEV</v>
          </cell>
          <cell r="E1684" t="str">
            <v>SEV160415</v>
          </cell>
          <cell r="F1684" t="str">
            <v>Mảnh</v>
          </cell>
          <cell r="G1684">
            <v>0</v>
          </cell>
          <cell r="H1684">
            <v>6400</v>
          </cell>
          <cell r="I1684">
            <v>6400</v>
          </cell>
        </row>
        <row r="1685">
          <cell r="C1685" t="str">
            <v/>
          </cell>
          <cell r="D1685" t="str">
            <v>SEV</v>
          </cell>
          <cell r="E1685" t="str">
            <v>SEV160415</v>
          </cell>
          <cell r="F1685" t="str">
            <v>Mảnh</v>
          </cell>
          <cell r="G1685">
            <v>0</v>
          </cell>
          <cell r="H1685">
            <v>6400</v>
          </cell>
          <cell r="I1685">
            <v>6400</v>
          </cell>
        </row>
        <row r="1686">
          <cell r="C1686">
            <v>9650003</v>
          </cell>
          <cell r="D1686" t="str">
            <v>Lairtech</v>
          </cell>
          <cell r="E1686" t="str">
            <v>LT160402</v>
          </cell>
          <cell r="F1686" t="str">
            <v xml:space="preserve">Túi </v>
          </cell>
          <cell r="G1686">
            <v>0</v>
          </cell>
          <cell r="H1686">
            <v>2200</v>
          </cell>
          <cell r="I1686">
            <v>2200</v>
          </cell>
        </row>
        <row r="1687">
          <cell r="C1687" t="str">
            <v>PSPP1069ZA-LP</v>
          </cell>
          <cell r="D1687" t="str">
            <v>Pana</v>
          </cell>
          <cell r="E1687">
            <v>20160401</v>
          </cell>
          <cell r="F1687" t="str">
            <v>túi</v>
          </cell>
          <cell r="H1687">
            <v>5000</v>
          </cell>
          <cell r="I1687">
            <v>5000</v>
          </cell>
        </row>
        <row r="1688">
          <cell r="C1688" t="str">
            <v>XZB34X48A05-LP</v>
          </cell>
          <cell r="D1688" t="str">
            <v>Pana</v>
          </cell>
          <cell r="E1688">
            <v>20160401</v>
          </cell>
          <cell r="F1688" t="str">
            <v>túi</v>
          </cell>
          <cell r="H1688">
            <v>2000</v>
          </cell>
          <cell r="I1688">
            <v>2000</v>
          </cell>
        </row>
        <row r="1689">
          <cell r="C1689" t="str">
            <v>DJ97-02319A</v>
          </cell>
          <cell r="D1689" t="str">
            <v>SVC</v>
          </cell>
          <cell r="E1689" t="str">
            <v>SVC160403</v>
          </cell>
          <cell r="G1689">
            <v>1900</v>
          </cell>
          <cell r="H1689">
            <v>0</v>
          </cell>
          <cell r="I1689">
            <v>1900</v>
          </cell>
        </row>
        <row r="1690">
          <cell r="C1690" t="str">
            <v>DJ69-00657A</v>
          </cell>
          <cell r="D1690" t="str">
            <v>SVC</v>
          </cell>
          <cell r="E1690" t="str">
            <v>SVC160403</v>
          </cell>
          <cell r="G1690">
            <v>3410</v>
          </cell>
          <cell r="H1690">
            <v>0</v>
          </cell>
          <cell r="I1690">
            <v>3410</v>
          </cell>
        </row>
        <row r="1691">
          <cell r="C1691" t="str">
            <v>6902-000241</v>
          </cell>
          <cell r="D1691" t="str">
            <v>SVC</v>
          </cell>
          <cell r="E1691" t="str">
            <v>SVC160403</v>
          </cell>
          <cell r="G1691">
            <v>2469</v>
          </cell>
          <cell r="H1691">
            <v>0</v>
          </cell>
          <cell r="I1691">
            <v>2469</v>
          </cell>
        </row>
        <row r="1692">
          <cell r="C1692" t="str">
            <v>6902-000253</v>
          </cell>
          <cell r="D1692" t="str">
            <v>SVC</v>
          </cell>
          <cell r="E1692" t="str">
            <v>SVC160403</v>
          </cell>
          <cell r="G1692">
            <v>2716</v>
          </cell>
          <cell r="H1692">
            <v>3500</v>
          </cell>
          <cell r="I1692">
            <v>6216</v>
          </cell>
        </row>
        <row r="1693">
          <cell r="C1693" t="str">
            <v>6902-000520</v>
          </cell>
          <cell r="D1693" t="str">
            <v>SVC</v>
          </cell>
          <cell r="E1693" t="str">
            <v>SVC160403</v>
          </cell>
          <cell r="G1693">
            <v>2975</v>
          </cell>
          <cell r="H1693">
            <v>0</v>
          </cell>
          <cell r="I1693">
            <v>2975</v>
          </cell>
        </row>
        <row r="1694">
          <cell r="C1694" t="str">
            <v>6902-000598</v>
          </cell>
          <cell r="D1694" t="str">
            <v>SVC</v>
          </cell>
          <cell r="E1694" t="str">
            <v>SVC160403</v>
          </cell>
          <cell r="G1694">
            <v>1716</v>
          </cell>
          <cell r="H1694">
            <v>0</v>
          </cell>
          <cell r="I1694">
            <v>1716</v>
          </cell>
        </row>
        <row r="1695">
          <cell r="C1695" t="str">
            <v>6902-000623</v>
          </cell>
          <cell r="D1695" t="str">
            <v>SVC</v>
          </cell>
          <cell r="E1695" t="str">
            <v>SVC160403</v>
          </cell>
          <cell r="G1695">
            <v>920</v>
          </cell>
          <cell r="H1695">
            <v>0</v>
          </cell>
          <cell r="I1695">
            <v>920</v>
          </cell>
        </row>
        <row r="1696">
          <cell r="C1696" t="str">
            <v>6902-000700</v>
          </cell>
          <cell r="D1696" t="str">
            <v>SVC</v>
          </cell>
          <cell r="E1696" t="str">
            <v>SVC160403</v>
          </cell>
          <cell r="G1696">
            <v>920</v>
          </cell>
          <cell r="H1696">
            <v>0</v>
          </cell>
          <cell r="I1696">
            <v>920</v>
          </cell>
        </row>
        <row r="1697">
          <cell r="C1697" t="str">
            <v>6902-001073</v>
          </cell>
          <cell r="D1697" t="str">
            <v>SVC</v>
          </cell>
          <cell r="E1697" t="str">
            <v>SVC160403</v>
          </cell>
          <cell r="G1697">
            <v>0</v>
          </cell>
          <cell r="H1697">
            <v>0</v>
          </cell>
          <cell r="I1697">
            <v>0</v>
          </cell>
        </row>
        <row r="1698">
          <cell r="C1698" t="str">
            <v>6902-001075</v>
          </cell>
          <cell r="D1698" t="str">
            <v>SVC</v>
          </cell>
          <cell r="E1698" t="str">
            <v>SVC160403</v>
          </cell>
          <cell r="G1698">
            <v>0</v>
          </cell>
          <cell r="H1698">
            <v>0</v>
          </cell>
          <cell r="I1698">
            <v>0</v>
          </cell>
        </row>
        <row r="1699">
          <cell r="C1699" t="str">
            <v>6902-001298</v>
          </cell>
          <cell r="D1699" t="str">
            <v>SVC</v>
          </cell>
          <cell r="E1699" t="str">
            <v>SVC160403</v>
          </cell>
          <cell r="G1699">
            <v>15000</v>
          </cell>
          <cell r="H1699">
            <v>15000</v>
          </cell>
          <cell r="I1699">
            <v>30000</v>
          </cell>
        </row>
        <row r="1700">
          <cell r="C1700" t="str">
            <v>6902-001461</v>
          </cell>
          <cell r="D1700" t="str">
            <v>SVC</v>
          </cell>
          <cell r="E1700" t="str">
            <v>SVC160403</v>
          </cell>
          <cell r="G1700">
            <v>550</v>
          </cell>
          <cell r="H1700">
            <v>0</v>
          </cell>
          <cell r="I1700">
            <v>550</v>
          </cell>
        </row>
        <row r="1701">
          <cell r="C1701" t="str">
            <v>6902-001490</v>
          </cell>
          <cell r="D1701" t="str">
            <v>SVC</v>
          </cell>
          <cell r="E1701" t="str">
            <v>SVC160403</v>
          </cell>
          <cell r="G1701">
            <v>300</v>
          </cell>
          <cell r="H1701">
            <v>0</v>
          </cell>
          <cell r="I1701">
            <v>300</v>
          </cell>
        </row>
        <row r="1702">
          <cell r="C1702" t="str">
            <v>6902-001707</v>
          </cell>
          <cell r="D1702" t="str">
            <v>SVC</v>
          </cell>
          <cell r="E1702" t="str">
            <v>SVC160403</v>
          </cell>
          <cell r="G1702">
            <v>77</v>
          </cell>
          <cell r="H1702">
            <v>0</v>
          </cell>
          <cell r="I1702">
            <v>77</v>
          </cell>
        </row>
        <row r="1703">
          <cell r="C1703" t="str">
            <v>6902-001801</v>
          </cell>
          <cell r="D1703" t="str">
            <v>SVC</v>
          </cell>
          <cell r="E1703" t="str">
            <v>SVC160403</v>
          </cell>
          <cell r="G1703">
            <v>38</v>
          </cell>
          <cell r="H1703">
            <v>15.456666666666663</v>
          </cell>
          <cell r="I1703">
            <v>53.456666666666663</v>
          </cell>
        </row>
        <row r="1704">
          <cell r="C1704" t="str">
            <v>6902-001803</v>
          </cell>
          <cell r="D1704" t="str">
            <v>SVC</v>
          </cell>
          <cell r="E1704" t="str">
            <v>SVC160403</v>
          </cell>
          <cell r="G1704">
            <v>100.0333333333333</v>
          </cell>
          <cell r="H1704">
            <v>50</v>
          </cell>
          <cell r="I1704">
            <v>150.0333333333333</v>
          </cell>
        </row>
        <row r="1705">
          <cell r="C1705" t="str">
            <v>6902-002025</v>
          </cell>
          <cell r="D1705" t="str">
            <v>SVC</v>
          </cell>
          <cell r="E1705" t="str">
            <v>SVC160403</v>
          </cell>
          <cell r="G1705">
            <v>3000</v>
          </cell>
          <cell r="H1705">
            <v>0</v>
          </cell>
          <cell r="I1705">
            <v>3000</v>
          </cell>
        </row>
        <row r="1706">
          <cell r="C1706" t="str">
            <v>6902-002027</v>
          </cell>
          <cell r="D1706" t="str">
            <v>SVC</v>
          </cell>
          <cell r="E1706" t="str">
            <v>SVC160403</v>
          </cell>
          <cell r="G1706">
            <v>3700</v>
          </cell>
          <cell r="H1706">
            <v>0</v>
          </cell>
          <cell r="I1706">
            <v>3700</v>
          </cell>
        </row>
        <row r="1707">
          <cell r="C1707" t="str">
            <v>6902-000257</v>
          </cell>
          <cell r="D1707" t="str">
            <v>SVC</v>
          </cell>
          <cell r="E1707" t="str">
            <v>SVC160403</v>
          </cell>
          <cell r="G1707">
            <v>4200</v>
          </cell>
          <cell r="H1707">
            <v>0</v>
          </cell>
          <cell r="I1707">
            <v>4200</v>
          </cell>
        </row>
        <row r="1708">
          <cell r="C1708" t="str">
            <v>6902-000259</v>
          </cell>
          <cell r="D1708" t="str">
            <v>SVC</v>
          </cell>
          <cell r="E1708" t="str">
            <v>SVC160403</v>
          </cell>
          <cell r="G1708">
            <v>0</v>
          </cell>
          <cell r="H1708">
            <v>0</v>
          </cell>
          <cell r="I1708">
            <v>0</v>
          </cell>
        </row>
        <row r="1709">
          <cell r="C1709" t="str">
            <v>6902-002078</v>
          </cell>
          <cell r="D1709" t="str">
            <v>SVC</v>
          </cell>
          <cell r="E1709" t="str">
            <v>SVC160403</v>
          </cell>
          <cell r="G1709">
            <v>870</v>
          </cell>
          <cell r="H1709">
            <v>0</v>
          </cell>
          <cell r="I1709">
            <v>870</v>
          </cell>
        </row>
        <row r="1710">
          <cell r="C1710" t="str">
            <v>6902-000286</v>
          </cell>
          <cell r="D1710" t="str">
            <v>SVC</v>
          </cell>
          <cell r="E1710" t="str">
            <v>SVC160403</v>
          </cell>
          <cell r="G1710">
            <v>1322</v>
          </cell>
          <cell r="H1710">
            <v>0</v>
          </cell>
          <cell r="I1710">
            <v>1322</v>
          </cell>
        </row>
        <row r="1711">
          <cell r="C1711" t="str">
            <v>6902-002371</v>
          </cell>
          <cell r="D1711" t="str">
            <v>SVC</v>
          </cell>
          <cell r="E1711" t="str">
            <v>SVC160403</v>
          </cell>
          <cell r="G1711">
            <v>5115</v>
          </cell>
          <cell r="H1711">
            <v>0</v>
          </cell>
          <cell r="I1711">
            <v>5115</v>
          </cell>
        </row>
        <row r="1712">
          <cell r="C1712" t="str">
            <v>6902-000250</v>
          </cell>
          <cell r="D1712" t="str">
            <v>SVC</v>
          </cell>
          <cell r="E1712" t="str">
            <v>SVC160403</v>
          </cell>
          <cell r="G1712">
            <v>2212</v>
          </cell>
          <cell r="H1712">
            <v>1200</v>
          </cell>
          <cell r="I1712">
            <v>3412</v>
          </cell>
        </row>
        <row r="1713">
          <cell r="C1713" t="str">
            <v>6902-000757</v>
          </cell>
          <cell r="D1713" t="str">
            <v>SVC</v>
          </cell>
          <cell r="E1713" t="str">
            <v>SVC160403</v>
          </cell>
          <cell r="G1713">
            <v>6200</v>
          </cell>
          <cell r="H1713">
            <v>0</v>
          </cell>
          <cell r="I1713">
            <v>6200</v>
          </cell>
        </row>
        <row r="1714">
          <cell r="C1714" t="str">
            <v>MAF63267402-BX</v>
          </cell>
          <cell r="D1714" t="str">
            <v>LG</v>
          </cell>
          <cell r="E1714" t="str">
            <v>TL160403</v>
          </cell>
          <cell r="G1714">
            <v>0</v>
          </cell>
          <cell r="H1714">
            <v>200000</v>
          </cell>
          <cell r="I1714">
            <v>200000</v>
          </cell>
        </row>
        <row r="1715">
          <cell r="C1715" t="str">
            <v>Vinyl Bag 990-610</v>
          </cell>
          <cell r="D1715" t="str">
            <v xml:space="preserve"> Glonics</v>
          </cell>
          <cell r="E1715" t="str">
            <v>GL20160411</v>
          </cell>
          <cell r="F1715" t="str">
            <v>Túi</v>
          </cell>
          <cell r="G1715">
            <v>0</v>
          </cell>
          <cell r="H1715">
            <v>3000</v>
          </cell>
          <cell r="I1715">
            <v>3000</v>
          </cell>
        </row>
        <row r="1716">
          <cell r="C1716" t="str">
            <v>PAD 435*290</v>
          </cell>
          <cell r="D1716" t="str">
            <v xml:space="preserve"> Glonics</v>
          </cell>
          <cell r="E1716" t="str">
            <v>GL20160411</v>
          </cell>
          <cell r="F1716" t="str">
            <v>Mảnh</v>
          </cell>
          <cell r="G1716">
            <v>16000</v>
          </cell>
          <cell r="H1716">
            <v>4000</v>
          </cell>
          <cell r="I1716">
            <v>20000</v>
          </cell>
        </row>
        <row r="1717">
          <cell r="C1717" t="str">
            <v>PB 80*70*0.05T</v>
          </cell>
          <cell r="D1717" t="str">
            <v xml:space="preserve"> Glonics</v>
          </cell>
          <cell r="E1717" t="str">
            <v>GL20160411</v>
          </cell>
          <cell r="F1717" t="str">
            <v>Túi</v>
          </cell>
          <cell r="G1717">
            <v>300000</v>
          </cell>
          <cell r="H1717">
            <v>0</v>
          </cell>
          <cell r="I1717">
            <v>300000</v>
          </cell>
        </row>
        <row r="1718">
          <cell r="C1718" t="str">
            <v>PB 70*135*0.04T</v>
          </cell>
          <cell r="D1718" t="str">
            <v xml:space="preserve"> Glonics</v>
          </cell>
          <cell r="E1718" t="str">
            <v>GL20160411</v>
          </cell>
          <cell r="F1718" t="str">
            <v>Túi</v>
          </cell>
          <cell r="G1718">
            <v>750000</v>
          </cell>
          <cell r="H1718">
            <v>400000</v>
          </cell>
          <cell r="I1718">
            <v>1150000</v>
          </cell>
        </row>
        <row r="1719">
          <cell r="C1719" t="str">
            <v>PAD 100*130</v>
          </cell>
          <cell r="D1719" t="str">
            <v xml:space="preserve"> Glonics</v>
          </cell>
          <cell r="E1719" t="str">
            <v>GL20160411</v>
          </cell>
          <cell r="F1719" t="str">
            <v>Mảnh</v>
          </cell>
          <cell r="G1719">
            <v>800000</v>
          </cell>
          <cell r="H1719">
            <v>460000</v>
          </cell>
          <cell r="I1719">
            <v>1260000</v>
          </cell>
        </row>
        <row r="1720">
          <cell r="C1720" t="str">
            <v>PAD 397*339</v>
          </cell>
          <cell r="D1720" t="str">
            <v xml:space="preserve"> Glonics</v>
          </cell>
          <cell r="E1720" t="str">
            <v>GL20160411</v>
          </cell>
          <cell r="F1720" t="str">
            <v>Mảnh</v>
          </cell>
          <cell r="G1720">
            <v>60000</v>
          </cell>
          <cell r="H1720">
            <v>0</v>
          </cell>
          <cell r="I1720">
            <v>60000</v>
          </cell>
        </row>
        <row r="1721">
          <cell r="C1721" t="str">
            <v>PBH 50*100*0.05T</v>
          </cell>
          <cell r="D1721" t="str">
            <v xml:space="preserve"> Glonics</v>
          </cell>
          <cell r="E1721" t="str">
            <v>GL20160411</v>
          </cell>
          <cell r="F1721" t="str">
            <v>Túi</v>
          </cell>
          <cell r="G1721">
            <v>50000</v>
          </cell>
          <cell r="H1721">
            <v>0</v>
          </cell>
          <cell r="I1721">
            <v>50000</v>
          </cell>
        </row>
        <row r="1722">
          <cell r="C1722" t="str">
            <v>PBD 37*55</v>
          </cell>
          <cell r="D1722" t="str">
            <v xml:space="preserve"> Glonics</v>
          </cell>
          <cell r="E1722" t="str">
            <v>GL20160411</v>
          </cell>
          <cell r="F1722" t="str">
            <v>Túi</v>
          </cell>
          <cell r="G1722">
            <v>266000</v>
          </cell>
          <cell r="H1722">
            <v>0</v>
          </cell>
          <cell r="I1722">
            <v>266000</v>
          </cell>
        </row>
        <row r="1723">
          <cell r="C1723" t="str">
            <v>LB 23*8_301-W0</v>
          </cell>
          <cell r="D1723" t="str">
            <v xml:space="preserve"> Glonics</v>
          </cell>
          <cell r="E1723" t="str">
            <v>GL20160411</v>
          </cell>
          <cell r="F1723" t="str">
            <v>Mảnh</v>
          </cell>
          <cell r="G1723">
            <v>10000</v>
          </cell>
          <cell r="H1723">
            <v>10000</v>
          </cell>
          <cell r="I1723">
            <v>20000</v>
          </cell>
        </row>
        <row r="1724">
          <cell r="C1724" t="str">
            <v>LB 23*8_300-K1</v>
          </cell>
          <cell r="D1724" t="str">
            <v xml:space="preserve"> Glonics</v>
          </cell>
          <cell r="E1724" t="str">
            <v>GL20160411</v>
          </cell>
          <cell r="F1724" t="str">
            <v>Mảnh</v>
          </cell>
          <cell r="G1724">
            <v>0</v>
          </cell>
          <cell r="H1724">
            <v>10000</v>
          </cell>
          <cell r="I1724">
            <v>10000</v>
          </cell>
        </row>
        <row r="1725">
          <cell r="C1725" t="str">
            <v>LB 100*120_042</v>
          </cell>
          <cell r="D1725" t="str">
            <v xml:space="preserve"> Glonics</v>
          </cell>
          <cell r="E1725" t="str">
            <v>GL20160411</v>
          </cell>
          <cell r="F1725" t="str">
            <v>Mảnh</v>
          </cell>
          <cell r="G1725">
            <v>0</v>
          </cell>
          <cell r="H1725">
            <v>5000</v>
          </cell>
          <cell r="I1725">
            <v>5000</v>
          </cell>
        </row>
        <row r="1726">
          <cell r="C1726" t="str">
            <v>LB 150*70 (PB)</v>
          </cell>
          <cell r="D1726" t="str">
            <v xml:space="preserve"> Glonics</v>
          </cell>
          <cell r="E1726" t="str">
            <v>GL20160411</v>
          </cell>
          <cell r="F1726" t="str">
            <v>Mảnh</v>
          </cell>
          <cell r="G1726">
            <v>5000</v>
          </cell>
          <cell r="H1726">
            <v>5000</v>
          </cell>
          <cell r="I1726">
            <v>10000</v>
          </cell>
        </row>
        <row r="1727">
          <cell r="C1727" t="str">
            <v>LB 33*13_028-W2 (tem ngang)</v>
          </cell>
          <cell r="D1727" t="str">
            <v xml:space="preserve"> Glonics</v>
          </cell>
          <cell r="E1727" t="str">
            <v>GL20160411</v>
          </cell>
          <cell r="F1727" t="str">
            <v>Mảnh</v>
          </cell>
          <cell r="G1727">
            <v>50000</v>
          </cell>
          <cell r="H1727">
            <v>20000</v>
          </cell>
          <cell r="I1727">
            <v>70000</v>
          </cell>
        </row>
        <row r="1728">
          <cell r="C1728" t="str">
            <v>LB 33*13_047-W6 (tem ngang)</v>
          </cell>
          <cell r="D1728" t="str">
            <v xml:space="preserve"> Glonics</v>
          </cell>
          <cell r="E1728" t="str">
            <v>GL20160411</v>
          </cell>
          <cell r="F1728" t="str">
            <v>Mảnh</v>
          </cell>
          <cell r="G1728">
            <v>90000</v>
          </cell>
          <cell r="H1728">
            <v>20000</v>
          </cell>
          <cell r="I1728">
            <v>110000</v>
          </cell>
        </row>
        <row r="1729">
          <cell r="C1729" t="str">
            <v>LB 33*13_028-W1 (tem ngang)</v>
          </cell>
          <cell r="D1729" t="str">
            <v xml:space="preserve"> Glonics</v>
          </cell>
          <cell r="E1729" t="str">
            <v>GL20160411</v>
          </cell>
          <cell r="F1729" t="str">
            <v>Mảnh</v>
          </cell>
          <cell r="G1729">
            <v>30000</v>
          </cell>
          <cell r="H1729">
            <v>20000</v>
          </cell>
          <cell r="I1729">
            <v>50000</v>
          </cell>
        </row>
        <row r="1730">
          <cell r="C1730" t="str">
            <v>LB 33*13_043-W7 (tem ngang)</v>
          </cell>
          <cell r="D1730" t="str">
            <v xml:space="preserve"> Glonics</v>
          </cell>
          <cell r="E1730" t="str">
            <v>GL20160411</v>
          </cell>
          <cell r="F1730" t="str">
            <v>Mảnh</v>
          </cell>
          <cell r="G1730">
            <v>100000</v>
          </cell>
          <cell r="H1730">
            <v>50000</v>
          </cell>
          <cell r="I1730">
            <v>150000</v>
          </cell>
        </row>
        <row r="1731">
          <cell r="C1731" t="str">
            <v>LB 33*13_047-W7 (tem ngang)</v>
          </cell>
          <cell r="D1731" t="str">
            <v xml:space="preserve"> Glonics</v>
          </cell>
          <cell r="E1731" t="str">
            <v>GL20160411</v>
          </cell>
          <cell r="F1731" t="str">
            <v>Mảnh</v>
          </cell>
          <cell r="G1731">
            <v>70000</v>
          </cell>
          <cell r="H1731">
            <v>10000</v>
          </cell>
          <cell r="I1731">
            <v>80000</v>
          </cell>
        </row>
        <row r="1732">
          <cell r="C1732" t="str">
            <v>LB 33*13_027-W0 (tem dọc)</v>
          </cell>
          <cell r="D1732" t="str">
            <v xml:space="preserve"> Glonics</v>
          </cell>
          <cell r="E1732" t="str">
            <v>GL20160411</v>
          </cell>
          <cell r="F1732" t="str">
            <v>Mảnh</v>
          </cell>
          <cell r="G1732">
            <v>100000</v>
          </cell>
          <cell r="H1732">
            <v>140000</v>
          </cell>
          <cell r="I1732">
            <v>240000</v>
          </cell>
        </row>
        <row r="1733">
          <cell r="C1733" t="str">
            <v>LB 36*13_046-BK0-M</v>
          </cell>
          <cell r="D1733" t="str">
            <v xml:space="preserve"> Glonics</v>
          </cell>
          <cell r="E1733" t="str">
            <v>GL20160411</v>
          </cell>
          <cell r="F1733" t="str">
            <v>Mảnh</v>
          </cell>
          <cell r="G1733">
            <v>20000</v>
          </cell>
          <cell r="H1733">
            <v>0</v>
          </cell>
          <cell r="I1733">
            <v>20000</v>
          </cell>
        </row>
        <row r="1734">
          <cell r="C1734" t="str">
            <v>LB 36*13_046-A0-L</v>
          </cell>
          <cell r="D1734" t="str">
            <v xml:space="preserve"> Glonics</v>
          </cell>
          <cell r="E1734" t="str">
            <v>GL20160411</v>
          </cell>
          <cell r="F1734" t="str">
            <v>Mảnh</v>
          </cell>
          <cell r="G1734">
            <v>0</v>
          </cell>
          <cell r="H1734">
            <v>20000</v>
          </cell>
          <cell r="I1734">
            <v>20000</v>
          </cell>
        </row>
        <row r="1735">
          <cell r="C1735" t="str">
            <v>LB 36*13_046-A0-M</v>
          </cell>
          <cell r="D1735" t="str">
            <v xml:space="preserve"> Glonics</v>
          </cell>
          <cell r="E1735" t="str">
            <v>GL20160411</v>
          </cell>
          <cell r="F1735" t="str">
            <v>Mảnh</v>
          </cell>
          <cell r="G1735">
            <v>0</v>
          </cell>
          <cell r="H1735">
            <v>10000</v>
          </cell>
          <cell r="I1735">
            <v>10000</v>
          </cell>
        </row>
        <row r="1736">
          <cell r="C1736" t="str">
            <v>LB 36*13_046-W0-L</v>
          </cell>
          <cell r="D1736" t="str">
            <v xml:space="preserve"> Glonics</v>
          </cell>
          <cell r="E1736" t="str">
            <v>GL20160411</v>
          </cell>
          <cell r="F1736" t="str">
            <v>Mảnh</v>
          </cell>
          <cell r="G1736">
            <v>0</v>
          </cell>
          <cell r="H1736">
            <v>10000</v>
          </cell>
          <cell r="I1736">
            <v>10000</v>
          </cell>
        </row>
        <row r="1737">
          <cell r="C1737" t="str">
            <v>LB 36*13_046-W0-M</v>
          </cell>
          <cell r="D1737" t="str">
            <v xml:space="preserve"> Glonics</v>
          </cell>
          <cell r="E1737" t="str">
            <v>GL20160411</v>
          </cell>
          <cell r="F1737" t="str">
            <v>Mảnh</v>
          </cell>
          <cell r="G1737">
            <v>0</v>
          </cell>
          <cell r="H1737">
            <v>10000</v>
          </cell>
          <cell r="I1737">
            <v>10000</v>
          </cell>
        </row>
        <row r="1738">
          <cell r="C1738" t="str">
            <v>080-0005-1090</v>
          </cell>
          <cell r="D1738" t="str">
            <v>HH</v>
          </cell>
          <cell r="E1738">
            <v>20160412</v>
          </cell>
          <cell r="F1738" t="str">
            <v>túi</v>
          </cell>
          <cell r="G1738">
            <v>0</v>
          </cell>
          <cell r="H1738">
            <v>10000</v>
          </cell>
          <cell r="I1738">
            <v>10000</v>
          </cell>
        </row>
        <row r="1739">
          <cell r="C1739" t="str">
            <v>084-0001-1617</v>
          </cell>
          <cell r="D1739" t="str">
            <v>HH</v>
          </cell>
          <cell r="E1739">
            <v>20160412</v>
          </cell>
          <cell r="F1739" t="str">
            <v>cuộn</v>
          </cell>
          <cell r="G1739">
            <v>375</v>
          </cell>
          <cell r="H1739">
            <v>20</v>
          </cell>
          <cell r="I1739">
            <v>395</v>
          </cell>
        </row>
        <row r="1740">
          <cell r="C1740" t="str">
            <v>084-0001-1618</v>
          </cell>
          <cell r="D1740" t="str">
            <v>HH</v>
          </cell>
          <cell r="E1740">
            <v>20160412</v>
          </cell>
          <cell r="F1740" t="str">
            <v>cuộn</v>
          </cell>
          <cell r="G1740">
            <v>0</v>
          </cell>
          <cell r="H1740">
            <v>10</v>
          </cell>
          <cell r="I1740">
            <v>10</v>
          </cell>
        </row>
        <row r="1741">
          <cell r="C1741" t="str">
            <v>PD 47*160 (V05)</v>
          </cell>
          <cell r="D1741" t="str">
            <v xml:space="preserve"> Youngbo Vina + Glonics + Cresyn</v>
          </cell>
          <cell r="E1741">
            <v>20160402</v>
          </cell>
          <cell r="F1741" t="str">
            <v>Mảnh</v>
          </cell>
          <cell r="G1741">
            <v>279000</v>
          </cell>
          <cell r="H1741">
            <v>241000</v>
          </cell>
          <cell r="I1741">
            <v>520000</v>
          </cell>
        </row>
        <row r="1742">
          <cell r="C1742" t="str">
            <v>CBBAC-00159</v>
          </cell>
          <cell r="D1742" t="str">
            <v xml:space="preserve"> Youngbo Vina + Glonics + Cresyn</v>
          </cell>
          <cell r="E1742">
            <v>20160402</v>
          </cell>
          <cell r="F1742" t="str">
            <v>Mảnh</v>
          </cell>
          <cell r="G1742">
            <v>750400</v>
          </cell>
          <cell r="H1742">
            <v>0</v>
          </cell>
          <cell r="I1742">
            <v>750400</v>
          </cell>
        </row>
        <row r="1743">
          <cell r="C1743" t="str">
            <v>PD 47*160 (V05)</v>
          </cell>
          <cell r="D1743" t="str">
            <v xml:space="preserve"> Youngbo Vina + Glonics + Cresyn</v>
          </cell>
          <cell r="E1743">
            <v>20160402</v>
          </cell>
          <cell r="F1743" t="str">
            <v>Mảnh</v>
          </cell>
          <cell r="G1743">
            <v>526800</v>
          </cell>
          <cell r="H1743">
            <v>523200</v>
          </cell>
          <cell r="I1743">
            <v>1050000</v>
          </cell>
        </row>
        <row r="1744">
          <cell r="C1744" t="str">
            <v>7Z6-0121-00P000</v>
          </cell>
          <cell r="D1744" t="str">
            <v>CNTL</v>
          </cell>
          <cell r="E1744" t="str">
            <v xml:space="preserve"> TL160403</v>
          </cell>
          <cell r="G1744">
            <v>1200</v>
          </cell>
          <cell r="H1744">
            <v>1400</v>
          </cell>
          <cell r="I1744">
            <v>2600</v>
          </cell>
        </row>
        <row r="1745">
          <cell r="C1745" t="str">
            <v>PBAG100X80</v>
          </cell>
          <cell r="D1745" t="str">
            <v>Pana</v>
          </cell>
          <cell r="E1745">
            <v>20160401</v>
          </cell>
          <cell r="F1745" t="str">
            <v>túi</v>
          </cell>
          <cell r="G1745">
            <v>0</v>
          </cell>
          <cell r="H1745">
            <v>5000</v>
          </cell>
          <cell r="I1745">
            <v>5000</v>
          </cell>
        </row>
        <row r="1746">
          <cell r="C1746" t="str">
            <v>PNPP1064ZA/V1</v>
          </cell>
          <cell r="D1746" t="str">
            <v>Pana</v>
          </cell>
          <cell r="E1746">
            <v>20160401</v>
          </cell>
          <cell r="F1746" t="str">
            <v>túi</v>
          </cell>
          <cell r="H1746">
            <v>5000</v>
          </cell>
          <cell r="I1746">
            <v>5000</v>
          </cell>
        </row>
        <row r="1747">
          <cell r="C1747" t="str">
            <v>QX1-2675-000000</v>
          </cell>
          <cell r="D1747" t="str">
            <v>CNTL</v>
          </cell>
          <cell r="E1747" t="str">
            <v xml:space="preserve"> TL160403</v>
          </cell>
          <cell r="G1747">
            <v>4000</v>
          </cell>
          <cell r="H1747">
            <v>2000</v>
          </cell>
          <cell r="I1747">
            <v>6000</v>
          </cell>
        </row>
        <row r="1748">
          <cell r="C1748" t="str">
            <v>QX1-2856-000000</v>
          </cell>
          <cell r="D1748" t="str">
            <v>CNTL</v>
          </cell>
          <cell r="E1748" t="str">
            <v xml:space="preserve"> TL160403</v>
          </cell>
          <cell r="G1748">
            <v>58000</v>
          </cell>
          <cell r="H1748">
            <v>37000</v>
          </cell>
          <cell r="I1748">
            <v>95000</v>
          </cell>
        </row>
        <row r="1749">
          <cell r="C1749" t="str">
            <v>QX1-5214-000000</v>
          </cell>
          <cell r="D1749" t="str">
            <v>CNTL</v>
          </cell>
          <cell r="E1749" t="str">
            <v xml:space="preserve"> TL160403</v>
          </cell>
          <cell r="G1749">
            <v>11600</v>
          </cell>
          <cell r="H1749">
            <v>9600</v>
          </cell>
          <cell r="I1749">
            <v>21200</v>
          </cell>
        </row>
        <row r="1750">
          <cell r="C1750" t="str">
            <v>QX1-8193-000000</v>
          </cell>
          <cell r="D1750" t="str">
            <v>CNTL</v>
          </cell>
          <cell r="E1750" t="str">
            <v xml:space="preserve"> TL160403</v>
          </cell>
          <cell r="G1750">
            <v>12500</v>
          </cell>
          <cell r="H1750">
            <v>9000</v>
          </cell>
          <cell r="I1750">
            <v>21500</v>
          </cell>
        </row>
        <row r="1751">
          <cell r="C1751" t="str">
            <v>FZ5-0065-000000</v>
          </cell>
          <cell r="D1751" t="str">
            <v>CNTL</v>
          </cell>
          <cell r="E1751" t="str">
            <v xml:space="preserve"> TL160403</v>
          </cell>
          <cell r="G1751">
            <v>1365000</v>
          </cell>
          <cell r="H1751">
            <v>300000</v>
          </cell>
          <cell r="I1751">
            <v>1665000</v>
          </cell>
        </row>
        <row r="1752">
          <cell r="C1752" t="str">
            <v>6902-001075</v>
          </cell>
          <cell r="D1752" t="str">
            <v xml:space="preserve"> JYS</v>
          </cell>
          <cell r="E1752" t="str">
            <v xml:space="preserve"> JYS160401</v>
          </cell>
          <cell r="H1752">
            <v>4000</v>
          </cell>
          <cell r="I1752">
            <v>4000</v>
          </cell>
        </row>
        <row r="1753">
          <cell r="C1753" t="str">
            <v>Túi GVS 10 cuộn màu nền tím in 7 màu</v>
          </cell>
          <cell r="D1753" t="str">
            <v>Sông Đuống</v>
          </cell>
          <cell r="E1753">
            <v>20160421</v>
          </cell>
          <cell r="F1753" t="str">
            <v>kg</v>
          </cell>
          <cell r="G1753">
            <v>0</v>
          </cell>
          <cell r="H1753">
            <v>400</v>
          </cell>
          <cell r="I1753">
            <v>400</v>
          </cell>
        </row>
        <row r="1754">
          <cell r="C1754" t="str">
            <v>Màng OPP loại 15 micr có in mác: VS1 5kg</v>
          </cell>
          <cell r="D1754" t="str">
            <v xml:space="preserve"> Haipack</v>
          </cell>
          <cell r="E1754" t="str">
            <v xml:space="preserve"> 20160419 Rev</v>
          </cell>
          <cell r="G1754">
            <v>0</v>
          </cell>
          <cell r="H1754">
            <v>20000</v>
          </cell>
          <cell r="I1754">
            <v>20000</v>
          </cell>
        </row>
        <row r="1755">
          <cell r="C1755" t="str">
            <v>Màng OPP loại 15 micr có in mác: DB6 5kg</v>
          </cell>
          <cell r="D1755" t="str">
            <v xml:space="preserve"> Haipack</v>
          </cell>
          <cell r="E1755" t="str">
            <v xml:space="preserve"> 20160419 Rev</v>
          </cell>
          <cell r="G1755">
            <v>0</v>
          </cell>
          <cell r="H1755">
            <v>20000</v>
          </cell>
          <cell r="I1755">
            <v>20000</v>
          </cell>
        </row>
        <row r="1756">
          <cell r="C1756" t="str">
            <v>Màng OPP 15 micr in mác gạo Chân Châu Hương loại 10kg ( SP mới )</v>
          </cell>
          <cell r="D1756" t="str">
            <v xml:space="preserve"> Haipack</v>
          </cell>
          <cell r="E1756" t="str">
            <v xml:space="preserve"> 20160419 Rev</v>
          </cell>
          <cell r="G1756">
            <v>0</v>
          </cell>
          <cell r="H1756">
            <v>10000</v>
          </cell>
          <cell r="I1756">
            <v>10000</v>
          </cell>
        </row>
        <row r="1757">
          <cell r="C1757" t="str">
            <v>Màng OPP loại 15 micr có in mác: VS1 5kg</v>
          </cell>
          <cell r="D1757" t="str">
            <v xml:space="preserve"> Haipack</v>
          </cell>
          <cell r="E1757">
            <v>20160419</v>
          </cell>
          <cell r="G1757">
            <v>0</v>
          </cell>
          <cell r="H1757">
            <v>10000</v>
          </cell>
          <cell r="I1757">
            <v>10000</v>
          </cell>
        </row>
        <row r="1758">
          <cell r="C1758" t="str">
            <v>Màng OPP loại 15 micr có in mác: DB6 5kg</v>
          </cell>
          <cell r="D1758" t="str">
            <v xml:space="preserve"> Haipack</v>
          </cell>
          <cell r="E1758">
            <v>20160419</v>
          </cell>
          <cell r="G1758">
            <v>0</v>
          </cell>
          <cell r="H1758">
            <v>10000</v>
          </cell>
          <cell r="I1758">
            <v>10000</v>
          </cell>
        </row>
        <row r="1759">
          <cell r="C1759" t="str">
            <v>PE Bag 50*100*0.03mm</v>
          </cell>
          <cell r="D1759" t="str">
            <v>ADC</v>
          </cell>
          <cell r="E1759" t="str">
            <v>Adcel160401</v>
          </cell>
          <cell r="G1759">
            <v>0</v>
          </cell>
          <cell r="H1759">
            <v>5000</v>
          </cell>
          <cell r="I1759">
            <v>5000</v>
          </cell>
        </row>
        <row r="1760">
          <cell r="C1760" t="str">
            <v>PE bag 100*180*0.03mm</v>
          </cell>
          <cell r="D1760" t="str">
            <v>ADC</v>
          </cell>
          <cell r="E1760" t="str">
            <v>Adcel160401</v>
          </cell>
          <cell r="G1760">
            <v>0</v>
          </cell>
          <cell r="H1760">
            <v>90000</v>
          </cell>
          <cell r="I1760">
            <v>90000</v>
          </cell>
        </row>
        <row r="1761">
          <cell r="C1761" t="str">
            <v>GH74-05778A</v>
          </cell>
          <cell r="D1761" t="str">
            <v>SEV</v>
          </cell>
          <cell r="E1761" t="str">
            <v>SEV160416</v>
          </cell>
          <cell r="G1761">
            <v>640</v>
          </cell>
          <cell r="H1761">
            <v>1500</v>
          </cell>
          <cell r="I1761">
            <v>2140</v>
          </cell>
        </row>
        <row r="1762">
          <cell r="C1762" t="str">
            <v>GH69-26052A</v>
          </cell>
          <cell r="D1762" t="str">
            <v>DOOSUN</v>
          </cell>
          <cell r="E1762" t="str">
            <v>DS160401</v>
          </cell>
          <cell r="G1762">
            <v>0</v>
          </cell>
          <cell r="H1762">
            <v>1400</v>
          </cell>
          <cell r="I1762">
            <v>1400</v>
          </cell>
        </row>
        <row r="1763">
          <cell r="C1763" t="str">
            <v>GH69-24383A</v>
          </cell>
          <cell r="D1763" t="str">
            <v>DOOSUN</v>
          </cell>
          <cell r="E1763" t="str">
            <v>DS160401</v>
          </cell>
          <cell r="G1763">
            <v>0</v>
          </cell>
          <cell r="H1763">
            <v>4000</v>
          </cell>
          <cell r="I1763">
            <v>4000</v>
          </cell>
        </row>
        <row r="1764">
          <cell r="C1764" t="str">
            <v>26252535L</v>
          </cell>
          <cell r="D1764" t="str">
            <v>Yamagata</v>
          </cell>
          <cell r="E1764" t="str">
            <v>YSL160402</v>
          </cell>
          <cell r="F1764" t="str">
            <v>Túi</v>
          </cell>
          <cell r="G1764">
            <v>0</v>
          </cell>
          <cell r="H1764">
            <v>6000</v>
          </cell>
          <cell r="I1764">
            <v>6000</v>
          </cell>
        </row>
        <row r="1765">
          <cell r="C1765">
            <v>26075061</v>
          </cell>
          <cell r="D1765" t="str">
            <v>Yamagata</v>
          </cell>
          <cell r="E1765" t="str">
            <v>YSL160402</v>
          </cell>
          <cell r="F1765" t="str">
            <v>Túi</v>
          </cell>
          <cell r="G1765">
            <v>0</v>
          </cell>
          <cell r="H1765">
            <v>7100</v>
          </cell>
          <cell r="I1765">
            <v>7100</v>
          </cell>
        </row>
        <row r="1766">
          <cell r="C1766" t="str">
            <v>6902-000989</v>
          </cell>
          <cell r="D1766" t="str">
            <v>Minh Đức</v>
          </cell>
          <cell r="E1766" t="str">
            <v>MĐ160403</v>
          </cell>
          <cell r="F1766" t="str">
            <v>Túi</v>
          </cell>
          <cell r="G1766">
            <v>59200</v>
          </cell>
          <cell r="H1766">
            <v>1000</v>
          </cell>
          <cell r="I1766">
            <v>60200</v>
          </cell>
        </row>
        <row r="1767">
          <cell r="C1767" t="str">
            <v>GH68-40089A</v>
          </cell>
          <cell r="D1767" t="str">
            <v>Minh Đức</v>
          </cell>
          <cell r="E1767" t="str">
            <v>MĐ160403</v>
          </cell>
          <cell r="F1767" t="str">
            <v>Mảnh</v>
          </cell>
          <cell r="G1767">
            <v>124000</v>
          </cell>
          <cell r="H1767">
            <v>140000</v>
          </cell>
          <cell r="I1767">
            <v>264000</v>
          </cell>
        </row>
        <row r="1768">
          <cell r="C1768" t="str">
            <v>GH68-42095A</v>
          </cell>
          <cell r="D1768" t="str">
            <v>Minh Đức</v>
          </cell>
          <cell r="E1768" t="str">
            <v>MĐ160403</v>
          </cell>
          <cell r="F1768" t="str">
            <v>Mảnh</v>
          </cell>
          <cell r="G1768">
            <v>257222</v>
          </cell>
          <cell r="H1768">
            <v>180000</v>
          </cell>
          <cell r="I1768">
            <v>437222</v>
          </cell>
        </row>
        <row r="1769">
          <cell r="C1769" t="str">
            <v>GH68-44544A</v>
          </cell>
          <cell r="D1769" t="str">
            <v>Minh Đức</v>
          </cell>
          <cell r="E1769" t="str">
            <v>MĐ160403</v>
          </cell>
          <cell r="F1769" t="str">
            <v>Mảnh</v>
          </cell>
          <cell r="G1769">
            <v>142900</v>
          </cell>
          <cell r="H1769">
            <v>30000</v>
          </cell>
          <cell r="I1769">
            <v>172900</v>
          </cell>
        </row>
        <row r="1770">
          <cell r="C1770" t="str">
            <v>6902-002103</v>
          </cell>
          <cell r="D1770" t="str">
            <v>Minh Đức</v>
          </cell>
          <cell r="E1770" t="str">
            <v>MĐ160403</v>
          </cell>
          <cell r="F1770" t="str">
            <v>Túi</v>
          </cell>
          <cell r="G1770">
            <v>89500</v>
          </cell>
          <cell r="H1770">
            <v>2000</v>
          </cell>
          <cell r="I1770">
            <v>91500</v>
          </cell>
        </row>
        <row r="1771">
          <cell r="C1771" t="str">
            <v>6902-001536</v>
          </cell>
          <cell r="D1771" t="str">
            <v>Minh Đức</v>
          </cell>
          <cell r="E1771" t="str">
            <v>MĐ160403</v>
          </cell>
          <cell r="F1771" t="str">
            <v>Túi</v>
          </cell>
          <cell r="G1771">
            <v>11224</v>
          </cell>
          <cell r="H1771">
            <v>1000</v>
          </cell>
          <cell r="I1771">
            <v>12224</v>
          </cell>
        </row>
        <row r="1772">
          <cell r="C1772" t="str">
            <v>GH68-43233A</v>
          </cell>
          <cell r="D1772" t="str">
            <v>Minh Đức</v>
          </cell>
          <cell r="E1772" t="str">
            <v>MĐ160403</v>
          </cell>
          <cell r="F1772" t="str">
            <v>Mảnh</v>
          </cell>
          <cell r="G1772">
            <v>106637</v>
          </cell>
          <cell r="H1772">
            <v>90000</v>
          </cell>
          <cell r="I1772">
            <v>196637</v>
          </cell>
        </row>
        <row r="1773">
          <cell r="C1773" t="str">
            <v>6902-002598</v>
          </cell>
          <cell r="D1773" t="str">
            <v>Minh Đức</v>
          </cell>
          <cell r="E1773" t="str">
            <v>MĐ160403</v>
          </cell>
          <cell r="F1773" t="str">
            <v>Túi</v>
          </cell>
          <cell r="G1773">
            <v>173253</v>
          </cell>
          <cell r="H1773">
            <v>110000</v>
          </cell>
          <cell r="I1773">
            <v>283253</v>
          </cell>
        </row>
        <row r="1774">
          <cell r="C1774" t="str">
            <v>QZ5-R021-000</v>
          </cell>
          <cell r="D1774" t="str">
            <v>CNTL</v>
          </cell>
          <cell r="E1774" t="str">
            <v>TL160402</v>
          </cell>
          <cell r="F1774" t="str">
            <v>Túi</v>
          </cell>
          <cell r="G1774">
            <v>0</v>
          </cell>
          <cell r="H1774">
            <v>1000</v>
          </cell>
          <cell r="I1774">
            <v>1000</v>
          </cell>
        </row>
        <row r="1775">
          <cell r="C1775" t="str">
            <v>QZ5-R020-000</v>
          </cell>
          <cell r="D1775" t="str">
            <v>CNTL</v>
          </cell>
          <cell r="E1775" t="str">
            <v>TL160402</v>
          </cell>
          <cell r="F1775" t="str">
            <v>Túi</v>
          </cell>
          <cell r="G1775">
            <v>2500</v>
          </cell>
          <cell r="H1775">
            <v>0</v>
          </cell>
          <cell r="I1775">
            <v>2500</v>
          </cell>
        </row>
        <row r="1776">
          <cell r="C1776" t="str">
            <v>510.00016.005</v>
          </cell>
          <cell r="D1776" t="str">
            <v>HH</v>
          </cell>
          <cell r="E1776" t="str">
            <v>23.04.2016</v>
          </cell>
          <cell r="F1776" t="str">
            <v>m</v>
          </cell>
          <cell r="G1776">
            <v>35831</v>
          </cell>
          <cell r="H1776">
            <v>70000</v>
          </cell>
          <cell r="I1776">
            <v>105831</v>
          </cell>
        </row>
        <row r="1777">
          <cell r="C1777" t="str">
            <v>48410005</v>
          </cell>
          <cell r="D1777" t="str">
            <v>HH</v>
          </cell>
          <cell r="E1777">
            <v>20160413</v>
          </cell>
          <cell r="F1777" t="str">
            <v>Mảnh</v>
          </cell>
          <cell r="G1777">
            <v>0</v>
          </cell>
          <cell r="H1777">
            <v>250</v>
          </cell>
          <cell r="I1777">
            <v>250</v>
          </cell>
        </row>
        <row r="1778">
          <cell r="C1778" t="str">
            <v>48410006</v>
          </cell>
          <cell r="D1778" t="str">
            <v>HH</v>
          </cell>
          <cell r="E1778">
            <v>20160413</v>
          </cell>
          <cell r="F1778" t="str">
            <v>Mảnh</v>
          </cell>
          <cell r="G1778">
            <v>0</v>
          </cell>
          <cell r="H1778">
            <v>260</v>
          </cell>
          <cell r="I1778">
            <v>260</v>
          </cell>
        </row>
        <row r="1779">
          <cell r="C1779" t="str">
            <v>48410007</v>
          </cell>
          <cell r="D1779" t="str">
            <v>HH</v>
          </cell>
          <cell r="E1779">
            <v>20160413</v>
          </cell>
          <cell r="F1779" t="str">
            <v>Mảnh</v>
          </cell>
          <cell r="G1779">
            <v>0</v>
          </cell>
          <cell r="H1779">
            <v>400</v>
          </cell>
          <cell r="I1779">
            <v>400</v>
          </cell>
        </row>
        <row r="1780">
          <cell r="C1780" t="str">
            <v>GH68-42095A</v>
          </cell>
          <cell r="D1780" t="str">
            <v xml:space="preserve"> Taixin</v>
          </cell>
          <cell r="E1780" t="str">
            <v xml:space="preserve"> TX160403</v>
          </cell>
          <cell r="F1780" t="str">
            <v>Mảnh</v>
          </cell>
          <cell r="G1780">
            <v>437222</v>
          </cell>
          <cell r="H1780">
            <v>160000</v>
          </cell>
          <cell r="I1780">
            <v>597222</v>
          </cell>
        </row>
        <row r="1781">
          <cell r="C1781" t="str">
            <v>GH68-45066A</v>
          </cell>
          <cell r="D1781" t="str">
            <v xml:space="preserve"> Taixin</v>
          </cell>
          <cell r="E1781" t="str">
            <v xml:space="preserve"> TX160403</v>
          </cell>
          <cell r="F1781" t="str">
            <v>Mảnh</v>
          </cell>
          <cell r="G1781">
            <v>15000</v>
          </cell>
          <cell r="H1781">
            <v>12000</v>
          </cell>
          <cell r="I1781">
            <v>27000</v>
          </cell>
        </row>
        <row r="1782">
          <cell r="C1782" t="str">
            <v>GH68-45759A</v>
          </cell>
          <cell r="D1782" t="str">
            <v xml:space="preserve"> Taixin</v>
          </cell>
          <cell r="E1782" t="str">
            <v xml:space="preserve"> TX160403</v>
          </cell>
          <cell r="F1782" t="str">
            <v>Mảnh</v>
          </cell>
          <cell r="G1782">
            <v>66000</v>
          </cell>
          <cell r="H1782">
            <v>114000</v>
          </cell>
          <cell r="I1782">
            <v>180000</v>
          </cell>
        </row>
        <row r="1783">
          <cell r="C1783" t="str">
            <v>GH68-44544A</v>
          </cell>
          <cell r="D1783" t="str">
            <v xml:space="preserve"> Taixin</v>
          </cell>
          <cell r="E1783" t="str">
            <v xml:space="preserve"> TX160403</v>
          </cell>
          <cell r="F1783" t="str">
            <v>Mảnh</v>
          </cell>
          <cell r="G1783">
            <v>172900</v>
          </cell>
          <cell r="H1783">
            <v>122000</v>
          </cell>
          <cell r="I1783">
            <v>294900</v>
          </cell>
        </row>
        <row r="1784">
          <cell r="C1784" t="str">
            <v>EVA sheet W45.5xL64xT6 (Φ109.8)</v>
          </cell>
          <cell r="D1784" t="str">
            <v xml:space="preserve"> Taixin</v>
          </cell>
          <cell r="E1784" t="str">
            <v xml:space="preserve"> TX160403</v>
          </cell>
          <cell r="F1784" t="str">
            <v>Mảnh</v>
          </cell>
          <cell r="G1784">
            <v>0</v>
          </cell>
          <cell r="H1784">
            <v>4000</v>
          </cell>
          <cell r="I1784">
            <v>4000</v>
          </cell>
        </row>
        <row r="1785">
          <cell r="C1785" t="str">
            <v>EVA sheet Φ109.5x2T</v>
          </cell>
          <cell r="D1785" t="str">
            <v xml:space="preserve"> Taixin</v>
          </cell>
          <cell r="E1785" t="str">
            <v xml:space="preserve"> TX160403</v>
          </cell>
          <cell r="F1785" t="str">
            <v>Mảnh</v>
          </cell>
          <cell r="G1785">
            <v>0</v>
          </cell>
          <cell r="H1785">
            <v>6000</v>
          </cell>
          <cell r="I1785">
            <v>6000</v>
          </cell>
        </row>
        <row r="1786">
          <cell r="C1786" t="str">
            <v>6902-001415</v>
          </cell>
          <cell r="D1786" t="str">
            <v xml:space="preserve"> Taixin</v>
          </cell>
          <cell r="E1786" t="str">
            <v xml:space="preserve"> TX160403</v>
          </cell>
          <cell r="F1786" t="str">
            <v>Túi</v>
          </cell>
          <cell r="G1786">
            <v>0</v>
          </cell>
          <cell r="H1786">
            <v>4000</v>
          </cell>
          <cell r="I1786">
            <v>4000</v>
          </cell>
        </row>
        <row r="1787">
          <cell r="C1787" t="str">
            <v>GH68-45092A</v>
          </cell>
          <cell r="D1787" t="str">
            <v xml:space="preserve"> Taixin</v>
          </cell>
          <cell r="E1787" t="str">
            <v xml:space="preserve"> TX160403</v>
          </cell>
          <cell r="F1787" t="str">
            <v>Mảnh</v>
          </cell>
          <cell r="H1787">
            <v>192000</v>
          </cell>
          <cell r="I1787">
            <v>192000</v>
          </cell>
        </row>
        <row r="1788">
          <cell r="C1788" t="str">
            <v>EVA sheet (W36.4xL50xT23.5)</v>
          </cell>
          <cell r="D1788" t="str">
            <v xml:space="preserve"> Taixin</v>
          </cell>
          <cell r="E1788" t="str">
            <v xml:space="preserve"> TX160403</v>
          </cell>
          <cell r="F1788" t="str">
            <v>Mảnh</v>
          </cell>
          <cell r="G1788">
            <v>0</v>
          </cell>
          <cell r="H1788">
            <v>22500</v>
          </cell>
          <cell r="I1788">
            <v>22500</v>
          </cell>
        </row>
        <row r="1789">
          <cell r="C1789" t="str">
            <v>381560SLV</v>
          </cell>
          <cell r="D1789" t="str">
            <v>CEDO</v>
          </cell>
          <cell r="E1789">
            <v>20160405</v>
          </cell>
          <cell r="F1789" t="str">
            <v>Túi</v>
          </cell>
          <cell r="H1789">
            <v>88300</v>
          </cell>
          <cell r="I1789">
            <v>88300</v>
          </cell>
        </row>
        <row r="1790">
          <cell r="C1790" t="str">
            <v>391160SLV</v>
          </cell>
          <cell r="D1790" t="str">
            <v>CEDO</v>
          </cell>
          <cell r="E1790">
            <v>20160405</v>
          </cell>
          <cell r="F1790" t="str">
            <v>Túi</v>
          </cell>
          <cell r="G1790">
            <v>0</v>
          </cell>
          <cell r="H1790">
            <v>28900</v>
          </cell>
          <cell r="I1790">
            <v>28900</v>
          </cell>
        </row>
        <row r="1791">
          <cell r="C1791" t="str">
            <v>311172SLV</v>
          </cell>
          <cell r="D1791" t="str">
            <v>CEDO</v>
          </cell>
          <cell r="E1791">
            <v>20160405</v>
          </cell>
          <cell r="F1791" t="str">
            <v>Túi</v>
          </cell>
          <cell r="G1791">
            <v>0</v>
          </cell>
          <cell r="H1791">
            <v>3700</v>
          </cell>
          <cell r="I1791">
            <v>3700</v>
          </cell>
        </row>
        <row r="1792">
          <cell r="C1792" t="str">
            <v>330540Slv</v>
          </cell>
          <cell r="D1792" t="str">
            <v>CEDO</v>
          </cell>
          <cell r="E1792">
            <v>20160405</v>
          </cell>
          <cell r="F1792" t="str">
            <v>Túi</v>
          </cell>
          <cell r="G1792">
            <v>500</v>
          </cell>
          <cell r="H1792">
            <v>140000</v>
          </cell>
          <cell r="I1792">
            <v>140500</v>
          </cell>
        </row>
        <row r="1793">
          <cell r="C1793" t="str">
            <v>330640Slv</v>
          </cell>
          <cell r="D1793" t="str">
            <v>CEDO</v>
          </cell>
          <cell r="E1793">
            <v>20160405</v>
          </cell>
          <cell r="F1793" t="str">
            <v>Túi</v>
          </cell>
          <cell r="G1793">
            <v>400</v>
          </cell>
          <cell r="H1793">
            <v>92000</v>
          </cell>
          <cell r="I1793">
            <v>92400</v>
          </cell>
        </row>
        <row r="1794">
          <cell r="C1794" t="str">
            <v>301238Slv (Medium)</v>
          </cell>
          <cell r="D1794" t="str">
            <v>CEDO</v>
          </cell>
          <cell r="E1794">
            <v>20160405</v>
          </cell>
          <cell r="F1794" t="str">
            <v>Túi</v>
          </cell>
          <cell r="G1794">
            <v>0</v>
          </cell>
          <cell r="H1794">
            <v>8000</v>
          </cell>
          <cell r="I1794">
            <v>8000</v>
          </cell>
        </row>
        <row r="1795">
          <cell r="C1795" t="str">
            <v>390160SLV</v>
          </cell>
          <cell r="D1795" t="str">
            <v>CEDO</v>
          </cell>
          <cell r="E1795">
            <v>20160405</v>
          </cell>
          <cell r="F1795" t="str">
            <v>Túi</v>
          </cell>
          <cell r="G1795">
            <v>0</v>
          </cell>
          <cell r="H1795">
            <v>57000</v>
          </cell>
          <cell r="I1795">
            <v>57000</v>
          </cell>
        </row>
        <row r="1796">
          <cell r="C1796" t="str">
            <v>301972SLV</v>
          </cell>
          <cell r="D1796" t="str">
            <v>CEDO</v>
          </cell>
          <cell r="E1796">
            <v>20160405</v>
          </cell>
          <cell r="F1796" t="str">
            <v>Túi</v>
          </cell>
          <cell r="G1796">
            <v>0</v>
          </cell>
          <cell r="H1796">
            <v>50000</v>
          </cell>
          <cell r="I1796">
            <v>50000</v>
          </cell>
        </row>
        <row r="1797">
          <cell r="C1797" t="str">
            <v>381960SLV</v>
          </cell>
          <cell r="D1797" t="str">
            <v>CEDO</v>
          </cell>
          <cell r="E1797">
            <v>20160405</v>
          </cell>
          <cell r="F1797" t="str">
            <v>Túi</v>
          </cell>
          <cell r="G1797">
            <v>0</v>
          </cell>
          <cell r="H1797">
            <v>22000</v>
          </cell>
          <cell r="I1797">
            <v>22000</v>
          </cell>
        </row>
        <row r="1798">
          <cell r="C1798" t="str">
            <v>PD 47*160 (V05)</v>
          </cell>
          <cell r="D1798" t="str">
            <v xml:space="preserve"> Youngbo Vina + Glonics + Cresyn</v>
          </cell>
          <cell r="H1798">
            <v>0</v>
          </cell>
          <cell r="I1798">
            <v>0</v>
          </cell>
        </row>
        <row r="1799">
          <cell r="C1799" t="str">
            <v>CBBAC-00159 (V05)</v>
          </cell>
          <cell r="D1799" t="str">
            <v xml:space="preserve"> Youngbo Vina + Glonics + Cresyn</v>
          </cell>
          <cell r="H1799">
            <v>382400</v>
          </cell>
          <cell r="I1799">
            <v>382400</v>
          </cell>
        </row>
        <row r="1800">
          <cell r="C1800" t="str">
            <v>CTP-0618ZNX-CA (V05)</v>
          </cell>
          <cell r="D1800" t="str">
            <v xml:space="preserve"> Youngbo Vina + Glonics + Cresyn</v>
          </cell>
          <cell r="H1800">
            <v>800400</v>
          </cell>
          <cell r="I1800">
            <v>800400</v>
          </cell>
        </row>
        <row r="1801">
          <cell r="C1801" t="str">
            <v>Túi zipper 70*100*0.04</v>
          </cell>
          <cell r="D1801" t="str">
            <v>Viewport</v>
          </cell>
          <cell r="E1801" t="str">
            <v>VP20160402</v>
          </cell>
          <cell r="F1801" t="str">
            <v xml:space="preserve">Túi </v>
          </cell>
          <cell r="G1801">
            <v>0</v>
          </cell>
          <cell r="H1801">
            <v>16000</v>
          </cell>
          <cell r="I1801">
            <v>16000</v>
          </cell>
        </row>
        <row r="1802">
          <cell r="C1802" t="str">
            <v>LF9382001</v>
          </cell>
          <cell r="D1802" t="str">
            <v xml:space="preserve"> BROTHER</v>
          </cell>
          <cell r="E1802" t="str">
            <v>BIVN160404</v>
          </cell>
          <cell r="G1802">
            <v>0</v>
          </cell>
          <cell r="H1802">
            <v>200</v>
          </cell>
          <cell r="I1802">
            <v>200</v>
          </cell>
        </row>
        <row r="1803">
          <cell r="C1803" t="str">
            <v>LY1627001</v>
          </cell>
          <cell r="D1803" t="str">
            <v xml:space="preserve"> BROTHER</v>
          </cell>
          <cell r="E1803" t="str">
            <v>BIVN160404</v>
          </cell>
          <cell r="G1803">
            <v>0</v>
          </cell>
          <cell r="H1803">
            <v>200</v>
          </cell>
          <cell r="I1803">
            <v>200</v>
          </cell>
        </row>
        <row r="1804">
          <cell r="C1804" t="str">
            <v>6902-000989</v>
          </cell>
          <cell r="D1804" t="str">
            <v>GOLDSUN</v>
          </cell>
          <cell r="E1804" t="str">
            <v xml:space="preserve"> GS160403</v>
          </cell>
          <cell r="G1804">
            <v>68250</v>
          </cell>
          <cell r="H1804">
            <v>30000</v>
          </cell>
          <cell r="I1804">
            <v>98250</v>
          </cell>
        </row>
        <row r="1805">
          <cell r="C1805" t="str">
            <v>GH68-45759A</v>
          </cell>
          <cell r="D1805" t="str">
            <v>GOLDSUN</v>
          </cell>
          <cell r="E1805" t="str">
            <v xml:space="preserve"> GS160403</v>
          </cell>
          <cell r="G1805">
            <v>266400</v>
          </cell>
          <cell r="H1805">
            <v>77454</v>
          </cell>
          <cell r="I1805">
            <v>343854</v>
          </cell>
        </row>
        <row r="1806">
          <cell r="C1806" t="str">
            <v>PB 70*135*0.04T</v>
          </cell>
          <cell r="D1806" t="str">
            <v xml:space="preserve"> Glonics</v>
          </cell>
          <cell r="E1806" t="str">
            <v>GL20160412</v>
          </cell>
          <cell r="F1806" t="str">
            <v>Túi</v>
          </cell>
          <cell r="G1806">
            <v>850000</v>
          </cell>
          <cell r="H1806">
            <v>50000</v>
          </cell>
          <cell r="I1806">
            <v>900000</v>
          </cell>
        </row>
        <row r="1807">
          <cell r="C1807" t="str">
            <v>PAD 100*130</v>
          </cell>
          <cell r="D1807" t="str">
            <v xml:space="preserve"> Glonics</v>
          </cell>
          <cell r="E1807" t="str">
            <v>GL20160412</v>
          </cell>
          <cell r="F1807" t="str">
            <v>Mảnh</v>
          </cell>
          <cell r="G1807">
            <v>1040000</v>
          </cell>
          <cell r="H1807">
            <v>0</v>
          </cell>
          <cell r="I1807">
            <v>1040000</v>
          </cell>
        </row>
        <row r="1808">
          <cell r="C1808" t="str">
            <v>PAD 397*339</v>
          </cell>
          <cell r="D1808" t="str">
            <v xml:space="preserve"> Glonics</v>
          </cell>
          <cell r="E1808" t="str">
            <v>GL20160412</v>
          </cell>
          <cell r="F1808" t="str">
            <v>Mảnh</v>
          </cell>
          <cell r="G1808">
            <v>30000</v>
          </cell>
          <cell r="H1808">
            <v>17000</v>
          </cell>
          <cell r="I1808">
            <v>47000</v>
          </cell>
        </row>
        <row r="1809">
          <cell r="C1809" t="str">
            <v>LB 23*8_300-K0</v>
          </cell>
          <cell r="D1809" t="str">
            <v xml:space="preserve"> Glonics</v>
          </cell>
          <cell r="E1809" t="str">
            <v>GL20160412</v>
          </cell>
          <cell r="F1809" t="str">
            <v>Mảnh</v>
          </cell>
          <cell r="G1809">
            <v>100000</v>
          </cell>
          <cell r="H1809">
            <v>50000</v>
          </cell>
          <cell r="I1809">
            <v>150000</v>
          </cell>
        </row>
        <row r="1810">
          <cell r="C1810" t="str">
            <v>LB 33*13_047-W6 (tem ngang)</v>
          </cell>
          <cell r="D1810" t="str">
            <v xml:space="preserve"> Glonics</v>
          </cell>
          <cell r="E1810" t="str">
            <v>GL20160412</v>
          </cell>
          <cell r="F1810" t="str">
            <v>Mảnh</v>
          </cell>
          <cell r="G1810">
            <v>70000</v>
          </cell>
          <cell r="H1810">
            <v>40000</v>
          </cell>
          <cell r="I1810">
            <v>110000</v>
          </cell>
        </row>
        <row r="1811">
          <cell r="C1811" t="str">
            <v>LB 33*13_043-W7 (tem ngang)</v>
          </cell>
          <cell r="D1811" t="str">
            <v xml:space="preserve"> Glonics</v>
          </cell>
          <cell r="E1811" t="str">
            <v>GL20160412</v>
          </cell>
          <cell r="F1811" t="str">
            <v>Mảnh</v>
          </cell>
          <cell r="G1811">
            <v>150000</v>
          </cell>
          <cell r="H1811">
            <v>30000</v>
          </cell>
          <cell r="I1811">
            <v>180000</v>
          </cell>
        </row>
        <row r="1812">
          <cell r="C1812" t="str">
            <v>LB 33*13_047-W7 (tem ngang)</v>
          </cell>
          <cell r="D1812" t="str">
            <v xml:space="preserve"> Glonics</v>
          </cell>
          <cell r="E1812" t="str">
            <v>GL20160412</v>
          </cell>
          <cell r="F1812" t="str">
            <v>Mảnh</v>
          </cell>
          <cell r="G1812">
            <v>80000</v>
          </cell>
          <cell r="H1812">
            <v>20000</v>
          </cell>
          <cell r="I1812">
            <v>100000</v>
          </cell>
        </row>
        <row r="1813">
          <cell r="C1813" t="str">
            <v>LB 36*13_046-W1-LS</v>
          </cell>
          <cell r="D1813" t="str">
            <v xml:space="preserve"> Glonics</v>
          </cell>
          <cell r="E1813" t="str">
            <v>GL20160412</v>
          </cell>
          <cell r="F1813" t="str">
            <v>Mảnh</v>
          </cell>
          <cell r="G1813">
            <v>0</v>
          </cell>
          <cell r="H1813">
            <v>10000</v>
          </cell>
          <cell r="I1813">
            <v>10000</v>
          </cell>
        </row>
        <row r="1814">
          <cell r="C1814" t="str">
            <v>LB 36*13_046-A1-LS</v>
          </cell>
          <cell r="D1814" t="str">
            <v xml:space="preserve"> Glonics</v>
          </cell>
          <cell r="E1814" t="str">
            <v>GL20160412</v>
          </cell>
          <cell r="F1814" t="str">
            <v>Mảnh</v>
          </cell>
          <cell r="G1814">
            <v>0</v>
          </cell>
          <cell r="H1814">
            <v>10000</v>
          </cell>
          <cell r="I1814">
            <v>10000</v>
          </cell>
        </row>
        <row r="1815">
          <cell r="C1815" t="str">
            <v>CVN-0154-000000</v>
          </cell>
          <cell r="D1815" t="str">
            <v>CNQV</v>
          </cell>
          <cell r="E1815" t="str">
            <v>QV160403</v>
          </cell>
          <cell r="G1815">
            <v>0</v>
          </cell>
          <cell r="H1815">
            <v>0</v>
          </cell>
          <cell r="I1815">
            <v>0</v>
          </cell>
        </row>
        <row r="1816">
          <cell r="C1816" t="str">
            <v>CVN-0157-000000</v>
          </cell>
          <cell r="D1816" t="str">
            <v>CNQV</v>
          </cell>
          <cell r="E1816" t="str">
            <v>QV160403</v>
          </cell>
          <cell r="G1816">
            <v>0</v>
          </cell>
          <cell r="H1816">
            <v>0</v>
          </cell>
          <cell r="I1816">
            <v>0</v>
          </cell>
        </row>
        <row r="1817">
          <cell r="C1817" t="str">
            <v>FJ4-0387-000000</v>
          </cell>
          <cell r="D1817" t="str">
            <v>CNQV</v>
          </cell>
          <cell r="E1817" t="str">
            <v>QV160403</v>
          </cell>
          <cell r="G1817">
            <v>90</v>
          </cell>
          <cell r="H1817">
            <v>50</v>
          </cell>
          <cell r="I1817">
            <v>140</v>
          </cell>
        </row>
        <row r="1818">
          <cell r="C1818" t="str">
            <v>FJ4-0392-000000</v>
          </cell>
          <cell r="D1818" t="str">
            <v>CNQV</v>
          </cell>
          <cell r="E1818" t="str">
            <v>QV160403</v>
          </cell>
          <cell r="G1818">
            <v>0</v>
          </cell>
          <cell r="H1818">
            <v>0</v>
          </cell>
          <cell r="I1818">
            <v>0</v>
          </cell>
        </row>
        <row r="1819">
          <cell r="C1819" t="str">
            <v>FJ5-CBMP-000000</v>
          </cell>
          <cell r="D1819" t="str">
            <v>CNQV</v>
          </cell>
          <cell r="E1819" t="str">
            <v>QV160403</v>
          </cell>
          <cell r="G1819">
            <v>0</v>
          </cell>
          <cell r="H1819">
            <v>0</v>
          </cell>
          <cell r="I1819">
            <v>0</v>
          </cell>
        </row>
        <row r="1820">
          <cell r="C1820" t="str">
            <v>FJ5-0090-000000</v>
          </cell>
          <cell r="D1820" t="str">
            <v>CNQV</v>
          </cell>
          <cell r="E1820" t="str">
            <v>QV160403</v>
          </cell>
          <cell r="G1820">
            <v>0</v>
          </cell>
          <cell r="H1820">
            <v>50</v>
          </cell>
          <cell r="I1820">
            <v>50</v>
          </cell>
        </row>
        <row r="1821">
          <cell r="C1821" t="str">
            <v>FJ5-0091-000000</v>
          </cell>
          <cell r="D1821" t="str">
            <v>CNQV</v>
          </cell>
          <cell r="E1821" t="str">
            <v>QV160403</v>
          </cell>
          <cell r="G1821">
            <v>472</v>
          </cell>
          <cell r="H1821">
            <v>161</v>
          </cell>
          <cell r="I1821">
            <v>633</v>
          </cell>
        </row>
        <row r="1822">
          <cell r="C1822" t="str">
            <v>FJ5-0092-000000</v>
          </cell>
          <cell r="D1822" t="str">
            <v>CNQV</v>
          </cell>
          <cell r="E1822" t="str">
            <v>QV160403</v>
          </cell>
          <cell r="G1822">
            <v>220</v>
          </cell>
          <cell r="H1822">
            <v>65</v>
          </cell>
          <cell r="I1822">
            <v>285</v>
          </cell>
        </row>
        <row r="1823">
          <cell r="C1823" t="str">
            <v>FJ5-0093-000000</v>
          </cell>
          <cell r="D1823" t="str">
            <v>CNQV</v>
          </cell>
          <cell r="E1823" t="str">
            <v>QV160403</v>
          </cell>
          <cell r="G1823">
            <v>300</v>
          </cell>
          <cell r="H1823">
            <v>0</v>
          </cell>
          <cell r="I1823">
            <v>300</v>
          </cell>
        </row>
        <row r="1824">
          <cell r="C1824" t="str">
            <v>FJ5-0095-000000</v>
          </cell>
          <cell r="D1824" t="str">
            <v>CNQV</v>
          </cell>
          <cell r="E1824" t="str">
            <v>QV160403</v>
          </cell>
          <cell r="G1824">
            <v>120</v>
          </cell>
          <cell r="H1824">
            <v>0</v>
          </cell>
          <cell r="I1824">
            <v>120</v>
          </cell>
        </row>
        <row r="1825">
          <cell r="C1825" t="str">
            <v>FJ5-0096-000000</v>
          </cell>
          <cell r="D1825" t="str">
            <v>CNQV</v>
          </cell>
          <cell r="E1825" t="str">
            <v>QV160403</v>
          </cell>
          <cell r="G1825">
            <v>670</v>
          </cell>
          <cell r="H1825">
            <v>0</v>
          </cell>
          <cell r="I1825">
            <v>670</v>
          </cell>
        </row>
        <row r="1826">
          <cell r="C1826" t="str">
            <v>FJ5-0098-000000</v>
          </cell>
          <cell r="D1826" t="str">
            <v>CNQV</v>
          </cell>
          <cell r="E1826" t="str">
            <v>QV160403</v>
          </cell>
          <cell r="G1826">
            <v>0</v>
          </cell>
          <cell r="H1826">
            <v>7</v>
          </cell>
          <cell r="I1826">
            <v>7</v>
          </cell>
        </row>
        <row r="1827">
          <cell r="C1827" t="str">
            <v>FJ5-0099-000000</v>
          </cell>
          <cell r="D1827" t="str">
            <v>CNQV</v>
          </cell>
          <cell r="E1827" t="str">
            <v>QV160403</v>
          </cell>
          <cell r="G1827">
            <v>202</v>
          </cell>
          <cell r="H1827">
            <v>12</v>
          </cell>
          <cell r="I1827">
            <v>214</v>
          </cell>
        </row>
        <row r="1828">
          <cell r="C1828" t="str">
            <v>FJ5-0100-000000</v>
          </cell>
          <cell r="D1828" t="str">
            <v>CNQV</v>
          </cell>
          <cell r="E1828" t="str">
            <v>QV160403</v>
          </cell>
          <cell r="G1828">
            <v>84</v>
          </cell>
          <cell r="H1828">
            <v>0</v>
          </cell>
          <cell r="I1828">
            <v>84</v>
          </cell>
        </row>
        <row r="1829">
          <cell r="C1829" t="str">
            <v>FJ5-0101-000000</v>
          </cell>
          <cell r="D1829" t="str">
            <v>CNQV</v>
          </cell>
          <cell r="E1829" t="str">
            <v>QV160403</v>
          </cell>
          <cell r="G1829">
            <v>0</v>
          </cell>
          <cell r="H1829">
            <v>0</v>
          </cell>
          <cell r="I1829">
            <v>0</v>
          </cell>
        </row>
        <row r="1830">
          <cell r="C1830" t="str">
            <v>FJ5-0102-000000</v>
          </cell>
          <cell r="D1830" t="str">
            <v>CNQV</v>
          </cell>
          <cell r="E1830" t="str">
            <v>QV160403</v>
          </cell>
          <cell r="G1830">
            <v>0</v>
          </cell>
          <cell r="H1830">
            <v>0</v>
          </cell>
          <cell r="I1830">
            <v>0</v>
          </cell>
        </row>
        <row r="1831">
          <cell r="C1831" t="str">
            <v>FJ5-0103-000000</v>
          </cell>
          <cell r="D1831" t="str">
            <v>CNQV</v>
          </cell>
          <cell r="E1831" t="str">
            <v>QV160403</v>
          </cell>
          <cell r="G1831">
            <v>255</v>
          </cell>
          <cell r="H1831">
            <v>0</v>
          </cell>
          <cell r="I1831">
            <v>255</v>
          </cell>
        </row>
        <row r="1832">
          <cell r="C1832" t="str">
            <v>FJ5-0105-000000</v>
          </cell>
          <cell r="D1832" t="str">
            <v>CNQV</v>
          </cell>
          <cell r="E1832" t="str">
            <v>QV160403</v>
          </cell>
          <cell r="G1832">
            <v>163</v>
          </cell>
          <cell r="H1832">
            <v>256</v>
          </cell>
          <cell r="I1832">
            <v>419</v>
          </cell>
        </row>
        <row r="1833">
          <cell r="C1833" t="str">
            <v>FJ5-0106-000000</v>
          </cell>
          <cell r="D1833" t="str">
            <v>CNQV</v>
          </cell>
          <cell r="E1833" t="str">
            <v>QV160403</v>
          </cell>
          <cell r="G1833">
            <v>0</v>
          </cell>
          <cell r="H1833">
            <v>0</v>
          </cell>
          <cell r="I1833">
            <v>0</v>
          </cell>
        </row>
        <row r="1834">
          <cell r="C1834" t="str">
            <v>FJ5-0107-000000</v>
          </cell>
          <cell r="D1834" t="str">
            <v>CNQV</v>
          </cell>
          <cell r="E1834" t="str">
            <v>QV160403</v>
          </cell>
          <cell r="G1834">
            <v>0</v>
          </cell>
          <cell r="H1834">
            <v>0</v>
          </cell>
          <cell r="I1834">
            <v>0</v>
          </cell>
        </row>
        <row r="1835">
          <cell r="C1835" t="str">
            <v>FJ5-0109-000000</v>
          </cell>
          <cell r="D1835" t="str">
            <v>CNQV</v>
          </cell>
          <cell r="E1835" t="str">
            <v>QV160403</v>
          </cell>
          <cell r="G1835">
            <v>80</v>
          </cell>
          <cell r="H1835">
            <v>7</v>
          </cell>
          <cell r="I1835">
            <v>87</v>
          </cell>
        </row>
        <row r="1836">
          <cell r="C1836" t="str">
            <v>FJ5-0111-000000</v>
          </cell>
          <cell r="D1836" t="str">
            <v>CNQV</v>
          </cell>
          <cell r="E1836" t="str">
            <v>QV160403</v>
          </cell>
          <cell r="G1836">
            <v>110</v>
          </cell>
          <cell r="H1836">
            <v>0</v>
          </cell>
          <cell r="I1836">
            <v>110</v>
          </cell>
        </row>
        <row r="1837">
          <cell r="C1837" t="str">
            <v>FJ5-0120-000000</v>
          </cell>
          <cell r="D1837" t="str">
            <v>CNQV</v>
          </cell>
          <cell r="E1837" t="str">
            <v>QV160403</v>
          </cell>
          <cell r="G1837">
            <v>0</v>
          </cell>
          <cell r="H1837">
            <v>0</v>
          </cell>
          <cell r="I1837">
            <v>0</v>
          </cell>
        </row>
        <row r="1838">
          <cell r="C1838" t="str">
            <v>FJ5-0152-000000</v>
          </cell>
          <cell r="D1838" t="str">
            <v>CNQV</v>
          </cell>
          <cell r="E1838" t="str">
            <v>QV160403</v>
          </cell>
          <cell r="G1838">
            <v>0</v>
          </cell>
          <cell r="H1838">
            <v>0</v>
          </cell>
          <cell r="I1838">
            <v>0</v>
          </cell>
        </row>
        <row r="1839">
          <cell r="C1839" t="str">
            <v>FJ5-0168-000000</v>
          </cell>
          <cell r="D1839" t="str">
            <v>CNQV</v>
          </cell>
          <cell r="E1839" t="str">
            <v>QV160403</v>
          </cell>
          <cell r="G1839">
            <v>180</v>
          </cell>
          <cell r="H1839">
            <v>90</v>
          </cell>
          <cell r="I1839">
            <v>270</v>
          </cell>
        </row>
        <row r="1840">
          <cell r="C1840" t="str">
            <v>FJ5-0171-000000</v>
          </cell>
          <cell r="D1840" t="str">
            <v>CNQV</v>
          </cell>
          <cell r="E1840" t="str">
            <v>QV160403</v>
          </cell>
          <cell r="G1840">
            <v>0</v>
          </cell>
          <cell r="H1840">
            <v>0</v>
          </cell>
          <cell r="I1840">
            <v>0</v>
          </cell>
        </row>
        <row r="1841">
          <cell r="C1841" t="str">
            <v>FJ5-0176-000000</v>
          </cell>
          <cell r="D1841" t="str">
            <v>CNQV</v>
          </cell>
          <cell r="E1841" t="str">
            <v>QV160403</v>
          </cell>
          <cell r="G1841">
            <v>1100</v>
          </cell>
          <cell r="H1841">
            <v>170</v>
          </cell>
          <cell r="I1841">
            <v>1270</v>
          </cell>
        </row>
        <row r="1842">
          <cell r="C1842" t="str">
            <v>FJ5-0241-000000</v>
          </cell>
          <cell r="D1842" t="str">
            <v>CNQV</v>
          </cell>
          <cell r="E1842" t="str">
            <v>QV160403</v>
          </cell>
          <cell r="G1842">
            <v>443</v>
          </cell>
          <cell r="H1842">
            <v>22</v>
          </cell>
          <cell r="I1842">
            <v>465</v>
          </cell>
        </row>
        <row r="1843">
          <cell r="C1843" t="str">
            <v>FJ5-0245-000000</v>
          </cell>
          <cell r="D1843" t="str">
            <v>CNQV</v>
          </cell>
          <cell r="E1843" t="str">
            <v>QV160403</v>
          </cell>
          <cell r="G1843">
            <v>185</v>
          </cell>
          <cell r="H1843">
            <v>39</v>
          </cell>
          <cell r="I1843">
            <v>224</v>
          </cell>
        </row>
        <row r="1844">
          <cell r="C1844" t="str">
            <v>FJ5-0250-000000</v>
          </cell>
          <cell r="D1844" t="str">
            <v>CNQV</v>
          </cell>
          <cell r="E1844" t="str">
            <v>QV160403</v>
          </cell>
          <cell r="G1844">
            <v>0</v>
          </cell>
          <cell r="H1844">
            <v>0</v>
          </cell>
          <cell r="I1844">
            <v>0</v>
          </cell>
        </row>
        <row r="1845">
          <cell r="C1845" t="str">
            <v>FJ5-0251-000000</v>
          </cell>
          <cell r="D1845" t="str">
            <v>CNQV</v>
          </cell>
          <cell r="E1845" t="str">
            <v>QV160403</v>
          </cell>
          <cell r="G1845">
            <v>0</v>
          </cell>
          <cell r="H1845">
            <v>0</v>
          </cell>
          <cell r="I1845">
            <v>0</v>
          </cell>
        </row>
        <row r="1846">
          <cell r="C1846" t="str">
            <v>FJ5-0252-000000</v>
          </cell>
          <cell r="D1846" t="str">
            <v>CNQV</v>
          </cell>
          <cell r="E1846" t="str">
            <v>QV160403</v>
          </cell>
          <cell r="G1846">
            <v>210</v>
          </cell>
          <cell r="H1846">
            <v>70</v>
          </cell>
          <cell r="I1846">
            <v>280</v>
          </cell>
        </row>
        <row r="1847">
          <cell r="C1847" t="str">
            <v>FJ5-0253-000000</v>
          </cell>
          <cell r="D1847" t="str">
            <v>CNQV</v>
          </cell>
          <cell r="E1847" t="str">
            <v>QV160403</v>
          </cell>
          <cell r="G1847">
            <v>140</v>
          </cell>
          <cell r="H1847">
            <v>0</v>
          </cell>
          <cell r="I1847">
            <v>140</v>
          </cell>
        </row>
        <row r="1848">
          <cell r="C1848" t="str">
            <v>FJ5-0255-000000</v>
          </cell>
          <cell r="D1848" t="str">
            <v>CNQV</v>
          </cell>
          <cell r="E1848" t="str">
            <v>QV160403</v>
          </cell>
          <cell r="G1848">
            <v>200</v>
          </cell>
          <cell r="H1848">
            <v>0</v>
          </cell>
          <cell r="I1848">
            <v>200</v>
          </cell>
        </row>
        <row r="1849">
          <cell r="C1849" t="str">
            <v>FJ5-0258-000000</v>
          </cell>
          <cell r="D1849" t="str">
            <v>CNQV</v>
          </cell>
          <cell r="E1849" t="str">
            <v>QV160403</v>
          </cell>
          <cell r="G1849">
            <v>0</v>
          </cell>
          <cell r="H1849">
            <v>0</v>
          </cell>
          <cell r="I1849">
            <v>0</v>
          </cell>
        </row>
        <row r="1850">
          <cell r="C1850" t="str">
            <v>FJ5-0302-000000</v>
          </cell>
          <cell r="D1850" t="str">
            <v>CNQV</v>
          </cell>
          <cell r="E1850" t="str">
            <v>QV160403</v>
          </cell>
          <cell r="G1850">
            <v>2170</v>
          </cell>
          <cell r="H1850">
            <v>2046</v>
          </cell>
          <cell r="I1850">
            <v>4216</v>
          </cell>
        </row>
        <row r="1851">
          <cell r="C1851" t="str">
            <v>FJ5-0289-000000</v>
          </cell>
          <cell r="D1851" t="str">
            <v>CNQV</v>
          </cell>
          <cell r="E1851" t="str">
            <v>QV160403</v>
          </cell>
          <cell r="G1851">
            <v>0</v>
          </cell>
          <cell r="H1851">
            <v>180</v>
          </cell>
          <cell r="I1851">
            <v>180</v>
          </cell>
        </row>
        <row r="1852">
          <cell r="C1852" t="str">
            <v>FX2-3277-000000</v>
          </cell>
          <cell r="D1852" t="str">
            <v>CNQV</v>
          </cell>
          <cell r="E1852" t="str">
            <v>QV160403</v>
          </cell>
          <cell r="G1852">
            <v>0</v>
          </cell>
          <cell r="H1852">
            <v>0</v>
          </cell>
          <cell r="I1852">
            <v>0</v>
          </cell>
        </row>
        <row r="1853">
          <cell r="C1853" t="str">
            <v>FZ5-0065-000000</v>
          </cell>
          <cell r="D1853" t="str">
            <v>CNQV</v>
          </cell>
          <cell r="E1853" t="str">
            <v>QV160403</v>
          </cell>
          <cell r="G1853">
            <v>432000</v>
          </cell>
          <cell r="H1853">
            <v>0</v>
          </cell>
          <cell r="I1853">
            <v>432000</v>
          </cell>
        </row>
        <row r="1854">
          <cell r="C1854" t="str">
            <v>QV1-0094-000000</v>
          </cell>
          <cell r="D1854" t="str">
            <v>CNQV</v>
          </cell>
          <cell r="E1854" t="str">
            <v>QV160403</v>
          </cell>
          <cell r="G1854">
            <v>3780</v>
          </cell>
          <cell r="H1854">
            <v>1080</v>
          </cell>
          <cell r="I1854">
            <v>4860</v>
          </cell>
        </row>
        <row r="1855">
          <cell r="C1855" t="str">
            <v>RC3-0501-000000</v>
          </cell>
          <cell r="D1855" t="str">
            <v>CNQV</v>
          </cell>
          <cell r="E1855" t="str">
            <v>QV160403</v>
          </cell>
          <cell r="G1855">
            <v>0</v>
          </cell>
          <cell r="H1855">
            <v>0</v>
          </cell>
          <cell r="I1855">
            <v>0</v>
          </cell>
        </row>
        <row r="1856">
          <cell r="C1856" t="str">
            <v>RX1-2157-000000</v>
          </cell>
          <cell r="D1856" t="str">
            <v>CNQV</v>
          </cell>
          <cell r="E1856" t="str">
            <v>QV160403</v>
          </cell>
          <cell r="G1856">
            <v>4540</v>
          </cell>
          <cell r="H1856">
            <v>0</v>
          </cell>
          <cell r="I1856">
            <v>4540</v>
          </cell>
        </row>
        <row r="1857">
          <cell r="C1857" t="str">
            <v>RX1-2418-000000</v>
          </cell>
          <cell r="D1857" t="str">
            <v>CNQV</v>
          </cell>
          <cell r="E1857" t="str">
            <v>QV160403</v>
          </cell>
          <cell r="G1857">
            <v>0</v>
          </cell>
          <cell r="H1857">
            <v>0</v>
          </cell>
          <cell r="I1857">
            <v>0</v>
          </cell>
        </row>
        <row r="1858">
          <cell r="C1858" t="str">
            <v>RX1-4293-000000</v>
          </cell>
          <cell r="D1858" t="str">
            <v>CNQV</v>
          </cell>
          <cell r="E1858" t="str">
            <v>QV160403</v>
          </cell>
          <cell r="G1858">
            <v>0</v>
          </cell>
          <cell r="H1858">
            <v>0</v>
          </cell>
          <cell r="I1858">
            <v>0</v>
          </cell>
        </row>
        <row r="1859">
          <cell r="C1859" t="str">
            <v>RX9-0119-000000</v>
          </cell>
          <cell r="D1859" t="str">
            <v>CNQV</v>
          </cell>
          <cell r="E1859" t="str">
            <v>QV160403</v>
          </cell>
          <cell r="G1859">
            <v>3250</v>
          </cell>
          <cell r="H1859">
            <v>1500</v>
          </cell>
          <cell r="I1859">
            <v>4750</v>
          </cell>
        </row>
        <row r="1860">
          <cell r="C1860" t="str">
            <v>RX9-0238-000000</v>
          </cell>
          <cell r="D1860" t="str">
            <v>CNQV</v>
          </cell>
          <cell r="E1860" t="str">
            <v>QV160403</v>
          </cell>
          <cell r="G1860">
            <v>800</v>
          </cell>
          <cell r="H1860">
            <v>900</v>
          </cell>
          <cell r="I1860">
            <v>1700</v>
          </cell>
        </row>
        <row r="1861">
          <cell r="C1861" t="str">
            <v>GH81-13686A</v>
          </cell>
          <cell r="D1861" t="str">
            <v>SEV</v>
          </cell>
          <cell r="E1861" t="str">
            <v>SEV160417</v>
          </cell>
          <cell r="F1861" t="str">
            <v xml:space="preserve">Mảnh </v>
          </cell>
          <cell r="G1861">
            <v>0</v>
          </cell>
          <cell r="H1861">
            <v>6400</v>
          </cell>
          <cell r="I1861">
            <v>6400</v>
          </cell>
        </row>
        <row r="1862">
          <cell r="C1862" t="str">
            <v>GH81-13687A</v>
          </cell>
          <cell r="D1862" t="str">
            <v>SEV</v>
          </cell>
          <cell r="E1862" t="str">
            <v>SEV160417</v>
          </cell>
          <cell r="F1862" t="str">
            <v xml:space="preserve">Mảnh </v>
          </cell>
          <cell r="G1862">
            <v>0</v>
          </cell>
          <cell r="H1862">
            <v>6400</v>
          </cell>
          <cell r="I1862">
            <v>6400</v>
          </cell>
        </row>
        <row r="1863">
          <cell r="C1863" t="str">
            <v>Màng phúc hợp 3 lớp không in dày 120 micr</v>
          </cell>
          <cell r="D1863" t="str">
            <v>Hòa Phong</v>
          </cell>
          <cell r="E1863">
            <v>20160421</v>
          </cell>
          <cell r="F1863" t="str">
            <v xml:space="preserve">Cuộn </v>
          </cell>
          <cell r="G1863">
            <v>0</v>
          </cell>
          <cell r="H1863">
            <v>100</v>
          </cell>
          <cell r="I1863">
            <v>100</v>
          </cell>
        </row>
        <row r="1864">
          <cell r="C1864" t="str">
            <v>6902-000989</v>
          </cell>
          <cell r="D1864" t="str">
            <v>Vendor Samsung</v>
          </cell>
          <cell r="E1864" t="str">
            <v>FC0401</v>
          </cell>
          <cell r="G1864">
            <v>60200</v>
          </cell>
          <cell r="H1864">
            <v>8050</v>
          </cell>
          <cell r="I1864">
            <v>68250</v>
          </cell>
        </row>
        <row r="1865">
          <cell r="C1865" t="str">
            <v>6902-002598</v>
          </cell>
          <cell r="D1865" t="str">
            <v>Vendor Samsung</v>
          </cell>
          <cell r="E1865" t="str">
            <v>FC0401</v>
          </cell>
          <cell r="G1865">
            <v>283253</v>
          </cell>
          <cell r="H1865">
            <v>85750</v>
          </cell>
          <cell r="I1865">
            <v>369003</v>
          </cell>
        </row>
        <row r="1866">
          <cell r="C1866" t="str">
            <v>6902-002599</v>
          </cell>
          <cell r="D1866" t="str">
            <v>Vendor Samsung</v>
          </cell>
          <cell r="E1866" t="str">
            <v>FC0401</v>
          </cell>
          <cell r="G1866">
            <v>77980</v>
          </cell>
          <cell r="H1866">
            <v>29970</v>
          </cell>
          <cell r="I1866">
            <v>107950</v>
          </cell>
        </row>
        <row r="1867">
          <cell r="C1867" t="str">
            <v>GH68-42095A</v>
          </cell>
          <cell r="D1867" t="str">
            <v>Vendor Samsung</v>
          </cell>
          <cell r="E1867" t="str">
            <v>FC0401</v>
          </cell>
          <cell r="G1867">
            <v>497222</v>
          </cell>
          <cell r="H1867">
            <v>144744</v>
          </cell>
          <cell r="I1867">
            <v>641966</v>
          </cell>
        </row>
        <row r="1868">
          <cell r="C1868" t="str">
            <v>GH68-43233A</v>
          </cell>
          <cell r="D1868" t="str">
            <v>Vendor Samsung</v>
          </cell>
          <cell r="E1868" t="str">
            <v>FC0401</v>
          </cell>
          <cell r="G1868">
            <v>196637</v>
          </cell>
          <cell r="H1868">
            <v>86913</v>
          </cell>
          <cell r="I1868">
            <v>283550</v>
          </cell>
        </row>
        <row r="1869">
          <cell r="C1869" t="str">
            <v>GH68-44544A</v>
          </cell>
          <cell r="D1869" t="str">
            <v>Vendor Samsung</v>
          </cell>
          <cell r="E1869" t="str">
            <v>FC0401</v>
          </cell>
          <cell r="G1869">
            <v>184900</v>
          </cell>
          <cell r="H1869">
            <v>25150</v>
          </cell>
          <cell r="I1869">
            <v>210050</v>
          </cell>
        </row>
        <row r="1870">
          <cell r="C1870" t="str">
            <v>GH68-44897A</v>
          </cell>
          <cell r="D1870" t="str">
            <v>Vendor Samsung</v>
          </cell>
          <cell r="E1870" t="str">
            <v>FC0401</v>
          </cell>
          <cell r="G1870">
            <v>2928</v>
          </cell>
          <cell r="H1870">
            <v>8622</v>
          </cell>
          <cell r="I1870">
            <v>11550</v>
          </cell>
        </row>
        <row r="1871">
          <cell r="C1871" t="str">
            <v>GH68-45062A</v>
          </cell>
          <cell r="D1871" t="str">
            <v>Vendor Samsung</v>
          </cell>
          <cell r="E1871" t="str">
            <v>FC0401</v>
          </cell>
          <cell r="G1871">
            <v>-2970</v>
          </cell>
          <cell r="H1871">
            <v>4770</v>
          </cell>
          <cell r="I1871">
            <v>1800</v>
          </cell>
        </row>
        <row r="1872">
          <cell r="C1872" t="str">
            <v>GH68-45759A</v>
          </cell>
          <cell r="D1872" t="str">
            <v>Vendor Samsung</v>
          </cell>
          <cell r="E1872" t="str">
            <v>FC0401</v>
          </cell>
          <cell r="G1872">
            <v>180000</v>
          </cell>
          <cell r="H1872">
            <v>86400</v>
          </cell>
          <cell r="I1872">
            <v>266400</v>
          </cell>
        </row>
        <row r="1873">
          <cell r="C1873" t="str">
            <v>6902-001073</v>
          </cell>
          <cell r="D1873" t="str">
            <v xml:space="preserve"> Dragonjet</v>
          </cell>
          <cell r="E1873" t="str">
            <v xml:space="preserve"> DR160403</v>
          </cell>
          <cell r="G1873">
            <v>0</v>
          </cell>
          <cell r="H1873">
            <v>6000</v>
          </cell>
          <cell r="I1873">
            <v>6000</v>
          </cell>
        </row>
        <row r="1874">
          <cell r="C1874" t="str">
            <v>121-0029-001</v>
          </cell>
          <cell r="D1874" t="str">
            <v>HH</v>
          </cell>
          <cell r="E1874">
            <v>20160416</v>
          </cell>
          <cell r="G1874">
            <v>1500</v>
          </cell>
          <cell r="H1874">
            <v>2164</v>
          </cell>
          <cell r="I1874">
            <v>3664</v>
          </cell>
        </row>
        <row r="1875">
          <cell r="C1875" t="str">
            <v>251-10785-01-P</v>
          </cell>
          <cell r="D1875" t="str">
            <v>HH</v>
          </cell>
          <cell r="E1875">
            <v>20160416</v>
          </cell>
          <cell r="G1875">
            <v>1603</v>
          </cell>
          <cell r="H1875">
            <v>2241</v>
          </cell>
          <cell r="I1875">
            <v>3844</v>
          </cell>
        </row>
        <row r="1876">
          <cell r="C1876" t="str">
            <v>3A082C100-JGF-G</v>
          </cell>
          <cell r="D1876" t="str">
            <v>HH</v>
          </cell>
          <cell r="E1876">
            <v>20160414</v>
          </cell>
          <cell r="F1876" t="str">
            <v>mảnh</v>
          </cell>
          <cell r="G1876">
            <v>1105</v>
          </cell>
          <cell r="H1876">
            <v>2000</v>
          </cell>
          <cell r="I1876">
            <v>3105</v>
          </cell>
        </row>
        <row r="1877">
          <cell r="C1877" t="str">
            <v>3B296J100-JGF-G</v>
          </cell>
          <cell r="D1877" t="str">
            <v>HH</v>
          </cell>
          <cell r="E1877">
            <v>20160414</v>
          </cell>
          <cell r="F1877" t="str">
            <v>mảnh</v>
          </cell>
          <cell r="G1877">
            <v>14303</v>
          </cell>
          <cell r="H1877">
            <v>5000</v>
          </cell>
          <cell r="I1877">
            <v>19303</v>
          </cell>
        </row>
        <row r="1878">
          <cell r="C1878" t="str">
            <v>MAF 63089003</v>
          </cell>
          <cell r="D1878" t="str">
            <v xml:space="preserve"> LG </v>
          </cell>
          <cell r="E1878" t="str">
            <v xml:space="preserve"> TL160404</v>
          </cell>
          <cell r="F1878" t="str">
            <v>túi</v>
          </cell>
          <cell r="G1878">
            <v>0</v>
          </cell>
          <cell r="H1878">
            <v>1000</v>
          </cell>
          <cell r="I1878">
            <v>1000</v>
          </cell>
        </row>
        <row r="1879">
          <cell r="C1879" t="str">
            <v>MAF62107902</v>
          </cell>
          <cell r="D1879" t="str">
            <v xml:space="preserve"> LG </v>
          </cell>
          <cell r="E1879" t="str">
            <v xml:space="preserve"> TL160404</v>
          </cell>
          <cell r="F1879" t="str">
            <v>túi</v>
          </cell>
          <cell r="G1879">
            <v>0</v>
          </cell>
          <cell r="H1879">
            <v>1000</v>
          </cell>
          <cell r="I1879">
            <v>1000</v>
          </cell>
        </row>
        <row r="1880">
          <cell r="C1880" t="str">
            <v>MAF62107905</v>
          </cell>
          <cell r="D1880" t="str">
            <v xml:space="preserve"> LG </v>
          </cell>
          <cell r="E1880" t="str">
            <v xml:space="preserve"> TL160404</v>
          </cell>
          <cell r="F1880" t="str">
            <v>túi</v>
          </cell>
          <cell r="G1880">
            <v>0</v>
          </cell>
          <cell r="H1880">
            <v>1000</v>
          </cell>
          <cell r="I1880">
            <v>1000</v>
          </cell>
        </row>
        <row r="1881">
          <cell r="C1881" t="str">
            <v>PNPH1027XA/V1</v>
          </cell>
          <cell r="D1881" t="str">
            <v>Pana</v>
          </cell>
          <cell r="E1881" t="str">
            <v xml:space="preserve">PSNV 160402 </v>
          </cell>
          <cell r="G1881">
            <v>500</v>
          </cell>
          <cell r="H1881">
            <v>500</v>
          </cell>
          <cell r="I1881">
            <v>1000</v>
          </cell>
        </row>
        <row r="1882">
          <cell r="C1882" t="str">
            <v>PNPH1032ZA/V1</v>
          </cell>
          <cell r="D1882" t="str">
            <v>Pana</v>
          </cell>
          <cell r="E1882" t="str">
            <v xml:space="preserve">PSNV 160402 </v>
          </cell>
          <cell r="G1882">
            <v>1000</v>
          </cell>
          <cell r="H1882">
            <v>0</v>
          </cell>
          <cell r="I1882">
            <v>1000</v>
          </cell>
        </row>
        <row r="1883">
          <cell r="C1883" t="str">
            <v>PNPM1015ZA/V1</v>
          </cell>
          <cell r="D1883" t="str">
            <v>Pana</v>
          </cell>
          <cell r="E1883" t="str">
            <v xml:space="preserve">PSNV 160402 </v>
          </cell>
          <cell r="G1883">
            <v>2800</v>
          </cell>
          <cell r="H1883">
            <v>0</v>
          </cell>
          <cell r="I1883">
            <v>2800</v>
          </cell>
        </row>
        <row r="1884">
          <cell r="C1884" t="str">
            <v>PNPM1019ZA/V1</v>
          </cell>
          <cell r="D1884" t="str">
            <v>Pana</v>
          </cell>
          <cell r="E1884" t="str">
            <v xml:space="preserve">PSNV 160402 </v>
          </cell>
          <cell r="G1884">
            <v>54800</v>
          </cell>
          <cell r="H1884">
            <v>0</v>
          </cell>
          <cell r="I1884">
            <v>54800</v>
          </cell>
        </row>
        <row r="1885">
          <cell r="C1885" t="str">
            <v>PNPM1020ZB/V1</v>
          </cell>
          <cell r="D1885" t="str">
            <v>Pana</v>
          </cell>
          <cell r="E1885" t="str">
            <v xml:space="preserve">PSNV 160402 </v>
          </cell>
          <cell r="G1885">
            <v>200</v>
          </cell>
          <cell r="H1885">
            <v>0</v>
          </cell>
          <cell r="I1885">
            <v>200</v>
          </cell>
        </row>
        <row r="1886">
          <cell r="C1886" t="str">
            <v>PNPM1021ZA/V1</v>
          </cell>
          <cell r="D1886" t="str">
            <v>Pana</v>
          </cell>
          <cell r="E1886" t="str">
            <v xml:space="preserve">PSNV 160402 </v>
          </cell>
          <cell r="G1886">
            <v>3000</v>
          </cell>
          <cell r="H1886">
            <v>0</v>
          </cell>
          <cell r="I1886">
            <v>3000</v>
          </cell>
        </row>
        <row r="1887">
          <cell r="C1887" t="str">
            <v>PNPM1024ZA/V1</v>
          </cell>
          <cell r="D1887" t="str">
            <v>Pana</v>
          </cell>
          <cell r="E1887" t="str">
            <v xml:space="preserve">PSNV 160402 </v>
          </cell>
          <cell r="G1887">
            <v>1000</v>
          </cell>
          <cell r="H1887">
            <v>0</v>
          </cell>
          <cell r="I1887">
            <v>1000</v>
          </cell>
        </row>
        <row r="1888">
          <cell r="C1888" t="str">
            <v>PNPM1025ZA/V1</v>
          </cell>
          <cell r="D1888" t="str">
            <v>Pana</v>
          </cell>
          <cell r="E1888" t="str">
            <v xml:space="preserve">PSNV 160402 </v>
          </cell>
          <cell r="G1888">
            <v>400</v>
          </cell>
          <cell r="H1888">
            <v>0</v>
          </cell>
          <cell r="I1888">
            <v>400</v>
          </cell>
        </row>
        <row r="1889">
          <cell r="C1889" t="str">
            <v>PNPM1026ZA/V1</v>
          </cell>
          <cell r="D1889" t="str">
            <v>Pana</v>
          </cell>
          <cell r="E1889" t="str">
            <v xml:space="preserve">PSNV 160402 </v>
          </cell>
          <cell r="G1889">
            <v>4500</v>
          </cell>
          <cell r="H1889">
            <v>0</v>
          </cell>
          <cell r="I1889">
            <v>4500</v>
          </cell>
        </row>
        <row r="1890">
          <cell r="C1890" t="str">
            <v>PNPP1082ZA/V1</v>
          </cell>
          <cell r="D1890" t="str">
            <v>Pana</v>
          </cell>
          <cell r="E1890" t="str">
            <v xml:space="preserve">PSNV 160402 </v>
          </cell>
          <cell r="G1890">
            <v>400</v>
          </cell>
          <cell r="H1890">
            <v>0</v>
          </cell>
          <cell r="I1890">
            <v>400</v>
          </cell>
        </row>
        <row r="1891">
          <cell r="C1891" t="str">
            <v>PNPP1083ZA/V1</v>
          </cell>
          <cell r="D1891" t="str">
            <v>Pana</v>
          </cell>
          <cell r="E1891" t="str">
            <v xml:space="preserve">PSNV 160402 </v>
          </cell>
          <cell r="G1891">
            <v>400</v>
          </cell>
          <cell r="H1891">
            <v>0</v>
          </cell>
          <cell r="I1891">
            <v>400</v>
          </cell>
        </row>
        <row r="1892">
          <cell r="C1892" t="str">
            <v>PNPP1084ZA/V1</v>
          </cell>
          <cell r="D1892" t="str">
            <v>Pana</v>
          </cell>
          <cell r="E1892" t="str">
            <v xml:space="preserve">PSNV 160402 </v>
          </cell>
          <cell r="G1892">
            <v>200</v>
          </cell>
          <cell r="H1892">
            <v>0</v>
          </cell>
          <cell r="I1892">
            <v>200</v>
          </cell>
        </row>
        <row r="1893">
          <cell r="C1893" t="str">
            <v>PNPP1136ZA/V1</v>
          </cell>
          <cell r="D1893" t="str">
            <v>Pana</v>
          </cell>
          <cell r="E1893" t="str">
            <v xml:space="preserve">PSNV 160402 </v>
          </cell>
          <cell r="G1893">
            <v>0</v>
          </cell>
          <cell r="H1893">
            <v>400</v>
          </cell>
          <cell r="I1893">
            <v>400</v>
          </cell>
        </row>
        <row r="1894">
          <cell r="C1894" t="str">
            <v>PNPP1148ZA/V1</v>
          </cell>
          <cell r="D1894" t="str">
            <v>Pana</v>
          </cell>
          <cell r="E1894" t="str">
            <v xml:space="preserve">PSNV 160402 </v>
          </cell>
          <cell r="G1894">
            <v>400</v>
          </cell>
          <cell r="H1894">
            <v>0</v>
          </cell>
          <cell r="I1894">
            <v>400</v>
          </cell>
        </row>
        <row r="1895">
          <cell r="C1895" t="str">
            <v>PNPP1110ZA/V1</v>
          </cell>
          <cell r="D1895" t="str">
            <v>Pana</v>
          </cell>
          <cell r="E1895" t="str">
            <v xml:space="preserve">PSNV 160402 </v>
          </cell>
          <cell r="G1895">
            <v>1000</v>
          </cell>
          <cell r="H1895">
            <v>0</v>
          </cell>
          <cell r="I1895">
            <v>1000</v>
          </cell>
        </row>
        <row r="1896">
          <cell r="C1896" t="str">
            <v>PNPP1140ZA/V1</v>
          </cell>
          <cell r="D1896" t="str">
            <v>Pana</v>
          </cell>
          <cell r="E1896" t="str">
            <v xml:space="preserve">PSNV 160402 </v>
          </cell>
          <cell r="G1896">
            <v>2200</v>
          </cell>
          <cell r="H1896">
            <v>0</v>
          </cell>
          <cell r="I1896">
            <v>2200</v>
          </cell>
        </row>
        <row r="1897">
          <cell r="C1897" t="str">
            <v>PNPP1141ZA/V1</v>
          </cell>
          <cell r="D1897" t="str">
            <v>Pana</v>
          </cell>
          <cell r="E1897" t="str">
            <v xml:space="preserve">PSNV 160402 </v>
          </cell>
          <cell r="G1897">
            <v>2000</v>
          </cell>
          <cell r="H1897">
            <v>0</v>
          </cell>
          <cell r="I1897">
            <v>2000</v>
          </cell>
        </row>
        <row r="1898">
          <cell r="C1898" t="str">
            <v>PNPP1143ZA/V1</v>
          </cell>
          <cell r="D1898" t="str">
            <v>Pana</v>
          </cell>
          <cell r="E1898" t="str">
            <v xml:space="preserve">PSNV 160402 </v>
          </cell>
          <cell r="G1898">
            <v>400</v>
          </cell>
          <cell r="H1898">
            <v>0</v>
          </cell>
          <cell r="I1898">
            <v>400</v>
          </cell>
        </row>
        <row r="1899">
          <cell r="C1899" t="str">
            <v>PNPP1149ZA/V1</v>
          </cell>
          <cell r="D1899" t="str">
            <v>Pana</v>
          </cell>
          <cell r="E1899" t="str">
            <v xml:space="preserve">PSNV 160402 </v>
          </cell>
          <cell r="G1899">
            <v>750</v>
          </cell>
          <cell r="H1899">
            <v>0</v>
          </cell>
          <cell r="I1899">
            <v>750</v>
          </cell>
        </row>
        <row r="1900">
          <cell r="C1900" t="str">
            <v>PNPP1150ZA/V1</v>
          </cell>
          <cell r="D1900" t="str">
            <v>Pana</v>
          </cell>
          <cell r="E1900" t="str">
            <v xml:space="preserve">PSNV 160402 </v>
          </cell>
          <cell r="G1900">
            <v>100</v>
          </cell>
          <cell r="H1900">
            <v>100</v>
          </cell>
          <cell r="I1900">
            <v>200</v>
          </cell>
        </row>
        <row r="1901">
          <cell r="C1901" t="str">
            <v>PNPP1151ZA/V1</v>
          </cell>
          <cell r="D1901" t="str">
            <v>Pana</v>
          </cell>
          <cell r="E1901" t="str">
            <v xml:space="preserve">PSNV 160402 </v>
          </cell>
          <cell r="G1901">
            <v>1200</v>
          </cell>
          <cell r="H1901">
            <v>0</v>
          </cell>
          <cell r="I1901">
            <v>1200</v>
          </cell>
        </row>
        <row r="1902">
          <cell r="C1902" t="str">
            <v>PNPP1155ZA/V1</v>
          </cell>
          <cell r="D1902" t="str">
            <v>Pana</v>
          </cell>
          <cell r="E1902" t="str">
            <v xml:space="preserve">PSNV 160402 </v>
          </cell>
          <cell r="G1902">
            <v>114800</v>
          </cell>
          <cell r="H1902">
            <v>13400</v>
          </cell>
          <cell r="I1902">
            <v>128200</v>
          </cell>
        </row>
        <row r="1903">
          <cell r="C1903" t="str">
            <v>PNPP1163YA/V1</v>
          </cell>
          <cell r="D1903" t="str">
            <v>Pana</v>
          </cell>
          <cell r="E1903" t="str">
            <v xml:space="preserve">PSNV 160402 </v>
          </cell>
          <cell r="G1903">
            <v>3000</v>
          </cell>
          <cell r="H1903">
            <v>0</v>
          </cell>
          <cell r="I1903">
            <v>3000</v>
          </cell>
        </row>
        <row r="1904">
          <cell r="C1904" t="str">
            <v>PNPP1166ZA/V1</v>
          </cell>
          <cell r="D1904" t="str">
            <v>Pana</v>
          </cell>
          <cell r="E1904" t="str">
            <v xml:space="preserve">PSNV 160402 </v>
          </cell>
          <cell r="G1904">
            <v>2200</v>
          </cell>
          <cell r="H1904">
            <v>600</v>
          </cell>
          <cell r="I1904">
            <v>2800</v>
          </cell>
        </row>
        <row r="1905">
          <cell r="C1905" t="str">
            <v>PNPP1167ZA/V1</v>
          </cell>
          <cell r="D1905" t="str">
            <v>Pana</v>
          </cell>
          <cell r="E1905" t="str">
            <v xml:space="preserve">PSNV 160402 </v>
          </cell>
          <cell r="G1905">
            <v>2000</v>
          </cell>
          <cell r="H1905">
            <v>0</v>
          </cell>
          <cell r="I1905">
            <v>2000</v>
          </cell>
        </row>
        <row r="1906">
          <cell r="C1906" t="str">
            <v>PNPP1174ZA-LP</v>
          </cell>
          <cell r="D1906" t="str">
            <v>Pana</v>
          </cell>
          <cell r="E1906" t="str">
            <v xml:space="preserve">PSNV 160402 </v>
          </cell>
          <cell r="G1906">
            <v>60000</v>
          </cell>
          <cell r="H1906">
            <v>0</v>
          </cell>
          <cell r="I1906">
            <v>60000</v>
          </cell>
        </row>
        <row r="1907">
          <cell r="C1907" t="str">
            <v>PQPH89ZA-LP</v>
          </cell>
          <cell r="D1907" t="str">
            <v>Pana</v>
          </cell>
          <cell r="E1907" t="str">
            <v xml:space="preserve">PSNV 160402 </v>
          </cell>
          <cell r="G1907">
            <v>1200</v>
          </cell>
          <cell r="H1907">
            <v>0</v>
          </cell>
          <cell r="I1907">
            <v>1200</v>
          </cell>
        </row>
        <row r="1908">
          <cell r="C1908" t="str">
            <v>PQPP10022YA-LP</v>
          </cell>
          <cell r="D1908" t="str">
            <v>Pana</v>
          </cell>
          <cell r="E1908" t="str">
            <v xml:space="preserve">PSNV 160402 </v>
          </cell>
          <cell r="G1908">
            <v>6100</v>
          </cell>
          <cell r="H1908">
            <v>0</v>
          </cell>
          <cell r="I1908">
            <v>6100</v>
          </cell>
        </row>
        <row r="1909">
          <cell r="C1909" t="str">
            <v>PQPP10084ZB-LP</v>
          </cell>
          <cell r="D1909" t="str">
            <v>Pana</v>
          </cell>
          <cell r="E1909" t="str">
            <v xml:space="preserve">PSNV 160402 </v>
          </cell>
          <cell r="G1909">
            <v>400</v>
          </cell>
          <cell r="H1909">
            <v>0</v>
          </cell>
          <cell r="I1909">
            <v>400</v>
          </cell>
        </row>
        <row r="1910">
          <cell r="C1910" t="str">
            <v>PQPP10086ZB-LP</v>
          </cell>
          <cell r="D1910" t="str">
            <v>Pana</v>
          </cell>
          <cell r="E1910" t="str">
            <v xml:space="preserve">PSNV 160402 </v>
          </cell>
          <cell r="G1910">
            <v>13000</v>
          </cell>
          <cell r="H1910">
            <v>2000</v>
          </cell>
          <cell r="I1910">
            <v>15000</v>
          </cell>
        </row>
        <row r="1911">
          <cell r="C1911" t="str">
            <v>PQPP10101ZA-LP</v>
          </cell>
          <cell r="D1911" t="str">
            <v>Pana</v>
          </cell>
          <cell r="E1911" t="str">
            <v xml:space="preserve">PSNV 160402 </v>
          </cell>
          <cell r="G1911">
            <v>2000</v>
          </cell>
          <cell r="H1911">
            <v>0</v>
          </cell>
          <cell r="I1911">
            <v>2000</v>
          </cell>
        </row>
        <row r="1912">
          <cell r="C1912" t="str">
            <v>PQPP10102ZA-LP</v>
          </cell>
          <cell r="D1912" t="str">
            <v>Pana</v>
          </cell>
          <cell r="E1912" t="str">
            <v xml:space="preserve">PSNV 160402 </v>
          </cell>
          <cell r="G1912">
            <v>400</v>
          </cell>
          <cell r="H1912">
            <v>0</v>
          </cell>
          <cell r="I1912">
            <v>400</v>
          </cell>
        </row>
        <row r="1913">
          <cell r="C1913" t="str">
            <v>PQPP143ZA-LP</v>
          </cell>
          <cell r="D1913" t="str">
            <v>Pana</v>
          </cell>
          <cell r="E1913" t="str">
            <v xml:space="preserve">PSNV 160402 </v>
          </cell>
          <cell r="G1913">
            <v>400</v>
          </cell>
          <cell r="H1913">
            <v>0</v>
          </cell>
          <cell r="I1913">
            <v>400</v>
          </cell>
        </row>
        <row r="1914">
          <cell r="C1914" t="str">
            <v>PSPP1045XA/V1</v>
          </cell>
          <cell r="D1914" t="str">
            <v>Pana</v>
          </cell>
          <cell r="E1914" t="str">
            <v xml:space="preserve">PSNV 160402 </v>
          </cell>
          <cell r="G1914">
            <v>100</v>
          </cell>
          <cell r="H1914">
            <v>0</v>
          </cell>
          <cell r="I1914">
            <v>100</v>
          </cell>
        </row>
        <row r="1915">
          <cell r="C1915" t="str">
            <v>PSPP1045ZA-LP</v>
          </cell>
          <cell r="D1915" t="str">
            <v>Pana</v>
          </cell>
          <cell r="E1915" t="str">
            <v xml:space="preserve">PSNV 160402 </v>
          </cell>
          <cell r="G1915">
            <v>4200</v>
          </cell>
          <cell r="H1915">
            <v>0</v>
          </cell>
          <cell r="I1915">
            <v>4200</v>
          </cell>
        </row>
        <row r="1916">
          <cell r="C1916" t="str">
            <v>PSPP1050ZA-LP</v>
          </cell>
          <cell r="D1916" t="str">
            <v>Pana</v>
          </cell>
          <cell r="E1916" t="str">
            <v xml:space="preserve">PSNV 160402 </v>
          </cell>
          <cell r="G1916">
            <v>9000</v>
          </cell>
          <cell r="H1916">
            <v>0</v>
          </cell>
          <cell r="I1916">
            <v>9000</v>
          </cell>
        </row>
        <row r="1917">
          <cell r="C1917" t="str">
            <v>PSPP1052ZA-LP</v>
          </cell>
          <cell r="D1917" t="str">
            <v>Pana</v>
          </cell>
          <cell r="E1917" t="str">
            <v xml:space="preserve">PSNV 160402 </v>
          </cell>
          <cell r="G1917">
            <v>4800</v>
          </cell>
          <cell r="H1917">
            <v>0</v>
          </cell>
          <cell r="I1917">
            <v>4800</v>
          </cell>
        </row>
        <row r="1918">
          <cell r="C1918" t="str">
            <v>PSPP1068ZA-LP</v>
          </cell>
          <cell r="D1918" t="str">
            <v>Pana</v>
          </cell>
          <cell r="E1918" t="str">
            <v xml:space="preserve">PSNV 160402 </v>
          </cell>
          <cell r="G1918">
            <v>2100</v>
          </cell>
          <cell r="H1918">
            <v>200</v>
          </cell>
          <cell r="I1918">
            <v>2300</v>
          </cell>
        </row>
        <row r="1919">
          <cell r="C1919" t="str">
            <v>PSPP1069XA-LP</v>
          </cell>
          <cell r="D1919" t="str">
            <v>Pana</v>
          </cell>
          <cell r="E1919" t="str">
            <v xml:space="preserve">PSNV 160402 </v>
          </cell>
          <cell r="G1919">
            <v>700</v>
          </cell>
          <cell r="H1919">
            <v>0</v>
          </cell>
          <cell r="I1919">
            <v>700</v>
          </cell>
        </row>
        <row r="1920">
          <cell r="C1920" t="str">
            <v>PSPP1069ZA-LP</v>
          </cell>
          <cell r="D1920" t="str">
            <v>Pana</v>
          </cell>
          <cell r="E1920" t="str">
            <v xml:space="preserve">PSNV 160402 </v>
          </cell>
          <cell r="G1920">
            <v>12700</v>
          </cell>
          <cell r="H1920">
            <v>200</v>
          </cell>
          <cell r="I1920">
            <v>12900</v>
          </cell>
        </row>
        <row r="1921">
          <cell r="C1921" t="str">
            <v>PSPP1070ZA-LP</v>
          </cell>
          <cell r="D1921" t="str">
            <v>Pana</v>
          </cell>
          <cell r="E1921" t="str">
            <v xml:space="preserve">PSNV 160402 </v>
          </cell>
          <cell r="G1921">
            <v>1200</v>
          </cell>
          <cell r="H1921">
            <v>200</v>
          </cell>
          <cell r="I1921">
            <v>1400</v>
          </cell>
        </row>
        <row r="1922">
          <cell r="C1922" t="str">
            <v>PSPP1077ZA-LP</v>
          </cell>
          <cell r="D1922" t="str">
            <v>Pana</v>
          </cell>
          <cell r="E1922" t="str">
            <v xml:space="preserve">PSNV 160402 </v>
          </cell>
          <cell r="G1922">
            <v>4200</v>
          </cell>
          <cell r="H1922">
            <v>0</v>
          </cell>
          <cell r="I1922">
            <v>4200</v>
          </cell>
        </row>
        <row r="1923">
          <cell r="C1923" t="str">
            <v>PSPP1078ZA-LP</v>
          </cell>
          <cell r="D1923" t="str">
            <v>Pana</v>
          </cell>
          <cell r="E1923" t="str">
            <v xml:space="preserve">PSNV 160402 </v>
          </cell>
          <cell r="G1923">
            <v>6300</v>
          </cell>
          <cell r="H1923">
            <v>400</v>
          </cell>
          <cell r="I1923">
            <v>6700</v>
          </cell>
        </row>
        <row r="1924">
          <cell r="C1924" t="str">
            <v>PSPP1079ZA-LP</v>
          </cell>
          <cell r="D1924" t="str">
            <v>Pana</v>
          </cell>
          <cell r="E1924" t="str">
            <v xml:space="preserve">PSNV 160402 </v>
          </cell>
          <cell r="G1924">
            <v>300</v>
          </cell>
          <cell r="H1924">
            <v>0</v>
          </cell>
          <cell r="I1924">
            <v>300</v>
          </cell>
        </row>
        <row r="1925">
          <cell r="C1925" t="str">
            <v>PSPP1102YA-LP</v>
          </cell>
          <cell r="D1925" t="str">
            <v>Pana</v>
          </cell>
          <cell r="E1925" t="str">
            <v xml:space="preserve">PSNV 160402 </v>
          </cell>
          <cell r="G1925">
            <v>0</v>
          </cell>
          <cell r="H1925">
            <v>0</v>
          </cell>
          <cell r="I1925">
            <v>0</v>
          </cell>
        </row>
        <row r="1926">
          <cell r="C1926" t="str">
            <v>PSPP1105ZA-LP</v>
          </cell>
          <cell r="D1926" t="str">
            <v>Pana</v>
          </cell>
          <cell r="E1926" t="str">
            <v xml:space="preserve">PSNV 160402 </v>
          </cell>
          <cell r="G1926">
            <v>0</v>
          </cell>
          <cell r="H1926">
            <v>0</v>
          </cell>
          <cell r="I1926">
            <v>0</v>
          </cell>
        </row>
        <row r="1927">
          <cell r="C1927" t="str">
            <v>PSPP1109YA/V1</v>
          </cell>
          <cell r="D1927" t="str">
            <v>Pana</v>
          </cell>
          <cell r="E1927" t="str">
            <v xml:space="preserve">PSNV 160402 </v>
          </cell>
          <cell r="G1927">
            <v>0</v>
          </cell>
          <cell r="H1927">
            <v>0</v>
          </cell>
          <cell r="I1927">
            <v>0</v>
          </cell>
        </row>
        <row r="1928">
          <cell r="C1928" t="str">
            <v>XZB05X08A03-LP</v>
          </cell>
          <cell r="D1928" t="str">
            <v>Pana</v>
          </cell>
          <cell r="E1928" t="str">
            <v xml:space="preserve">PSNV 160402 </v>
          </cell>
          <cell r="G1928">
            <v>56000</v>
          </cell>
          <cell r="H1928">
            <v>0</v>
          </cell>
          <cell r="I1928">
            <v>56000</v>
          </cell>
        </row>
        <row r="1929">
          <cell r="C1929" t="str">
            <v>XZB05X10A03-LP</v>
          </cell>
          <cell r="D1929" t="str">
            <v>Pana</v>
          </cell>
          <cell r="E1929" t="str">
            <v xml:space="preserve">PSNV 160402 </v>
          </cell>
          <cell r="G1929">
            <v>5000</v>
          </cell>
          <cell r="H1929">
            <v>0</v>
          </cell>
          <cell r="I1929">
            <v>5000</v>
          </cell>
        </row>
        <row r="1930">
          <cell r="C1930" t="str">
            <v>XZB06X13A03-LP</v>
          </cell>
          <cell r="D1930" t="str">
            <v>Pana</v>
          </cell>
          <cell r="E1930" t="str">
            <v xml:space="preserve">PSNV 160402 </v>
          </cell>
          <cell r="G1930">
            <v>8000</v>
          </cell>
          <cell r="H1930">
            <v>0</v>
          </cell>
          <cell r="I1930">
            <v>8000</v>
          </cell>
        </row>
        <row r="1931">
          <cell r="C1931" t="str">
            <v>XZB07X09C03/V1</v>
          </cell>
          <cell r="D1931" t="str">
            <v>Pana</v>
          </cell>
          <cell r="E1931" t="str">
            <v xml:space="preserve">PSNV 160402 </v>
          </cell>
          <cell r="G1931">
            <v>36000</v>
          </cell>
          <cell r="H1931">
            <v>9800</v>
          </cell>
          <cell r="I1931">
            <v>45800</v>
          </cell>
        </row>
        <row r="1932">
          <cell r="C1932" t="str">
            <v>XZB08X25B02/V1</v>
          </cell>
          <cell r="D1932" t="str">
            <v>Pana</v>
          </cell>
          <cell r="E1932" t="str">
            <v xml:space="preserve">PSNV 160402 </v>
          </cell>
          <cell r="G1932">
            <v>181600</v>
          </cell>
          <cell r="H1932">
            <v>35200</v>
          </cell>
          <cell r="I1932">
            <v>216800</v>
          </cell>
        </row>
        <row r="1933">
          <cell r="C1933" t="str">
            <v>XZB10X10A04-LP</v>
          </cell>
          <cell r="D1933" t="str">
            <v>Pana</v>
          </cell>
          <cell r="E1933" t="str">
            <v xml:space="preserve">PSNV 160402 </v>
          </cell>
          <cell r="G1933">
            <v>37200</v>
          </cell>
          <cell r="H1933">
            <v>0</v>
          </cell>
          <cell r="I1933">
            <v>37200</v>
          </cell>
        </row>
        <row r="1934">
          <cell r="C1934" t="str">
            <v>XZB10X12A05-LP</v>
          </cell>
          <cell r="D1934" t="str">
            <v>Pana</v>
          </cell>
          <cell r="E1934" t="str">
            <v xml:space="preserve">PSNV 160402 </v>
          </cell>
          <cell r="G1934">
            <v>200</v>
          </cell>
          <cell r="H1934">
            <v>0</v>
          </cell>
          <cell r="I1934">
            <v>200</v>
          </cell>
        </row>
        <row r="1935">
          <cell r="C1935" t="str">
            <v>XZB10X15A04-LP</v>
          </cell>
          <cell r="D1935" t="str">
            <v>Pana</v>
          </cell>
          <cell r="E1935" t="str">
            <v xml:space="preserve">PSNV 160402 </v>
          </cell>
          <cell r="G1935">
            <v>6000</v>
          </cell>
          <cell r="H1935">
            <v>600</v>
          </cell>
          <cell r="I1935">
            <v>6600</v>
          </cell>
        </row>
        <row r="1936">
          <cell r="C1936" t="str">
            <v>XZB10X30A04-LP</v>
          </cell>
          <cell r="D1936" t="str">
            <v>Pana</v>
          </cell>
          <cell r="E1936" t="str">
            <v xml:space="preserve">PSNV 160402 </v>
          </cell>
          <cell r="G1936">
            <v>6000</v>
          </cell>
          <cell r="H1936">
            <v>0</v>
          </cell>
          <cell r="I1936">
            <v>6000</v>
          </cell>
        </row>
        <row r="1937">
          <cell r="C1937" t="str">
            <v>XZB13X19C03/V1</v>
          </cell>
          <cell r="D1937" t="str">
            <v>Pana</v>
          </cell>
          <cell r="E1937" t="str">
            <v xml:space="preserve">PSNV 160402 </v>
          </cell>
          <cell r="G1937">
            <v>159600</v>
          </cell>
          <cell r="H1937">
            <v>33600</v>
          </cell>
          <cell r="I1937">
            <v>193200</v>
          </cell>
        </row>
        <row r="1938">
          <cell r="C1938" t="str">
            <v>XZB15X20A04-LP</v>
          </cell>
          <cell r="D1938" t="str">
            <v>Pana</v>
          </cell>
          <cell r="E1938" t="str">
            <v xml:space="preserve">PSNV 160402 </v>
          </cell>
          <cell r="G1938">
            <v>62000</v>
          </cell>
          <cell r="H1938">
            <v>2000</v>
          </cell>
          <cell r="I1938">
            <v>64000</v>
          </cell>
        </row>
        <row r="1939">
          <cell r="C1939" t="str">
            <v>XZB15X25A04-LP</v>
          </cell>
          <cell r="D1939" t="str">
            <v>Pana</v>
          </cell>
          <cell r="E1939" t="str">
            <v xml:space="preserve">PSNV 160402 </v>
          </cell>
          <cell r="G1939">
            <v>24000</v>
          </cell>
          <cell r="H1939">
            <v>0</v>
          </cell>
          <cell r="I1939">
            <v>24000</v>
          </cell>
        </row>
        <row r="1940">
          <cell r="C1940" t="str">
            <v>XZB17X32A04-LP</v>
          </cell>
          <cell r="D1940" t="str">
            <v>Pana</v>
          </cell>
          <cell r="E1940" t="str">
            <v xml:space="preserve">PSNV 160402 </v>
          </cell>
          <cell r="G1940">
            <v>16000</v>
          </cell>
          <cell r="H1940">
            <v>0</v>
          </cell>
          <cell r="I1940">
            <v>16000</v>
          </cell>
        </row>
        <row r="1941">
          <cell r="C1941" t="str">
            <v>XZB18X27A04-LP</v>
          </cell>
          <cell r="D1941" t="str">
            <v>Pana</v>
          </cell>
          <cell r="E1941" t="str">
            <v xml:space="preserve">PSNV 160402 </v>
          </cell>
          <cell r="G1941">
            <v>144000</v>
          </cell>
          <cell r="H1941">
            <v>0</v>
          </cell>
          <cell r="I1941">
            <v>144000</v>
          </cell>
        </row>
        <row r="1942">
          <cell r="C1942" t="str">
            <v>XZB18X28A01-LP</v>
          </cell>
          <cell r="D1942" t="str">
            <v>Pana</v>
          </cell>
          <cell r="E1942" t="str">
            <v xml:space="preserve">PSNV 160402 </v>
          </cell>
          <cell r="G1942">
            <v>28000</v>
          </cell>
          <cell r="H1942">
            <v>0</v>
          </cell>
          <cell r="I1942">
            <v>28000</v>
          </cell>
        </row>
        <row r="1943">
          <cell r="C1943" t="str">
            <v>XZB23X35A04-LP</v>
          </cell>
          <cell r="D1943" t="str">
            <v>Pana</v>
          </cell>
          <cell r="E1943" t="str">
            <v xml:space="preserve">PSNV 160402 </v>
          </cell>
          <cell r="G1943">
            <v>6000</v>
          </cell>
          <cell r="H1943">
            <v>2000</v>
          </cell>
          <cell r="I1943">
            <v>8000</v>
          </cell>
        </row>
        <row r="1944">
          <cell r="C1944" t="str">
            <v>XZB30X40A04-LP</v>
          </cell>
          <cell r="D1944" t="str">
            <v>Pana</v>
          </cell>
          <cell r="E1944" t="str">
            <v xml:space="preserve">PSNV 160402 </v>
          </cell>
          <cell r="G1944">
            <v>8000</v>
          </cell>
          <cell r="H1944">
            <v>0</v>
          </cell>
          <cell r="I1944">
            <v>8000</v>
          </cell>
        </row>
        <row r="1945">
          <cell r="C1945" t="str">
            <v>XZB30X40A05-LP</v>
          </cell>
          <cell r="D1945" t="str">
            <v>Pana</v>
          </cell>
          <cell r="E1945" t="str">
            <v xml:space="preserve">PSNV 160402 </v>
          </cell>
          <cell r="G1945">
            <v>13000</v>
          </cell>
          <cell r="H1945">
            <v>0</v>
          </cell>
          <cell r="I1945">
            <v>13000</v>
          </cell>
        </row>
        <row r="1946">
          <cell r="C1946" t="str">
            <v>XZB34X48A05-LP</v>
          </cell>
          <cell r="D1946" t="str">
            <v>Pana</v>
          </cell>
          <cell r="E1946" t="str">
            <v xml:space="preserve">PSNV 160402 </v>
          </cell>
          <cell r="G1946">
            <v>9500</v>
          </cell>
          <cell r="H1946">
            <v>1500</v>
          </cell>
          <cell r="I1946">
            <v>11000</v>
          </cell>
        </row>
        <row r="1947">
          <cell r="C1947" t="str">
            <v>XZB50X30A06-LP</v>
          </cell>
          <cell r="D1947" t="str">
            <v>Pana</v>
          </cell>
          <cell r="E1947" t="str">
            <v xml:space="preserve">PSNV 160402 </v>
          </cell>
          <cell r="G1947">
            <v>900</v>
          </cell>
          <cell r="H1947">
            <v>0</v>
          </cell>
          <cell r="I1947">
            <v>900</v>
          </cell>
        </row>
        <row r="1948">
          <cell r="C1948" t="str">
            <v>XZB12X35A05/V1</v>
          </cell>
          <cell r="D1948" t="str">
            <v>Pana</v>
          </cell>
          <cell r="E1948" t="str">
            <v xml:space="preserve">PSNV 160402 </v>
          </cell>
          <cell r="G1948">
            <v>1200</v>
          </cell>
          <cell r="H1948">
            <v>0</v>
          </cell>
          <cell r="I1948">
            <v>1200</v>
          </cell>
        </row>
        <row r="1949">
          <cell r="C1949" t="str">
            <v>PJHRC0454ZA</v>
          </cell>
          <cell r="D1949" t="str">
            <v>Pana</v>
          </cell>
          <cell r="E1949" t="str">
            <v xml:space="preserve">PSNV 160402 </v>
          </cell>
          <cell r="G1949">
            <v>200</v>
          </cell>
          <cell r="H1949">
            <v>0</v>
          </cell>
          <cell r="I1949">
            <v>200</v>
          </cell>
        </row>
        <row r="1950">
          <cell r="C1950" t="str">
            <v>PJPEB0019ZA</v>
          </cell>
          <cell r="D1950" t="str">
            <v>Pana</v>
          </cell>
          <cell r="E1950" t="str">
            <v xml:space="preserve">PSNV 160402 </v>
          </cell>
          <cell r="G1950">
            <v>2000</v>
          </cell>
          <cell r="H1950">
            <v>0</v>
          </cell>
          <cell r="I1950">
            <v>2000</v>
          </cell>
        </row>
        <row r="1951">
          <cell r="C1951" t="str">
            <v>ZPF-CM/V1</v>
          </cell>
          <cell r="D1951" t="str">
            <v>Pana</v>
          </cell>
          <cell r="E1951" t="str">
            <v xml:space="preserve">PSNV 160402 </v>
          </cell>
          <cell r="G1951">
            <v>1000</v>
          </cell>
          <cell r="H1951">
            <v>0</v>
          </cell>
          <cell r="I1951">
            <v>1000</v>
          </cell>
        </row>
        <row r="1952">
          <cell r="C1952" t="str">
            <v>PJPPB0018ZA/V1</v>
          </cell>
          <cell r="D1952" t="str">
            <v>Pana</v>
          </cell>
          <cell r="E1952" t="str">
            <v xml:space="preserve">PSNV 160402 </v>
          </cell>
          <cell r="G1952">
            <v>400</v>
          </cell>
          <cell r="H1952">
            <v>0</v>
          </cell>
          <cell r="I1952">
            <v>400</v>
          </cell>
        </row>
        <row r="1953">
          <cell r="C1953" t="str">
            <v xml:space="preserve">PJPPC0022ZA/V1 </v>
          </cell>
          <cell r="D1953" t="str">
            <v>Pana</v>
          </cell>
          <cell r="E1953" t="str">
            <v xml:space="preserve">PSNV 160402 </v>
          </cell>
          <cell r="G1953">
            <v>200</v>
          </cell>
          <cell r="H1953">
            <v>0</v>
          </cell>
          <cell r="I1953">
            <v>200</v>
          </cell>
        </row>
        <row r="1954">
          <cell r="C1954" t="str">
            <v>PNPP1186ZA/V1</v>
          </cell>
          <cell r="D1954" t="str">
            <v>Pana</v>
          </cell>
          <cell r="E1954" t="str">
            <v xml:space="preserve">PSNV 160402 </v>
          </cell>
          <cell r="G1954">
            <v>500</v>
          </cell>
          <cell r="H1954">
            <v>100</v>
          </cell>
          <cell r="I1954">
            <v>600</v>
          </cell>
        </row>
        <row r="1955">
          <cell r="C1955" t="str">
            <v>PNPP1185ZA/V1</v>
          </cell>
          <cell r="D1955" t="str">
            <v>Pana</v>
          </cell>
          <cell r="E1955" t="str">
            <v xml:space="preserve">PSNV 160402 </v>
          </cell>
          <cell r="G1955">
            <v>0</v>
          </cell>
          <cell r="H1955">
            <v>0</v>
          </cell>
          <cell r="I1955">
            <v>0</v>
          </cell>
        </row>
        <row r="1956">
          <cell r="C1956" t="str">
            <v>PNPP1124ZA/J1</v>
          </cell>
          <cell r="D1956" t="str">
            <v>Pana</v>
          </cell>
          <cell r="E1956" t="str">
            <v xml:space="preserve">PSNV 160402 </v>
          </cell>
          <cell r="G1956">
            <v>200</v>
          </cell>
          <cell r="H1956">
            <v>0</v>
          </cell>
          <cell r="I1956">
            <v>200</v>
          </cell>
        </row>
        <row r="1957">
          <cell r="C1957" t="str">
            <v>DZAES4185-2</v>
          </cell>
          <cell r="D1957" t="str">
            <v>Pana</v>
          </cell>
          <cell r="E1957" t="str">
            <v xml:space="preserve">PSNV 160402 </v>
          </cell>
          <cell r="G1957">
            <v>1800</v>
          </cell>
          <cell r="H1957">
            <v>0</v>
          </cell>
          <cell r="I1957">
            <v>1800</v>
          </cell>
        </row>
        <row r="1958">
          <cell r="C1958" t="str">
            <v>PJPFC0002ZA</v>
          </cell>
          <cell r="D1958" t="str">
            <v>Pana</v>
          </cell>
          <cell r="E1958" t="str">
            <v xml:space="preserve">PSNV 160402 </v>
          </cell>
          <cell r="G1958">
            <v>600</v>
          </cell>
          <cell r="H1958">
            <v>0</v>
          </cell>
          <cell r="I1958">
            <v>600</v>
          </cell>
        </row>
        <row r="1959">
          <cell r="C1959" t="str">
            <v>PJPFC0003ZA</v>
          </cell>
          <cell r="D1959" t="str">
            <v>Pana</v>
          </cell>
          <cell r="E1959" t="str">
            <v xml:space="preserve">PSNV 160402 </v>
          </cell>
          <cell r="G1959">
            <v>100</v>
          </cell>
          <cell r="H1959">
            <v>100</v>
          </cell>
          <cell r="I1959">
            <v>200</v>
          </cell>
        </row>
        <row r="1960">
          <cell r="C1960" t="str">
            <v>PJHRB0054ZA/V1</v>
          </cell>
          <cell r="D1960" t="str">
            <v>Pana</v>
          </cell>
          <cell r="E1960" t="str">
            <v xml:space="preserve">PSNV 160402 </v>
          </cell>
          <cell r="G1960">
            <v>1800</v>
          </cell>
          <cell r="H1960">
            <v>0</v>
          </cell>
          <cell r="I1960">
            <v>1800</v>
          </cell>
        </row>
        <row r="1961">
          <cell r="C1961" t="str">
            <v>PJPEA0001ZA/V1</v>
          </cell>
          <cell r="D1961" t="str">
            <v>Pana</v>
          </cell>
          <cell r="E1961" t="str">
            <v xml:space="preserve">PSNV 160402 </v>
          </cell>
          <cell r="G1961">
            <v>600</v>
          </cell>
          <cell r="H1961">
            <v>100</v>
          </cell>
          <cell r="I1961">
            <v>700</v>
          </cell>
        </row>
        <row r="1962">
          <cell r="C1962" t="str">
            <v>PJPEC0112ZB/V1</v>
          </cell>
          <cell r="D1962" t="str">
            <v>Pana</v>
          </cell>
          <cell r="E1962" t="str">
            <v xml:space="preserve">PSNV 160402 </v>
          </cell>
          <cell r="G1962">
            <v>0</v>
          </cell>
          <cell r="H1962">
            <v>0</v>
          </cell>
          <cell r="I1962">
            <v>0</v>
          </cell>
        </row>
        <row r="1963">
          <cell r="C1963" t="str">
            <v>PNPP1183ZA/V1</v>
          </cell>
          <cell r="D1963" t="str">
            <v>Pana</v>
          </cell>
          <cell r="E1963" t="str">
            <v xml:space="preserve">PSNV 160402 </v>
          </cell>
          <cell r="G1963">
            <v>200</v>
          </cell>
          <cell r="H1963">
            <v>0</v>
          </cell>
          <cell r="I1963">
            <v>200</v>
          </cell>
        </row>
        <row r="1964">
          <cell r="C1964" t="str">
            <v>PJPEB0021ZA/V1</v>
          </cell>
          <cell r="D1964" t="str">
            <v>Pana</v>
          </cell>
          <cell r="E1964" t="str">
            <v xml:space="preserve">PSNV 160402 </v>
          </cell>
          <cell r="G1964">
            <v>0</v>
          </cell>
          <cell r="H1964">
            <v>0</v>
          </cell>
          <cell r="I1964">
            <v>0</v>
          </cell>
        </row>
        <row r="1965">
          <cell r="C1965" t="str">
            <v>PNPP1192ZA/V1</v>
          </cell>
          <cell r="D1965" t="str">
            <v>Pana</v>
          </cell>
          <cell r="E1965" t="str">
            <v xml:space="preserve">PSNV 160402 </v>
          </cell>
          <cell r="G1965">
            <v>100</v>
          </cell>
          <cell r="H1965">
            <v>0</v>
          </cell>
          <cell r="I1965">
            <v>100</v>
          </cell>
        </row>
        <row r="1966">
          <cell r="C1966" t="str">
            <v>PNPH1038ZA/V1</v>
          </cell>
          <cell r="D1966" t="str">
            <v>Pana</v>
          </cell>
          <cell r="E1966" t="str">
            <v xml:space="preserve">PSNV 160402 </v>
          </cell>
          <cell r="G1966">
            <v>600</v>
          </cell>
          <cell r="H1966">
            <v>0</v>
          </cell>
          <cell r="I1966">
            <v>600</v>
          </cell>
        </row>
        <row r="1967">
          <cell r="C1967" t="str">
            <v>PNPH1039ZA/V1</v>
          </cell>
          <cell r="D1967" t="str">
            <v>Pana</v>
          </cell>
          <cell r="E1967" t="str">
            <v xml:space="preserve">PSNV 160402 </v>
          </cell>
          <cell r="G1967">
            <v>500</v>
          </cell>
          <cell r="H1967">
            <v>0</v>
          </cell>
          <cell r="I1967">
            <v>500</v>
          </cell>
        </row>
        <row r="1968">
          <cell r="C1968" t="str">
            <v>PNPP1017ZA/V2</v>
          </cell>
          <cell r="D1968" t="str">
            <v>Pana</v>
          </cell>
          <cell r="E1968" t="str">
            <v xml:space="preserve">PSNV 160402 </v>
          </cell>
          <cell r="G1968">
            <v>0</v>
          </cell>
          <cell r="H1968">
            <v>0</v>
          </cell>
          <cell r="I1968">
            <v>0</v>
          </cell>
        </row>
        <row r="1969">
          <cell r="C1969" t="str">
            <v>PJPFB0044ZA/V1</v>
          </cell>
          <cell r="D1969" t="str">
            <v>Pana</v>
          </cell>
          <cell r="E1969" t="str">
            <v xml:space="preserve">PSNV 160402 </v>
          </cell>
          <cell r="G1969">
            <v>800</v>
          </cell>
          <cell r="H1969">
            <v>0</v>
          </cell>
          <cell r="I1969">
            <v>800</v>
          </cell>
        </row>
        <row r="1970">
          <cell r="C1970" t="str">
            <v>PJPPC0001ZB/V1</v>
          </cell>
          <cell r="D1970" t="str">
            <v>Pana</v>
          </cell>
          <cell r="E1970" t="str">
            <v xml:space="preserve">PSNV 160402 </v>
          </cell>
          <cell r="G1970">
            <v>100</v>
          </cell>
          <cell r="H1970">
            <v>0</v>
          </cell>
          <cell r="I1970">
            <v>100</v>
          </cell>
        </row>
        <row r="1971">
          <cell r="C1971" t="str">
            <v>PNPP1168ZA/V1</v>
          </cell>
          <cell r="D1971" t="str">
            <v>Pana</v>
          </cell>
          <cell r="E1971" t="str">
            <v xml:space="preserve">PSNV 160402 </v>
          </cell>
          <cell r="G1971">
            <v>0</v>
          </cell>
          <cell r="H1971">
            <v>0</v>
          </cell>
          <cell r="I1971">
            <v>0</v>
          </cell>
        </row>
        <row r="1972">
          <cell r="C1972" t="str">
            <v>PNPP1182ZA/V1</v>
          </cell>
          <cell r="D1972" t="str">
            <v>Pana</v>
          </cell>
          <cell r="E1972" t="str">
            <v xml:space="preserve">PSNV 160402 </v>
          </cell>
          <cell r="G1972">
            <v>1000</v>
          </cell>
          <cell r="H1972">
            <v>0</v>
          </cell>
          <cell r="I1972">
            <v>1000</v>
          </cell>
        </row>
        <row r="1973">
          <cell r="C1973" t="str">
            <v>PNPP1199ZA/V1</v>
          </cell>
          <cell r="D1973" t="str">
            <v>Pana</v>
          </cell>
          <cell r="E1973" t="str">
            <v xml:space="preserve">PSNV 160402 </v>
          </cell>
          <cell r="G1973">
            <v>2600</v>
          </cell>
          <cell r="H1973">
            <v>0</v>
          </cell>
          <cell r="I1973">
            <v>2600</v>
          </cell>
        </row>
        <row r="1974">
          <cell r="C1974" t="str">
            <v>PNPH1031ZA/V1</v>
          </cell>
          <cell r="D1974" t="str">
            <v>Pana</v>
          </cell>
          <cell r="E1974" t="str">
            <v xml:space="preserve">PSNV 160402 </v>
          </cell>
          <cell r="G1974">
            <v>1200</v>
          </cell>
          <cell r="H1974">
            <v>0</v>
          </cell>
          <cell r="I1974">
            <v>1200</v>
          </cell>
        </row>
        <row r="1975">
          <cell r="C1975" t="str">
            <v>PNPP1197ZA/V1</v>
          </cell>
          <cell r="D1975" t="str">
            <v>Pana</v>
          </cell>
          <cell r="E1975" t="str">
            <v xml:space="preserve">PSNV 160402 </v>
          </cell>
          <cell r="G1975">
            <v>0</v>
          </cell>
          <cell r="H1975">
            <v>100</v>
          </cell>
          <cell r="I1975">
            <v>100</v>
          </cell>
        </row>
        <row r="1976">
          <cell r="C1976" t="str">
            <v>PNPP1127ZA/V1</v>
          </cell>
          <cell r="D1976" t="str">
            <v>Pana</v>
          </cell>
          <cell r="E1976" t="str">
            <v xml:space="preserve">PSNV 160402 </v>
          </cell>
          <cell r="G1976">
            <v>2000</v>
          </cell>
          <cell r="H1976">
            <v>0</v>
          </cell>
          <cell r="I1976">
            <v>2000</v>
          </cell>
        </row>
        <row r="1977">
          <cell r="C1977" t="str">
            <v>PSPP1050XA/V1</v>
          </cell>
          <cell r="D1977" t="str">
            <v>Pana</v>
          </cell>
          <cell r="E1977" t="str">
            <v xml:space="preserve">PSNV 160402 </v>
          </cell>
          <cell r="G1977">
            <v>0</v>
          </cell>
          <cell r="H1977">
            <v>0</v>
          </cell>
          <cell r="I1977">
            <v>0</v>
          </cell>
        </row>
        <row r="1978">
          <cell r="C1978" t="str">
            <v>PSPP1107YA/V1</v>
          </cell>
          <cell r="D1978" t="str">
            <v>Pana</v>
          </cell>
          <cell r="E1978" t="str">
            <v xml:space="preserve">PSNV 160402 </v>
          </cell>
          <cell r="G1978">
            <v>100</v>
          </cell>
          <cell r="H1978">
            <v>0</v>
          </cell>
          <cell r="I1978">
            <v>100</v>
          </cell>
        </row>
        <row r="1979">
          <cell r="C1979" t="str">
            <v>PNPP1207ZA/V1</v>
          </cell>
          <cell r="D1979" t="str">
            <v>Pana</v>
          </cell>
          <cell r="E1979" t="str">
            <v xml:space="preserve">PSNV 160402 </v>
          </cell>
          <cell r="G1979">
            <v>0</v>
          </cell>
          <cell r="H1979">
            <v>0</v>
          </cell>
          <cell r="I1979">
            <v>0</v>
          </cell>
        </row>
        <row r="1980">
          <cell r="C1980" t="str">
            <v>PNPP1108ZA/V1</v>
          </cell>
          <cell r="D1980" t="str">
            <v>Pana</v>
          </cell>
          <cell r="E1980" t="str">
            <v xml:space="preserve">PSNV 160402 </v>
          </cell>
          <cell r="G1980">
            <v>0</v>
          </cell>
          <cell r="H1980">
            <v>0</v>
          </cell>
          <cell r="I1980">
            <v>0</v>
          </cell>
        </row>
        <row r="1981">
          <cell r="C1981" t="str">
            <v>PQPP10152ZA/V1</v>
          </cell>
          <cell r="D1981" t="str">
            <v>Pana</v>
          </cell>
          <cell r="E1981" t="str">
            <v xml:space="preserve">PSNV 160402 </v>
          </cell>
          <cell r="G1981">
            <v>9600</v>
          </cell>
          <cell r="H1981">
            <v>0</v>
          </cell>
          <cell r="I1981">
            <v>9600</v>
          </cell>
        </row>
        <row r="1982">
          <cell r="C1982" t="str">
            <v>PSPP1113ZA/V1</v>
          </cell>
          <cell r="D1982" t="str">
            <v>Pana</v>
          </cell>
          <cell r="E1982" t="str">
            <v xml:space="preserve">PSNV 160402 </v>
          </cell>
          <cell r="G1982">
            <v>300</v>
          </cell>
          <cell r="H1982">
            <v>200</v>
          </cell>
          <cell r="I1982">
            <v>500</v>
          </cell>
        </row>
        <row r="1983">
          <cell r="C1983" t="str">
            <v>PNPP1097ZA/V1</v>
          </cell>
          <cell r="D1983" t="str">
            <v>Pana</v>
          </cell>
          <cell r="E1983" t="str">
            <v xml:space="preserve">PSNV 160402 </v>
          </cell>
          <cell r="G1983">
            <v>300</v>
          </cell>
          <cell r="H1983">
            <v>100</v>
          </cell>
          <cell r="I1983">
            <v>400</v>
          </cell>
        </row>
        <row r="1984">
          <cell r="C1984" t="str">
            <v>PNPN1537ZA/V1</v>
          </cell>
          <cell r="D1984" t="str">
            <v>Pana</v>
          </cell>
          <cell r="E1984" t="str">
            <v xml:space="preserve">PSNV 160402 </v>
          </cell>
          <cell r="G1984">
            <v>1200</v>
          </cell>
          <cell r="H1984">
            <v>0</v>
          </cell>
          <cell r="I1984">
            <v>1200</v>
          </cell>
        </row>
        <row r="1985">
          <cell r="C1985" t="str">
            <v>PJPFC0047ZC/V1</v>
          </cell>
          <cell r="D1985" t="str">
            <v>Pana</v>
          </cell>
          <cell r="E1985" t="str">
            <v xml:space="preserve">PSNV 160402 </v>
          </cell>
          <cell r="G1985">
            <v>500</v>
          </cell>
          <cell r="H1985">
            <v>0</v>
          </cell>
          <cell r="I1985">
            <v>500</v>
          </cell>
        </row>
        <row r="1986">
          <cell r="C1986" t="str">
            <v>FAA4196-01</v>
          </cell>
          <cell r="D1986" t="str">
            <v>Pana</v>
          </cell>
          <cell r="E1986" t="str">
            <v xml:space="preserve">PSNV 160402 </v>
          </cell>
          <cell r="G1986">
            <v>400</v>
          </cell>
          <cell r="H1986">
            <v>0</v>
          </cell>
          <cell r="I1986">
            <v>400</v>
          </cell>
        </row>
        <row r="1987">
          <cell r="C1987" t="str">
            <v>PNPP1183YA/V1</v>
          </cell>
          <cell r="D1987" t="str">
            <v>Pana</v>
          </cell>
          <cell r="E1987" t="str">
            <v xml:space="preserve">PSNV 160402 </v>
          </cell>
          <cell r="G1987">
            <v>100</v>
          </cell>
          <cell r="H1987">
            <v>0</v>
          </cell>
          <cell r="I1987">
            <v>100</v>
          </cell>
        </row>
        <row r="1988">
          <cell r="C1988" t="str">
            <v xml:space="preserve">PJPFB0030ZA/V1  </v>
          </cell>
          <cell r="D1988" t="str">
            <v>Pana</v>
          </cell>
          <cell r="E1988" t="str">
            <v xml:space="preserve">PSNV 160402 </v>
          </cell>
          <cell r="H1988">
            <v>0</v>
          </cell>
          <cell r="I1988">
            <v>0</v>
          </cell>
        </row>
        <row r="1989">
          <cell r="C1989" t="str">
            <v>PNPP1208ZA/V1</v>
          </cell>
          <cell r="D1989" t="str">
            <v>Pana</v>
          </cell>
          <cell r="E1989" t="str">
            <v xml:space="preserve">PSNV 160402 </v>
          </cell>
          <cell r="G1989">
            <v>700</v>
          </cell>
          <cell r="I1989">
            <v>700</v>
          </cell>
        </row>
        <row r="1990">
          <cell r="C1990" t="str">
            <v>PNPP1208ZA/V1</v>
          </cell>
          <cell r="D1990" t="str">
            <v>Pana</v>
          </cell>
          <cell r="E1990" t="str">
            <v xml:space="preserve">PSNV 160402 </v>
          </cell>
          <cell r="G1990">
            <v>700</v>
          </cell>
          <cell r="H1990">
            <v>0</v>
          </cell>
          <cell r="I1990">
            <v>700</v>
          </cell>
        </row>
        <row r="1991">
          <cell r="C1991" t="str">
            <v>PJPPB0002ZA/V1</v>
          </cell>
          <cell r="D1991" t="str">
            <v>Pana</v>
          </cell>
          <cell r="E1991">
            <v>20160402</v>
          </cell>
          <cell r="G1991">
            <v>0</v>
          </cell>
          <cell r="H1991">
            <v>200</v>
          </cell>
          <cell r="I1991">
            <v>200</v>
          </cell>
        </row>
        <row r="1992">
          <cell r="C1992" t="str">
            <v xml:space="preserve">SJ69-32719A </v>
          </cell>
          <cell r="D1992" t="str">
            <v>SDI</v>
          </cell>
          <cell r="E1992" t="str">
            <v>SDI160404</v>
          </cell>
          <cell r="F1992" t="str">
            <v xml:space="preserve">túi </v>
          </cell>
          <cell r="G1992">
            <v>0</v>
          </cell>
          <cell r="H1992">
            <v>100000</v>
          </cell>
          <cell r="I1992">
            <v>100000</v>
          </cell>
        </row>
        <row r="1993">
          <cell r="C1993" t="str">
            <v>311272SLV</v>
          </cell>
          <cell r="D1993" t="str">
            <v>CEDO</v>
          </cell>
          <cell r="E1993">
            <v>20160406</v>
          </cell>
          <cell r="F1993" t="str">
            <v xml:space="preserve">túi </v>
          </cell>
          <cell r="G1993">
            <v>5100</v>
          </cell>
          <cell r="H1993">
            <v>55100</v>
          </cell>
          <cell r="I1993">
            <v>60200</v>
          </cell>
        </row>
        <row r="1994">
          <cell r="C1994" t="str">
            <v>GH69-27436A</v>
          </cell>
          <cell r="D1994" t="str">
            <v>SEV</v>
          </cell>
          <cell r="E1994" t="str">
            <v xml:space="preserve"> SEV160418</v>
          </cell>
          <cell r="F1994" t="str">
            <v xml:space="preserve">Chiếc </v>
          </cell>
          <cell r="G1994">
            <v>0</v>
          </cell>
          <cell r="H1994">
            <v>1000</v>
          </cell>
          <cell r="I1994">
            <v>1000</v>
          </cell>
        </row>
        <row r="1995">
          <cell r="C1995" t="str">
            <v>RH001002-003923</v>
          </cell>
          <cell r="D1995" t="str">
            <v>SEV</v>
          </cell>
          <cell r="E1995" t="str">
            <v>MRO20160401</v>
          </cell>
          <cell r="F1995" t="str">
            <v xml:space="preserve">Túi </v>
          </cell>
          <cell r="G1995">
            <v>0</v>
          </cell>
          <cell r="H1995">
            <v>15000</v>
          </cell>
          <cell r="I1995">
            <v>15000</v>
          </cell>
        </row>
        <row r="1996">
          <cell r="C1996" t="str">
            <v>C56-594533</v>
          </cell>
          <cell r="D1996" t="str">
            <v>ESTEC</v>
          </cell>
          <cell r="E1996" t="str">
            <v>Estec160403-REV01</v>
          </cell>
          <cell r="G1996">
            <v>87000</v>
          </cell>
          <cell r="H1996">
            <v>80000</v>
          </cell>
          <cell r="I1996">
            <v>167000</v>
          </cell>
        </row>
        <row r="1997">
          <cell r="C1997" t="str">
            <v>C56-526112</v>
          </cell>
          <cell r="D1997" t="str">
            <v>ESTEC</v>
          </cell>
          <cell r="E1997" t="str">
            <v>Estec160403-REV01</v>
          </cell>
          <cell r="G1997">
            <v>30000</v>
          </cell>
          <cell r="H1997">
            <v>60000</v>
          </cell>
          <cell r="I1997">
            <v>90000</v>
          </cell>
        </row>
        <row r="1998">
          <cell r="C1998" t="str">
            <v>C56-531321</v>
          </cell>
          <cell r="D1998" t="str">
            <v>ESTEC</v>
          </cell>
          <cell r="E1998" t="str">
            <v>Estec160403-REV01</v>
          </cell>
          <cell r="G1998">
            <v>0</v>
          </cell>
          <cell r="H1998">
            <v>30000</v>
          </cell>
          <cell r="I1998">
            <v>30000</v>
          </cell>
        </row>
        <row r="1999">
          <cell r="C1999" t="str">
            <v>C56-748739</v>
          </cell>
          <cell r="D1999" t="str">
            <v>ESTEC</v>
          </cell>
          <cell r="E1999" t="str">
            <v>Estec160403-REV01</v>
          </cell>
          <cell r="G1999">
            <v>0</v>
          </cell>
          <cell r="H1999">
            <v>60000</v>
          </cell>
          <cell r="I1999">
            <v>60000</v>
          </cell>
        </row>
        <row r="2000">
          <cell r="C2000" t="str">
            <v>C56-748242</v>
          </cell>
          <cell r="D2000" t="str">
            <v>ESTEC</v>
          </cell>
          <cell r="E2000" t="str">
            <v>Estec160403-REV01</v>
          </cell>
          <cell r="G2000">
            <v>20000</v>
          </cell>
          <cell r="H2000">
            <v>10000</v>
          </cell>
          <cell r="I2000">
            <v>30000</v>
          </cell>
        </row>
        <row r="2001">
          <cell r="C2001" t="str">
            <v>C56-594521</v>
          </cell>
          <cell r="D2001" t="str">
            <v>ESTEC</v>
          </cell>
          <cell r="E2001" t="str">
            <v>Estec160403-REV01</v>
          </cell>
          <cell r="G2001">
            <v>66000</v>
          </cell>
          <cell r="H2001">
            <v>100000</v>
          </cell>
          <cell r="I2001">
            <v>166000</v>
          </cell>
        </row>
        <row r="2002">
          <cell r="C2002" t="str">
            <v>651789SLV-V1</v>
          </cell>
          <cell r="D2002" t="str">
            <v>CEDO</v>
          </cell>
          <cell r="E2002">
            <v>20160407</v>
          </cell>
          <cell r="G2002" t="str">
            <v>-</v>
          </cell>
          <cell r="H2002">
            <v>90000</v>
          </cell>
          <cell r="I2002">
            <v>90000</v>
          </cell>
        </row>
        <row r="2003">
          <cell r="C2003" t="str">
            <v>EVA sheet W45.5xL64xT6 (Φ109.8)</v>
          </cell>
          <cell r="D2003" t="str">
            <v>Taixin</v>
          </cell>
          <cell r="E2003" t="str">
            <v>TX160403</v>
          </cell>
          <cell r="F2003" t="str">
            <v xml:space="preserve">Mảnh </v>
          </cell>
          <cell r="G2003">
            <v>0</v>
          </cell>
          <cell r="H2003">
            <v>6000</v>
          </cell>
          <cell r="I2003">
            <v>6000</v>
          </cell>
        </row>
        <row r="2004">
          <cell r="C2004" t="str">
            <v>EVA sheet Φ109.5x2T</v>
          </cell>
          <cell r="D2004" t="str">
            <v>Taixin</v>
          </cell>
          <cell r="E2004" t="str">
            <v>TX160403</v>
          </cell>
          <cell r="F2004" t="str">
            <v xml:space="preserve">Mảnh </v>
          </cell>
          <cell r="G2004">
            <v>0</v>
          </cell>
          <cell r="H2004">
            <v>2000</v>
          </cell>
          <cell r="I2004">
            <v>2000</v>
          </cell>
        </row>
        <row r="2005">
          <cell r="C2005" t="str">
            <v>3103-04036-04</v>
          </cell>
          <cell r="D2005" t="str">
            <v>ELENTEC</v>
          </cell>
          <cell r="E2005" t="str">
            <v>EL160403</v>
          </cell>
          <cell r="F2005" t="str">
            <v>Túi</v>
          </cell>
          <cell r="G2005">
            <v>125600</v>
          </cell>
          <cell r="H2005">
            <v>230000</v>
          </cell>
          <cell r="I2005">
            <v>355600</v>
          </cell>
        </row>
        <row r="2006">
          <cell r="C2006" t="str">
            <v>3103-04036-00</v>
          </cell>
          <cell r="D2006" t="str">
            <v>ELENTEC</v>
          </cell>
          <cell r="E2006" t="str">
            <v>EL160403</v>
          </cell>
          <cell r="F2006" t="str">
            <v>Túi</v>
          </cell>
          <cell r="G2006">
            <v>540000</v>
          </cell>
          <cell r="H2006">
            <v>600000</v>
          </cell>
          <cell r="I2006">
            <v>1140000</v>
          </cell>
        </row>
        <row r="2007">
          <cell r="C2007" t="str">
            <v>3103-04913-00</v>
          </cell>
          <cell r="D2007" t="str">
            <v>ELENTEC</v>
          </cell>
          <cell r="E2007" t="str">
            <v>EL160403</v>
          </cell>
          <cell r="F2007" t="str">
            <v>Túi</v>
          </cell>
          <cell r="G2007">
            <v>1000</v>
          </cell>
          <cell r="H2007">
            <v>0</v>
          </cell>
          <cell r="I2007">
            <v>1000</v>
          </cell>
        </row>
        <row r="2008">
          <cell r="C2008" t="str">
            <v>084-0001-1617</v>
          </cell>
          <cell r="D2008" t="str">
            <v>HH</v>
          </cell>
          <cell r="E2008">
            <v>20160417</v>
          </cell>
          <cell r="F2008" t="str">
            <v>cuộn</v>
          </cell>
          <cell r="G2008">
            <v>295</v>
          </cell>
          <cell r="H2008">
            <v>500</v>
          </cell>
          <cell r="I2008">
            <v>795</v>
          </cell>
        </row>
        <row r="2009">
          <cell r="C2009" t="str">
            <v>080-0004-1090</v>
          </cell>
          <cell r="D2009" t="str">
            <v>HH</v>
          </cell>
          <cell r="E2009">
            <v>20160417</v>
          </cell>
          <cell r="F2009" t="str">
            <v>túi</v>
          </cell>
          <cell r="G2009">
            <v>64700</v>
          </cell>
          <cell r="H2009">
            <v>600000</v>
          </cell>
          <cell r="I2009">
            <v>664700</v>
          </cell>
        </row>
        <row r="2010">
          <cell r="C2010" t="str">
            <v>Tên: ECB-DU68WEGH39-01710A PP band 2D</v>
          </cell>
          <cell r="D2010" t="str">
            <v>COSMO</v>
          </cell>
          <cell r="E2010" t="str">
            <v xml:space="preserve"> CM160402</v>
          </cell>
          <cell r="F2010" t="str">
            <v>mảnh</v>
          </cell>
          <cell r="G2010">
            <v>0</v>
          </cell>
          <cell r="H2010">
            <v>150000</v>
          </cell>
          <cell r="I2010">
            <v>150000</v>
          </cell>
        </row>
        <row r="2011">
          <cell r="C2011" t="str">
            <v>PE (MGAAA004340)</v>
          </cell>
          <cell r="D2011" t="str">
            <v>COSMO</v>
          </cell>
          <cell r="E2011" t="str">
            <v xml:space="preserve"> CM160402</v>
          </cell>
          <cell r="F2011" t="str">
            <v xml:space="preserve">Túi </v>
          </cell>
          <cell r="G2011">
            <v>0</v>
          </cell>
          <cell r="H2011">
            <v>10000</v>
          </cell>
          <cell r="I2011">
            <v>10000</v>
          </cell>
        </row>
        <row r="2012">
          <cell r="C2012" t="str">
            <v>CBBAC-00065</v>
          </cell>
          <cell r="D2012" t="str">
            <v xml:space="preserve"> Youngbo Vina</v>
          </cell>
          <cell r="E2012" t="str">
            <v>YB160404</v>
          </cell>
          <cell r="F2012" t="str">
            <v xml:space="preserve">Túi </v>
          </cell>
          <cell r="G2012">
            <v>30000</v>
          </cell>
          <cell r="H2012">
            <v>6000</v>
          </cell>
          <cell r="I2012">
            <v>36000</v>
          </cell>
        </row>
        <row r="2013">
          <cell r="C2013" t="str">
            <v>CBBAC-00115</v>
          </cell>
          <cell r="D2013" t="str">
            <v xml:space="preserve"> Youngbo Vina</v>
          </cell>
          <cell r="E2013" t="str">
            <v>YB160404</v>
          </cell>
          <cell r="F2013" t="str">
            <v xml:space="preserve">Túi </v>
          </cell>
          <cell r="G2013">
            <v>30000</v>
          </cell>
          <cell r="H2013">
            <v>4000</v>
          </cell>
          <cell r="I2013">
            <v>34000</v>
          </cell>
        </row>
        <row r="2014">
          <cell r="C2014" t="str">
            <v>40-00166</v>
          </cell>
          <cell r="D2014" t="str">
            <v xml:space="preserve"> Youngbo Vina</v>
          </cell>
          <cell r="E2014" t="str">
            <v>YB160404</v>
          </cell>
          <cell r="F2014" t="str">
            <v xml:space="preserve">Túi </v>
          </cell>
          <cell r="G2014">
            <v>16000</v>
          </cell>
          <cell r="H2014">
            <v>84000</v>
          </cell>
          <cell r="I2014">
            <v>100000</v>
          </cell>
        </row>
        <row r="2015">
          <cell r="C2015" t="str">
            <v>CBBAC-00082</v>
          </cell>
          <cell r="D2015" t="str">
            <v xml:space="preserve"> Youngbo Vina</v>
          </cell>
          <cell r="E2015" t="str">
            <v>YB160404</v>
          </cell>
          <cell r="F2015" t="str">
            <v xml:space="preserve">Túi </v>
          </cell>
          <cell r="G2015">
            <v>0</v>
          </cell>
          <cell r="H2015">
            <v>5000</v>
          </cell>
          <cell r="I2015">
            <v>5000</v>
          </cell>
        </row>
        <row r="2016">
          <cell r="C2016" t="str">
            <v xml:space="preserve">Túi CHETS DUC 555WG loại 5.5g </v>
          </cell>
          <cell r="D2016" t="str">
            <v>SUTRACO</v>
          </cell>
          <cell r="E2016">
            <v>20160423</v>
          </cell>
          <cell r="F2016" t="str">
            <v xml:space="preserve">Túi </v>
          </cell>
          <cell r="G2016">
            <v>0</v>
          </cell>
          <cell r="H2016">
            <v>120000</v>
          </cell>
          <cell r="I2016">
            <v>120000</v>
          </cell>
        </row>
        <row r="2017">
          <cell r="C2017" t="str">
            <v>Túi CHETSDUC 555WG loại 5g</v>
          </cell>
          <cell r="D2017" t="str">
            <v>SUTRACO</v>
          </cell>
          <cell r="E2017">
            <v>20160423</v>
          </cell>
          <cell r="F2017" t="str">
            <v xml:space="preserve">Túi </v>
          </cell>
          <cell r="G2017">
            <v>0</v>
          </cell>
          <cell r="H2017">
            <v>100000</v>
          </cell>
          <cell r="I2017">
            <v>100000</v>
          </cell>
        </row>
        <row r="2018">
          <cell r="C2018" t="str">
            <v xml:space="preserve">SJ69-32719A </v>
          </cell>
          <cell r="D2018" t="str">
            <v>SDI</v>
          </cell>
          <cell r="E2018" t="str">
            <v>SDI160405</v>
          </cell>
          <cell r="F2018" t="str">
            <v xml:space="preserve">Túi </v>
          </cell>
          <cell r="G2018">
            <v>52000</v>
          </cell>
          <cell r="H2018">
            <v>100000</v>
          </cell>
          <cell r="I2018">
            <v>152000</v>
          </cell>
        </row>
        <row r="2019">
          <cell r="C2019" t="str">
            <v>PB 70*135*0.04T</v>
          </cell>
          <cell r="D2019" t="str">
            <v>Glonics</v>
          </cell>
          <cell r="E2019" t="str">
            <v>GL20160413</v>
          </cell>
          <cell r="F2019" t="str">
            <v>Túi</v>
          </cell>
          <cell r="G2019">
            <v>900000</v>
          </cell>
          <cell r="H2019">
            <v>400000</v>
          </cell>
          <cell r="I2019">
            <v>1300000</v>
          </cell>
        </row>
        <row r="2020">
          <cell r="C2020" t="str">
            <v>PAD 100*130</v>
          </cell>
          <cell r="D2020" t="str">
            <v>Glonics</v>
          </cell>
          <cell r="E2020" t="str">
            <v>GL20160413</v>
          </cell>
          <cell r="F2020" t="str">
            <v>Mảnh</v>
          </cell>
          <cell r="G2020">
            <v>990000</v>
          </cell>
          <cell r="H2020">
            <v>30000</v>
          </cell>
          <cell r="I2020">
            <v>1020000</v>
          </cell>
        </row>
        <row r="2021">
          <cell r="C2021" t="str">
            <v>Vinyl Bag 990-610</v>
          </cell>
          <cell r="D2021" t="str">
            <v>Glonics</v>
          </cell>
          <cell r="E2021" t="str">
            <v>GL20160413</v>
          </cell>
          <cell r="F2021" t="str">
            <v>Túi</v>
          </cell>
          <cell r="G2021">
            <v>2000</v>
          </cell>
          <cell r="H2021">
            <v>2000</v>
          </cell>
          <cell r="I2021">
            <v>4000</v>
          </cell>
        </row>
        <row r="2022">
          <cell r="C2022" t="str">
            <v>PAD 397*339</v>
          </cell>
          <cell r="D2022" t="str">
            <v>Glonics</v>
          </cell>
          <cell r="E2022" t="str">
            <v>GL20160413</v>
          </cell>
          <cell r="F2022" t="str">
            <v>Mảnh</v>
          </cell>
          <cell r="G2022">
            <v>47000</v>
          </cell>
          <cell r="H2022">
            <v>25000</v>
          </cell>
          <cell r="I2022">
            <v>72000</v>
          </cell>
        </row>
        <row r="2023">
          <cell r="C2023" t="str">
            <v>PD 47*160 (V05)</v>
          </cell>
          <cell r="D2023" t="str">
            <v>Glonics</v>
          </cell>
          <cell r="E2023" t="str">
            <v>GL20160413</v>
          </cell>
          <cell r="F2023" t="str">
            <v>Mảnh</v>
          </cell>
          <cell r="G2023">
            <v>408000</v>
          </cell>
          <cell r="H2023">
            <v>222000</v>
          </cell>
          <cell r="I2023">
            <v>630000</v>
          </cell>
        </row>
        <row r="2024">
          <cell r="C2024" t="str">
            <v>PB 80*70*0.05T</v>
          </cell>
          <cell r="D2024" t="str">
            <v>Glonics</v>
          </cell>
          <cell r="E2024" t="str">
            <v>GL20160413</v>
          </cell>
          <cell r="F2024" t="str">
            <v>Túi</v>
          </cell>
          <cell r="G2024">
            <v>200000</v>
          </cell>
          <cell r="H2024">
            <v>100000</v>
          </cell>
          <cell r="I2024">
            <v>300000</v>
          </cell>
        </row>
        <row r="2025">
          <cell r="C2025" t="str">
            <v>PBD 37*55</v>
          </cell>
          <cell r="D2025" t="str">
            <v>Glonics</v>
          </cell>
          <cell r="E2025" t="str">
            <v>GL20160413</v>
          </cell>
          <cell r="F2025" t="str">
            <v>Túi</v>
          </cell>
          <cell r="G2025">
            <v>206000</v>
          </cell>
          <cell r="H2025">
            <v>50000</v>
          </cell>
          <cell r="I2025">
            <v>256000</v>
          </cell>
        </row>
        <row r="2026">
          <cell r="C2026" t="str">
            <v>PAD 435*290</v>
          </cell>
          <cell r="D2026" t="str">
            <v>Glonics</v>
          </cell>
          <cell r="E2026" t="str">
            <v>GL20160413</v>
          </cell>
          <cell r="F2026" t="str">
            <v>Mảnh</v>
          </cell>
          <cell r="G2026">
            <v>16000</v>
          </cell>
          <cell r="H2026">
            <v>0</v>
          </cell>
          <cell r="I2026">
            <v>16000</v>
          </cell>
        </row>
        <row r="2027">
          <cell r="C2027" t="str">
            <v>PBH 50*100*0.05T</v>
          </cell>
          <cell r="D2027" t="str">
            <v>Glonics</v>
          </cell>
          <cell r="E2027" t="str">
            <v>GL20160413</v>
          </cell>
          <cell r="F2027" t="str">
            <v>Túi</v>
          </cell>
          <cell r="G2027">
            <v>50000</v>
          </cell>
          <cell r="H2027">
            <v>0</v>
          </cell>
          <cell r="I2027">
            <v>50000</v>
          </cell>
        </row>
        <row r="2028">
          <cell r="C2028" t="str">
            <v>E-PD 47*160 (PET)</v>
          </cell>
          <cell r="D2028" t="str">
            <v>Glonics</v>
          </cell>
          <cell r="E2028" t="str">
            <v>GL20160413</v>
          </cell>
          <cell r="F2028" t="str">
            <v>Mảnh</v>
          </cell>
          <cell r="G2028">
            <v>10800</v>
          </cell>
          <cell r="H2028">
            <v>50000</v>
          </cell>
          <cell r="I2028">
            <v>60800</v>
          </cell>
        </row>
        <row r="2029">
          <cell r="C2029" t="str">
            <v>PD 66*120*0.05T (màng ghép)</v>
          </cell>
          <cell r="D2029" t="str">
            <v>Glonics</v>
          </cell>
          <cell r="E2029" t="str">
            <v>GL20160413</v>
          </cell>
          <cell r="F2029" t="str">
            <v>Mảnh</v>
          </cell>
          <cell r="G2029">
            <v>24750</v>
          </cell>
          <cell r="H2029">
            <v>50000</v>
          </cell>
          <cell r="I2029">
            <v>74750</v>
          </cell>
        </row>
        <row r="2030">
          <cell r="C2030" t="str">
            <v>LB 23*8_300-K0</v>
          </cell>
          <cell r="D2030" t="str">
            <v>Glonics</v>
          </cell>
          <cell r="E2030" t="str">
            <v>GL20160413</v>
          </cell>
          <cell r="F2030" t="str">
            <v>Mảnh</v>
          </cell>
          <cell r="G2030">
            <v>150000</v>
          </cell>
          <cell r="H2030">
            <v>150000</v>
          </cell>
          <cell r="I2030">
            <v>300000</v>
          </cell>
        </row>
        <row r="2031">
          <cell r="C2031" t="str">
            <v>LB 23*8_301-W0</v>
          </cell>
          <cell r="D2031" t="str">
            <v>Glonics</v>
          </cell>
          <cell r="E2031" t="str">
            <v>GL20160413</v>
          </cell>
          <cell r="F2031" t="str">
            <v>Mảnh</v>
          </cell>
          <cell r="G2031">
            <v>20000</v>
          </cell>
          <cell r="H2031">
            <v>40000</v>
          </cell>
          <cell r="I2031">
            <v>60000</v>
          </cell>
        </row>
        <row r="2032">
          <cell r="C2032" t="str">
            <v>LB 100*120_042</v>
          </cell>
          <cell r="D2032" t="str">
            <v>Glonics</v>
          </cell>
          <cell r="E2032" t="str">
            <v>GL20160413</v>
          </cell>
          <cell r="F2032" t="str">
            <v>Mảnh</v>
          </cell>
          <cell r="G2032">
            <v>5000</v>
          </cell>
          <cell r="H2032">
            <v>5000</v>
          </cell>
          <cell r="I2032">
            <v>10000</v>
          </cell>
        </row>
        <row r="2033">
          <cell r="C2033" t="str">
            <v>LB 33*13_047-W6 (tem ngang)</v>
          </cell>
          <cell r="D2033" t="str">
            <v>Glonics</v>
          </cell>
          <cell r="E2033" t="str">
            <v>GL20160413</v>
          </cell>
          <cell r="F2033" t="str">
            <v>Mảnh</v>
          </cell>
          <cell r="G2033">
            <v>60000</v>
          </cell>
          <cell r="H2033">
            <v>130000</v>
          </cell>
          <cell r="I2033">
            <v>190000</v>
          </cell>
        </row>
        <row r="2034">
          <cell r="C2034" t="str">
            <v>LB 33*13_043-W7 (tem ngang)</v>
          </cell>
          <cell r="D2034" t="str">
            <v>Glonics</v>
          </cell>
          <cell r="E2034" t="str">
            <v>GL20160413</v>
          </cell>
          <cell r="F2034" t="str">
            <v>Mảnh</v>
          </cell>
          <cell r="G2034">
            <v>180000</v>
          </cell>
          <cell r="H2034">
            <v>50000</v>
          </cell>
          <cell r="I2034">
            <v>230000</v>
          </cell>
        </row>
        <row r="2035">
          <cell r="C2035" t="str">
            <v>LB 33*13_027-W0 (tem dọc)</v>
          </cell>
          <cell r="D2035" t="str">
            <v>Glonics</v>
          </cell>
          <cell r="E2035" t="str">
            <v>GL20160413</v>
          </cell>
          <cell r="F2035" t="str">
            <v>Mảnh</v>
          </cell>
          <cell r="G2035">
            <v>140000</v>
          </cell>
          <cell r="H2035">
            <v>200000</v>
          </cell>
          <cell r="I2035">
            <v>340000</v>
          </cell>
        </row>
        <row r="2036">
          <cell r="C2036" t="str">
            <v>LB 33*13_028-W2 (tem ngang)</v>
          </cell>
          <cell r="D2036" t="str">
            <v>Glonics</v>
          </cell>
          <cell r="E2036" t="str">
            <v>GL20160413</v>
          </cell>
          <cell r="F2036" t="str">
            <v>Mảnh</v>
          </cell>
          <cell r="G2036">
            <v>70000</v>
          </cell>
          <cell r="H2036">
            <v>50000</v>
          </cell>
          <cell r="I2036">
            <v>120000</v>
          </cell>
        </row>
        <row r="2037">
          <cell r="C2037" t="str">
            <v>LB 33*13_047-W7 (tem ngang)</v>
          </cell>
          <cell r="D2037" t="str">
            <v>Glonics</v>
          </cell>
          <cell r="E2037" t="str">
            <v>GL20160413</v>
          </cell>
          <cell r="F2037" t="str">
            <v>Mảnh</v>
          </cell>
          <cell r="G2037">
            <v>50000</v>
          </cell>
          <cell r="H2037">
            <v>50000</v>
          </cell>
          <cell r="I2037">
            <v>100000</v>
          </cell>
        </row>
        <row r="2038">
          <cell r="C2038" t="str">
            <v>LB 36*13_046-BK0-L</v>
          </cell>
          <cell r="D2038" t="str">
            <v>Glonics</v>
          </cell>
          <cell r="E2038" t="str">
            <v>GL20160413</v>
          </cell>
          <cell r="F2038" t="str">
            <v>Mảnh</v>
          </cell>
          <cell r="G2038">
            <v>0</v>
          </cell>
          <cell r="H2038">
            <v>20000</v>
          </cell>
          <cell r="I2038">
            <v>20000</v>
          </cell>
        </row>
        <row r="2039">
          <cell r="C2039" t="str">
            <v>LB 36*13_046-BK0-M</v>
          </cell>
          <cell r="D2039" t="str">
            <v>Glonics</v>
          </cell>
          <cell r="E2039" t="str">
            <v>GL20160413</v>
          </cell>
          <cell r="F2039" t="str">
            <v>Mảnh</v>
          </cell>
          <cell r="G2039">
            <v>0</v>
          </cell>
          <cell r="H2039">
            <v>20000</v>
          </cell>
          <cell r="I2039">
            <v>20000</v>
          </cell>
        </row>
        <row r="2040">
          <cell r="C2040" t="str">
            <v>LB 36*13_046-BK0-S</v>
          </cell>
          <cell r="D2040" t="str">
            <v>Glonics</v>
          </cell>
          <cell r="E2040" t="str">
            <v>GL20160413</v>
          </cell>
          <cell r="F2040" t="str">
            <v>Mảnh</v>
          </cell>
          <cell r="G2040">
            <v>10000</v>
          </cell>
          <cell r="H2040">
            <v>10000</v>
          </cell>
          <cell r="I2040">
            <v>20000</v>
          </cell>
        </row>
        <row r="2041">
          <cell r="C2041" t="str">
            <v>LB 36*13_046-W0-S</v>
          </cell>
          <cell r="D2041" t="str">
            <v>Glonics</v>
          </cell>
          <cell r="E2041" t="str">
            <v>GL20160413</v>
          </cell>
          <cell r="F2041" t="str">
            <v>Mảnh</v>
          </cell>
          <cell r="G2041">
            <v>10000</v>
          </cell>
          <cell r="H2041">
            <v>0</v>
          </cell>
          <cell r="I2041">
            <v>10000</v>
          </cell>
        </row>
        <row r="2042">
          <cell r="C2042" t="str">
            <v>LB 36*13_046-A0-M</v>
          </cell>
          <cell r="D2042" t="str">
            <v>Glonics</v>
          </cell>
          <cell r="E2042" t="str">
            <v>GL20160413</v>
          </cell>
          <cell r="F2042" t="str">
            <v>Mảnh</v>
          </cell>
          <cell r="G2042">
            <v>0</v>
          </cell>
          <cell r="H2042">
            <v>10000</v>
          </cell>
          <cell r="I2042">
            <v>10000</v>
          </cell>
        </row>
        <row r="2043">
          <cell r="C2043" t="str">
            <v>PAPER 27mm</v>
          </cell>
          <cell r="D2043" t="str">
            <v xml:space="preserve"> Bujeon</v>
          </cell>
          <cell r="E2043" t="str">
            <v>BJ20160401</v>
          </cell>
          <cell r="G2043">
            <v>4</v>
          </cell>
          <cell r="H2043">
            <v>96</v>
          </cell>
          <cell r="I2043">
            <v>100</v>
          </cell>
        </row>
        <row r="2044">
          <cell r="C2044" t="str">
            <v>THL1061-A/VI</v>
          </cell>
          <cell r="D2044" t="str">
            <v>Pioneer</v>
          </cell>
          <cell r="E2044" t="str">
            <v>PN20160402</v>
          </cell>
          <cell r="F2044" t="str">
            <v>túi</v>
          </cell>
          <cell r="G2044">
            <v>10000</v>
          </cell>
          <cell r="H2044">
            <v>0</v>
          </cell>
          <cell r="I2044">
            <v>10000</v>
          </cell>
        </row>
        <row r="2045">
          <cell r="C2045" t="str">
            <v>THL1070-A/VI</v>
          </cell>
          <cell r="D2045" t="str">
            <v>Pioneer</v>
          </cell>
          <cell r="E2045" t="str">
            <v>PN20160402</v>
          </cell>
          <cell r="F2045" t="str">
            <v>túi</v>
          </cell>
          <cell r="G2045">
            <v>16000</v>
          </cell>
          <cell r="H2045">
            <v>4000</v>
          </cell>
          <cell r="I2045">
            <v>20000</v>
          </cell>
        </row>
        <row r="2046">
          <cell r="C2046" t="str">
            <v>THL1071-A/VI</v>
          </cell>
          <cell r="D2046" t="str">
            <v>Pioneer</v>
          </cell>
          <cell r="E2046" t="str">
            <v>PN20160402</v>
          </cell>
          <cell r="F2046" t="str">
            <v>túi</v>
          </cell>
          <cell r="G2046">
            <v>20000</v>
          </cell>
          <cell r="H2046">
            <v>0</v>
          </cell>
          <cell r="I2046">
            <v>20000</v>
          </cell>
        </row>
        <row r="2047">
          <cell r="C2047" t="str">
            <v>THS1153-A/VI</v>
          </cell>
          <cell r="D2047" t="str">
            <v>Pioneer</v>
          </cell>
          <cell r="E2047" t="str">
            <v>PN20160402</v>
          </cell>
          <cell r="F2047" t="str">
            <v>túi</v>
          </cell>
          <cell r="G2047">
            <v>5000</v>
          </cell>
          <cell r="H2047">
            <v>0</v>
          </cell>
          <cell r="I2047">
            <v>5000</v>
          </cell>
        </row>
        <row r="2048">
          <cell r="C2048" t="str">
            <v>THS1156-A/VI</v>
          </cell>
          <cell r="D2048" t="str">
            <v>Pioneer</v>
          </cell>
          <cell r="E2048" t="str">
            <v>PN20160402</v>
          </cell>
          <cell r="F2048" t="str">
            <v>túi</v>
          </cell>
          <cell r="G2048">
            <v>300</v>
          </cell>
          <cell r="H2048">
            <v>0</v>
          </cell>
          <cell r="I2048">
            <v>300</v>
          </cell>
        </row>
        <row r="2049">
          <cell r="C2049" t="str">
            <v>THL1062-A/VI</v>
          </cell>
          <cell r="D2049" t="str">
            <v>Pioneer</v>
          </cell>
          <cell r="E2049" t="str">
            <v>PN20160402</v>
          </cell>
          <cell r="F2049" t="str">
            <v>túi</v>
          </cell>
          <cell r="G2049">
            <v>0</v>
          </cell>
          <cell r="H2049">
            <v>500</v>
          </cell>
          <cell r="I2049">
            <v>500</v>
          </cell>
        </row>
        <row r="2050">
          <cell r="C2050" t="str">
            <v>THS1141-A/VI</v>
          </cell>
          <cell r="D2050" t="str">
            <v>Pioneer</v>
          </cell>
          <cell r="E2050" t="str">
            <v>PN20160402</v>
          </cell>
          <cell r="F2050" t="str">
            <v>túi</v>
          </cell>
          <cell r="G2050">
            <v>0</v>
          </cell>
          <cell r="H2050">
            <v>500</v>
          </cell>
          <cell r="I2050">
            <v>500</v>
          </cell>
        </row>
        <row r="2051">
          <cell r="C2051" t="str">
            <v>THS1142-A/VI</v>
          </cell>
          <cell r="D2051" t="str">
            <v>Pioneer</v>
          </cell>
          <cell r="E2051" t="str">
            <v>PN20160402</v>
          </cell>
          <cell r="F2051" t="str">
            <v>túi</v>
          </cell>
          <cell r="G2051">
            <v>0</v>
          </cell>
          <cell r="H2051">
            <v>100</v>
          </cell>
          <cell r="I2051">
            <v>100</v>
          </cell>
        </row>
        <row r="2052">
          <cell r="C2052" t="str">
            <v>PO-100X160X0.03</v>
          </cell>
          <cell r="D2052" t="str">
            <v>Pioneer</v>
          </cell>
          <cell r="E2052" t="str">
            <v>PN20160402</v>
          </cell>
          <cell r="F2052" t="str">
            <v>túi</v>
          </cell>
          <cell r="G2052">
            <v>0</v>
          </cell>
          <cell r="H2052">
            <v>23000</v>
          </cell>
          <cell r="I2052">
            <v>23000</v>
          </cell>
        </row>
        <row r="2053">
          <cell r="C2053" t="str">
            <v>PO-300X400X0.025</v>
          </cell>
          <cell r="D2053" t="str">
            <v>Pioneer</v>
          </cell>
          <cell r="E2053" t="str">
            <v>PN20160402</v>
          </cell>
          <cell r="F2053" t="str">
            <v>túi</v>
          </cell>
          <cell r="G2053">
            <v>0</v>
          </cell>
          <cell r="H2053">
            <v>600</v>
          </cell>
          <cell r="I2053">
            <v>600</v>
          </cell>
        </row>
        <row r="2054">
          <cell r="C2054" t="str">
            <v>PO-70X120X0.03</v>
          </cell>
          <cell r="D2054" t="str">
            <v>Pioneer</v>
          </cell>
          <cell r="E2054" t="str">
            <v>PN20160402</v>
          </cell>
          <cell r="F2054" t="str">
            <v>túi</v>
          </cell>
          <cell r="G2054">
            <v>0</v>
          </cell>
          <cell r="H2054">
            <v>8500</v>
          </cell>
          <cell r="I2054">
            <v>8500</v>
          </cell>
        </row>
        <row r="2055">
          <cell r="C2055" t="str">
            <v>GH69-25878A</v>
          </cell>
          <cell r="D2055" t="str">
            <v>Việt Hưng</v>
          </cell>
          <cell r="E2055" t="str">
            <v>VH20160403</v>
          </cell>
          <cell r="F2055" t="str">
            <v xml:space="preserve">Chiếc </v>
          </cell>
          <cell r="G2055">
            <v>2104</v>
          </cell>
          <cell r="H2055">
            <v>2500</v>
          </cell>
          <cell r="I2055">
            <v>4604</v>
          </cell>
        </row>
        <row r="2056">
          <cell r="C2056" t="str">
            <v>GH69-25879A1</v>
          </cell>
          <cell r="D2056" t="str">
            <v>Việt Hưng</v>
          </cell>
          <cell r="E2056" t="str">
            <v>VH20160403</v>
          </cell>
          <cell r="F2056" t="str">
            <v xml:space="preserve">Chiếc </v>
          </cell>
          <cell r="G2056">
            <v>1976</v>
          </cell>
          <cell r="H2056">
            <v>2624</v>
          </cell>
          <cell r="I2056">
            <v>4600</v>
          </cell>
        </row>
        <row r="2057">
          <cell r="C2057" t="str">
            <v>GH69-25879A2</v>
          </cell>
          <cell r="D2057" t="str">
            <v>Việt Hưng</v>
          </cell>
          <cell r="E2057" t="str">
            <v>VH20160403</v>
          </cell>
          <cell r="F2057" t="str">
            <v xml:space="preserve">Chiếc </v>
          </cell>
          <cell r="G2057">
            <v>2252</v>
          </cell>
          <cell r="H2057">
            <v>2348</v>
          </cell>
          <cell r="I2057">
            <v>4600</v>
          </cell>
        </row>
        <row r="2058">
          <cell r="C2058" t="str">
            <v>6902-001422</v>
          </cell>
          <cell r="D2058" t="str">
            <v>SEV</v>
          </cell>
          <cell r="E2058" t="str">
            <v xml:space="preserve"> SEV160421</v>
          </cell>
          <cell r="F2058" t="str">
            <v>Túi</v>
          </cell>
          <cell r="G2058">
            <v>59246</v>
          </cell>
          <cell r="H2058">
            <v>50000</v>
          </cell>
          <cell r="I2058">
            <v>109246</v>
          </cell>
        </row>
        <row r="2059">
          <cell r="C2059" t="str">
            <v>6902-001415</v>
          </cell>
          <cell r="D2059" t="str">
            <v>SEV</v>
          </cell>
          <cell r="E2059" t="str">
            <v xml:space="preserve"> SEV160421</v>
          </cell>
          <cell r="F2059" t="str">
            <v>Túi</v>
          </cell>
          <cell r="G2059">
            <v>548846</v>
          </cell>
          <cell r="H2059">
            <v>120000</v>
          </cell>
          <cell r="I2059">
            <v>668846</v>
          </cell>
        </row>
        <row r="2060">
          <cell r="C2060" t="str">
            <v>6902-001416</v>
          </cell>
          <cell r="D2060" t="str">
            <v>SEV</v>
          </cell>
          <cell r="E2060" t="str">
            <v xml:space="preserve"> SEV160421</v>
          </cell>
          <cell r="F2060" t="str">
            <v>Túi</v>
          </cell>
          <cell r="G2060">
            <v>30508</v>
          </cell>
          <cell r="H2060">
            <v>45000</v>
          </cell>
          <cell r="I2060">
            <v>75508</v>
          </cell>
        </row>
        <row r="2061">
          <cell r="C2061" t="str">
            <v>6902-001063</v>
          </cell>
          <cell r="D2061" t="str">
            <v>SEV</v>
          </cell>
          <cell r="E2061" t="str">
            <v xml:space="preserve"> SEV160421</v>
          </cell>
          <cell r="F2061" t="str">
            <v>Túi</v>
          </cell>
          <cell r="G2061">
            <v>1332</v>
          </cell>
          <cell r="H2061">
            <v>1500</v>
          </cell>
          <cell r="I2061">
            <v>2832</v>
          </cell>
        </row>
        <row r="2062">
          <cell r="C2062" t="str">
            <v>6902-000444</v>
          </cell>
          <cell r="D2062" t="str">
            <v>SEV</v>
          </cell>
          <cell r="E2062" t="str">
            <v xml:space="preserve"> SEV160421</v>
          </cell>
          <cell r="F2062" t="str">
            <v>Túi</v>
          </cell>
          <cell r="G2062">
            <v>97580</v>
          </cell>
          <cell r="H2062">
            <v>35000</v>
          </cell>
          <cell r="I2062">
            <v>132580</v>
          </cell>
        </row>
        <row r="2063">
          <cell r="C2063" t="str">
            <v>6902-002267</v>
          </cell>
          <cell r="D2063" t="str">
            <v>SEV</v>
          </cell>
          <cell r="E2063" t="str">
            <v xml:space="preserve"> SEV160421</v>
          </cell>
          <cell r="F2063" t="str">
            <v>Túi</v>
          </cell>
          <cell r="G2063">
            <v>90948</v>
          </cell>
          <cell r="H2063">
            <v>15000</v>
          </cell>
          <cell r="I2063">
            <v>105948</v>
          </cell>
        </row>
        <row r="2064">
          <cell r="C2064" t="str">
            <v>6902-002598</v>
          </cell>
          <cell r="D2064" t="str">
            <v>SEV</v>
          </cell>
          <cell r="E2064" t="str">
            <v xml:space="preserve"> SEV160421</v>
          </cell>
          <cell r="F2064" t="str">
            <v>Túi</v>
          </cell>
          <cell r="G2064">
            <v>136130</v>
          </cell>
          <cell r="H2064">
            <v>60000</v>
          </cell>
          <cell r="I2064">
            <v>196130</v>
          </cell>
        </row>
        <row r="2065">
          <cell r="C2065" t="str">
            <v>6902-002599</v>
          </cell>
          <cell r="D2065" t="str">
            <v>SEV</v>
          </cell>
          <cell r="E2065" t="str">
            <v xml:space="preserve"> SEV160421</v>
          </cell>
          <cell r="F2065" t="str">
            <v>Túi</v>
          </cell>
          <cell r="G2065">
            <v>200000</v>
          </cell>
          <cell r="H2065">
            <v>80000</v>
          </cell>
          <cell r="I2065">
            <v>280000</v>
          </cell>
        </row>
        <row r="2066">
          <cell r="C2066" t="str">
            <v>6902-002662</v>
          </cell>
          <cell r="D2066" t="str">
            <v>SEV</v>
          </cell>
          <cell r="E2066" t="str">
            <v xml:space="preserve"> SEV160421</v>
          </cell>
          <cell r="F2066" t="str">
            <v>Túi</v>
          </cell>
          <cell r="G2066">
            <v>332800</v>
          </cell>
          <cell r="H2066">
            <v>150000</v>
          </cell>
          <cell r="I2066">
            <v>482800</v>
          </cell>
        </row>
        <row r="2067">
          <cell r="C2067" t="str">
            <v>6902-002690</v>
          </cell>
          <cell r="D2067" t="str">
            <v>SEV</v>
          </cell>
          <cell r="E2067" t="str">
            <v xml:space="preserve"> SEV160421</v>
          </cell>
          <cell r="F2067" t="str">
            <v>Túi</v>
          </cell>
          <cell r="G2067">
            <v>147268</v>
          </cell>
          <cell r="H2067">
            <v>100000</v>
          </cell>
          <cell r="I2067">
            <v>247268</v>
          </cell>
        </row>
        <row r="2068">
          <cell r="C2068" t="str">
            <v>6902-002600</v>
          </cell>
          <cell r="D2068" t="str">
            <v>SEV</v>
          </cell>
          <cell r="E2068" t="str">
            <v xml:space="preserve"> SEV160421</v>
          </cell>
          <cell r="F2068" t="str">
            <v>Túi</v>
          </cell>
          <cell r="G2068">
            <v>66000</v>
          </cell>
          <cell r="H2068">
            <v>20000</v>
          </cell>
          <cell r="I2068">
            <v>86000</v>
          </cell>
        </row>
        <row r="2069">
          <cell r="C2069" t="str">
            <v>6902-002103</v>
          </cell>
          <cell r="D2069" t="str">
            <v>SEV</v>
          </cell>
          <cell r="E2069" t="str">
            <v xml:space="preserve"> SEV160421</v>
          </cell>
          <cell r="F2069" t="str">
            <v>Túi</v>
          </cell>
          <cell r="G2069">
            <v>0</v>
          </cell>
          <cell r="H2069">
            <v>5000</v>
          </cell>
          <cell r="I2069">
            <v>5000</v>
          </cell>
        </row>
        <row r="2070">
          <cell r="C2070" t="str">
            <v>6902-000297</v>
          </cell>
          <cell r="D2070" t="str">
            <v>SEV</v>
          </cell>
          <cell r="E2070" t="str">
            <v xml:space="preserve"> SEV160421</v>
          </cell>
          <cell r="F2070" t="str">
            <v>Túi</v>
          </cell>
          <cell r="G2070">
            <v>0</v>
          </cell>
          <cell r="H2070">
            <v>1000</v>
          </cell>
          <cell r="I2070">
            <v>1000</v>
          </cell>
        </row>
        <row r="2071">
          <cell r="C2071" t="str">
            <v>GH63-05718A</v>
          </cell>
          <cell r="D2071" t="str">
            <v>SEV</v>
          </cell>
          <cell r="E2071" t="str">
            <v xml:space="preserve"> SEV160421</v>
          </cell>
          <cell r="F2071" t="str">
            <v>Mảnh</v>
          </cell>
          <cell r="G2071">
            <v>146190</v>
          </cell>
          <cell r="H2071">
            <v>200000</v>
          </cell>
          <cell r="I2071">
            <v>346190</v>
          </cell>
        </row>
        <row r="2072">
          <cell r="C2072" t="str">
            <v>GH66-00050A</v>
          </cell>
          <cell r="D2072" t="str">
            <v>SEV</v>
          </cell>
          <cell r="E2072" t="str">
            <v xml:space="preserve"> SEV160421</v>
          </cell>
          <cell r="F2072" t="str">
            <v>Mảnh</v>
          </cell>
          <cell r="G2072">
            <v>83949</v>
          </cell>
          <cell r="H2072">
            <v>15000</v>
          </cell>
          <cell r="I2072">
            <v>98949</v>
          </cell>
        </row>
        <row r="2073">
          <cell r="C2073" t="str">
            <v>GH68-46054A</v>
          </cell>
          <cell r="D2073" t="str">
            <v>SEV</v>
          </cell>
          <cell r="E2073" t="str">
            <v xml:space="preserve"> SEV160421</v>
          </cell>
          <cell r="F2073" t="str">
            <v>Mảnh</v>
          </cell>
          <cell r="G2073">
            <v>5000</v>
          </cell>
          <cell r="H2073">
            <v>7000</v>
          </cell>
          <cell r="I2073">
            <v>12000</v>
          </cell>
        </row>
        <row r="2074">
          <cell r="C2074" t="str">
            <v>GH69-26540A</v>
          </cell>
          <cell r="D2074" t="str">
            <v>SEV</v>
          </cell>
          <cell r="E2074" t="str">
            <v xml:space="preserve"> SEV160421</v>
          </cell>
          <cell r="F2074" t="str">
            <v>Chiếc</v>
          </cell>
          <cell r="G2074">
            <v>5600</v>
          </cell>
          <cell r="H2074">
            <v>12400</v>
          </cell>
          <cell r="I2074">
            <v>18000</v>
          </cell>
        </row>
        <row r="2075">
          <cell r="C2075" t="str">
            <v>GH69-26541A</v>
          </cell>
          <cell r="D2075" t="str">
            <v>SEV</v>
          </cell>
          <cell r="E2075" t="str">
            <v xml:space="preserve"> SEV160421</v>
          </cell>
          <cell r="F2075" t="str">
            <v>Chiếc</v>
          </cell>
          <cell r="G2075">
            <v>7000</v>
          </cell>
          <cell r="H2075">
            <v>4000</v>
          </cell>
          <cell r="I2075">
            <v>11000</v>
          </cell>
        </row>
        <row r="2076">
          <cell r="C2076" t="str">
            <v>GH69-26103A</v>
          </cell>
          <cell r="D2076" t="str">
            <v>SEV</v>
          </cell>
          <cell r="E2076" t="str">
            <v xml:space="preserve"> SEV160421</v>
          </cell>
          <cell r="F2076" t="str">
            <v>Mảnh</v>
          </cell>
          <cell r="G2076">
            <v>3724</v>
          </cell>
          <cell r="H2076">
            <v>6000</v>
          </cell>
          <cell r="I2076">
            <v>9724</v>
          </cell>
        </row>
        <row r="2077">
          <cell r="C2077" t="str">
            <v>GH69-26183A</v>
          </cell>
          <cell r="D2077" t="str">
            <v>SEV</v>
          </cell>
          <cell r="E2077" t="str">
            <v xml:space="preserve"> SEV160421</v>
          </cell>
          <cell r="F2077" t="str">
            <v>Mảnh</v>
          </cell>
          <cell r="G2077">
            <v>57175</v>
          </cell>
          <cell r="H2077">
            <v>30000</v>
          </cell>
          <cell r="I2077">
            <v>87175</v>
          </cell>
        </row>
        <row r="2078">
          <cell r="C2078" t="str">
            <v>GH69-26184A</v>
          </cell>
          <cell r="D2078" t="str">
            <v>SEV</v>
          </cell>
          <cell r="E2078" t="str">
            <v xml:space="preserve"> SEV160421</v>
          </cell>
          <cell r="F2078" t="str">
            <v>Mảnh</v>
          </cell>
          <cell r="G2078">
            <v>110776</v>
          </cell>
          <cell r="H2078">
            <v>30000</v>
          </cell>
          <cell r="I2078">
            <v>140776</v>
          </cell>
        </row>
        <row r="2079">
          <cell r="C2079" t="str">
            <v>GH69-26185A</v>
          </cell>
          <cell r="D2079" t="str">
            <v>SEV</v>
          </cell>
          <cell r="E2079" t="str">
            <v xml:space="preserve"> SEV160421</v>
          </cell>
          <cell r="F2079" t="str">
            <v>Mảnh</v>
          </cell>
          <cell r="G2079">
            <v>185886</v>
          </cell>
          <cell r="H2079">
            <v>50000</v>
          </cell>
          <cell r="I2079">
            <v>235886</v>
          </cell>
        </row>
        <row r="2080">
          <cell r="C2080" t="str">
            <v>GH69-24609B</v>
          </cell>
          <cell r="D2080" t="str">
            <v>SEV</v>
          </cell>
          <cell r="E2080" t="str">
            <v xml:space="preserve"> SEV160421</v>
          </cell>
          <cell r="F2080" t="str">
            <v>Mảnh</v>
          </cell>
          <cell r="G2080">
            <v>8978</v>
          </cell>
          <cell r="H2080">
            <v>3000</v>
          </cell>
          <cell r="I2080">
            <v>11978</v>
          </cell>
        </row>
        <row r="2081">
          <cell r="C2081" t="str">
            <v>GH69-25047A</v>
          </cell>
          <cell r="D2081" t="str">
            <v>SEV</v>
          </cell>
          <cell r="E2081" t="str">
            <v xml:space="preserve"> SEV160421</v>
          </cell>
          <cell r="F2081" t="str">
            <v>Cuộn</v>
          </cell>
          <cell r="G2081">
            <v>262</v>
          </cell>
          <cell r="H2081">
            <v>150</v>
          </cell>
          <cell r="I2081">
            <v>412</v>
          </cell>
        </row>
        <row r="2082">
          <cell r="C2082" t="str">
            <v>GH69-24843A</v>
          </cell>
          <cell r="D2082" t="str">
            <v>SEV</v>
          </cell>
          <cell r="E2082" t="str">
            <v xml:space="preserve"> SEV160421</v>
          </cell>
          <cell r="F2082" t="str">
            <v>Cuộn</v>
          </cell>
          <cell r="G2082">
            <v>53</v>
          </cell>
          <cell r="H2082">
            <v>50</v>
          </cell>
          <cell r="I2082">
            <v>103</v>
          </cell>
        </row>
        <row r="2083">
          <cell r="C2083" t="str">
            <v>GH69-24844A</v>
          </cell>
          <cell r="D2083" t="str">
            <v>SEV</v>
          </cell>
          <cell r="E2083" t="str">
            <v xml:space="preserve"> SEV160421</v>
          </cell>
          <cell r="F2083" t="str">
            <v>Cuộn</v>
          </cell>
          <cell r="G2083">
            <v>217</v>
          </cell>
          <cell r="H2083">
            <v>100</v>
          </cell>
          <cell r="I2083">
            <v>317</v>
          </cell>
        </row>
        <row r="2084">
          <cell r="C2084" t="str">
            <v>GH69-24383A</v>
          </cell>
          <cell r="D2084" t="str">
            <v>SEV</v>
          </cell>
          <cell r="E2084" t="str">
            <v xml:space="preserve"> SEV160421</v>
          </cell>
          <cell r="F2084" t="str">
            <v>Mảnh</v>
          </cell>
          <cell r="G2084">
            <v>27670</v>
          </cell>
          <cell r="H2084">
            <v>3000</v>
          </cell>
          <cell r="I2084">
            <v>30670</v>
          </cell>
        </row>
        <row r="2085">
          <cell r="C2085" t="str">
            <v>GH69-23465A</v>
          </cell>
          <cell r="D2085" t="str">
            <v>SEV</v>
          </cell>
          <cell r="E2085" t="str">
            <v xml:space="preserve"> SEV160421</v>
          </cell>
          <cell r="F2085" t="str">
            <v>Mảnh</v>
          </cell>
          <cell r="G2085">
            <v>31</v>
          </cell>
          <cell r="H2085">
            <v>348</v>
          </cell>
          <cell r="I2085">
            <v>379</v>
          </cell>
        </row>
        <row r="2086">
          <cell r="C2086" t="str">
            <v>GH69-21615A</v>
          </cell>
          <cell r="D2086" t="str">
            <v>SEV</v>
          </cell>
          <cell r="E2086" t="str">
            <v xml:space="preserve"> SEV160421</v>
          </cell>
          <cell r="F2086" t="str">
            <v>Mảnh</v>
          </cell>
          <cell r="G2086">
            <v>20800</v>
          </cell>
          <cell r="H2086">
            <v>9200</v>
          </cell>
          <cell r="I2086">
            <v>30000</v>
          </cell>
        </row>
        <row r="2087">
          <cell r="C2087" t="str">
            <v>GH69-09739A</v>
          </cell>
          <cell r="D2087" t="str">
            <v>SEV</v>
          </cell>
          <cell r="E2087" t="str">
            <v xml:space="preserve"> SEV160421</v>
          </cell>
          <cell r="F2087" t="str">
            <v>Mảnh</v>
          </cell>
          <cell r="G2087">
            <v>1195</v>
          </cell>
          <cell r="H2087">
            <v>10805</v>
          </cell>
          <cell r="I2087">
            <v>12000</v>
          </cell>
        </row>
        <row r="2088">
          <cell r="C2088" t="str">
            <v>GH69-19172A</v>
          </cell>
          <cell r="D2088" t="str">
            <v>SEV</v>
          </cell>
          <cell r="E2088" t="str">
            <v xml:space="preserve"> SEV160421</v>
          </cell>
          <cell r="F2088" t="str">
            <v>Mảnh</v>
          </cell>
          <cell r="G2088">
            <v>-147</v>
          </cell>
          <cell r="H2088">
            <v>4947</v>
          </cell>
          <cell r="I2088">
            <v>4800</v>
          </cell>
        </row>
        <row r="2089">
          <cell r="C2089" t="str">
            <v>GH69-23928A</v>
          </cell>
          <cell r="D2089" t="str">
            <v>SEV</v>
          </cell>
          <cell r="E2089" t="str">
            <v xml:space="preserve"> SEV160421</v>
          </cell>
          <cell r="F2089" t="str">
            <v>Mảnh</v>
          </cell>
          <cell r="G2089">
            <v>26117</v>
          </cell>
          <cell r="H2089">
            <v>14000</v>
          </cell>
          <cell r="I2089">
            <v>40117</v>
          </cell>
        </row>
        <row r="2090">
          <cell r="C2090" t="str">
            <v>GH69-23892A</v>
          </cell>
          <cell r="D2090" t="str">
            <v>SEV</v>
          </cell>
          <cell r="E2090" t="str">
            <v xml:space="preserve"> SEV160421</v>
          </cell>
          <cell r="F2090" t="str">
            <v>Chiếc</v>
          </cell>
          <cell r="G2090">
            <v>1584</v>
          </cell>
          <cell r="H2090">
            <v>3416</v>
          </cell>
          <cell r="I2090">
            <v>5000</v>
          </cell>
        </row>
        <row r="2091">
          <cell r="C2091" t="str">
            <v>GH69-24069A</v>
          </cell>
          <cell r="D2091" t="str">
            <v>SEV</v>
          </cell>
          <cell r="E2091" t="str">
            <v xml:space="preserve"> SEV160421</v>
          </cell>
          <cell r="F2091" t="str">
            <v>Chiếc</v>
          </cell>
          <cell r="G2091">
            <v>11000</v>
          </cell>
          <cell r="H2091">
            <v>12000</v>
          </cell>
          <cell r="I2091">
            <v>23000</v>
          </cell>
        </row>
        <row r="2092">
          <cell r="C2092" t="str">
            <v>GH69-24864A</v>
          </cell>
          <cell r="D2092" t="str">
            <v>SEV</v>
          </cell>
          <cell r="E2092" t="str">
            <v xml:space="preserve"> SEV160421</v>
          </cell>
          <cell r="F2092" t="str">
            <v>Mảnh</v>
          </cell>
          <cell r="G2092">
            <v>1462</v>
          </cell>
          <cell r="H2092">
            <v>2000</v>
          </cell>
          <cell r="I2092">
            <v>3462</v>
          </cell>
        </row>
        <row r="2093">
          <cell r="C2093" t="str">
            <v>GH69-24865A</v>
          </cell>
          <cell r="D2093" t="str">
            <v>SEV</v>
          </cell>
          <cell r="E2093" t="str">
            <v xml:space="preserve"> SEV160421</v>
          </cell>
          <cell r="F2093" t="str">
            <v>Mảnh</v>
          </cell>
          <cell r="G2093">
            <v>1462</v>
          </cell>
          <cell r="H2093">
            <v>4000</v>
          </cell>
          <cell r="I2093">
            <v>5462</v>
          </cell>
        </row>
        <row r="2094">
          <cell r="C2094" t="str">
            <v>GH74-05778A</v>
          </cell>
          <cell r="D2094" t="str">
            <v>SEV</v>
          </cell>
          <cell r="E2094" t="str">
            <v xml:space="preserve"> SEV160421</v>
          </cell>
          <cell r="F2094" t="str">
            <v>Túi</v>
          </cell>
          <cell r="G2094">
            <v>1253</v>
          </cell>
          <cell r="H2094">
            <v>600</v>
          </cell>
          <cell r="I2094">
            <v>1853</v>
          </cell>
        </row>
        <row r="2095">
          <cell r="C2095" t="str">
            <v>GH81-13526A</v>
          </cell>
          <cell r="D2095" t="str">
            <v>SEV</v>
          </cell>
          <cell r="E2095" t="str">
            <v xml:space="preserve"> SEV160421</v>
          </cell>
          <cell r="F2095" t="str">
            <v>Mảnh</v>
          </cell>
          <cell r="G2095">
            <v>4800</v>
          </cell>
          <cell r="H2095">
            <v>13200</v>
          </cell>
          <cell r="I2095">
            <v>18000</v>
          </cell>
        </row>
        <row r="2096">
          <cell r="C2096" t="str">
            <v>GH81-12801A</v>
          </cell>
          <cell r="D2096" t="str">
            <v>SEV</v>
          </cell>
          <cell r="E2096" t="str">
            <v xml:space="preserve"> SEV160421</v>
          </cell>
          <cell r="F2096" t="str">
            <v>Mảnh</v>
          </cell>
          <cell r="G2096">
            <v>100800</v>
          </cell>
          <cell r="H2096">
            <v>99200</v>
          </cell>
          <cell r="I2096">
            <v>200000</v>
          </cell>
        </row>
        <row r="2097">
          <cell r="C2097" t="str">
            <v>GH81-13686A</v>
          </cell>
          <cell r="D2097" t="str">
            <v>SEV</v>
          </cell>
          <cell r="E2097" t="str">
            <v xml:space="preserve"> SEV160421</v>
          </cell>
          <cell r="F2097" t="str">
            <v>Mảnh</v>
          </cell>
          <cell r="G2097">
            <v>0</v>
          </cell>
          <cell r="H2097">
            <v>6400</v>
          </cell>
          <cell r="I2097">
            <v>6400</v>
          </cell>
        </row>
        <row r="2098">
          <cell r="C2098" t="str">
            <v>GH81-13687A</v>
          </cell>
          <cell r="D2098" t="str">
            <v>SEV</v>
          </cell>
          <cell r="E2098" t="str">
            <v xml:space="preserve"> SEV160421</v>
          </cell>
          <cell r="F2098" t="str">
            <v>Mảnh</v>
          </cell>
          <cell r="G2098">
            <v>0</v>
          </cell>
          <cell r="H2098">
            <v>6400</v>
          </cell>
          <cell r="I2098">
            <v>6400</v>
          </cell>
        </row>
        <row r="2099">
          <cell r="C2099" t="str">
            <v>GH81-13110A</v>
          </cell>
          <cell r="D2099" t="str">
            <v>SEV</v>
          </cell>
          <cell r="E2099" t="str">
            <v xml:space="preserve"> SEV160421</v>
          </cell>
          <cell r="F2099" t="str">
            <v>Mảnh</v>
          </cell>
          <cell r="G2099">
            <v>0</v>
          </cell>
          <cell r="H2099">
            <v>6400</v>
          </cell>
          <cell r="I2099">
            <v>6400</v>
          </cell>
        </row>
        <row r="2100">
          <cell r="C2100" t="str">
            <v>GH81-12741A</v>
          </cell>
          <cell r="D2100" t="str">
            <v>SEV</v>
          </cell>
          <cell r="E2100" t="str">
            <v xml:space="preserve"> SEV160421</v>
          </cell>
          <cell r="F2100" t="str">
            <v>Chiếc</v>
          </cell>
          <cell r="G2100">
            <v>6500</v>
          </cell>
          <cell r="H2100">
            <v>43500</v>
          </cell>
          <cell r="I2100">
            <v>50000</v>
          </cell>
        </row>
        <row r="2101">
          <cell r="C2101" t="str">
            <v>GH81-10543A</v>
          </cell>
          <cell r="D2101" t="str">
            <v>SEV</v>
          </cell>
          <cell r="E2101" t="str">
            <v xml:space="preserve"> SEV160421</v>
          </cell>
          <cell r="F2101" t="str">
            <v>Chiếc</v>
          </cell>
          <cell r="G2101">
            <v>69390</v>
          </cell>
          <cell r="H2101">
            <v>80000</v>
          </cell>
          <cell r="I2101">
            <v>149390</v>
          </cell>
        </row>
        <row r="2102">
          <cell r="C2102" t="str">
            <v>Túi EZT/CPP 710x400x0.07</v>
          </cell>
          <cell r="D2102" t="str">
            <v>ITM</v>
          </cell>
          <cell r="E2102" t="str">
            <v>ITM160402</v>
          </cell>
          <cell r="F2102" t="str">
            <v xml:space="preserve">Túi </v>
          </cell>
          <cell r="G2102">
            <v>0</v>
          </cell>
          <cell r="H2102">
            <v>3000</v>
          </cell>
          <cell r="I2102">
            <v>3000</v>
          </cell>
        </row>
        <row r="2103">
          <cell r="C2103" t="str">
            <v>AP2542</v>
          </cell>
          <cell r="D2103" t="str">
            <v>Hanes</v>
          </cell>
          <cell r="E2103" t="str">
            <v>HANES160404</v>
          </cell>
          <cell r="F2103" t="str">
            <v xml:space="preserve">Túi </v>
          </cell>
          <cell r="G2103">
            <v>0</v>
          </cell>
          <cell r="H2103">
            <v>15000</v>
          </cell>
          <cell r="I2103">
            <v>15000</v>
          </cell>
        </row>
        <row r="2104">
          <cell r="C2104" t="str">
            <v>Màng xốp bọt màu hồng có tĩnh điện K1200x100</v>
          </cell>
          <cell r="D2104" t="str">
            <v>BROTHER</v>
          </cell>
          <cell r="E2104" t="str">
            <v>BIVN160405</v>
          </cell>
          <cell r="F2104" t="str">
            <v>m</v>
          </cell>
          <cell r="G2104">
            <v>0</v>
          </cell>
          <cell r="H2104">
            <v>300</v>
          </cell>
          <cell r="I2104">
            <v>300</v>
          </cell>
        </row>
        <row r="2105">
          <cell r="C2105" t="str">
            <v>EPE SHEET350*500*1</v>
          </cell>
          <cell r="D2105" t="str">
            <v>YG</v>
          </cell>
          <cell r="E2105" t="str">
            <v>20160422-YG</v>
          </cell>
          <cell r="G2105">
            <v>0</v>
          </cell>
          <cell r="H2105">
            <v>20000</v>
          </cell>
          <cell r="I2105">
            <v>20000</v>
          </cell>
        </row>
        <row r="2106">
          <cell r="C2106" t="str">
            <v>EPE SHEET80*120*1</v>
          </cell>
          <cell r="D2106" t="str">
            <v>YG</v>
          </cell>
          <cell r="E2106" t="str">
            <v>20160422-YG</v>
          </cell>
          <cell r="G2106">
            <v>0</v>
          </cell>
          <cell r="H2106">
            <v>400000</v>
          </cell>
          <cell r="I2106">
            <v>400000</v>
          </cell>
        </row>
        <row r="2107">
          <cell r="C2107" t="str">
            <v>MAF63267402-BX</v>
          </cell>
          <cell r="D2107" t="str">
            <v>LG</v>
          </cell>
          <cell r="E2107" t="str">
            <v xml:space="preserve"> TL160405</v>
          </cell>
          <cell r="G2107">
            <v>200000</v>
          </cell>
          <cell r="H2107">
            <v>100000</v>
          </cell>
          <cell r="I2107">
            <v>300000</v>
          </cell>
        </row>
        <row r="2108">
          <cell r="C2108" t="str">
            <v>MAF 63267408-BX</v>
          </cell>
          <cell r="D2108" t="str">
            <v>LG</v>
          </cell>
          <cell r="E2108" t="str">
            <v xml:space="preserve"> TL160405</v>
          </cell>
          <cell r="G2108">
            <v>0</v>
          </cell>
          <cell r="H2108">
            <v>500</v>
          </cell>
          <cell r="I2108">
            <v>500</v>
          </cell>
        </row>
        <row r="2109">
          <cell r="C2109" t="str">
            <v>PBS020AMA</v>
          </cell>
          <cell r="D2109" t="str">
            <v>Pana</v>
          </cell>
          <cell r="E2109">
            <v>20160401</v>
          </cell>
          <cell r="G2109">
            <v>0</v>
          </cell>
          <cell r="H2109">
            <v>1000</v>
          </cell>
          <cell r="I2109">
            <v>1000</v>
          </cell>
        </row>
        <row r="2110">
          <cell r="C2110" t="str">
            <v>GH81-13110A</v>
          </cell>
          <cell r="D2110" t="str">
            <v>SEV</v>
          </cell>
          <cell r="E2110" t="str">
            <v>SEV160422</v>
          </cell>
          <cell r="F2110" t="str">
            <v>mảnh</v>
          </cell>
          <cell r="G2110">
            <v>0</v>
          </cell>
          <cell r="H2110">
            <v>6400</v>
          </cell>
          <cell r="I2110">
            <v>6400</v>
          </cell>
        </row>
        <row r="2111">
          <cell r="C2111" t="str">
            <v>GH81-13526A</v>
          </cell>
          <cell r="D2111" t="str">
            <v>SEV</v>
          </cell>
          <cell r="E2111" t="str">
            <v>SEV160422</v>
          </cell>
          <cell r="F2111" t="str">
            <v>mảnh</v>
          </cell>
          <cell r="G2111">
            <v>18000</v>
          </cell>
          <cell r="H2111">
            <v>50800</v>
          </cell>
          <cell r="I2111">
            <v>68800</v>
          </cell>
        </row>
        <row r="2112">
          <cell r="C2112" t="str">
            <v>GH81-13459A</v>
          </cell>
          <cell r="D2112" t="str">
            <v>SEV</v>
          </cell>
          <cell r="E2112" t="str">
            <v>SEV160422</v>
          </cell>
          <cell r="F2112" t="str">
            <v>mảnh</v>
          </cell>
          <cell r="G2112">
            <v>0</v>
          </cell>
          <cell r="H2112">
            <v>12800</v>
          </cell>
          <cell r="I2112">
            <v>12800</v>
          </cell>
        </row>
        <row r="2113">
          <cell r="C2113" t="str">
            <v>GH81-13460A</v>
          </cell>
          <cell r="D2113" t="str">
            <v>SEV</v>
          </cell>
          <cell r="E2113" t="str">
            <v>SEV160422</v>
          </cell>
          <cell r="F2113" t="str">
            <v>mảnh</v>
          </cell>
          <cell r="G2113">
            <v>0</v>
          </cell>
          <cell r="H2113">
            <v>6400</v>
          </cell>
          <cell r="I2113">
            <v>6400</v>
          </cell>
        </row>
        <row r="2114">
          <cell r="C2114" t="str">
            <v>GH81-12816B</v>
          </cell>
          <cell r="D2114" t="str">
            <v>SEV</v>
          </cell>
          <cell r="E2114" t="str">
            <v>SEV160422</v>
          </cell>
          <cell r="F2114" t="str">
            <v>mảnh</v>
          </cell>
          <cell r="G2114">
            <v>0</v>
          </cell>
          <cell r="H2114">
            <v>6400</v>
          </cell>
          <cell r="I2114">
            <v>6400</v>
          </cell>
        </row>
        <row r="2115">
          <cell r="C2115" t="str">
            <v>GH69-26103A</v>
          </cell>
          <cell r="D2115" t="str">
            <v>SEV</v>
          </cell>
          <cell r="E2115" t="str">
            <v>SEV160422</v>
          </cell>
          <cell r="F2115" t="str">
            <v>mảnh</v>
          </cell>
          <cell r="G2115">
            <v>8656</v>
          </cell>
          <cell r="H2115">
            <v>10000</v>
          </cell>
          <cell r="I2115">
            <v>18656</v>
          </cell>
        </row>
        <row r="2116">
          <cell r="C2116" t="str">
            <v>6902-002600</v>
          </cell>
          <cell r="D2116" t="str">
            <v>SEV</v>
          </cell>
          <cell r="E2116" t="str">
            <v>SEV160422</v>
          </cell>
          <cell r="F2116" t="str">
            <v>mảnh</v>
          </cell>
          <cell r="G2116">
            <v>72000</v>
          </cell>
          <cell r="H2116">
            <v>30000</v>
          </cell>
          <cell r="I2116">
            <v>102000</v>
          </cell>
        </row>
        <row r="2117">
          <cell r="C2117" t="str">
            <v>Tên: ECB-DU68WEGH39-01710A PP band 2D</v>
          </cell>
          <cell r="D2117" t="str">
            <v xml:space="preserve"> COSMO</v>
          </cell>
          <cell r="E2117" t="str">
            <v xml:space="preserve"> CM160403</v>
          </cell>
          <cell r="G2117">
            <v>150000</v>
          </cell>
          <cell r="H2117">
            <v>100000</v>
          </cell>
          <cell r="I2117">
            <v>250000</v>
          </cell>
        </row>
        <row r="2118">
          <cell r="C2118" t="str">
            <v>35191FW-V1</v>
          </cell>
          <cell r="D2118" t="str">
            <v>CEDO</v>
          </cell>
          <cell r="E2118">
            <v>20160408</v>
          </cell>
          <cell r="G2118" t="str">
            <v>-</v>
          </cell>
          <cell r="H2118">
            <v>35000</v>
          </cell>
          <cell r="I2118">
            <v>35000</v>
          </cell>
        </row>
        <row r="2119">
          <cell r="C2119" t="str">
            <v>PE bag 700*400*500*0.03</v>
          </cell>
          <cell r="D2119" t="str">
            <v xml:space="preserve">GALTRONICS     </v>
          </cell>
          <cell r="E2119">
            <v>20160401</v>
          </cell>
          <cell r="G2119" t="str">
            <v>-</v>
          </cell>
          <cell r="H2119">
            <v>7600</v>
          </cell>
          <cell r="I2119">
            <v>7600</v>
          </cell>
        </row>
        <row r="2120">
          <cell r="C2120" t="str">
            <v>6902-000989</v>
          </cell>
          <cell r="D2120" t="str">
            <v>Taixin</v>
          </cell>
          <cell r="E2120" t="str">
            <v>TX160404</v>
          </cell>
          <cell r="F2120" t="str">
            <v>Túi</v>
          </cell>
          <cell r="G2120">
            <v>67250</v>
          </cell>
          <cell r="H2120">
            <v>14000</v>
          </cell>
          <cell r="I2120">
            <v>81250</v>
          </cell>
        </row>
        <row r="2121">
          <cell r="C2121" t="str">
            <v>GH68-40089A</v>
          </cell>
          <cell r="D2121" t="str">
            <v>Taixin</v>
          </cell>
          <cell r="E2121" t="str">
            <v>TX160404</v>
          </cell>
          <cell r="F2121" t="str">
            <v>Mảnh</v>
          </cell>
          <cell r="G2121">
            <v>124000</v>
          </cell>
          <cell r="H2121">
            <v>48000</v>
          </cell>
          <cell r="I2121">
            <v>172000</v>
          </cell>
        </row>
        <row r="2122">
          <cell r="C2122" t="str">
            <v>GH68-42095A</v>
          </cell>
          <cell r="D2122" t="str">
            <v>Taixin</v>
          </cell>
          <cell r="E2122" t="str">
            <v>TX160404</v>
          </cell>
          <cell r="F2122" t="str">
            <v>Mảnh</v>
          </cell>
          <cell r="G2122">
            <v>401966</v>
          </cell>
          <cell r="H2122">
            <v>260000</v>
          </cell>
          <cell r="I2122">
            <v>661966</v>
          </cell>
        </row>
        <row r="2123">
          <cell r="C2123" t="str">
            <v>GH68-43233A</v>
          </cell>
          <cell r="D2123" t="str">
            <v>Taixin</v>
          </cell>
          <cell r="E2123" t="str">
            <v>TX160404</v>
          </cell>
          <cell r="F2123" t="str">
            <v>Mảnh</v>
          </cell>
          <cell r="G2123">
            <v>193550</v>
          </cell>
          <cell r="H2123">
            <v>24000</v>
          </cell>
          <cell r="I2123">
            <v>217550</v>
          </cell>
        </row>
        <row r="2124">
          <cell r="C2124" t="str">
            <v>GH68-45092A</v>
          </cell>
          <cell r="D2124" t="str">
            <v>Taixin</v>
          </cell>
          <cell r="E2124" t="str">
            <v>TX160404</v>
          </cell>
          <cell r="F2124" t="str">
            <v>Mảnh</v>
          </cell>
          <cell r="G2124">
            <v>120000</v>
          </cell>
          <cell r="H2124">
            <v>120000</v>
          </cell>
          <cell r="I2124">
            <v>240000</v>
          </cell>
        </row>
        <row r="2125">
          <cell r="C2125" t="str">
            <v>GH68-45759A</v>
          </cell>
          <cell r="D2125" t="str">
            <v>Taixin</v>
          </cell>
          <cell r="E2125" t="str">
            <v>TX160404</v>
          </cell>
          <cell r="F2125" t="str">
            <v>Mảnh</v>
          </cell>
          <cell r="H2125">
            <v>12000</v>
          </cell>
          <cell r="I2125">
            <v>12000</v>
          </cell>
        </row>
        <row r="2126">
          <cell r="C2126" t="str">
            <v>GH68-44544A</v>
          </cell>
          <cell r="D2126" t="str">
            <v>Taixin</v>
          </cell>
          <cell r="E2126" t="str">
            <v>TX160404</v>
          </cell>
          <cell r="F2126" t="str">
            <v>Mảnh</v>
          </cell>
          <cell r="G2126">
            <v>88050</v>
          </cell>
          <cell r="H2126">
            <v>204000</v>
          </cell>
          <cell r="I2126">
            <v>292050</v>
          </cell>
        </row>
        <row r="2127">
          <cell r="C2127" t="str">
            <v>GH69-27153A</v>
          </cell>
          <cell r="D2127" t="str">
            <v>Taixin</v>
          </cell>
          <cell r="E2127" t="str">
            <v>TX160404</v>
          </cell>
          <cell r="F2127" t="str">
            <v>Mảnh</v>
          </cell>
          <cell r="G2127">
            <v>0</v>
          </cell>
          <cell r="H2127">
            <v>18900</v>
          </cell>
          <cell r="I2127">
            <v>18900</v>
          </cell>
        </row>
        <row r="2128">
          <cell r="C2128" t="str">
            <v>EVA sheet W45.5xL64xT6 (Φ109.8)</v>
          </cell>
          <cell r="D2128" t="str">
            <v>Taixin</v>
          </cell>
          <cell r="E2128" t="str">
            <v>TX160404</v>
          </cell>
          <cell r="F2128" t="str">
            <v>Mảnh</v>
          </cell>
          <cell r="G2128">
            <v>0</v>
          </cell>
          <cell r="H2128">
            <v>3000</v>
          </cell>
          <cell r="I2128">
            <v>3000</v>
          </cell>
        </row>
        <row r="2129">
          <cell r="C2129" t="str">
            <v>PE 120*180mm (MGAAA004370)</v>
          </cell>
          <cell r="D2129" t="str">
            <v>COSMO</v>
          </cell>
          <cell r="E2129" t="str">
            <v xml:space="preserve"> CM160404</v>
          </cell>
          <cell r="G2129">
            <v>0</v>
          </cell>
          <cell r="H2129">
            <v>200000</v>
          </cell>
          <cell r="I2129">
            <v>200000</v>
          </cell>
        </row>
        <row r="2130">
          <cell r="C2130" t="str">
            <v>GH69-26052A</v>
          </cell>
          <cell r="D2130" t="str">
            <v xml:space="preserve"> DOOSUN</v>
          </cell>
          <cell r="E2130" t="str">
            <v>: DS160402</v>
          </cell>
          <cell r="F2130" t="str">
            <v>Mảnh</v>
          </cell>
          <cell r="G2130">
            <v>0</v>
          </cell>
          <cell r="H2130">
            <v>2180</v>
          </cell>
          <cell r="I2130">
            <v>2180</v>
          </cell>
        </row>
        <row r="2131">
          <cell r="C2131" t="str">
            <v>GH69-24383A</v>
          </cell>
          <cell r="D2131" t="str">
            <v xml:space="preserve"> DOOSUN</v>
          </cell>
          <cell r="E2131" t="str">
            <v>: DS160402</v>
          </cell>
          <cell r="F2131" t="str">
            <v>Mảnh</v>
          </cell>
          <cell r="G2131">
            <v>0</v>
          </cell>
          <cell r="H2131">
            <v>12000</v>
          </cell>
          <cell r="I2131">
            <v>12000</v>
          </cell>
        </row>
        <row r="2132">
          <cell r="C2132" t="str">
            <v>510.00774.005</v>
          </cell>
          <cell r="D2132" t="str">
            <v>HH</v>
          </cell>
          <cell r="E2132">
            <v>20160419</v>
          </cell>
          <cell r="F2132" t="str">
            <v xml:space="preserve">Túi </v>
          </cell>
          <cell r="G2132">
            <v>0</v>
          </cell>
          <cell r="H2132">
            <v>200</v>
          </cell>
          <cell r="I2132">
            <v>200</v>
          </cell>
        </row>
        <row r="2133">
          <cell r="C2133" t="str">
            <v>510.00789.005</v>
          </cell>
          <cell r="D2133" t="str">
            <v>HH</v>
          </cell>
          <cell r="E2133">
            <v>20160419</v>
          </cell>
          <cell r="F2133" t="str">
            <v xml:space="preserve">Túi </v>
          </cell>
          <cell r="G2133">
            <v>0</v>
          </cell>
          <cell r="H2133">
            <v>4000</v>
          </cell>
          <cell r="I2133">
            <v>4000</v>
          </cell>
        </row>
        <row r="2134">
          <cell r="C2134" t="str">
            <v>PB 300*350*0.05T</v>
          </cell>
          <cell r="D2134" t="str">
            <v xml:space="preserve"> Bujeon Hàn Quốc</v>
          </cell>
          <cell r="E2134" t="str">
            <v>GL20160415</v>
          </cell>
          <cell r="F2134" t="str">
            <v xml:space="preserve">Túi </v>
          </cell>
          <cell r="G2134">
            <v>0</v>
          </cell>
          <cell r="H2134">
            <v>3000</v>
          </cell>
          <cell r="I2134">
            <v>3000</v>
          </cell>
        </row>
        <row r="2135">
          <cell r="C2135" t="str">
            <v>PB 70*135*0.04T</v>
          </cell>
          <cell r="D2135" t="str">
            <v xml:space="preserve"> Glonics</v>
          </cell>
          <cell r="E2135" t="str">
            <v>GL20160414</v>
          </cell>
          <cell r="G2135">
            <v>1000000</v>
          </cell>
          <cell r="H2135">
            <v>100000</v>
          </cell>
          <cell r="I2135">
            <v>1100000</v>
          </cell>
        </row>
        <row r="2136">
          <cell r="C2136" t="str">
            <v>PAD 100*130</v>
          </cell>
          <cell r="D2136" t="str">
            <v xml:space="preserve"> Glonics</v>
          </cell>
          <cell r="E2136" t="str">
            <v>GL20160414</v>
          </cell>
          <cell r="G2136">
            <v>800000</v>
          </cell>
          <cell r="H2136">
            <v>420000</v>
          </cell>
          <cell r="I2136">
            <v>1220000</v>
          </cell>
        </row>
        <row r="2137">
          <cell r="C2137" t="str">
            <v>PAD 397*339</v>
          </cell>
          <cell r="D2137" t="str">
            <v xml:space="preserve"> Glonics</v>
          </cell>
          <cell r="E2137" t="str">
            <v>GL20160414</v>
          </cell>
          <cell r="G2137">
            <v>65000</v>
          </cell>
          <cell r="H2137">
            <v>5000</v>
          </cell>
          <cell r="I2137">
            <v>70000</v>
          </cell>
        </row>
        <row r="2138">
          <cell r="C2138" t="str">
            <v>PD 47*160 (V05)</v>
          </cell>
          <cell r="D2138" t="str">
            <v xml:space="preserve"> Glonics</v>
          </cell>
          <cell r="E2138" t="str">
            <v>GL20160414</v>
          </cell>
          <cell r="G2138">
            <v>462000</v>
          </cell>
          <cell r="H2138">
            <v>168000</v>
          </cell>
          <cell r="I2138">
            <v>630000</v>
          </cell>
        </row>
        <row r="2139">
          <cell r="C2139" t="str">
            <v>PD 66*120*0.05T (màng ghép)</v>
          </cell>
          <cell r="D2139" t="str">
            <v xml:space="preserve"> Glonics</v>
          </cell>
          <cell r="E2139" t="str">
            <v>GL20160414</v>
          </cell>
          <cell r="G2139">
            <v>74750</v>
          </cell>
          <cell r="H2139">
            <v>50000</v>
          </cell>
          <cell r="I2139">
            <v>124750</v>
          </cell>
        </row>
        <row r="2140">
          <cell r="C2140" t="str">
            <v>LB 23*8_300-W1</v>
          </cell>
          <cell r="D2140" t="str">
            <v xml:space="preserve"> Glonics</v>
          </cell>
          <cell r="E2140" t="str">
            <v>GL20160414</v>
          </cell>
          <cell r="G2140">
            <v>0</v>
          </cell>
          <cell r="H2140">
            <v>10000</v>
          </cell>
          <cell r="I2140">
            <v>10000</v>
          </cell>
        </row>
        <row r="2141">
          <cell r="C2141" t="str">
            <v>LB 150*70 (PB)</v>
          </cell>
          <cell r="D2141" t="str">
            <v xml:space="preserve"> Glonics</v>
          </cell>
          <cell r="E2141" t="str">
            <v>GL20160414</v>
          </cell>
          <cell r="G2141">
            <v>5000</v>
          </cell>
          <cell r="H2141">
            <v>5000</v>
          </cell>
          <cell r="I2141">
            <v>10000</v>
          </cell>
        </row>
        <row r="2142">
          <cell r="C2142" t="str">
            <v>LB 33*13_043-W9 (tem ngang)</v>
          </cell>
          <cell r="D2142" t="str">
            <v xml:space="preserve"> Glonics</v>
          </cell>
          <cell r="E2142" t="str">
            <v>GL20160414</v>
          </cell>
          <cell r="G2142">
            <v>0</v>
          </cell>
          <cell r="H2142">
            <v>10000</v>
          </cell>
          <cell r="I2142">
            <v>10000</v>
          </cell>
        </row>
        <row r="2143">
          <cell r="C2143" t="str">
            <v>LB 33*13_043-W7 (tem ngang)</v>
          </cell>
          <cell r="D2143" t="str">
            <v xml:space="preserve"> Glonics</v>
          </cell>
          <cell r="E2143" t="str">
            <v>GL20160414</v>
          </cell>
          <cell r="G2143">
            <v>130000</v>
          </cell>
          <cell r="H2143">
            <v>150000</v>
          </cell>
          <cell r="I2143">
            <v>280000</v>
          </cell>
        </row>
        <row r="2144">
          <cell r="C2144" t="str">
            <v>LB 33*13_028-W2 (tem ngang)</v>
          </cell>
          <cell r="D2144" t="str">
            <v xml:space="preserve"> Glonics</v>
          </cell>
          <cell r="E2144" t="str">
            <v>GL20160414</v>
          </cell>
          <cell r="G2144">
            <v>70000</v>
          </cell>
          <cell r="H2144">
            <v>60000</v>
          </cell>
          <cell r="I2144">
            <v>130000</v>
          </cell>
        </row>
        <row r="2145">
          <cell r="C2145" t="str">
            <v>LB 33*13_047-W7 (tem ngang)</v>
          </cell>
          <cell r="D2145" t="str">
            <v xml:space="preserve"> Glonics</v>
          </cell>
          <cell r="E2145" t="str">
            <v>GL20160414</v>
          </cell>
          <cell r="G2145">
            <v>70000</v>
          </cell>
          <cell r="H2145">
            <v>100000</v>
          </cell>
          <cell r="I2145">
            <v>170000</v>
          </cell>
        </row>
        <row r="2146">
          <cell r="C2146" t="str">
            <v>LB 36*13_046-BK0-L</v>
          </cell>
          <cell r="D2146" t="str">
            <v xml:space="preserve"> Glonics</v>
          </cell>
          <cell r="E2146" t="str">
            <v>GL20160414</v>
          </cell>
          <cell r="G2146">
            <v>20000</v>
          </cell>
          <cell r="H2146">
            <v>10000</v>
          </cell>
          <cell r="I2146">
            <v>30000</v>
          </cell>
        </row>
        <row r="2147">
          <cell r="C2147" t="str">
            <v>LB 36*13_046-BK0-M</v>
          </cell>
          <cell r="D2147" t="str">
            <v xml:space="preserve"> Glonics</v>
          </cell>
          <cell r="E2147" t="str">
            <v>GL20160414</v>
          </cell>
          <cell r="G2147">
            <v>20000</v>
          </cell>
          <cell r="H2147">
            <v>10000</v>
          </cell>
          <cell r="I2147">
            <v>30000</v>
          </cell>
        </row>
        <row r="2148">
          <cell r="C2148" t="str">
            <v>LB 36*13_046-BK0-S</v>
          </cell>
          <cell r="D2148" t="str">
            <v xml:space="preserve"> Glonics</v>
          </cell>
          <cell r="E2148" t="str">
            <v>GL20160414</v>
          </cell>
          <cell r="G2148">
            <v>0</v>
          </cell>
          <cell r="H2148">
            <v>40000</v>
          </cell>
          <cell r="I2148">
            <v>40000</v>
          </cell>
        </row>
        <row r="2149">
          <cell r="C2149" t="str">
            <v>PE Bag 75*110*0.04 S5 verziron</v>
          </cell>
          <cell r="D2149" t="str">
            <v>SDI</v>
          </cell>
          <cell r="E2149" t="str">
            <v xml:space="preserve"> SDI160409</v>
          </cell>
          <cell r="G2149">
            <v>0</v>
          </cell>
          <cell r="H2149">
            <v>20000</v>
          </cell>
          <cell r="I2149">
            <v>20000</v>
          </cell>
        </row>
        <row r="2150">
          <cell r="C2150" t="str">
            <v>D008P7001</v>
          </cell>
          <cell r="D2150" t="str">
            <v>BROTHER</v>
          </cell>
          <cell r="E2150" t="str">
            <v>BIVN160404</v>
          </cell>
          <cell r="F2150" t="str">
            <v>Túi</v>
          </cell>
          <cell r="G2150">
            <v>13</v>
          </cell>
          <cell r="H2150">
            <v>94</v>
          </cell>
          <cell r="I2150">
            <v>107</v>
          </cell>
        </row>
        <row r="2151">
          <cell r="C2151" t="str">
            <v>LY1721001</v>
          </cell>
          <cell r="D2151" t="str">
            <v>BROTHER</v>
          </cell>
          <cell r="E2151" t="str">
            <v>BIVN160404</v>
          </cell>
          <cell r="F2151" t="str">
            <v>Túi</v>
          </cell>
          <cell r="G2151">
            <v>100</v>
          </cell>
          <cell r="H2151">
            <v>400</v>
          </cell>
          <cell r="I2151">
            <v>500</v>
          </cell>
        </row>
        <row r="2152">
          <cell r="C2152" t="str">
            <v>GH68-44544A</v>
          </cell>
          <cell r="D2152" t="str">
            <v>Minh Đức</v>
          </cell>
          <cell r="E2152" t="str">
            <v>MĐ160404</v>
          </cell>
          <cell r="G2152">
            <v>292050</v>
          </cell>
          <cell r="H2152">
            <v>300000</v>
          </cell>
          <cell r="I2152">
            <v>592050</v>
          </cell>
        </row>
        <row r="2153">
          <cell r="C2153" t="str">
            <v>GH81-13894A</v>
          </cell>
          <cell r="D2153" t="str">
            <v>YOUNGJIN VINA</v>
          </cell>
          <cell r="E2153" t="str">
            <v>YJ160402</v>
          </cell>
          <cell r="G2153">
            <v>0</v>
          </cell>
          <cell r="H2153">
            <v>2000</v>
          </cell>
          <cell r="I2153">
            <v>2000</v>
          </cell>
        </row>
        <row r="2154">
          <cell r="C2154" t="str">
            <v>GH69-27063A</v>
          </cell>
          <cell r="D2154" t="str">
            <v>SEV</v>
          </cell>
          <cell r="E2154" t="str">
            <v>SEV160423</v>
          </cell>
          <cell r="G2154">
            <v>-736</v>
          </cell>
          <cell r="H2154">
            <v>784</v>
          </cell>
          <cell r="I2154">
            <v>48</v>
          </cell>
        </row>
        <row r="2155">
          <cell r="C2155" t="str">
            <v>6902-002267</v>
          </cell>
          <cell r="D2155" t="str">
            <v>SEV</v>
          </cell>
          <cell r="E2155" t="str">
            <v>SEV160423</v>
          </cell>
          <cell r="G2155">
            <v>-52</v>
          </cell>
          <cell r="H2155">
            <v>33952</v>
          </cell>
          <cell r="I2155">
            <v>33900</v>
          </cell>
        </row>
        <row r="2156">
          <cell r="C2156" t="str">
            <v>GH63-05718A</v>
          </cell>
          <cell r="D2156" t="str">
            <v>SEV</v>
          </cell>
          <cell r="E2156" t="str">
            <v>SEV160423</v>
          </cell>
          <cell r="G2156">
            <v>250190</v>
          </cell>
          <cell r="H2156">
            <v>87110</v>
          </cell>
          <cell r="I2156">
            <v>337300</v>
          </cell>
        </row>
        <row r="2157">
          <cell r="C2157" t="str">
            <v>GH69-25945A</v>
          </cell>
          <cell r="D2157" t="str">
            <v>SEV</v>
          </cell>
          <cell r="E2157" t="str">
            <v>SEV160423</v>
          </cell>
          <cell r="G2157">
            <v>-2812</v>
          </cell>
          <cell r="H2157">
            <v>6812</v>
          </cell>
          <cell r="I2157">
            <v>4000</v>
          </cell>
        </row>
        <row r="2158">
          <cell r="C2158" t="str">
            <v>GH69-23892A</v>
          </cell>
          <cell r="D2158" t="str">
            <v>SEV</v>
          </cell>
          <cell r="E2158" t="str">
            <v>SEV160423</v>
          </cell>
          <cell r="G2158">
            <v>3020</v>
          </cell>
          <cell r="H2158">
            <v>2000</v>
          </cell>
          <cell r="I2158">
            <v>5020</v>
          </cell>
        </row>
        <row r="2159">
          <cell r="C2159" t="str">
            <v>GH81-12741A</v>
          </cell>
          <cell r="D2159" t="str">
            <v>SEV</v>
          </cell>
          <cell r="E2159" t="str">
            <v>SEV160423</v>
          </cell>
          <cell r="G2159">
            <v>50000</v>
          </cell>
          <cell r="H2159">
            <v>30000</v>
          </cell>
          <cell r="I2159">
            <v>80000</v>
          </cell>
        </row>
        <row r="2160">
          <cell r="C2160" t="str">
            <v xml:space="preserve">VZ7-0005-001 </v>
          </cell>
          <cell r="D2160" t="str">
            <v>CNHY</v>
          </cell>
          <cell r="E2160">
            <v>20160401</v>
          </cell>
          <cell r="F2160" t="str">
            <v xml:space="preserve">Túi </v>
          </cell>
          <cell r="G2160">
            <v>0</v>
          </cell>
          <cell r="H2160">
            <v>2800</v>
          </cell>
          <cell r="I2160">
            <v>2800</v>
          </cell>
        </row>
        <row r="2161">
          <cell r="C2161" t="str">
            <v>MAF 63267408-BX</v>
          </cell>
          <cell r="D2161" t="str">
            <v>LG</v>
          </cell>
          <cell r="E2161" t="str">
            <v>TL160406</v>
          </cell>
          <cell r="G2161">
            <v>0</v>
          </cell>
          <cell r="H2161">
            <v>1000</v>
          </cell>
          <cell r="I2161">
            <v>1000</v>
          </cell>
        </row>
        <row r="2162">
          <cell r="C2162" t="str">
            <v>DJ97-02319A</v>
          </cell>
          <cell r="D2162" t="str">
            <v>SVC</v>
          </cell>
          <cell r="E2162" t="str">
            <v>SVC160404</v>
          </cell>
          <cell r="F2162" t="str">
            <v>túi</v>
          </cell>
          <cell r="G2162">
            <v>0</v>
          </cell>
          <cell r="H2162">
            <v>0</v>
          </cell>
          <cell r="I2162">
            <v>0</v>
          </cell>
        </row>
        <row r="2163">
          <cell r="C2163" t="str">
            <v>DJ69-00657A</v>
          </cell>
          <cell r="D2163" t="str">
            <v>SVC</v>
          </cell>
          <cell r="E2163" t="str">
            <v>SVC160404</v>
          </cell>
          <cell r="F2163" t="str">
            <v>túi</v>
          </cell>
          <cell r="G2163">
            <v>3410</v>
          </cell>
          <cell r="H2163">
            <v>0</v>
          </cell>
          <cell r="I2163">
            <v>3410</v>
          </cell>
        </row>
        <row r="2164">
          <cell r="C2164" t="str">
            <v>6902-000241</v>
          </cell>
          <cell r="D2164" t="str">
            <v>SVC</v>
          </cell>
          <cell r="E2164" t="str">
            <v>SVC160404</v>
          </cell>
          <cell r="F2164" t="str">
            <v>túi</v>
          </cell>
          <cell r="G2164">
            <v>2022</v>
          </cell>
          <cell r="H2164">
            <v>0</v>
          </cell>
          <cell r="I2164">
            <v>2022</v>
          </cell>
        </row>
        <row r="2165">
          <cell r="C2165" t="str">
            <v>6902-000253</v>
          </cell>
          <cell r="D2165" t="str">
            <v>SVC</v>
          </cell>
          <cell r="E2165" t="str">
            <v>SVC160404</v>
          </cell>
          <cell r="F2165" t="str">
            <v>túi</v>
          </cell>
          <cell r="G2165">
            <v>1366</v>
          </cell>
          <cell r="H2165">
            <v>3000</v>
          </cell>
          <cell r="I2165">
            <v>4366</v>
          </cell>
        </row>
        <row r="2166">
          <cell r="C2166" t="str">
            <v>6902-000520</v>
          </cell>
          <cell r="D2166" t="str">
            <v>SVC</v>
          </cell>
          <cell r="E2166" t="str">
            <v>SVC160404</v>
          </cell>
          <cell r="F2166" t="str">
            <v>túi</v>
          </cell>
          <cell r="G2166">
            <v>2175</v>
          </cell>
          <cell r="H2166">
            <v>0</v>
          </cell>
          <cell r="I2166">
            <v>2175</v>
          </cell>
        </row>
        <row r="2167">
          <cell r="C2167" t="str">
            <v>6902-000598</v>
          </cell>
          <cell r="D2167" t="str">
            <v>SVC</v>
          </cell>
          <cell r="E2167" t="str">
            <v>SVC160404</v>
          </cell>
          <cell r="F2167" t="str">
            <v>túi</v>
          </cell>
          <cell r="G2167">
            <v>1716</v>
          </cell>
          <cell r="H2167">
            <v>0</v>
          </cell>
          <cell r="I2167">
            <v>1716</v>
          </cell>
        </row>
        <row r="2168">
          <cell r="C2168" t="str">
            <v>6902-000623</v>
          </cell>
          <cell r="D2168" t="str">
            <v>SVC</v>
          </cell>
          <cell r="E2168" t="str">
            <v>SVC160404</v>
          </cell>
          <cell r="F2168" t="str">
            <v>túi</v>
          </cell>
          <cell r="G2168">
            <v>920</v>
          </cell>
          <cell r="H2168">
            <v>0</v>
          </cell>
          <cell r="I2168">
            <v>920</v>
          </cell>
        </row>
        <row r="2169">
          <cell r="C2169" t="str">
            <v>6902-000700</v>
          </cell>
          <cell r="D2169" t="str">
            <v>SVC</v>
          </cell>
          <cell r="E2169" t="str">
            <v>SVC160404</v>
          </cell>
          <cell r="F2169" t="str">
            <v>túi</v>
          </cell>
          <cell r="G2169">
            <v>920</v>
          </cell>
          <cell r="H2169">
            <v>0</v>
          </cell>
          <cell r="I2169">
            <v>920</v>
          </cell>
        </row>
        <row r="2170">
          <cell r="C2170" t="str">
            <v>6902-001073</v>
          </cell>
          <cell r="D2170" t="str">
            <v>SVC</v>
          </cell>
          <cell r="E2170" t="str">
            <v>SVC160404</v>
          </cell>
          <cell r="F2170" t="str">
            <v>túi</v>
          </cell>
          <cell r="G2170">
            <v>0</v>
          </cell>
          <cell r="H2170">
            <v>0</v>
          </cell>
          <cell r="I2170">
            <v>0</v>
          </cell>
        </row>
        <row r="2171">
          <cell r="C2171" t="str">
            <v>6902-001075</v>
          </cell>
          <cell r="D2171" t="str">
            <v>SVC</v>
          </cell>
          <cell r="E2171" t="str">
            <v>SVC160404</v>
          </cell>
          <cell r="F2171" t="str">
            <v>túi</v>
          </cell>
          <cell r="G2171">
            <v>0</v>
          </cell>
          <cell r="H2171">
            <v>0</v>
          </cell>
          <cell r="I2171">
            <v>0</v>
          </cell>
        </row>
        <row r="2172">
          <cell r="C2172" t="str">
            <v>6902-001298</v>
          </cell>
          <cell r="D2172" t="str">
            <v>SVC</v>
          </cell>
          <cell r="E2172" t="str">
            <v>SVC160404</v>
          </cell>
          <cell r="F2172" t="str">
            <v>túi</v>
          </cell>
          <cell r="G2172">
            <v>15000</v>
          </cell>
          <cell r="H2172">
            <v>8000</v>
          </cell>
          <cell r="I2172">
            <v>23000</v>
          </cell>
        </row>
        <row r="2173">
          <cell r="C2173" t="str">
            <v>6902-001461</v>
          </cell>
          <cell r="D2173" t="str">
            <v>SVC</v>
          </cell>
          <cell r="E2173" t="str">
            <v>SVC160404</v>
          </cell>
          <cell r="F2173" t="str">
            <v>túi</v>
          </cell>
          <cell r="G2173">
            <v>550</v>
          </cell>
          <cell r="H2173">
            <v>0</v>
          </cell>
          <cell r="I2173">
            <v>550</v>
          </cell>
        </row>
        <row r="2174">
          <cell r="C2174" t="str">
            <v>6902-001490</v>
          </cell>
          <cell r="D2174" t="str">
            <v>SVC</v>
          </cell>
          <cell r="E2174" t="str">
            <v>SVC160404</v>
          </cell>
          <cell r="F2174" t="str">
            <v>túi</v>
          </cell>
          <cell r="G2174">
            <v>-100</v>
          </cell>
          <cell r="H2174">
            <v>200</v>
          </cell>
          <cell r="I2174">
            <v>100</v>
          </cell>
        </row>
        <row r="2175">
          <cell r="C2175" t="str">
            <v>6902-001707</v>
          </cell>
          <cell r="D2175" t="str">
            <v>SVC</v>
          </cell>
          <cell r="E2175" t="str">
            <v>SVC160404</v>
          </cell>
          <cell r="F2175" t="str">
            <v>túi</v>
          </cell>
          <cell r="G2175">
            <v>77</v>
          </cell>
          <cell r="H2175">
            <v>0</v>
          </cell>
          <cell r="I2175">
            <v>77</v>
          </cell>
        </row>
        <row r="2176">
          <cell r="C2176" t="str">
            <v>6902-001801</v>
          </cell>
          <cell r="D2176" t="str">
            <v>SVC</v>
          </cell>
          <cell r="E2176" t="str">
            <v>SVC160404</v>
          </cell>
          <cell r="F2176" t="str">
            <v>cuộn</v>
          </cell>
          <cell r="G2176">
            <v>35</v>
          </cell>
          <cell r="H2176">
            <v>0</v>
          </cell>
          <cell r="I2176">
            <v>35</v>
          </cell>
        </row>
        <row r="2177">
          <cell r="C2177" t="str">
            <v>6902-001803</v>
          </cell>
          <cell r="D2177" t="str">
            <v>SVC</v>
          </cell>
          <cell r="E2177" t="str">
            <v>SVC160404</v>
          </cell>
          <cell r="F2177" t="str">
            <v>cuộn</v>
          </cell>
          <cell r="G2177">
            <v>103.0333333333333</v>
          </cell>
          <cell r="H2177">
            <v>0</v>
          </cell>
          <cell r="I2177">
            <v>103.0333333333333</v>
          </cell>
        </row>
        <row r="2178">
          <cell r="C2178" t="str">
            <v>6902-002025</v>
          </cell>
          <cell r="D2178" t="str">
            <v>SVC</v>
          </cell>
          <cell r="E2178" t="str">
            <v>SVC160404</v>
          </cell>
          <cell r="F2178" t="str">
            <v>túi</v>
          </cell>
          <cell r="G2178">
            <v>2000</v>
          </cell>
          <cell r="H2178">
            <v>0</v>
          </cell>
          <cell r="I2178">
            <v>2000</v>
          </cell>
        </row>
        <row r="2179">
          <cell r="C2179" t="str">
            <v>6902-002027</v>
          </cell>
          <cell r="D2179" t="str">
            <v>SVC</v>
          </cell>
          <cell r="E2179" t="str">
            <v>SVC160404</v>
          </cell>
          <cell r="F2179" t="str">
            <v>túi</v>
          </cell>
          <cell r="G2179">
            <v>3700</v>
          </cell>
          <cell r="H2179">
            <v>0</v>
          </cell>
          <cell r="I2179">
            <v>3700</v>
          </cell>
        </row>
        <row r="2180">
          <cell r="C2180" t="str">
            <v>6902-000257</v>
          </cell>
          <cell r="D2180" t="str">
            <v>SVC</v>
          </cell>
          <cell r="E2180" t="str">
            <v>SVC160404</v>
          </cell>
          <cell r="F2180" t="str">
            <v>túi</v>
          </cell>
          <cell r="G2180">
            <v>4200</v>
          </cell>
          <cell r="H2180">
            <v>0</v>
          </cell>
          <cell r="I2180">
            <v>4200</v>
          </cell>
        </row>
        <row r="2181">
          <cell r="C2181" t="str">
            <v>6902-000259</v>
          </cell>
          <cell r="D2181" t="str">
            <v>SVC</v>
          </cell>
          <cell r="E2181" t="str">
            <v>SVC160404</v>
          </cell>
          <cell r="F2181" t="str">
            <v>túi</v>
          </cell>
          <cell r="G2181">
            <v>0</v>
          </cell>
          <cell r="H2181">
            <v>0</v>
          </cell>
          <cell r="I2181">
            <v>0</v>
          </cell>
        </row>
        <row r="2182">
          <cell r="C2182" t="str">
            <v>6902-002078</v>
          </cell>
          <cell r="D2182" t="str">
            <v>SVC</v>
          </cell>
          <cell r="E2182" t="str">
            <v>SVC160404</v>
          </cell>
          <cell r="F2182" t="str">
            <v>túi</v>
          </cell>
          <cell r="G2182">
            <v>870</v>
          </cell>
          <cell r="H2182">
            <v>0</v>
          </cell>
          <cell r="I2182">
            <v>870</v>
          </cell>
        </row>
        <row r="2183">
          <cell r="C2183" t="str">
            <v>6902-000286</v>
          </cell>
          <cell r="D2183" t="str">
            <v>SVC</v>
          </cell>
          <cell r="E2183" t="str">
            <v>SVC160404</v>
          </cell>
          <cell r="F2183" t="str">
            <v>túi</v>
          </cell>
          <cell r="G2183">
            <v>1322</v>
          </cell>
          <cell r="H2183">
            <v>0</v>
          </cell>
          <cell r="I2183">
            <v>1322</v>
          </cell>
        </row>
        <row r="2184">
          <cell r="C2184" t="str">
            <v>6902-002371</v>
          </cell>
          <cell r="D2184" t="str">
            <v>SVC</v>
          </cell>
          <cell r="E2184" t="str">
            <v>SVC160404</v>
          </cell>
          <cell r="F2184" t="str">
            <v>túi</v>
          </cell>
          <cell r="G2184">
            <v>4563</v>
          </cell>
          <cell r="H2184">
            <v>0</v>
          </cell>
          <cell r="I2184">
            <v>4563</v>
          </cell>
        </row>
        <row r="2185">
          <cell r="C2185" t="str">
            <v>6902-000250</v>
          </cell>
          <cell r="D2185" t="str">
            <v>SVC</v>
          </cell>
          <cell r="E2185" t="str">
            <v>SVC160404</v>
          </cell>
          <cell r="F2185" t="str">
            <v>túi</v>
          </cell>
          <cell r="G2185">
            <v>1412</v>
          </cell>
          <cell r="H2185">
            <v>5000</v>
          </cell>
          <cell r="I2185">
            <v>6412</v>
          </cell>
        </row>
        <row r="2186">
          <cell r="C2186" t="str">
            <v>6902-000757</v>
          </cell>
          <cell r="D2186" t="str">
            <v>SVC</v>
          </cell>
          <cell r="E2186" t="str">
            <v>SVC160404</v>
          </cell>
          <cell r="F2186" t="str">
            <v>túi</v>
          </cell>
          <cell r="G2186">
            <v>4200</v>
          </cell>
          <cell r="H2186">
            <v>5000</v>
          </cell>
          <cell r="I2186">
            <v>9200</v>
          </cell>
        </row>
        <row r="2187">
          <cell r="C2187" t="str">
            <v xml:space="preserve">Film HDPE (Rộng 440mm x Dày 200micr) </v>
          </cell>
          <cell r="D2187" t="str">
            <v>Corelex</v>
          </cell>
          <cell r="E2187">
            <v>20160427</v>
          </cell>
          <cell r="F2187" t="str">
            <v>kg</v>
          </cell>
          <cell r="G2187">
            <v>0</v>
          </cell>
          <cell r="H2187">
            <v>500</v>
          </cell>
          <cell r="I2187">
            <v>500</v>
          </cell>
        </row>
        <row r="2188">
          <cell r="C2188" t="str">
            <v>Màng OPP 15 micr in mác gạo RVT loại 10kg</v>
          </cell>
          <cell r="D2188" t="str">
            <v>Haipack</v>
          </cell>
          <cell r="E2188">
            <v>20160429</v>
          </cell>
          <cell r="G2188">
            <v>0</v>
          </cell>
          <cell r="H2188">
            <v>10000</v>
          </cell>
          <cell r="I2188">
            <v>10000</v>
          </cell>
        </row>
        <row r="2189">
          <cell r="C2189" t="str">
            <v>Màng OPP 15 micr in mác gạo RVT loại 25 kg ( SP mới )</v>
          </cell>
          <cell r="D2189" t="str">
            <v>Haipack</v>
          </cell>
          <cell r="E2189">
            <v>20160429</v>
          </cell>
          <cell r="G2189">
            <v>0</v>
          </cell>
          <cell r="H2189">
            <v>8000</v>
          </cell>
          <cell r="I2189">
            <v>8000</v>
          </cell>
        </row>
        <row r="2190">
          <cell r="C2190" t="str">
            <v>Màng OPP 15 micr in mác gạo Trân Châu Hương loại 25 kg ( SP mới )</v>
          </cell>
          <cell r="D2190" t="str">
            <v>Haipack</v>
          </cell>
          <cell r="E2190">
            <v>20160429</v>
          </cell>
          <cell r="G2190">
            <v>0</v>
          </cell>
          <cell r="H2190">
            <v>4000</v>
          </cell>
          <cell r="I2190">
            <v>4000</v>
          </cell>
        </row>
        <row r="2191">
          <cell r="C2191" t="str">
            <v>Màng Dogent 50SC loại 15ml MQ mẫu cũ</v>
          </cell>
          <cell r="D2191" t="str">
            <v>BVTV Hà Nội</v>
          </cell>
          <cell r="E2191">
            <v>20160426</v>
          </cell>
          <cell r="G2191">
            <v>0</v>
          </cell>
          <cell r="H2191">
            <v>4000</v>
          </cell>
          <cell r="I2191">
            <v>4000</v>
          </cell>
        </row>
        <row r="2192">
          <cell r="C2192" t="str">
            <v>Màng Vilusa 5.5SC Vằn sữa INDIA loại 25ml</v>
          </cell>
          <cell r="D2192" t="str">
            <v>BVTV Hà Nội</v>
          </cell>
          <cell r="E2192">
            <v>20160426</v>
          </cell>
          <cell r="G2192">
            <v>0</v>
          </cell>
          <cell r="H2192">
            <v>4000</v>
          </cell>
          <cell r="I2192">
            <v>4000</v>
          </cell>
        </row>
        <row r="2193">
          <cell r="C2193" t="str">
            <v>Màng Dogent 50SC loại 15ml Hình Xe Tăng phá tổ ( SP mới )</v>
          </cell>
          <cell r="D2193" t="str">
            <v>BVTV Hà Nội</v>
          </cell>
          <cell r="E2193">
            <v>20160426</v>
          </cell>
          <cell r="G2193">
            <v>0</v>
          </cell>
          <cell r="H2193">
            <v>4000</v>
          </cell>
          <cell r="I2193">
            <v>4000</v>
          </cell>
        </row>
        <row r="2194">
          <cell r="C2194" t="str">
            <v>Màng Dogent 50SC loại 20ml hình quả táo</v>
          </cell>
          <cell r="D2194" t="str">
            <v>BVTV Hà Nội</v>
          </cell>
          <cell r="E2194">
            <v>20160426</v>
          </cell>
          <cell r="G2194">
            <v>0</v>
          </cell>
          <cell r="H2194">
            <v>4000</v>
          </cell>
          <cell r="I2194">
            <v>4000</v>
          </cell>
        </row>
        <row r="2195">
          <cell r="C2195" t="str">
            <v>Túi khăn vuông Napkin Watersilk nền xanh 120 tờ loại cũ</v>
          </cell>
          <cell r="D2195" t="str">
            <v xml:space="preserve">Sông Đuống </v>
          </cell>
          <cell r="E2195">
            <v>20160428</v>
          </cell>
          <cell r="G2195">
            <v>0</v>
          </cell>
          <cell r="H2195">
            <v>300</v>
          </cell>
          <cell r="I2195">
            <v>300</v>
          </cell>
        </row>
        <row r="2196">
          <cell r="C2196" t="str">
            <v>Màng OPP loại 15 micr có in mác: lúa thơm RVT loại 40kg XN 1 ( SP mới )</v>
          </cell>
          <cell r="D2196" t="str">
            <v xml:space="preserve">  Haipack</v>
          </cell>
          <cell r="E2196">
            <v>20160425</v>
          </cell>
          <cell r="G2196">
            <v>0</v>
          </cell>
          <cell r="H2196">
            <v>10000</v>
          </cell>
          <cell r="I2196">
            <v>10000</v>
          </cell>
        </row>
        <row r="2197">
          <cell r="C2197" t="str">
            <v>C56-594511</v>
          </cell>
          <cell r="D2197" t="str">
            <v xml:space="preserve">ESTEC </v>
          </cell>
          <cell r="E2197" t="str">
            <v xml:space="preserve"> Estec160404</v>
          </cell>
          <cell r="F2197" t="str">
            <v>Túi</v>
          </cell>
          <cell r="G2197">
            <v>400000</v>
          </cell>
          <cell r="H2197">
            <v>2800000</v>
          </cell>
          <cell r="I2197">
            <v>3200000</v>
          </cell>
        </row>
        <row r="2198">
          <cell r="C2198" t="str">
            <v>C56-503411</v>
          </cell>
          <cell r="D2198" t="str">
            <v xml:space="preserve">ESTEC </v>
          </cell>
          <cell r="E2198" t="str">
            <v xml:space="preserve"> Estec160404</v>
          </cell>
          <cell r="F2198" t="str">
            <v>Túi</v>
          </cell>
          <cell r="G2198">
            <v>10000</v>
          </cell>
          <cell r="H2198">
            <v>70000</v>
          </cell>
          <cell r="I2198">
            <v>80000</v>
          </cell>
        </row>
        <row r="2199">
          <cell r="C2199" t="str">
            <v>C56-744900</v>
          </cell>
          <cell r="D2199" t="str">
            <v xml:space="preserve">ESTEC </v>
          </cell>
          <cell r="E2199" t="str">
            <v xml:space="preserve"> Estec160404</v>
          </cell>
          <cell r="F2199" t="str">
            <v>Túi</v>
          </cell>
          <cell r="G2199">
            <v>36000</v>
          </cell>
          <cell r="H2199">
            <v>72000</v>
          </cell>
          <cell r="I2199">
            <v>108000</v>
          </cell>
        </row>
        <row r="2200">
          <cell r="C2200" t="str">
            <v>C56-744901</v>
          </cell>
          <cell r="D2200" t="str">
            <v xml:space="preserve">ESTEC </v>
          </cell>
          <cell r="E2200" t="str">
            <v xml:space="preserve"> Estec160404</v>
          </cell>
          <cell r="F2200" t="str">
            <v>Túi</v>
          </cell>
          <cell r="G2200">
            <v>60000</v>
          </cell>
          <cell r="H2200">
            <v>80000</v>
          </cell>
          <cell r="I2200">
            <v>140000</v>
          </cell>
        </row>
        <row r="2201">
          <cell r="C2201" t="str">
            <v>Màng stretch film4 kg</v>
          </cell>
          <cell r="D2201" t="str">
            <v>lingo</v>
          </cell>
          <cell r="F2201" t="str">
            <v>cuộn</v>
          </cell>
          <cell r="G2201">
            <v>0</v>
          </cell>
          <cell r="H2201">
            <v>60</v>
          </cell>
          <cell r="I2201">
            <v>60</v>
          </cell>
        </row>
        <row r="2202">
          <cell r="C2202" t="str">
            <v>WSLV482677Z</v>
          </cell>
          <cell r="D2202" t="str">
            <v>UNIDEN</v>
          </cell>
          <cell r="E2202" t="str">
            <v>UND160402</v>
          </cell>
          <cell r="G2202" t="str">
            <v>-</v>
          </cell>
          <cell r="H2202">
            <v>800</v>
          </cell>
          <cell r="I2202">
            <v>800</v>
          </cell>
        </row>
        <row r="2203">
          <cell r="C2203" t="str">
            <v>900938FW</v>
          </cell>
          <cell r="D2203" t="str">
            <v>CEDO</v>
          </cell>
          <cell r="E2203">
            <v>20160409</v>
          </cell>
          <cell r="F2203" t="str">
            <v>Mảnh</v>
          </cell>
          <cell r="G2203" t="str">
            <v>-</v>
          </cell>
          <cell r="H2203">
            <v>165000</v>
          </cell>
          <cell r="I2203">
            <v>165000</v>
          </cell>
        </row>
        <row r="2204">
          <cell r="C2204" t="str">
            <v>PB 70*135*0.04T</v>
          </cell>
          <cell r="D2204" t="str">
            <v>Glonics</v>
          </cell>
          <cell r="E2204" t="str">
            <v>GL20160416</v>
          </cell>
          <cell r="G2204">
            <v>1000000</v>
          </cell>
          <cell r="H2204">
            <v>0</v>
          </cell>
          <cell r="I2204">
            <v>1000000</v>
          </cell>
        </row>
        <row r="2205">
          <cell r="C2205" t="str">
            <v>PAD 100*130</v>
          </cell>
          <cell r="D2205" t="str">
            <v>Glonics</v>
          </cell>
          <cell r="E2205" t="str">
            <v>GL20160416</v>
          </cell>
          <cell r="G2205">
            <v>1100000</v>
          </cell>
          <cell r="H2205">
            <v>100000</v>
          </cell>
          <cell r="I2205">
            <v>1200000</v>
          </cell>
        </row>
        <row r="2206">
          <cell r="C2206" t="str">
            <v>PAD 397*339</v>
          </cell>
          <cell r="D2206" t="str">
            <v>Glonics</v>
          </cell>
          <cell r="E2206" t="str">
            <v>GL20160416</v>
          </cell>
          <cell r="G2206">
            <v>63000</v>
          </cell>
          <cell r="H2206">
            <v>17000</v>
          </cell>
          <cell r="I2206">
            <v>80000</v>
          </cell>
        </row>
        <row r="2207">
          <cell r="C2207" t="str">
            <v>PD 47*160 (V05)</v>
          </cell>
          <cell r="D2207" t="str">
            <v>Glonics</v>
          </cell>
          <cell r="E2207" t="str">
            <v>GL20160416</v>
          </cell>
          <cell r="G2207">
            <v>551600</v>
          </cell>
          <cell r="H2207">
            <v>358400</v>
          </cell>
          <cell r="I2207">
            <v>910000</v>
          </cell>
        </row>
        <row r="2208">
          <cell r="C2208" t="str">
            <v>Vinyl bag 990-610</v>
          </cell>
          <cell r="D2208" t="str">
            <v>Glonics</v>
          </cell>
          <cell r="E2208" t="str">
            <v>GL20160416</v>
          </cell>
          <cell r="G2208">
            <v>3000</v>
          </cell>
          <cell r="H2208">
            <v>3000</v>
          </cell>
          <cell r="I2208">
            <v>6000</v>
          </cell>
        </row>
        <row r="2209">
          <cell r="C2209" t="str">
            <v>PB 80*70*0.05T</v>
          </cell>
          <cell r="D2209" t="str">
            <v>Glonics</v>
          </cell>
          <cell r="E2209" t="str">
            <v>GL20160416</v>
          </cell>
          <cell r="G2209">
            <v>200000</v>
          </cell>
          <cell r="H2209">
            <v>100000</v>
          </cell>
          <cell r="I2209">
            <v>300000</v>
          </cell>
        </row>
        <row r="2210">
          <cell r="C2210" t="str">
            <v>PD 66*120*0.05T (màng ghép)</v>
          </cell>
          <cell r="D2210" t="str">
            <v>Glonics</v>
          </cell>
          <cell r="E2210" t="str">
            <v>GL20160416</v>
          </cell>
          <cell r="G2210">
            <v>124750</v>
          </cell>
          <cell r="H2210">
            <v>25250</v>
          </cell>
          <cell r="I2210">
            <v>150000</v>
          </cell>
        </row>
        <row r="2211">
          <cell r="C2211" t="str">
            <v>PBD 37*55</v>
          </cell>
          <cell r="D2211" t="str">
            <v>Glonics</v>
          </cell>
          <cell r="E2211" t="str">
            <v>GL20160416</v>
          </cell>
          <cell r="G2211">
            <v>160000</v>
          </cell>
          <cell r="H2211">
            <v>50000</v>
          </cell>
          <cell r="I2211">
            <v>210000</v>
          </cell>
        </row>
        <row r="2212">
          <cell r="C2212" t="str">
            <v>E-PD 47*160 (PET)</v>
          </cell>
          <cell r="D2212" t="str">
            <v>Glonics</v>
          </cell>
          <cell r="E2212" t="str">
            <v>GL20160416</v>
          </cell>
          <cell r="G2212">
            <v>50000</v>
          </cell>
          <cell r="H2212">
            <v>30000</v>
          </cell>
          <cell r="I2212">
            <v>80000</v>
          </cell>
        </row>
        <row r="2213">
          <cell r="C2213" t="str">
            <v>LB 23*8_300-K0</v>
          </cell>
          <cell r="D2213" t="str">
            <v>Glonics</v>
          </cell>
          <cell r="E2213" t="str">
            <v>GL20160416</v>
          </cell>
          <cell r="G2213">
            <v>250000</v>
          </cell>
          <cell r="H2213">
            <v>110000</v>
          </cell>
          <cell r="I2213">
            <v>360000</v>
          </cell>
        </row>
        <row r="2214">
          <cell r="C2214" t="str">
            <v>LB 100*120_042</v>
          </cell>
          <cell r="D2214" t="str">
            <v>Glonics</v>
          </cell>
          <cell r="E2214" t="str">
            <v>GL20160416</v>
          </cell>
          <cell r="G2214">
            <v>5000</v>
          </cell>
          <cell r="H2214">
            <v>4000</v>
          </cell>
          <cell r="I2214">
            <v>9000</v>
          </cell>
        </row>
        <row r="2215">
          <cell r="C2215" t="str">
            <v>LB 70*150 (PB)</v>
          </cell>
          <cell r="D2215" t="str">
            <v>Glonics</v>
          </cell>
          <cell r="E2215" t="str">
            <v>GL20160416</v>
          </cell>
          <cell r="G2215">
            <v>0</v>
          </cell>
          <cell r="H2215">
            <v>5000</v>
          </cell>
          <cell r="I2215">
            <v>5000</v>
          </cell>
        </row>
        <row r="2216">
          <cell r="C2216" t="str">
            <v>LB 70*150 (P10)</v>
          </cell>
          <cell r="D2216" t="str">
            <v>Glonics</v>
          </cell>
          <cell r="E2216" t="str">
            <v>GL20160416</v>
          </cell>
          <cell r="G2216">
            <v>0</v>
          </cell>
          <cell r="H2216">
            <v>10000</v>
          </cell>
          <cell r="I2216">
            <v>10000</v>
          </cell>
        </row>
        <row r="2217">
          <cell r="C2217" t="str">
            <v>LB 33*13_047-W7 (tem ngang)</v>
          </cell>
          <cell r="D2217" t="str">
            <v>Glonics</v>
          </cell>
          <cell r="E2217" t="str">
            <v>GL20160416</v>
          </cell>
          <cell r="G2217">
            <v>140000</v>
          </cell>
          <cell r="H2217">
            <v>70000</v>
          </cell>
          <cell r="I2217">
            <v>210000</v>
          </cell>
        </row>
        <row r="2218">
          <cell r="C2218" t="str">
            <v>LB 33*13_043-W4 (tem dọc)</v>
          </cell>
          <cell r="D2218" t="str">
            <v>Glonics</v>
          </cell>
          <cell r="E2218" t="str">
            <v>GL20160416</v>
          </cell>
          <cell r="G2218">
            <v>0</v>
          </cell>
          <cell r="H2218">
            <v>10000</v>
          </cell>
          <cell r="I2218">
            <v>10000</v>
          </cell>
        </row>
        <row r="2219">
          <cell r="C2219" t="str">
            <v>LB 33*13_043-W9 (tem ngang)</v>
          </cell>
          <cell r="D2219" t="str">
            <v>Glonics</v>
          </cell>
          <cell r="E2219" t="str">
            <v>GL20160416</v>
          </cell>
          <cell r="G2219">
            <v>10000</v>
          </cell>
          <cell r="H2219">
            <v>10000</v>
          </cell>
          <cell r="I2219">
            <v>20000</v>
          </cell>
        </row>
        <row r="2220">
          <cell r="C2220" t="str">
            <v>LB 33*13_043-W7 (tem ngang)</v>
          </cell>
          <cell r="D2220" t="str">
            <v>Glonics</v>
          </cell>
          <cell r="E2220" t="str">
            <v>GL20160416</v>
          </cell>
          <cell r="G2220">
            <v>280000</v>
          </cell>
          <cell r="H2220">
            <v>100000</v>
          </cell>
          <cell r="I2220">
            <v>380000</v>
          </cell>
        </row>
        <row r="2221">
          <cell r="C2221" t="str">
            <v>LB 33*13_043-W8 (tem ngang)</v>
          </cell>
          <cell r="D2221" t="str">
            <v>Glonics</v>
          </cell>
          <cell r="E2221" t="str">
            <v>GL20160416</v>
          </cell>
          <cell r="G2221">
            <v>0</v>
          </cell>
          <cell r="H2221">
            <v>50000</v>
          </cell>
          <cell r="I2221">
            <v>50000</v>
          </cell>
        </row>
        <row r="2222">
          <cell r="C2222" t="str">
            <v>LB 36*13_046-W0-M</v>
          </cell>
          <cell r="D2222" t="str">
            <v>Glonics</v>
          </cell>
          <cell r="E2222" t="str">
            <v>GL20160416</v>
          </cell>
          <cell r="G2222">
            <v>0</v>
          </cell>
          <cell r="H2222">
            <v>10000</v>
          </cell>
          <cell r="I2222">
            <v>10000</v>
          </cell>
        </row>
        <row r="2223">
          <cell r="C2223" t="str">
            <v>LB 36*13_046-BK0-L</v>
          </cell>
          <cell r="D2223" t="str">
            <v>Glonics</v>
          </cell>
          <cell r="E2223" t="str">
            <v>GL20160416</v>
          </cell>
          <cell r="G2223">
            <v>30000</v>
          </cell>
          <cell r="H2223">
            <v>30000</v>
          </cell>
          <cell r="I2223">
            <v>60000</v>
          </cell>
        </row>
        <row r="2224">
          <cell r="C2224" t="str">
            <v>LB 36*13_046-BK0-M</v>
          </cell>
          <cell r="D2224" t="str">
            <v>Glonics</v>
          </cell>
          <cell r="E2224" t="str">
            <v>GL20160416</v>
          </cell>
          <cell r="G2224">
            <v>30000</v>
          </cell>
          <cell r="H2224">
            <v>20000</v>
          </cell>
          <cell r="I2224">
            <v>50000</v>
          </cell>
        </row>
        <row r="2225">
          <cell r="C2225" t="str">
            <v>LB 36*13_046-A1-W</v>
          </cell>
          <cell r="D2225" t="str">
            <v>Glonics</v>
          </cell>
          <cell r="E2225" t="str">
            <v>GL20160416</v>
          </cell>
          <cell r="G2225">
            <v>0</v>
          </cell>
          <cell r="H2225">
            <v>10000</v>
          </cell>
          <cell r="I2225">
            <v>10000</v>
          </cell>
        </row>
        <row r="2226">
          <cell r="C2226" t="str">
            <v>GH69-24843A</v>
          </cell>
          <cell r="D2226" t="str">
            <v>SEV</v>
          </cell>
          <cell r="E2226" t="str">
            <v>SEV160426</v>
          </cell>
          <cell r="G2226">
            <v>49</v>
          </cell>
          <cell r="H2226">
            <v>51</v>
          </cell>
          <cell r="I2226">
            <v>100</v>
          </cell>
        </row>
        <row r="2227">
          <cell r="C2227" t="str">
            <v>GH69-25047A</v>
          </cell>
          <cell r="D2227" t="str">
            <v>SEV</v>
          </cell>
          <cell r="E2227" t="str">
            <v>SEV160426</v>
          </cell>
          <cell r="G2227">
            <v>330</v>
          </cell>
          <cell r="H2227">
            <v>48</v>
          </cell>
          <cell r="I2227">
            <v>378</v>
          </cell>
        </row>
        <row r="2228">
          <cell r="C2228" t="str">
            <v>GH81-13499A</v>
          </cell>
          <cell r="D2228" t="str">
            <v>SEV</v>
          </cell>
          <cell r="E2228" t="str">
            <v>SEV160426</v>
          </cell>
          <cell r="G2228">
            <v>0</v>
          </cell>
          <cell r="H2228">
            <v>11200</v>
          </cell>
          <cell r="I2228">
            <v>11200</v>
          </cell>
        </row>
        <row r="2229">
          <cell r="C2229" t="str">
            <v>GH81-13500A</v>
          </cell>
          <cell r="D2229" t="str">
            <v>SEV</v>
          </cell>
          <cell r="E2229" t="str">
            <v>SEV160426</v>
          </cell>
          <cell r="G2229">
            <v>0</v>
          </cell>
          <cell r="H2229">
            <v>11200</v>
          </cell>
          <cell r="I2229">
            <v>11200</v>
          </cell>
        </row>
        <row r="2230">
          <cell r="C2230" t="str">
            <v>GH81-13110A</v>
          </cell>
          <cell r="D2230" t="str">
            <v>SEV</v>
          </cell>
          <cell r="E2230" t="str">
            <v>SEV160426</v>
          </cell>
          <cell r="G2230">
            <v>0</v>
          </cell>
          <cell r="H2230">
            <v>11200</v>
          </cell>
          <cell r="I2230">
            <v>11200</v>
          </cell>
        </row>
        <row r="2231">
          <cell r="C2231" t="str">
            <v>GH81-13844A</v>
          </cell>
          <cell r="D2231" t="str">
            <v>SEV</v>
          </cell>
          <cell r="E2231" t="str">
            <v>SEV160426</v>
          </cell>
          <cell r="G2231">
            <v>0</v>
          </cell>
          <cell r="H2231">
            <v>19200</v>
          </cell>
          <cell r="I2231">
            <v>19200</v>
          </cell>
        </row>
        <row r="2232">
          <cell r="C2232" t="str">
            <v>GH81-12801A</v>
          </cell>
          <cell r="D2232" t="str">
            <v>SEV</v>
          </cell>
          <cell r="E2232" t="str">
            <v>SEV160426</v>
          </cell>
          <cell r="G2232">
            <v>81600</v>
          </cell>
          <cell r="H2232">
            <v>50000</v>
          </cell>
          <cell r="I2232">
            <v>131600</v>
          </cell>
        </row>
        <row r="2233">
          <cell r="C2233" t="str">
            <v>GH81-10543A</v>
          </cell>
          <cell r="D2233" t="str">
            <v>SEV</v>
          </cell>
          <cell r="E2233" t="str">
            <v>SEV160426</v>
          </cell>
          <cell r="G2233">
            <v>38990</v>
          </cell>
          <cell r="H2233">
            <v>141010</v>
          </cell>
          <cell r="I2233">
            <v>180000</v>
          </cell>
        </row>
        <row r="2234">
          <cell r="C2234" t="str">
            <v>GH69-27338A</v>
          </cell>
          <cell r="D2234" t="str">
            <v>SEV</v>
          </cell>
          <cell r="E2234" t="str">
            <v>SEV160425</v>
          </cell>
          <cell r="G2234">
            <v>0</v>
          </cell>
          <cell r="H2234">
            <v>140</v>
          </cell>
          <cell r="I2234">
            <v>140</v>
          </cell>
        </row>
        <row r="2235">
          <cell r="C2235" t="str">
            <v>Màng BOPP công ty giống cây trồng Nam Định mác Bắc thơm 7 ( mẫu mới )</v>
          </cell>
          <cell r="D2235" t="str">
            <v xml:space="preserve"> Haipack</v>
          </cell>
          <cell r="G2235">
            <v>0</v>
          </cell>
          <cell r="H2235">
            <v>2000</v>
          </cell>
          <cell r="I2235">
            <v>2000</v>
          </cell>
        </row>
        <row r="2236">
          <cell r="C2236" t="str">
            <v>GH81-13900A</v>
          </cell>
          <cell r="E2236" t="str">
            <v xml:space="preserve"> SEV160425</v>
          </cell>
          <cell r="G2236">
            <v>0</v>
          </cell>
          <cell r="H2236">
            <v>10000</v>
          </cell>
          <cell r="I2236">
            <v>10000</v>
          </cell>
        </row>
        <row r="2237">
          <cell r="C2237" t="str">
            <v>510.00789.005</v>
          </cell>
          <cell r="D2237" t="str">
            <v>HH</v>
          </cell>
          <cell r="E2237">
            <v>20160421</v>
          </cell>
          <cell r="G2237">
            <v>0</v>
          </cell>
          <cell r="H2237">
            <v>48000</v>
          </cell>
          <cell r="I2237">
            <v>48000</v>
          </cell>
        </row>
        <row r="2238">
          <cell r="C2238" t="str">
            <v>6902-000989</v>
          </cell>
          <cell r="D2238" t="str">
            <v>Vendor Samsung</v>
          </cell>
          <cell r="E2238" t="str">
            <v>FC0401</v>
          </cell>
          <cell r="F2238" t="str">
            <v>Túi</v>
          </cell>
          <cell r="G2238">
            <v>60200</v>
          </cell>
          <cell r="H2238">
            <v>8050</v>
          </cell>
          <cell r="I2238">
            <v>68250</v>
          </cell>
        </row>
        <row r="2239">
          <cell r="C2239" t="str">
            <v>GH68-42095A</v>
          </cell>
          <cell r="D2239" t="str">
            <v>Vendor Samsung</v>
          </cell>
          <cell r="E2239" t="str">
            <v>FC0401</v>
          </cell>
          <cell r="F2239" t="str">
            <v>Mảnh</v>
          </cell>
          <cell r="G2239">
            <v>497222</v>
          </cell>
          <cell r="H2239">
            <v>144744</v>
          </cell>
          <cell r="I2239">
            <v>641966</v>
          </cell>
        </row>
        <row r="2240">
          <cell r="C2240" t="str">
            <v>GH68-43233A</v>
          </cell>
          <cell r="D2240" t="str">
            <v>Vendor Samsung</v>
          </cell>
          <cell r="E2240" t="str">
            <v>FC0401</v>
          </cell>
          <cell r="F2240" t="str">
            <v>Mảnh</v>
          </cell>
          <cell r="G2240">
            <v>196637</v>
          </cell>
          <cell r="H2240">
            <v>86913</v>
          </cell>
          <cell r="I2240">
            <v>283550</v>
          </cell>
        </row>
        <row r="2241">
          <cell r="C2241" t="str">
            <v>GH68-44544A</v>
          </cell>
          <cell r="D2241" t="str">
            <v>Vendor Samsung</v>
          </cell>
          <cell r="E2241" t="str">
            <v>FC0401</v>
          </cell>
          <cell r="F2241" t="str">
            <v>Mảnh</v>
          </cell>
          <cell r="G2241">
            <v>184900</v>
          </cell>
          <cell r="H2241">
            <v>25150</v>
          </cell>
          <cell r="I2241">
            <v>210050</v>
          </cell>
        </row>
        <row r="2242">
          <cell r="C2242" t="str">
            <v>VNYH1102500</v>
          </cell>
          <cell r="D2242" t="str">
            <v>UNIDEN</v>
          </cell>
          <cell r="E2242" t="str">
            <v>UND160403</v>
          </cell>
          <cell r="F2242" t="str">
            <v>túi</v>
          </cell>
          <cell r="H2242">
            <v>1870</v>
          </cell>
          <cell r="I2242">
            <v>1870</v>
          </cell>
        </row>
        <row r="2243">
          <cell r="C2243" t="str">
            <v>VNYL1303040</v>
          </cell>
          <cell r="D2243" t="str">
            <v>UNIDEN</v>
          </cell>
          <cell r="E2243" t="str">
            <v>UND160403</v>
          </cell>
          <cell r="F2243" t="str">
            <v>túi</v>
          </cell>
          <cell r="H2243">
            <v>430</v>
          </cell>
          <cell r="I2243">
            <v>430</v>
          </cell>
        </row>
        <row r="2244">
          <cell r="C2244" t="str">
            <v>VNYL2507080</v>
          </cell>
          <cell r="D2244" t="str">
            <v>UNIDEN</v>
          </cell>
          <cell r="E2244" t="str">
            <v>UND160403</v>
          </cell>
          <cell r="F2244" t="str">
            <v>túi</v>
          </cell>
          <cell r="H2244">
            <v>200</v>
          </cell>
          <cell r="I2244">
            <v>200</v>
          </cell>
        </row>
        <row r="2245">
          <cell r="C2245" t="str">
            <v>WBAG3F2759Z</v>
          </cell>
          <cell r="D2245" t="str">
            <v>UNIDEN</v>
          </cell>
          <cell r="E2245" t="str">
            <v>UND160403</v>
          </cell>
          <cell r="F2245" t="str">
            <v>túi</v>
          </cell>
          <cell r="H2245">
            <v>1270</v>
          </cell>
          <cell r="I2245">
            <v>1270</v>
          </cell>
        </row>
        <row r="2246">
          <cell r="C2246" t="str">
            <v>WBAG4A3940Z</v>
          </cell>
          <cell r="D2246" t="str">
            <v>UNIDEN</v>
          </cell>
          <cell r="E2246" t="str">
            <v>UND160403</v>
          </cell>
          <cell r="F2246" t="str">
            <v>túi</v>
          </cell>
          <cell r="H2246">
            <v>7800</v>
          </cell>
          <cell r="I2246">
            <v>7800</v>
          </cell>
        </row>
        <row r="2247">
          <cell r="C2247" t="str">
            <v>WBAG4B7235Z</v>
          </cell>
          <cell r="D2247" t="str">
            <v>UNIDEN</v>
          </cell>
          <cell r="E2247" t="str">
            <v>UND160403</v>
          </cell>
          <cell r="F2247" t="str">
            <v>túi</v>
          </cell>
          <cell r="H2247">
            <v>2190</v>
          </cell>
          <cell r="I2247">
            <v>2190</v>
          </cell>
        </row>
        <row r="2248">
          <cell r="C2248" t="str">
            <v>WBAG4C4206Z</v>
          </cell>
          <cell r="D2248" t="str">
            <v>UNIDEN</v>
          </cell>
          <cell r="E2248" t="str">
            <v>UND160403</v>
          </cell>
          <cell r="F2248" t="str">
            <v>túi</v>
          </cell>
          <cell r="H2248">
            <v>301</v>
          </cell>
          <cell r="I2248">
            <v>301</v>
          </cell>
        </row>
        <row r="2249">
          <cell r="C2249" t="str">
            <v>WBAG4E7753Z</v>
          </cell>
          <cell r="D2249" t="str">
            <v>UNIDEN</v>
          </cell>
          <cell r="E2249" t="str">
            <v>UND160403</v>
          </cell>
          <cell r="F2249" t="str">
            <v>túi</v>
          </cell>
          <cell r="H2249">
            <v>200</v>
          </cell>
          <cell r="I2249">
            <v>200</v>
          </cell>
        </row>
        <row r="2250">
          <cell r="C2250" t="str">
            <v>WBAG4F0427Z</v>
          </cell>
          <cell r="D2250" t="str">
            <v>UNIDEN</v>
          </cell>
          <cell r="E2250" t="str">
            <v>UND160403</v>
          </cell>
          <cell r="F2250" t="str">
            <v>túi</v>
          </cell>
          <cell r="H2250">
            <v>1821</v>
          </cell>
          <cell r="I2250">
            <v>1821</v>
          </cell>
        </row>
        <row r="2251">
          <cell r="C2251" t="str">
            <v>WCS103060ZZ</v>
          </cell>
          <cell r="D2251" t="str">
            <v>UNIDEN</v>
          </cell>
          <cell r="E2251" t="str">
            <v>UND160403</v>
          </cell>
          <cell r="F2251" t="str">
            <v>túi</v>
          </cell>
          <cell r="H2251">
            <v>310</v>
          </cell>
          <cell r="I2251">
            <v>310</v>
          </cell>
        </row>
        <row r="2252">
          <cell r="C2252" t="str">
            <v>WETC494300Z</v>
          </cell>
          <cell r="D2252" t="str">
            <v>UNIDEN</v>
          </cell>
          <cell r="E2252" t="str">
            <v>UND160403</v>
          </cell>
          <cell r="F2252" t="str">
            <v>túi</v>
          </cell>
          <cell r="H2252">
            <v>1200</v>
          </cell>
          <cell r="I2252">
            <v>1200</v>
          </cell>
        </row>
        <row r="2253">
          <cell r="C2253" t="str">
            <v>WSLV425226Z</v>
          </cell>
          <cell r="D2253" t="str">
            <v>UNIDEN</v>
          </cell>
          <cell r="E2253" t="str">
            <v>UND160403</v>
          </cell>
          <cell r="F2253" t="str">
            <v>túi</v>
          </cell>
          <cell r="H2253">
            <v>3400</v>
          </cell>
          <cell r="I2253">
            <v>3400</v>
          </cell>
        </row>
        <row r="2254">
          <cell r="C2254" t="str">
            <v>WSLV428929Z</v>
          </cell>
          <cell r="D2254" t="str">
            <v>UNIDEN</v>
          </cell>
          <cell r="E2254" t="str">
            <v>UND160403</v>
          </cell>
          <cell r="F2254" t="str">
            <v>túi</v>
          </cell>
          <cell r="H2254">
            <v>2310</v>
          </cell>
          <cell r="I2254">
            <v>2310</v>
          </cell>
        </row>
        <row r="2255">
          <cell r="C2255" t="str">
            <v>MAF63071501</v>
          </cell>
          <cell r="D2255" t="str">
            <v>LG</v>
          </cell>
          <cell r="E2255" t="str">
            <v xml:space="preserve"> TL160407</v>
          </cell>
          <cell r="F2255" t="str">
            <v>túi</v>
          </cell>
          <cell r="G2255">
            <v>0</v>
          </cell>
          <cell r="H2255">
            <v>150</v>
          </cell>
          <cell r="I2255">
            <v>150</v>
          </cell>
        </row>
        <row r="2256">
          <cell r="C2256" t="str">
            <v>6902-001422</v>
          </cell>
          <cell r="D2256" t="str">
            <v>SEV</v>
          </cell>
          <cell r="E2256" t="str">
            <v>SEV160427</v>
          </cell>
          <cell r="G2256">
            <v>18634</v>
          </cell>
          <cell r="H2256">
            <v>100000</v>
          </cell>
          <cell r="I2256">
            <v>118634</v>
          </cell>
        </row>
        <row r="2257">
          <cell r="C2257" t="str">
            <v>MAF63267402-BX</v>
          </cell>
          <cell r="D2257" t="str">
            <v>LG</v>
          </cell>
          <cell r="E2257" t="str">
            <v xml:space="preserve"> TL160407</v>
          </cell>
          <cell r="F2257" t="str">
            <v>túi</v>
          </cell>
          <cell r="G2257">
            <v>100000</v>
          </cell>
          <cell r="H2257">
            <v>300000</v>
          </cell>
          <cell r="I2257">
            <v>400000</v>
          </cell>
        </row>
        <row r="2258">
          <cell r="C2258" t="str">
            <v>6902-001415</v>
          </cell>
          <cell r="D2258" t="str">
            <v>SEV</v>
          </cell>
          <cell r="E2258" t="str">
            <v>SEV160427</v>
          </cell>
          <cell r="G2258">
            <v>398175</v>
          </cell>
          <cell r="H2258">
            <v>250000</v>
          </cell>
          <cell r="I2258">
            <v>648175</v>
          </cell>
        </row>
        <row r="2259">
          <cell r="C2259" t="str">
            <v>6902-001416</v>
          </cell>
          <cell r="D2259" t="str">
            <v>SEV</v>
          </cell>
          <cell r="E2259" t="str">
            <v>SEV160427</v>
          </cell>
          <cell r="G2259">
            <v>36615</v>
          </cell>
          <cell r="H2259">
            <v>20000</v>
          </cell>
          <cell r="I2259">
            <v>56615</v>
          </cell>
        </row>
        <row r="2260">
          <cell r="C2260" t="str">
            <v>6902-001063</v>
          </cell>
          <cell r="D2260" t="str">
            <v>SEV</v>
          </cell>
          <cell r="E2260" t="str">
            <v>SEV160427</v>
          </cell>
          <cell r="G2260">
            <v>2130</v>
          </cell>
          <cell r="H2260">
            <v>800</v>
          </cell>
          <cell r="I2260">
            <v>2930</v>
          </cell>
        </row>
        <row r="2261">
          <cell r="C2261" t="str">
            <v>6902-000444</v>
          </cell>
          <cell r="D2261" t="str">
            <v>SEV</v>
          </cell>
          <cell r="E2261" t="str">
            <v>SEV160427</v>
          </cell>
          <cell r="G2261">
            <v>74544</v>
          </cell>
          <cell r="H2261">
            <v>90000</v>
          </cell>
          <cell r="I2261">
            <v>164544</v>
          </cell>
        </row>
        <row r="2262">
          <cell r="C2262" t="str">
            <v>6902-002265</v>
          </cell>
          <cell r="D2262" t="str">
            <v>SEV</v>
          </cell>
          <cell r="E2262" t="str">
            <v>SEV160427</v>
          </cell>
          <cell r="G2262">
            <v>0</v>
          </cell>
          <cell r="H2262">
            <v>5000</v>
          </cell>
          <cell r="I2262">
            <v>5000</v>
          </cell>
        </row>
        <row r="2263">
          <cell r="C2263" t="str">
            <v>6902-002267</v>
          </cell>
          <cell r="D2263" t="str">
            <v>SEV</v>
          </cell>
          <cell r="E2263" t="str">
            <v>SEV160427</v>
          </cell>
          <cell r="G2263">
            <v>30000</v>
          </cell>
          <cell r="H2263">
            <v>100000</v>
          </cell>
          <cell r="I2263">
            <v>130000</v>
          </cell>
        </row>
        <row r="2264">
          <cell r="C2264" t="str">
            <v>6902-002599</v>
          </cell>
          <cell r="D2264" t="str">
            <v>SEV</v>
          </cell>
          <cell r="E2264" t="str">
            <v>SEV160427</v>
          </cell>
          <cell r="G2264">
            <v>144000</v>
          </cell>
          <cell r="H2264">
            <v>120000</v>
          </cell>
          <cell r="I2264">
            <v>264000</v>
          </cell>
        </row>
        <row r="2265">
          <cell r="C2265" t="str">
            <v>6902-002662</v>
          </cell>
          <cell r="D2265" t="str">
            <v>SEV</v>
          </cell>
          <cell r="E2265" t="str">
            <v>SEV160427</v>
          </cell>
          <cell r="G2265">
            <v>72800</v>
          </cell>
          <cell r="H2265">
            <v>200000</v>
          </cell>
          <cell r="I2265">
            <v>272800</v>
          </cell>
        </row>
        <row r="2266">
          <cell r="C2266" t="str">
            <v>6902-002686</v>
          </cell>
          <cell r="D2266" t="str">
            <v>SEV</v>
          </cell>
          <cell r="E2266" t="str">
            <v>SEV160427</v>
          </cell>
          <cell r="G2266">
            <v>3113</v>
          </cell>
          <cell r="H2266">
            <v>18000</v>
          </cell>
          <cell r="I2266">
            <v>21113</v>
          </cell>
        </row>
        <row r="2267">
          <cell r="C2267" t="str">
            <v>6902-002598</v>
          </cell>
          <cell r="D2267" t="str">
            <v>SEV</v>
          </cell>
          <cell r="E2267" t="str">
            <v>SEV160427</v>
          </cell>
          <cell r="G2267">
            <v>62127</v>
          </cell>
          <cell r="H2267">
            <v>200000</v>
          </cell>
          <cell r="I2267">
            <v>262127</v>
          </cell>
        </row>
        <row r="2268">
          <cell r="C2268" t="str">
            <v>6902-002690</v>
          </cell>
          <cell r="D2268" t="str">
            <v>SEV</v>
          </cell>
          <cell r="E2268" t="str">
            <v>SEV160427</v>
          </cell>
          <cell r="G2268">
            <v>147755</v>
          </cell>
          <cell r="H2268">
            <v>90000</v>
          </cell>
          <cell r="I2268">
            <v>237755</v>
          </cell>
        </row>
        <row r="2269">
          <cell r="C2269" t="str">
            <v>6902-002600</v>
          </cell>
          <cell r="D2269" t="str">
            <v>SEV</v>
          </cell>
          <cell r="E2269" t="str">
            <v>SEV160427</v>
          </cell>
          <cell r="G2269">
            <v>3000</v>
          </cell>
          <cell r="H2269">
            <v>60000</v>
          </cell>
          <cell r="I2269">
            <v>63000</v>
          </cell>
        </row>
        <row r="2270">
          <cell r="C2270" t="str">
            <v>6902-002629</v>
          </cell>
          <cell r="D2270" t="str">
            <v>SEV</v>
          </cell>
          <cell r="E2270" t="str">
            <v>SEV160427</v>
          </cell>
          <cell r="G2270">
            <v>1000</v>
          </cell>
          <cell r="H2270">
            <v>1000</v>
          </cell>
          <cell r="I2270">
            <v>2000</v>
          </cell>
        </row>
        <row r="2271">
          <cell r="C2271" t="str">
            <v>GH63-05718A</v>
          </cell>
          <cell r="D2271" t="str">
            <v>SEV</v>
          </cell>
          <cell r="E2271" t="str">
            <v>SEV160427</v>
          </cell>
          <cell r="G2271">
            <v>177300</v>
          </cell>
          <cell r="H2271">
            <v>50000</v>
          </cell>
          <cell r="I2271">
            <v>227300</v>
          </cell>
        </row>
        <row r="2272">
          <cell r="C2272" t="str">
            <v>GH66-00049A</v>
          </cell>
          <cell r="D2272" t="str">
            <v>SEV</v>
          </cell>
          <cell r="E2272" t="str">
            <v>SEV160427</v>
          </cell>
          <cell r="G2272">
            <v>839</v>
          </cell>
          <cell r="H2272">
            <v>1500</v>
          </cell>
          <cell r="I2272">
            <v>2339</v>
          </cell>
        </row>
        <row r="2273">
          <cell r="C2273" t="str">
            <v>GH66-00050A</v>
          </cell>
          <cell r="D2273" t="str">
            <v>SEV</v>
          </cell>
          <cell r="E2273" t="str">
            <v>SEV160427</v>
          </cell>
          <cell r="G2273">
            <v>44299</v>
          </cell>
          <cell r="H2273">
            <v>40000</v>
          </cell>
          <cell r="I2273">
            <v>84299</v>
          </cell>
        </row>
        <row r="2274">
          <cell r="C2274" t="str">
            <v>GH66-00051A</v>
          </cell>
          <cell r="D2274" t="str">
            <v>SEV</v>
          </cell>
          <cell r="E2274" t="str">
            <v>SEV160427</v>
          </cell>
          <cell r="G2274">
            <v>14736</v>
          </cell>
          <cell r="H2274">
            <v>3500</v>
          </cell>
          <cell r="I2274">
            <v>18236</v>
          </cell>
        </row>
        <row r="2275">
          <cell r="C2275" t="str">
            <v>GH68-46054A</v>
          </cell>
          <cell r="D2275" t="str">
            <v>SEV</v>
          </cell>
          <cell r="E2275" t="str">
            <v>SEV160427</v>
          </cell>
          <cell r="G2275">
            <v>4000</v>
          </cell>
          <cell r="H2275">
            <v>9000</v>
          </cell>
          <cell r="I2275">
            <v>13000</v>
          </cell>
        </row>
        <row r="2276">
          <cell r="C2276" t="str">
            <v>GH69-27063A</v>
          </cell>
          <cell r="D2276" t="str">
            <v>SEV</v>
          </cell>
          <cell r="E2276" t="str">
            <v>SEV160427</v>
          </cell>
          <cell r="G2276">
            <v>0</v>
          </cell>
          <cell r="H2276">
            <v>5000</v>
          </cell>
          <cell r="I2276">
            <v>5000</v>
          </cell>
        </row>
        <row r="2277">
          <cell r="C2277" t="str">
            <v>GH69-27030A</v>
          </cell>
          <cell r="D2277" t="str">
            <v>SEV</v>
          </cell>
          <cell r="E2277" t="str">
            <v>SEV160427</v>
          </cell>
          <cell r="G2277">
            <v>5048</v>
          </cell>
          <cell r="H2277">
            <v>3500</v>
          </cell>
          <cell r="I2277">
            <v>8548</v>
          </cell>
        </row>
        <row r="2278">
          <cell r="C2278" t="str">
            <v>GH69-26540A</v>
          </cell>
          <cell r="D2278" t="str">
            <v>SEV</v>
          </cell>
          <cell r="E2278" t="str">
            <v>SEV160427</v>
          </cell>
          <cell r="G2278">
            <v>6900</v>
          </cell>
          <cell r="H2278">
            <v>11100</v>
          </cell>
          <cell r="I2278">
            <v>18000</v>
          </cell>
        </row>
        <row r="2279">
          <cell r="C2279" t="str">
            <v>GH69-26541A</v>
          </cell>
          <cell r="D2279" t="str">
            <v>SEV</v>
          </cell>
          <cell r="E2279" t="str">
            <v>SEV160427</v>
          </cell>
          <cell r="G2279">
            <v>7500</v>
          </cell>
          <cell r="H2279">
            <v>500</v>
          </cell>
          <cell r="I2279">
            <v>8000</v>
          </cell>
        </row>
        <row r="2280">
          <cell r="C2280" t="str">
            <v>GH69-26103A</v>
          </cell>
          <cell r="D2280" t="str">
            <v>SEV</v>
          </cell>
          <cell r="E2280" t="str">
            <v>SEV160427</v>
          </cell>
          <cell r="G2280">
            <v>2377</v>
          </cell>
          <cell r="H2280">
            <v>12000</v>
          </cell>
          <cell r="I2280">
            <v>14377</v>
          </cell>
        </row>
        <row r="2281">
          <cell r="C2281" t="str">
            <v>GH69-26183A</v>
          </cell>
          <cell r="D2281" t="str">
            <v>SEV</v>
          </cell>
          <cell r="E2281" t="str">
            <v>SEV160427</v>
          </cell>
          <cell r="G2281">
            <v>50648</v>
          </cell>
          <cell r="H2281">
            <v>35000</v>
          </cell>
          <cell r="I2281">
            <v>85648</v>
          </cell>
        </row>
        <row r="2282">
          <cell r="C2282" t="str">
            <v>GH69-26184A</v>
          </cell>
          <cell r="D2282" t="str">
            <v>SEV</v>
          </cell>
          <cell r="E2282" t="str">
            <v>SEV160427</v>
          </cell>
          <cell r="G2282">
            <v>87810</v>
          </cell>
          <cell r="H2282">
            <v>30000</v>
          </cell>
          <cell r="I2282">
            <v>117810</v>
          </cell>
        </row>
        <row r="2283">
          <cell r="C2283" t="str">
            <v>GH69-26185A</v>
          </cell>
          <cell r="D2283" t="str">
            <v>SEV</v>
          </cell>
          <cell r="E2283" t="str">
            <v>SEV160427</v>
          </cell>
          <cell r="G2283">
            <v>121792</v>
          </cell>
          <cell r="H2283">
            <v>120000</v>
          </cell>
          <cell r="I2283">
            <v>241792</v>
          </cell>
        </row>
        <row r="2284">
          <cell r="C2284" t="str">
            <v>GH69-24609B</v>
          </cell>
          <cell r="D2284" t="str">
            <v>SEV</v>
          </cell>
          <cell r="E2284" t="str">
            <v>SEV160427</v>
          </cell>
          <cell r="G2284">
            <v>1052</v>
          </cell>
          <cell r="H2284">
            <v>16000</v>
          </cell>
          <cell r="I2284">
            <v>17052</v>
          </cell>
        </row>
        <row r="2285">
          <cell r="C2285" t="str">
            <v>GH69-24610B</v>
          </cell>
          <cell r="D2285" t="str">
            <v>SEV</v>
          </cell>
          <cell r="E2285" t="str">
            <v>SEV160427</v>
          </cell>
          <cell r="G2285">
            <v>271</v>
          </cell>
          <cell r="H2285">
            <v>6500</v>
          </cell>
          <cell r="I2285">
            <v>6771</v>
          </cell>
        </row>
        <row r="2286">
          <cell r="C2286" t="str">
            <v>GH69-25353A</v>
          </cell>
          <cell r="D2286" t="str">
            <v>SEV</v>
          </cell>
          <cell r="E2286" t="str">
            <v>SEV160427</v>
          </cell>
          <cell r="G2286">
            <v>32718</v>
          </cell>
          <cell r="H2286">
            <v>18000</v>
          </cell>
          <cell r="I2286">
            <v>50718</v>
          </cell>
        </row>
        <row r="2287">
          <cell r="C2287" t="str">
            <v>GH69-25047A</v>
          </cell>
          <cell r="D2287" t="str">
            <v>SEV</v>
          </cell>
          <cell r="E2287" t="str">
            <v>SEV160427</v>
          </cell>
          <cell r="G2287">
            <v>378</v>
          </cell>
          <cell r="H2287">
            <v>200</v>
          </cell>
          <cell r="I2287">
            <v>578</v>
          </cell>
        </row>
        <row r="2288">
          <cell r="C2288" t="str">
            <v>GH69-24843A</v>
          </cell>
          <cell r="D2288" t="str">
            <v>SEV</v>
          </cell>
          <cell r="E2288" t="str">
            <v>SEV160427</v>
          </cell>
          <cell r="G2288">
            <v>100</v>
          </cell>
          <cell r="H2288">
            <v>60</v>
          </cell>
          <cell r="I2288">
            <v>160</v>
          </cell>
        </row>
        <row r="2289">
          <cell r="C2289" t="str">
            <v>GH69-24844A</v>
          </cell>
          <cell r="D2289" t="str">
            <v>SEV</v>
          </cell>
          <cell r="E2289" t="str">
            <v>SEV160427</v>
          </cell>
          <cell r="G2289">
            <v>255</v>
          </cell>
          <cell r="H2289">
            <v>110</v>
          </cell>
          <cell r="I2289">
            <v>365</v>
          </cell>
        </row>
        <row r="2290">
          <cell r="C2290" t="str">
            <v>GH69-25109A</v>
          </cell>
          <cell r="D2290" t="str">
            <v>SEV</v>
          </cell>
          <cell r="E2290" t="str">
            <v>SEV160427</v>
          </cell>
          <cell r="G2290">
            <v>1000</v>
          </cell>
          <cell r="H2290">
            <v>6000</v>
          </cell>
          <cell r="I2290">
            <v>7000</v>
          </cell>
        </row>
        <row r="2291">
          <cell r="C2291" t="str">
            <v>GH69-24383A</v>
          </cell>
          <cell r="D2291" t="str">
            <v>SEV</v>
          </cell>
          <cell r="E2291" t="str">
            <v>SEV160427</v>
          </cell>
          <cell r="G2291">
            <v>18583</v>
          </cell>
          <cell r="H2291">
            <v>25000</v>
          </cell>
          <cell r="I2291">
            <v>43583</v>
          </cell>
        </row>
        <row r="2292">
          <cell r="C2292" t="str">
            <v>GH69-24384A</v>
          </cell>
          <cell r="D2292" t="str">
            <v>SEV</v>
          </cell>
          <cell r="E2292" t="str">
            <v>SEV160427</v>
          </cell>
          <cell r="G2292">
            <v>2674</v>
          </cell>
          <cell r="H2292">
            <v>4000</v>
          </cell>
          <cell r="I2292">
            <v>6674</v>
          </cell>
        </row>
        <row r="2293">
          <cell r="C2293" t="str">
            <v>GH69-21615A</v>
          </cell>
          <cell r="D2293" t="str">
            <v>SEV</v>
          </cell>
          <cell r="E2293" t="str">
            <v>SEV160427</v>
          </cell>
          <cell r="G2293">
            <v>22000</v>
          </cell>
          <cell r="H2293">
            <v>8000</v>
          </cell>
          <cell r="I2293">
            <v>30000</v>
          </cell>
        </row>
        <row r="2294">
          <cell r="C2294" t="str">
            <v>GH69-09739A</v>
          </cell>
          <cell r="D2294" t="str">
            <v>SEV</v>
          </cell>
          <cell r="E2294" t="str">
            <v>SEV160427</v>
          </cell>
          <cell r="G2294">
            <v>7400</v>
          </cell>
          <cell r="H2294">
            <v>5100</v>
          </cell>
          <cell r="I2294">
            <v>12500</v>
          </cell>
        </row>
        <row r="2295">
          <cell r="C2295" t="str">
            <v>GH69-14627A</v>
          </cell>
          <cell r="D2295" t="str">
            <v>SEV</v>
          </cell>
          <cell r="E2295" t="str">
            <v>SEV160427</v>
          </cell>
          <cell r="G2295">
            <v>13400</v>
          </cell>
          <cell r="H2295">
            <v>3000</v>
          </cell>
          <cell r="I2295">
            <v>16400</v>
          </cell>
        </row>
        <row r="2296">
          <cell r="C2296" t="str">
            <v>GH69-21060A</v>
          </cell>
          <cell r="D2296" t="str">
            <v>SEV</v>
          </cell>
          <cell r="E2296" t="str">
            <v>SEV160427</v>
          </cell>
          <cell r="G2296">
            <v>5220</v>
          </cell>
          <cell r="H2296">
            <v>5500</v>
          </cell>
          <cell r="I2296">
            <v>10720</v>
          </cell>
        </row>
        <row r="2297">
          <cell r="C2297" t="str">
            <v>GH69-23827A</v>
          </cell>
          <cell r="D2297" t="str">
            <v>SEV</v>
          </cell>
          <cell r="E2297" t="str">
            <v>SEV160427</v>
          </cell>
          <cell r="G2297">
            <v>420</v>
          </cell>
          <cell r="H2297">
            <v>300</v>
          </cell>
          <cell r="I2297">
            <v>720</v>
          </cell>
        </row>
        <row r="2298">
          <cell r="C2298" t="str">
            <v>GH69-23828A</v>
          </cell>
          <cell r="D2298" t="str">
            <v>SEV</v>
          </cell>
          <cell r="E2298" t="str">
            <v>SEV160427</v>
          </cell>
          <cell r="G2298">
            <v>3470</v>
          </cell>
          <cell r="H2298">
            <v>2500</v>
          </cell>
          <cell r="I2298">
            <v>5970</v>
          </cell>
        </row>
        <row r="2299">
          <cell r="C2299" t="str">
            <v>GH69-23928A</v>
          </cell>
          <cell r="D2299" t="str">
            <v>SEV</v>
          </cell>
          <cell r="E2299" t="str">
            <v>SEV160427</v>
          </cell>
          <cell r="G2299">
            <v>21684</v>
          </cell>
          <cell r="H2299">
            <v>18000</v>
          </cell>
          <cell r="I2299">
            <v>39684</v>
          </cell>
        </row>
        <row r="2300">
          <cell r="C2300" t="str">
            <v>GH69-23892A</v>
          </cell>
          <cell r="D2300" t="str">
            <v>SEV</v>
          </cell>
          <cell r="E2300" t="str">
            <v>SEV160427</v>
          </cell>
          <cell r="G2300">
            <v>934</v>
          </cell>
          <cell r="H2300">
            <v>6482</v>
          </cell>
          <cell r="I2300">
            <v>7416</v>
          </cell>
        </row>
        <row r="2301">
          <cell r="C2301" t="str">
            <v>GH69-24069A</v>
          </cell>
          <cell r="D2301" t="str">
            <v>SEV</v>
          </cell>
          <cell r="E2301" t="str">
            <v>SEV160427</v>
          </cell>
          <cell r="G2301">
            <v>7600</v>
          </cell>
          <cell r="H2301">
            <v>20400</v>
          </cell>
          <cell r="I2301">
            <v>28000</v>
          </cell>
        </row>
        <row r="2302">
          <cell r="C2302" t="str">
            <v>GH69-24864A</v>
          </cell>
          <cell r="D2302" t="str">
            <v>SEV</v>
          </cell>
          <cell r="E2302" t="str">
            <v>SEV160427</v>
          </cell>
          <cell r="G2302">
            <v>1197</v>
          </cell>
          <cell r="H2302">
            <v>3500</v>
          </cell>
          <cell r="I2302">
            <v>4697</v>
          </cell>
        </row>
        <row r="2303">
          <cell r="C2303" t="str">
            <v>GH69-24865A</v>
          </cell>
          <cell r="D2303" t="str">
            <v>SEV</v>
          </cell>
          <cell r="E2303" t="str">
            <v>SEV160427</v>
          </cell>
          <cell r="G2303">
            <v>3197</v>
          </cell>
          <cell r="H2303">
            <v>1500</v>
          </cell>
          <cell r="I2303">
            <v>4697</v>
          </cell>
        </row>
        <row r="2304">
          <cell r="C2304" t="str">
            <v>GH69-25945A</v>
          </cell>
          <cell r="D2304" t="str">
            <v>SEV</v>
          </cell>
          <cell r="E2304" t="str">
            <v>SEV160427</v>
          </cell>
          <cell r="G2304">
            <v>4000</v>
          </cell>
          <cell r="H2304">
            <v>3000</v>
          </cell>
          <cell r="I2304">
            <v>7000</v>
          </cell>
        </row>
        <row r="2305">
          <cell r="C2305" t="str">
            <v>GH69-25946A</v>
          </cell>
          <cell r="D2305" t="str">
            <v>SEV</v>
          </cell>
          <cell r="E2305" t="str">
            <v>SEV160427</v>
          </cell>
          <cell r="G2305">
            <v>818</v>
          </cell>
          <cell r="H2305">
            <v>3182</v>
          </cell>
          <cell r="I2305">
            <v>4000</v>
          </cell>
        </row>
        <row r="2306">
          <cell r="C2306" t="str">
            <v>GH69-27436A</v>
          </cell>
          <cell r="D2306" t="str">
            <v>SEV</v>
          </cell>
          <cell r="E2306" t="str">
            <v>SEV160427</v>
          </cell>
          <cell r="G2306">
            <v>700</v>
          </cell>
          <cell r="H2306">
            <v>40300</v>
          </cell>
          <cell r="I2306">
            <v>41000</v>
          </cell>
        </row>
        <row r="2307">
          <cell r="C2307" t="str">
            <v>GH74-05778A</v>
          </cell>
          <cell r="D2307" t="str">
            <v>SEV</v>
          </cell>
          <cell r="E2307" t="str">
            <v>SEV160427</v>
          </cell>
          <cell r="G2307">
            <v>1311</v>
          </cell>
          <cell r="H2307">
            <v>800</v>
          </cell>
          <cell r="I2307">
            <v>2111</v>
          </cell>
        </row>
        <row r="2308">
          <cell r="C2308" t="str">
            <v>GH81-12801A</v>
          </cell>
          <cell r="D2308" t="str">
            <v>SEV</v>
          </cell>
          <cell r="E2308" t="str">
            <v>SEV160427</v>
          </cell>
          <cell r="G2308">
            <v>99600</v>
          </cell>
          <cell r="H2308">
            <v>160000</v>
          </cell>
          <cell r="I2308">
            <v>259600</v>
          </cell>
        </row>
        <row r="2309">
          <cell r="C2309" t="str">
            <v>GH81-12741A</v>
          </cell>
          <cell r="D2309" t="str">
            <v>SEV</v>
          </cell>
          <cell r="E2309" t="str">
            <v>SEV160427</v>
          </cell>
          <cell r="G2309">
            <v>31900</v>
          </cell>
          <cell r="H2309">
            <v>28100</v>
          </cell>
          <cell r="I2309">
            <v>60000</v>
          </cell>
        </row>
        <row r="2310">
          <cell r="C2310" t="str">
            <v>GH81-12435A</v>
          </cell>
          <cell r="D2310" t="str">
            <v>SEV</v>
          </cell>
          <cell r="E2310" t="str">
            <v>SEV160427</v>
          </cell>
          <cell r="G2310">
            <v>3628</v>
          </cell>
          <cell r="H2310">
            <v>6000</v>
          </cell>
          <cell r="I2310">
            <v>9628</v>
          </cell>
        </row>
        <row r="2311">
          <cell r="C2311" t="str">
            <v>GH81-12436A</v>
          </cell>
          <cell r="D2311" t="str">
            <v>SEV</v>
          </cell>
          <cell r="E2311" t="str">
            <v>SEV160427</v>
          </cell>
          <cell r="G2311">
            <v>562</v>
          </cell>
          <cell r="H2311">
            <v>500</v>
          </cell>
          <cell r="I2311">
            <v>1062</v>
          </cell>
        </row>
        <row r="2312">
          <cell r="C2312" t="str">
            <v>511-00003-005</v>
          </cell>
          <cell r="D2312" t="str">
            <v>HH</v>
          </cell>
          <cell r="E2312" t="str">
            <v>20160423 PO</v>
          </cell>
          <cell r="F2312" t="str">
            <v>túi</v>
          </cell>
          <cell r="G2312">
            <v>52099</v>
          </cell>
          <cell r="H2312">
            <v>36462</v>
          </cell>
          <cell r="I2312">
            <v>88561</v>
          </cell>
        </row>
        <row r="2313">
          <cell r="C2313" t="str">
            <v>251-10776-01-P</v>
          </cell>
          <cell r="D2313" t="str">
            <v>HH</v>
          </cell>
          <cell r="E2313" t="str">
            <v>20160423 PO</v>
          </cell>
          <cell r="F2313" t="str">
            <v>mảnh</v>
          </cell>
          <cell r="G2313">
            <v>0</v>
          </cell>
          <cell r="H2313">
            <v>1663</v>
          </cell>
          <cell r="I2313">
            <v>1663</v>
          </cell>
        </row>
        <row r="2314">
          <cell r="C2314" t="str">
            <v>251-10825-01-P</v>
          </cell>
          <cell r="D2314" t="str">
            <v>HH</v>
          </cell>
          <cell r="E2314" t="str">
            <v>20160423 PO</v>
          </cell>
          <cell r="F2314" t="str">
            <v>mảnh</v>
          </cell>
          <cell r="G2314">
            <v>0</v>
          </cell>
          <cell r="H2314">
            <v>758</v>
          </cell>
          <cell r="I2314">
            <v>758</v>
          </cell>
        </row>
        <row r="2315">
          <cell r="C2315" t="str">
            <v>NG511-0001-01</v>
          </cell>
          <cell r="D2315" t="str">
            <v>HH</v>
          </cell>
          <cell r="E2315" t="str">
            <v>20160423 PO</v>
          </cell>
          <cell r="F2315" t="str">
            <v>mét</v>
          </cell>
          <cell r="G2315">
            <v>99231</v>
          </cell>
          <cell r="H2315">
            <v>93896</v>
          </cell>
          <cell r="I2315">
            <v>193127</v>
          </cell>
        </row>
        <row r="2316">
          <cell r="C2316" t="str">
            <v>3B162LH00-G6T-G</v>
          </cell>
          <cell r="D2316" t="str">
            <v>HH</v>
          </cell>
          <cell r="E2316">
            <v>20160421</v>
          </cell>
          <cell r="G2316">
            <v>8398</v>
          </cell>
          <cell r="H2316">
            <v>5000</v>
          </cell>
          <cell r="I2316">
            <v>13398</v>
          </cell>
        </row>
        <row r="2317">
          <cell r="C2317" t="str">
            <v>3B296J100-JGF-G</v>
          </cell>
          <cell r="D2317" t="str">
            <v>HH</v>
          </cell>
          <cell r="E2317">
            <v>20160421</v>
          </cell>
          <cell r="G2317">
            <v>19303</v>
          </cell>
          <cell r="H2317">
            <v>5000</v>
          </cell>
          <cell r="I2317">
            <v>24303</v>
          </cell>
        </row>
        <row r="2318">
          <cell r="C2318" t="str">
            <v>510.00400.005</v>
          </cell>
          <cell r="D2318" t="str">
            <v>HH</v>
          </cell>
          <cell r="E2318">
            <v>20160421</v>
          </cell>
          <cell r="G2318">
            <v>-100</v>
          </cell>
          <cell r="H2318">
            <v>100</v>
          </cell>
          <cell r="I2318">
            <v>0</v>
          </cell>
        </row>
        <row r="2319">
          <cell r="C2319" t="str">
            <v>PNPH1027XA/V1</v>
          </cell>
          <cell r="D2319" t="str">
            <v>Pana</v>
          </cell>
          <cell r="E2319" t="str">
            <v>PSNV 160404</v>
          </cell>
          <cell r="G2319">
            <v>500</v>
          </cell>
          <cell r="H2319">
            <v>500</v>
          </cell>
          <cell r="I2319">
            <v>1000</v>
          </cell>
        </row>
        <row r="2320">
          <cell r="C2320" t="str">
            <v>PNPH1032ZA/V1</v>
          </cell>
          <cell r="D2320" t="str">
            <v>Pana</v>
          </cell>
          <cell r="E2320" t="str">
            <v>PSNV 160404</v>
          </cell>
          <cell r="G2320">
            <v>1000</v>
          </cell>
          <cell r="H2320">
            <v>0</v>
          </cell>
          <cell r="I2320">
            <v>1000</v>
          </cell>
        </row>
        <row r="2321">
          <cell r="C2321" t="str">
            <v>PNPM1015ZA/V1</v>
          </cell>
          <cell r="D2321" t="str">
            <v>Pana</v>
          </cell>
          <cell r="E2321" t="str">
            <v>PSNV 160404</v>
          </cell>
          <cell r="G2321">
            <v>1800</v>
          </cell>
          <cell r="H2321">
            <v>800</v>
          </cell>
          <cell r="I2321">
            <v>2600</v>
          </cell>
        </row>
        <row r="2322">
          <cell r="C2322" t="str">
            <v>PNPM1019ZA/V1</v>
          </cell>
          <cell r="D2322" t="str">
            <v>Pana</v>
          </cell>
          <cell r="E2322" t="str">
            <v>PSNV 160404</v>
          </cell>
          <cell r="G2322">
            <v>23200</v>
          </cell>
          <cell r="H2322">
            <v>27600</v>
          </cell>
          <cell r="I2322">
            <v>50800</v>
          </cell>
        </row>
        <row r="2323">
          <cell r="C2323" t="str">
            <v>PNPM1020ZB/V1</v>
          </cell>
          <cell r="D2323" t="str">
            <v>Pana</v>
          </cell>
          <cell r="E2323" t="str">
            <v>PSNV 160404</v>
          </cell>
          <cell r="G2323">
            <v>200</v>
          </cell>
          <cell r="H2323">
            <v>0</v>
          </cell>
          <cell r="I2323">
            <v>200</v>
          </cell>
        </row>
        <row r="2324">
          <cell r="C2324" t="str">
            <v>PNPM1025ZA/V1</v>
          </cell>
          <cell r="D2324" t="str">
            <v>Pana</v>
          </cell>
          <cell r="E2324" t="str">
            <v>PSNV 160404</v>
          </cell>
          <cell r="G2324">
            <v>0</v>
          </cell>
          <cell r="H2324">
            <v>400</v>
          </cell>
          <cell r="I2324">
            <v>400</v>
          </cell>
        </row>
        <row r="2325">
          <cell r="C2325" t="str">
            <v>PNPM1026ZA/V1</v>
          </cell>
          <cell r="D2325" t="str">
            <v>Pana</v>
          </cell>
          <cell r="E2325" t="str">
            <v>PSNV 160404</v>
          </cell>
          <cell r="G2325">
            <v>4000</v>
          </cell>
          <cell r="H2325">
            <v>3500</v>
          </cell>
          <cell r="I2325">
            <v>7500</v>
          </cell>
        </row>
        <row r="2326">
          <cell r="C2326" t="str">
            <v>PNPP1082ZA/V1</v>
          </cell>
          <cell r="D2326" t="str">
            <v>Pana</v>
          </cell>
          <cell r="E2326" t="str">
            <v>PSNV 160404</v>
          </cell>
          <cell r="G2326">
            <v>400</v>
          </cell>
          <cell r="H2326">
            <v>0</v>
          </cell>
          <cell r="I2326">
            <v>400</v>
          </cell>
        </row>
        <row r="2327">
          <cell r="C2327" t="str">
            <v>PNPP1084ZA/V1</v>
          </cell>
          <cell r="D2327" t="str">
            <v>Pana</v>
          </cell>
          <cell r="E2327" t="str">
            <v>PSNV 160404</v>
          </cell>
          <cell r="G2327">
            <v>200</v>
          </cell>
          <cell r="H2327">
            <v>0</v>
          </cell>
          <cell r="I2327">
            <v>200</v>
          </cell>
        </row>
        <row r="2328">
          <cell r="C2328" t="str">
            <v>PNPP1136ZA/V1</v>
          </cell>
          <cell r="D2328" t="str">
            <v>Pana</v>
          </cell>
          <cell r="E2328" t="str">
            <v>PSNV 160404</v>
          </cell>
          <cell r="G2328">
            <v>400</v>
          </cell>
          <cell r="H2328">
            <v>400</v>
          </cell>
          <cell r="I2328">
            <v>800</v>
          </cell>
        </row>
        <row r="2329">
          <cell r="C2329" t="str">
            <v>PNPP1148ZA/V1</v>
          </cell>
          <cell r="D2329" t="str">
            <v>Pana</v>
          </cell>
          <cell r="E2329" t="str">
            <v>PSNV 160404</v>
          </cell>
          <cell r="G2329">
            <v>400</v>
          </cell>
          <cell r="H2329">
            <v>200</v>
          </cell>
          <cell r="I2329">
            <v>600</v>
          </cell>
        </row>
        <row r="2330">
          <cell r="C2330" t="str">
            <v>PNPP1110ZA/V1</v>
          </cell>
          <cell r="D2330" t="str">
            <v>Pana</v>
          </cell>
          <cell r="E2330" t="str">
            <v>PSNV 160404</v>
          </cell>
          <cell r="G2330">
            <v>1000</v>
          </cell>
          <cell r="H2330">
            <v>1000</v>
          </cell>
          <cell r="I2330">
            <v>2000</v>
          </cell>
        </row>
        <row r="2331">
          <cell r="C2331" t="str">
            <v>PNPP1140ZA/V1</v>
          </cell>
          <cell r="D2331" t="str">
            <v>Pana</v>
          </cell>
          <cell r="E2331" t="str">
            <v>PSNV 160404</v>
          </cell>
          <cell r="G2331">
            <v>200</v>
          </cell>
          <cell r="H2331">
            <v>3600</v>
          </cell>
          <cell r="I2331">
            <v>3800</v>
          </cell>
        </row>
        <row r="2332">
          <cell r="C2332" t="str">
            <v>PNPP1141ZA/V1</v>
          </cell>
          <cell r="D2332" t="str">
            <v>Pana</v>
          </cell>
          <cell r="E2332" t="str">
            <v>PSNV 160404</v>
          </cell>
          <cell r="G2332">
            <v>800</v>
          </cell>
          <cell r="H2332">
            <v>2000</v>
          </cell>
          <cell r="I2332">
            <v>2800</v>
          </cell>
        </row>
        <row r="2333">
          <cell r="C2333" t="str">
            <v>PNPP1143ZA/V1</v>
          </cell>
          <cell r="D2333" t="str">
            <v>Pana</v>
          </cell>
          <cell r="E2333" t="str">
            <v>PSNV 160404</v>
          </cell>
          <cell r="G2333">
            <v>400</v>
          </cell>
          <cell r="H2333">
            <v>0</v>
          </cell>
          <cell r="I2333">
            <v>400</v>
          </cell>
        </row>
        <row r="2334">
          <cell r="C2334" t="str">
            <v>PNPP1151ZA/V1</v>
          </cell>
          <cell r="D2334" t="str">
            <v>Pana</v>
          </cell>
          <cell r="E2334" t="str">
            <v>PSNV 160404</v>
          </cell>
          <cell r="G2334">
            <v>200</v>
          </cell>
          <cell r="H2334">
            <v>1800</v>
          </cell>
          <cell r="I2334">
            <v>2000</v>
          </cell>
        </row>
        <row r="2335">
          <cell r="C2335" t="str">
            <v>PNPP1163YA/V1</v>
          </cell>
          <cell r="D2335" t="str">
            <v>Pana</v>
          </cell>
          <cell r="E2335" t="str">
            <v>PSNV 160404</v>
          </cell>
          <cell r="G2335">
            <v>1000</v>
          </cell>
          <cell r="H2335">
            <v>0</v>
          </cell>
          <cell r="I2335">
            <v>1000</v>
          </cell>
        </row>
        <row r="2336">
          <cell r="C2336" t="str">
            <v>PQPH89ZA-LP</v>
          </cell>
          <cell r="D2336" t="str">
            <v>Pana</v>
          </cell>
          <cell r="E2336" t="str">
            <v>PSNV 160404</v>
          </cell>
          <cell r="G2336">
            <v>800</v>
          </cell>
          <cell r="H2336">
            <v>1400</v>
          </cell>
          <cell r="I2336">
            <v>2200</v>
          </cell>
        </row>
        <row r="2337">
          <cell r="C2337" t="str">
            <v>PQPP10084ZB-LP</v>
          </cell>
          <cell r="D2337" t="str">
            <v>Pana</v>
          </cell>
          <cell r="E2337" t="str">
            <v>PSNV 160404</v>
          </cell>
          <cell r="G2337">
            <v>0</v>
          </cell>
          <cell r="H2337">
            <v>600</v>
          </cell>
          <cell r="I2337">
            <v>600</v>
          </cell>
        </row>
        <row r="2338">
          <cell r="C2338" t="str">
            <v>PQPP10102ZA-LP</v>
          </cell>
          <cell r="D2338" t="str">
            <v>Pana</v>
          </cell>
          <cell r="E2338" t="str">
            <v>PSNV 160404</v>
          </cell>
          <cell r="G2338">
            <v>0</v>
          </cell>
          <cell r="H2338">
            <v>600</v>
          </cell>
          <cell r="I2338">
            <v>600</v>
          </cell>
        </row>
        <row r="2339">
          <cell r="C2339" t="str">
            <v>PSPP1045XA/V1</v>
          </cell>
          <cell r="D2339" t="str">
            <v>Pana</v>
          </cell>
          <cell r="E2339" t="str">
            <v>PSNV 160404</v>
          </cell>
          <cell r="G2339">
            <v>100</v>
          </cell>
          <cell r="H2339">
            <v>0</v>
          </cell>
          <cell r="I2339">
            <v>100</v>
          </cell>
        </row>
        <row r="2340">
          <cell r="C2340" t="str">
            <v>PSPP1052ZA-LP</v>
          </cell>
          <cell r="D2340" t="str">
            <v>Pana</v>
          </cell>
          <cell r="E2340" t="str">
            <v>PSNV 160404</v>
          </cell>
          <cell r="G2340">
            <v>2700</v>
          </cell>
          <cell r="H2340">
            <v>1900</v>
          </cell>
          <cell r="I2340">
            <v>4600</v>
          </cell>
        </row>
        <row r="2341">
          <cell r="C2341" t="str">
            <v>PSPP1069XA-LP</v>
          </cell>
          <cell r="D2341" t="str">
            <v>Pana</v>
          </cell>
          <cell r="E2341" t="str">
            <v>PSNV 160404</v>
          </cell>
          <cell r="G2341">
            <v>700</v>
          </cell>
          <cell r="H2341">
            <v>0</v>
          </cell>
          <cell r="I2341">
            <v>700</v>
          </cell>
        </row>
        <row r="2342">
          <cell r="C2342" t="str">
            <v>PSPP1069ZA-LP</v>
          </cell>
          <cell r="D2342" t="str">
            <v>Pana</v>
          </cell>
          <cell r="E2342" t="str">
            <v>PSNV 160404</v>
          </cell>
          <cell r="G2342">
            <v>5000</v>
          </cell>
          <cell r="H2342">
            <v>7500</v>
          </cell>
          <cell r="I2342">
            <v>12500</v>
          </cell>
        </row>
        <row r="2343">
          <cell r="C2343" t="str">
            <v>PSPP1070ZA-LP</v>
          </cell>
          <cell r="D2343" t="str">
            <v>Pana</v>
          </cell>
          <cell r="E2343" t="str">
            <v>PSNV 160404</v>
          </cell>
          <cell r="G2343">
            <v>600</v>
          </cell>
          <cell r="H2343">
            <v>800</v>
          </cell>
          <cell r="I2343">
            <v>1400</v>
          </cell>
        </row>
        <row r="2344">
          <cell r="C2344" t="str">
            <v>PSPP1077ZA-LP</v>
          </cell>
          <cell r="D2344" t="str">
            <v>Pana</v>
          </cell>
          <cell r="E2344" t="str">
            <v>PSNV 160404</v>
          </cell>
          <cell r="G2344">
            <v>1000</v>
          </cell>
          <cell r="H2344">
            <v>3800</v>
          </cell>
          <cell r="I2344">
            <v>4800</v>
          </cell>
        </row>
        <row r="2345">
          <cell r="C2345" t="str">
            <v>PSPP1078ZA-LP</v>
          </cell>
          <cell r="D2345" t="str">
            <v>Pana</v>
          </cell>
          <cell r="E2345" t="str">
            <v>PSNV 160404</v>
          </cell>
          <cell r="G2345">
            <v>3000</v>
          </cell>
          <cell r="H2345">
            <v>2100</v>
          </cell>
          <cell r="I2345">
            <v>5100</v>
          </cell>
        </row>
        <row r="2346">
          <cell r="C2346" t="str">
            <v>PSPP1079ZA-LP</v>
          </cell>
          <cell r="D2346" t="str">
            <v>Pana</v>
          </cell>
          <cell r="E2346" t="str">
            <v>PSNV 160404</v>
          </cell>
          <cell r="G2346">
            <v>0</v>
          </cell>
          <cell r="H2346">
            <v>100</v>
          </cell>
          <cell r="I2346">
            <v>100</v>
          </cell>
        </row>
        <row r="2347">
          <cell r="C2347" t="str">
            <v>PSPP1102YA-LP</v>
          </cell>
          <cell r="D2347" t="str">
            <v>Pana</v>
          </cell>
          <cell r="E2347" t="str">
            <v>PSNV 160404</v>
          </cell>
          <cell r="G2347">
            <v>0</v>
          </cell>
          <cell r="H2347">
            <v>0</v>
          </cell>
          <cell r="I2347">
            <v>0</v>
          </cell>
        </row>
        <row r="2348">
          <cell r="C2348" t="str">
            <v>PSPP1105ZA-LP</v>
          </cell>
          <cell r="D2348" t="str">
            <v>Pana</v>
          </cell>
          <cell r="E2348" t="str">
            <v>PSNV 160404</v>
          </cell>
          <cell r="G2348">
            <v>0</v>
          </cell>
          <cell r="H2348">
            <v>0</v>
          </cell>
          <cell r="I2348">
            <v>0</v>
          </cell>
        </row>
        <row r="2349">
          <cell r="C2349" t="str">
            <v>PSPP1109YA/V1</v>
          </cell>
          <cell r="D2349" t="str">
            <v>Pana</v>
          </cell>
          <cell r="E2349" t="str">
            <v>PSNV 160404</v>
          </cell>
          <cell r="G2349">
            <v>0</v>
          </cell>
          <cell r="H2349">
            <v>0</v>
          </cell>
          <cell r="I2349">
            <v>0</v>
          </cell>
        </row>
        <row r="2350">
          <cell r="C2350" t="str">
            <v>XZB05X10A03-LP</v>
          </cell>
          <cell r="D2350" t="str">
            <v>Pana</v>
          </cell>
          <cell r="E2350" t="str">
            <v>PSNV 160404</v>
          </cell>
          <cell r="G2350">
            <v>3000</v>
          </cell>
          <cell r="H2350">
            <v>1000</v>
          </cell>
          <cell r="I2350">
            <v>4000</v>
          </cell>
        </row>
        <row r="2351">
          <cell r="C2351" t="str">
            <v>XZB06X13A03-LP</v>
          </cell>
          <cell r="D2351" t="str">
            <v>Pana</v>
          </cell>
          <cell r="E2351" t="str">
            <v>PSNV 160404</v>
          </cell>
          <cell r="G2351">
            <v>4000</v>
          </cell>
          <cell r="H2351">
            <v>4000</v>
          </cell>
          <cell r="I2351">
            <v>8000</v>
          </cell>
        </row>
        <row r="2352">
          <cell r="C2352" t="str">
            <v>XZB10X12A05-LP</v>
          </cell>
          <cell r="D2352" t="str">
            <v>Pana</v>
          </cell>
          <cell r="E2352" t="str">
            <v>PSNV 160404</v>
          </cell>
          <cell r="G2352">
            <v>0</v>
          </cell>
          <cell r="H2352">
            <v>0</v>
          </cell>
          <cell r="I2352">
            <v>0</v>
          </cell>
        </row>
        <row r="2353">
          <cell r="C2353" t="str">
            <v>XZB10X15A04-LP</v>
          </cell>
          <cell r="D2353" t="str">
            <v>Pana</v>
          </cell>
          <cell r="E2353" t="str">
            <v>PSNV 160404</v>
          </cell>
          <cell r="G2353">
            <v>4600</v>
          </cell>
          <cell r="H2353">
            <v>2600</v>
          </cell>
          <cell r="I2353">
            <v>7200</v>
          </cell>
        </row>
        <row r="2354">
          <cell r="C2354" t="str">
            <v>XZB10X30A04-LP</v>
          </cell>
          <cell r="D2354" t="str">
            <v>Pana</v>
          </cell>
          <cell r="E2354" t="str">
            <v>PSNV 160404</v>
          </cell>
          <cell r="G2354">
            <v>4000</v>
          </cell>
          <cell r="H2354">
            <v>2000</v>
          </cell>
          <cell r="I2354">
            <v>6000</v>
          </cell>
        </row>
        <row r="2355">
          <cell r="C2355" t="str">
            <v>XZB15X25A04-LP</v>
          </cell>
          <cell r="D2355" t="str">
            <v>Pana</v>
          </cell>
          <cell r="E2355" t="str">
            <v>PSNV 160404</v>
          </cell>
          <cell r="G2355">
            <v>11000</v>
          </cell>
          <cell r="H2355">
            <v>9000</v>
          </cell>
          <cell r="I2355">
            <v>20000</v>
          </cell>
        </row>
        <row r="2356">
          <cell r="C2356" t="str">
            <v>XZB30X40A04-LP</v>
          </cell>
          <cell r="D2356" t="str">
            <v>Pana</v>
          </cell>
          <cell r="E2356" t="str">
            <v>PSNV 160404</v>
          </cell>
          <cell r="G2356">
            <v>1000</v>
          </cell>
          <cell r="H2356">
            <v>5000</v>
          </cell>
          <cell r="I2356">
            <v>6000</v>
          </cell>
        </row>
        <row r="2357">
          <cell r="C2357" t="str">
            <v>XZB50X30A06-LP</v>
          </cell>
          <cell r="D2357" t="str">
            <v>Pana</v>
          </cell>
          <cell r="E2357" t="str">
            <v>PSNV 160404</v>
          </cell>
          <cell r="G2357">
            <v>600</v>
          </cell>
          <cell r="H2357">
            <v>600</v>
          </cell>
          <cell r="I2357">
            <v>1200</v>
          </cell>
        </row>
        <row r="2358">
          <cell r="C2358" t="str">
            <v>XZB12X35A05/V1</v>
          </cell>
          <cell r="D2358" t="str">
            <v>Pana</v>
          </cell>
          <cell r="E2358" t="str">
            <v>PSNV 160404</v>
          </cell>
          <cell r="G2358">
            <v>0</v>
          </cell>
          <cell r="H2358">
            <v>1800</v>
          </cell>
          <cell r="I2358">
            <v>1800</v>
          </cell>
        </row>
        <row r="2359">
          <cell r="C2359" t="str">
            <v>PJHRC0454ZA</v>
          </cell>
          <cell r="D2359" t="str">
            <v>Pana</v>
          </cell>
          <cell r="E2359" t="str">
            <v>PSNV 160404</v>
          </cell>
          <cell r="G2359">
            <v>200</v>
          </cell>
          <cell r="H2359">
            <v>0</v>
          </cell>
          <cell r="I2359">
            <v>200</v>
          </cell>
        </row>
        <row r="2360">
          <cell r="C2360" t="str">
            <v>PJPEB0019ZA</v>
          </cell>
          <cell r="D2360" t="str">
            <v>Pana</v>
          </cell>
          <cell r="E2360" t="str">
            <v>PSNV 160404</v>
          </cell>
          <cell r="G2360">
            <v>1000</v>
          </cell>
          <cell r="H2360">
            <v>400</v>
          </cell>
          <cell r="I2360">
            <v>1400</v>
          </cell>
        </row>
        <row r="2361">
          <cell r="C2361" t="str">
            <v>ZPF-CM/V1</v>
          </cell>
          <cell r="D2361" t="str">
            <v>Pana</v>
          </cell>
          <cell r="E2361" t="str">
            <v>PSNV 160404</v>
          </cell>
          <cell r="G2361">
            <v>1000</v>
          </cell>
          <cell r="H2361">
            <v>0</v>
          </cell>
          <cell r="I2361">
            <v>1000</v>
          </cell>
        </row>
        <row r="2362">
          <cell r="C2362" t="str">
            <v>PJPPB0018ZA/V1</v>
          </cell>
          <cell r="D2362" t="str">
            <v>Pana</v>
          </cell>
          <cell r="E2362" t="str">
            <v>PSNV 160404</v>
          </cell>
          <cell r="G2362">
            <v>100</v>
          </cell>
          <cell r="H2362">
            <v>0</v>
          </cell>
          <cell r="I2362">
            <v>100</v>
          </cell>
        </row>
        <row r="2363">
          <cell r="C2363" t="str">
            <v>PJPPC0022ZA/V1</v>
          </cell>
          <cell r="D2363" t="str">
            <v>Pana</v>
          </cell>
          <cell r="E2363" t="str">
            <v>PSNV 160404</v>
          </cell>
          <cell r="G2363">
            <v>200</v>
          </cell>
          <cell r="H2363">
            <v>0</v>
          </cell>
          <cell r="I2363">
            <v>200</v>
          </cell>
        </row>
        <row r="2364">
          <cell r="C2364" t="str">
            <v xml:space="preserve">PJPPB0002ZA/V1 </v>
          </cell>
          <cell r="D2364" t="str">
            <v>Pana</v>
          </cell>
          <cell r="E2364" t="str">
            <v>PSNV 160404</v>
          </cell>
          <cell r="G2364">
            <v>0</v>
          </cell>
          <cell r="H2364">
            <v>0</v>
          </cell>
          <cell r="I2364">
            <v>0</v>
          </cell>
        </row>
        <row r="2365">
          <cell r="C2365" t="str">
            <v>PNPP1186ZA/V1</v>
          </cell>
          <cell r="D2365" t="str">
            <v>Pana</v>
          </cell>
          <cell r="E2365" t="str">
            <v>PSNV 160404</v>
          </cell>
          <cell r="G2365">
            <v>200</v>
          </cell>
          <cell r="H2365">
            <v>100</v>
          </cell>
          <cell r="I2365">
            <v>300</v>
          </cell>
        </row>
        <row r="2366">
          <cell r="C2366" t="str">
            <v>PNPP1185ZA/V1</v>
          </cell>
          <cell r="D2366" t="str">
            <v>Pana</v>
          </cell>
          <cell r="E2366" t="str">
            <v>PSNV 160404</v>
          </cell>
          <cell r="G2366">
            <v>0</v>
          </cell>
          <cell r="H2366">
            <v>0</v>
          </cell>
          <cell r="I2366">
            <v>0</v>
          </cell>
        </row>
        <row r="2367">
          <cell r="C2367" t="str">
            <v>PNPP1124ZA/J1</v>
          </cell>
          <cell r="D2367" t="str">
            <v>Pana</v>
          </cell>
          <cell r="E2367" t="str">
            <v>PSNV 160404</v>
          </cell>
          <cell r="G2367">
            <v>0</v>
          </cell>
          <cell r="H2367">
            <v>100</v>
          </cell>
          <cell r="I2367">
            <v>100</v>
          </cell>
        </row>
        <row r="2368">
          <cell r="C2368" t="str">
            <v>DZAES4185-2</v>
          </cell>
          <cell r="D2368" t="str">
            <v>Pana</v>
          </cell>
          <cell r="E2368" t="str">
            <v>PSNV 160404</v>
          </cell>
          <cell r="G2368">
            <v>1000</v>
          </cell>
          <cell r="H2368">
            <v>200</v>
          </cell>
          <cell r="I2368">
            <v>1200</v>
          </cell>
        </row>
        <row r="2369">
          <cell r="C2369" t="str">
            <v>PJPFC0002ZA</v>
          </cell>
          <cell r="D2369" t="str">
            <v>Pana</v>
          </cell>
          <cell r="E2369" t="str">
            <v>PSNV 160404</v>
          </cell>
          <cell r="G2369">
            <v>200</v>
          </cell>
          <cell r="H2369">
            <v>0</v>
          </cell>
          <cell r="I2369">
            <v>200</v>
          </cell>
        </row>
        <row r="2370">
          <cell r="C2370" t="str">
            <v>PJHRB0054ZA/V1</v>
          </cell>
          <cell r="D2370" t="str">
            <v>Pana</v>
          </cell>
          <cell r="E2370" t="str">
            <v>PSNV 160404</v>
          </cell>
          <cell r="G2370">
            <v>1000</v>
          </cell>
          <cell r="H2370">
            <v>0</v>
          </cell>
          <cell r="I2370">
            <v>1000</v>
          </cell>
        </row>
        <row r="2371">
          <cell r="C2371" t="str">
            <v>PJPEA0001ZA/V1</v>
          </cell>
          <cell r="D2371" t="str">
            <v>Pana</v>
          </cell>
          <cell r="E2371" t="str">
            <v>PSNV 160404</v>
          </cell>
          <cell r="G2371">
            <v>-100</v>
          </cell>
          <cell r="H2371">
            <v>300</v>
          </cell>
          <cell r="I2371">
            <v>200</v>
          </cell>
        </row>
        <row r="2372">
          <cell r="C2372" t="str">
            <v>PJPEC0112ZB/V1</v>
          </cell>
          <cell r="D2372" t="str">
            <v>Pana</v>
          </cell>
          <cell r="E2372" t="str">
            <v>PSNV 160404</v>
          </cell>
          <cell r="G2372">
            <v>0</v>
          </cell>
          <cell r="H2372">
            <v>1000</v>
          </cell>
          <cell r="I2372">
            <v>1000</v>
          </cell>
        </row>
        <row r="2373">
          <cell r="C2373" t="str">
            <v>PNPP1183ZA/V1</v>
          </cell>
          <cell r="D2373" t="str">
            <v>Pana</v>
          </cell>
          <cell r="E2373" t="str">
            <v>PSNV 160404</v>
          </cell>
          <cell r="G2373">
            <v>200</v>
          </cell>
          <cell r="H2373">
            <v>0</v>
          </cell>
          <cell r="I2373">
            <v>200</v>
          </cell>
        </row>
        <row r="2374">
          <cell r="C2374" t="str">
            <v>PJPEB0021ZA/V1</v>
          </cell>
          <cell r="D2374" t="str">
            <v>Pana</v>
          </cell>
          <cell r="E2374" t="str">
            <v>PSNV 160404</v>
          </cell>
          <cell r="G2374">
            <v>0</v>
          </cell>
          <cell r="H2374">
            <v>0</v>
          </cell>
          <cell r="I2374">
            <v>0</v>
          </cell>
        </row>
        <row r="2375">
          <cell r="C2375" t="str">
            <v>PNPP1192ZA/V1</v>
          </cell>
          <cell r="D2375" t="str">
            <v>Pana</v>
          </cell>
          <cell r="E2375" t="str">
            <v>PSNV 160404</v>
          </cell>
          <cell r="G2375">
            <v>100</v>
          </cell>
          <cell r="H2375">
            <v>100</v>
          </cell>
          <cell r="I2375">
            <v>200</v>
          </cell>
        </row>
        <row r="2376">
          <cell r="C2376" t="str">
            <v>PNPH1039ZA/V1</v>
          </cell>
          <cell r="D2376" t="str">
            <v>Pana</v>
          </cell>
          <cell r="E2376" t="str">
            <v>PSNV 160404</v>
          </cell>
          <cell r="G2376">
            <v>0</v>
          </cell>
          <cell r="H2376">
            <v>500</v>
          </cell>
          <cell r="I2376">
            <v>500</v>
          </cell>
        </row>
        <row r="2377">
          <cell r="C2377" t="str">
            <v>PNPP1017ZA/V2</v>
          </cell>
          <cell r="D2377" t="str">
            <v>Pana</v>
          </cell>
          <cell r="E2377" t="str">
            <v>PSNV 160404</v>
          </cell>
          <cell r="G2377">
            <v>0</v>
          </cell>
          <cell r="H2377">
            <v>1200</v>
          </cell>
          <cell r="I2377">
            <v>1200</v>
          </cell>
        </row>
        <row r="2378">
          <cell r="C2378" t="str">
            <v>PJPFB0044ZA/V1</v>
          </cell>
          <cell r="D2378" t="str">
            <v>Pana</v>
          </cell>
          <cell r="E2378" t="str">
            <v>PSNV 160404</v>
          </cell>
          <cell r="G2378">
            <v>0</v>
          </cell>
          <cell r="H2378">
            <v>300</v>
          </cell>
          <cell r="I2378">
            <v>300</v>
          </cell>
        </row>
        <row r="2379">
          <cell r="C2379" t="str">
            <v>PJPPC0001ZB/V1</v>
          </cell>
          <cell r="D2379" t="str">
            <v>Pana</v>
          </cell>
          <cell r="E2379" t="str">
            <v>PSNV 160404</v>
          </cell>
          <cell r="G2379">
            <v>0</v>
          </cell>
          <cell r="H2379">
            <v>100</v>
          </cell>
          <cell r="I2379">
            <v>100</v>
          </cell>
        </row>
        <row r="2380">
          <cell r="C2380" t="str">
            <v>PNPP1168ZA/V1</v>
          </cell>
          <cell r="D2380" t="str">
            <v>Pana</v>
          </cell>
          <cell r="E2380" t="str">
            <v>PSNV 160404</v>
          </cell>
          <cell r="G2380">
            <v>0</v>
          </cell>
          <cell r="H2380">
            <v>0</v>
          </cell>
          <cell r="I2380">
            <v>0</v>
          </cell>
        </row>
        <row r="2381">
          <cell r="C2381" t="str">
            <v>PNPP1182ZA/V1</v>
          </cell>
          <cell r="D2381" t="str">
            <v>Pana</v>
          </cell>
          <cell r="E2381" t="str">
            <v>PSNV 160404</v>
          </cell>
          <cell r="G2381">
            <v>500</v>
          </cell>
          <cell r="H2381">
            <v>0</v>
          </cell>
          <cell r="I2381">
            <v>500</v>
          </cell>
        </row>
        <row r="2382">
          <cell r="C2382" t="str">
            <v>PNPP1199ZA/V1</v>
          </cell>
          <cell r="D2382" t="str">
            <v>Pana</v>
          </cell>
          <cell r="E2382" t="str">
            <v>PSNV 160404</v>
          </cell>
          <cell r="G2382">
            <v>2600</v>
          </cell>
          <cell r="H2382">
            <v>1400</v>
          </cell>
          <cell r="I2382">
            <v>4000</v>
          </cell>
        </row>
        <row r="2383">
          <cell r="C2383" t="str">
            <v>PNPH1031ZA/V1</v>
          </cell>
          <cell r="D2383" t="str">
            <v>Pana</v>
          </cell>
          <cell r="E2383" t="str">
            <v>PSNV 160404</v>
          </cell>
          <cell r="G2383">
            <v>1200</v>
          </cell>
          <cell r="H2383">
            <v>0</v>
          </cell>
          <cell r="I2383">
            <v>1200</v>
          </cell>
        </row>
        <row r="2384">
          <cell r="C2384" t="str">
            <v>PNPP1197ZA/V1</v>
          </cell>
          <cell r="D2384" t="str">
            <v>Pana</v>
          </cell>
          <cell r="E2384" t="str">
            <v>PSNV 160404</v>
          </cell>
          <cell r="G2384">
            <v>100</v>
          </cell>
          <cell r="H2384">
            <v>0</v>
          </cell>
          <cell r="I2384">
            <v>100</v>
          </cell>
        </row>
        <row r="2385">
          <cell r="C2385" t="str">
            <v>PNPP1127ZA/V1</v>
          </cell>
          <cell r="D2385" t="str">
            <v>Pana</v>
          </cell>
          <cell r="E2385" t="str">
            <v>PSNV 160404</v>
          </cell>
          <cell r="G2385">
            <v>2000</v>
          </cell>
          <cell r="H2385">
            <v>0</v>
          </cell>
          <cell r="I2385">
            <v>2000</v>
          </cell>
        </row>
        <row r="2386">
          <cell r="C2386" t="str">
            <v>PSPP1050XA/V1</v>
          </cell>
          <cell r="D2386" t="str">
            <v>Pana</v>
          </cell>
          <cell r="E2386" t="str">
            <v>PSNV 160404</v>
          </cell>
          <cell r="G2386">
            <v>0</v>
          </cell>
          <cell r="H2386">
            <v>0</v>
          </cell>
          <cell r="I2386">
            <v>0</v>
          </cell>
        </row>
        <row r="2387">
          <cell r="C2387" t="str">
            <v>PSPP1107YA/V1</v>
          </cell>
          <cell r="D2387" t="str">
            <v>Pana</v>
          </cell>
          <cell r="E2387" t="str">
            <v>PSNV 160404</v>
          </cell>
          <cell r="G2387">
            <v>100</v>
          </cell>
          <cell r="H2387">
            <v>0</v>
          </cell>
          <cell r="I2387">
            <v>100</v>
          </cell>
        </row>
        <row r="2388">
          <cell r="C2388" t="str">
            <v>PNPP1207ZA/V1</v>
          </cell>
          <cell r="D2388" t="str">
            <v>Pana</v>
          </cell>
          <cell r="E2388" t="str">
            <v>PSNV 160404</v>
          </cell>
          <cell r="G2388">
            <v>0</v>
          </cell>
          <cell r="H2388">
            <v>0</v>
          </cell>
          <cell r="I2388">
            <v>0</v>
          </cell>
        </row>
        <row r="2389">
          <cell r="C2389" t="str">
            <v>PNPP1108ZA/V1</v>
          </cell>
          <cell r="D2389" t="str">
            <v>Pana</v>
          </cell>
          <cell r="E2389" t="str">
            <v>PSNV 160404</v>
          </cell>
          <cell r="G2389">
            <v>0</v>
          </cell>
          <cell r="H2389">
            <v>0</v>
          </cell>
          <cell r="I2389">
            <v>0</v>
          </cell>
        </row>
        <row r="2390">
          <cell r="C2390" t="str">
            <v>PSPP1113ZA/V1</v>
          </cell>
          <cell r="D2390" t="str">
            <v>Pana</v>
          </cell>
          <cell r="E2390" t="str">
            <v>PSNV 160404</v>
          </cell>
          <cell r="G2390">
            <v>300</v>
          </cell>
          <cell r="H2390">
            <v>0</v>
          </cell>
          <cell r="I2390">
            <v>300</v>
          </cell>
        </row>
        <row r="2391">
          <cell r="C2391" t="str">
            <v>PNPP1097ZA/V1</v>
          </cell>
          <cell r="D2391" t="str">
            <v>Pana</v>
          </cell>
          <cell r="E2391" t="str">
            <v>PSNV 160404</v>
          </cell>
          <cell r="G2391">
            <v>200</v>
          </cell>
          <cell r="H2391">
            <v>400</v>
          </cell>
          <cell r="I2391">
            <v>600</v>
          </cell>
        </row>
        <row r="2392">
          <cell r="C2392" t="str">
            <v>PNPN1537ZA/V1</v>
          </cell>
          <cell r="D2392" t="str">
            <v>Pana</v>
          </cell>
          <cell r="E2392" t="str">
            <v>PSNV 160404</v>
          </cell>
          <cell r="G2392">
            <v>600</v>
          </cell>
          <cell r="H2392">
            <v>600</v>
          </cell>
          <cell r="I2392">
            <v>1200</v>
          </cell>
        </row>
        <row r="2393">
          <cell r="C2393" t="str">
            <v>PJPFC0047ZC/V1</v>
          </cell>
          <cell r="D2393" t="str">
            <v>Pana</v>
          </cell>
          <cell r="E2393" t="str">
            <v>PSNV 160404</v>
          </cell>
          <cell r="G2393">
            <v>0</v>
          </cell>
          <cell r="H2393">
            <v>500</v>
          </cell>
          <cell r="I2393">
            <v>500</v>
          </cell>
        </row>
        <row r="2394">
          <cell r="C2394" t="str">
            <v>PNPP1183YA/V1</v>
          </cell>
          <cell r="D2394" t="str">
            <v>Pana</v>
          </cell>
          <cell r="E2394" t="str">
            <v>PSNV 160404</v>
          </cell>
          <cell r="G2394">
            <v>0</v>
          </cell>
          <cell r="H2394">
            <v>0</v>
          </cell>
          <cell r="I2394">
            <v>0</v>
          </cell>
        </row>
        <row r="2395">
          <cell r="C2395" t="str">
            <v xml:space="preserve">PJPFB0030ZA/V1  </v>
          </cell>
          <cell r="D2395" t="str">
            <v>Pana</v>
          </cell>
          <cell r="E2395" t="str">
            <v>PSNV 160404</v>
          </cell>
          <cell r="G2395">
            <v>0</v>
          </cell>
          <cell r="H2395">
            <v>0</v>
          </cell>
          <cell r="I2395">
            <v>0</v>
          </cell>
        </row>
        <row r="2396">
          <cell r="C2396" t="str">
            <v>PNPP1208ZA/V1</v>
          </cell>
          <cell r="D2396" t="str">
            <v>Pana</v>
          </cell>
          <cell r="E2396" t="str">
            <v>PSNV 160404</v>
          </cell>
          <cell r="G2396">
            <v>300</v>
          </cell>
          <cell r="H2396">
            <v>0</v>
          </cell>
          <cell r="I2396">
            <v>300</v>
          </cell>
        </row>
        <row r="2397">
          <cell r="C2397" t="str">
            <v>PNPP1208ZA/V1</v>
          </cell>
          <cell r="D2397" t="str">
            <v>Pana</v>
          </cell>
          <cell r="E2397" t="str">
            <v>PSNV 160404</v>
          </cell>
          <cell r="G2397">
            <v>300</v>
          </cell>
          <cell r="H2397">
            <v>0</v>
          </cell>
          <cell r="I2397">
            <v>300</v>
          </cell>
        </row>
        <row r="2398">
          <cell r="C2398" t="str">
            <v>7Z6-0121-00P000</v>
          </cell>
          <cell r="D2398" t="str">
            <v>CNTL</v>
          </cell>
          <cell r="E2398" t="str">
            <v>TL160404</v>
          </cell>
          <cell r="G2398">
            <v>1800</v>
          </cell>
          <cell r="H2398">
            <v>0</v>
          </cell>
          <cell r="I2398">
            <v>1800</v>
          </cell>
        </row>
        <row r="2399">
          <cell r="C2399" t="str">
            <v>QX1-2675-000000</v>
          </cell>
          <cell r="D2399" t="str">
            <v>CNTL</v>
          </cell>
          <cell r="E2399" t="str">
            <v>TL160404</v>
          </cell>
          <cell r="G2399">
            <v>2000</v>
          </cell>
          <cell r="H2399">
            <v>4000</v>
          </cell>
          <cell r="I2399">
            <v>6000</v>
          </cell>
        </row>
        <row r="2400">
          <cell r="C2400" t="str">
            <v>QX1-2856-000000</v>
          </cell>
          <cell r="D2400" t="str">
            <v>CNTL</v>
          </cell>
          <cell r="E2400" t="str">
            <v>TL160404</v>
          </cell>
          <cell r="G2400">
            <v>43000</v>
          </cell>
          <cell r="H2400">
            <v>37000</v>
          </cell>
          <cell r="I2400">
            <v>80000</v>
          </cell>
        </row>
        <row r="2401">
          <cell r="C2401" t="str">
            <v>QX1-5214-000000</v>
          </cell>
          <cell r="D2401" t="str">
            <v>CNTL</v>
          </cell>
          <cell r="E2401" t="str">
            <v>TL160404</v>
          </cell>
          <cell r="G2401">
            <v>10800</v>
          </cell>
          <cell r="H2401">
            <v>11200</v>
          </cell>
          <cell r="I2401">
            <v>22000</v>
          </cell>
        </row>
        <row r="2402">
          <cell r="C2402" t="str">
            <v>FZ5-0065-000000</v>
          </cell>
          <cell r="D2402" t="str">
            <v>CNTL</v>
          </cell>
          <cell r="E2402" t="str">
            <v>TL160404</v>
          </cell>
          <cell r="G2402">
            <v>1209000</v>
          </cell>
          <cell r="H2402">
            <v>750000</v>
          </cell>
          <cell r="I2402">
            <v>1959000</v>
          </cell>
        </row>
        <row r="2403">
          <cell r="C2403" t="str">
            <v>GH81-13170B</v>
          </cell>
          <cell r="D2403" t="str">
            <v>SEV</v>
          </cell>
          <cell r="E2403" t="str">
            <v>SEV160428</v>
          </cell>
          <cell r="G2403">
            <v>0</v>
          </cell>
          <cell r="H2403">
            <v>8000</v>
          </cell>
          <cell r="I2403">
            <v>8000</v>
          </cell>
        </row>
        <row r="2404">
          <cell r="C2404" t="str">
            <v>GH81-13551A</v>
          </cell>
          <cell r="D2404" t="str">
            <v>SEV</v>
          </cell>
          <cell r="E2404" t="str">
            <v>SEV160428</v>
          </cell>
          <cell r="G2404">
            <v>0</v>
          </cell>
          <cell r="H2404">
            <v>3200</v>
          </cell>
          <cell r="I2404">
            <v>3200</v>
          </cell>
        </row>
        <row r="2405">
          <cell r="C2405" t="str">
            <v>GH81-13553A</v>
          </cell>
          <cell r="D2405" t="str">
            <v>SEV</v>
          </cell>
          <cell r="E2405" t="str">
            <v>SEV160428</v>
          </cell>
          <cell r="G2405">
            <v>0</v>
          </cell>
          <cell r="H2405">
            <v>3200</v>
          </cell>
          <cell r="I2405">
            <v>3200</v>
          </cell>
        </row>
        <row r="2406">
          <cell r="C2406" t="str">
            <v>GH81-13686A</v>
          </cell>
          <cell r="D2406" t="str">
            <v>SEV</v>
          </cell>
          <cell r="E2406" t="str">
            <v>SEV160428</v>
          </cell>
          <cell r="G2406">
            <v>0</v>
          </cell>
          <cell r="H2406">
            <v>3200</v>
          </cell>
          <cell r="I2406">
            <v>3200</v>
          </cell>
        </row>
        <row r="2407">
          <cell r="C2407" t="str">
            <v>GH81-13687A</v>
          </cell>
          <cell r="D2407" t="str">
            <v>SEV</v>
          </cell>
          <cell r="E2407" t="str">
            <v>SEV160428</v>
          </cell>
          <cell r="G2407">
            <v>0</v>
          </cell>
          <cell r="H2407">
            <v>3200</v>
          </cell>
          <cell r="I2407">
            <v>3200</v>
          </cell>
        </row>
        <row r="2408">
          <cell r="C2408" t="str">
            <v>Túi PE 7*9cmBN96-29120B</v>
          </cell>
          <cell r="D2408" t="str">
            <v>ASIA BOLT VINA</v>
          </cell>
          <cell r="E2408" t="str">
            <v xml:space="preserve"> AB160401</v>
          </cell>
          <cell r="G2408">
            <v>0</v>
          </cell>
          <cell r="H2408">
            <v>50000</v>
          </cell>
          <cell r="I2408">
            <v>50000</v>
          </cell>
        </row>
        <row r="2409">
          <cell r="C2409" t="str">
            <v xml:space="preserve">HSC00-0116 </v>
          </cell>
          <cell r="D2409" t="str">
            <v>Nokia</v>
          </cell>
          <cell r="E2409" t="str">
            <v>NKA160402</v>
          </cell>
          <cell r="F2409" t="str">
            <v xml:space="preserve">Cuộn </v>
          </cell>
          <cell r="G2409">
            <v>105</v>
          </cell>
          <cell r="H2409">
            <v>20</v>
          </cell>
          <cell r="I2409">
            <v>125</v>
          </cell>
        </row>
        <row r="2410">
          <cell r="C2410" t="str">
            <v>C56-748739</v>
          </cell>
          <cell r="D2410" t="str">
            <v xml:space="preserve"> ESTEC</v>
          </cell>
          <cell r="E2410" t="str">
            <v xml:space="preserve"> Estec160405</v>
          </cell>
          <cell r="G2410">
            <v>0</v>
          </cell>
          <cell r="H2410">
            <v>50000</v>
          </cell>
          <cell r="I2410">
            <v>50000</v>
          </cell>
        </row>
        <row r="2411">
          <cell r="C2411" t="str">
            <v>C56-748242</v>
          </cell>
          <cell r="D2411" t="str">
            <v xml:space="preserve"> ESTEC</v>
          </cell>
          <cell r="E2411" t="str">
            <v xml:space="preserve"> Estec160405</v>
          </cell>
          <cell r="G2411">
            <v>0</v>
          </cell>
          <cell r="H2411">
            <v>30000</v>
          </cell>
          <cell r="I2411">
            <v>30000</v>
          </cell>
        </row>
        <row r="2412">
          <cell r="C2412" t="str">
            <v>C56-531321</v>
          </cell>
          <cell r="D2412" t="str">
            <v xml:space="preserve"> ESTEC</v>
          </cell>
          <cell r="E2412" t="str">
            <v xml:space="preserve"> Estec160405</v>
          </cell>
          <cell r="G2412">
            <v>0</v>
          </cell>
          <cell r="H2412">
            <v>40000</v>
          </cell>
          <cell r="I2412">
            <v>40000</v>
          </cell>
        </row>
        <row r="2413">
          <cell r="C2413" t="str">
            <v>C56-526112</v>
          </cell>
          <cell r="D2413" t="str">
            <v xml:space="preserve"> ESTEC</v>
          </cell>
          <cell r="E2413" t="str">
            <v xml:space="preserve"> Estec160405</v>
          </cell>
          <cell r="G2413">
            <v>47600</v>
          </cell>
          <cell r="H2413">
            <v>0</v>
          </cell>
          <cell r="I2413">
            <v>47600</v>
          </cell>
        </row>
        <row r="2414">
          <cell r="C2414" t="str">
            <v xml:space="preserve">Túi GVS 12 cuộn 2 lớp Watersilk nền xanh (loại mới) </v>
          </cell>
          <cell r="D2414" t="str">
            <v xml:space="preserve"> Sông Đuống</v>
          </cell>
          <cell r="E2414" t="str">
            <v>: 20160431</v>
          </cell>
          <cell r="G2414">
            <v>1100</v>
          </cell>
          <cell r="H2414">
            <v>3000</v>
          </cell>
          <cell r="I2414">
            <v>4100</v>
          </cell>
        </row>
        <row r="2415">
          <cell r="C2415" t="str">
            <v>Mảnh  EPE 500*350*0.35</v>
          </cell>
          <cell r="D2415" t="str">
            <v>DSTG</v>
          </cell>
          <cell r="E2415">
            <v>20160433</v>
          </cell>
          <cell r="G2415">
            <v>0</v>
          </cell>
          <cell r="H2415">
            <v>800</v>
          </cell>
          <cell r="I2415">
            <v>800</v>
          </cell>
        </row>
        <row r="2416">
          <cell r="C2416" t="str">
            <v>Màng Biogly 88.8SP loại 50g</v>
          </cell>
          <cell r="D2416" t="str">
            <v>Nông sinh</v>
          </cell>
          <cell r="E2416">
            <v>20150432</v>
          </cell>
          <cell r="F2416" t="str">
            <v>m2</v>
          </cell>
          <cell r="G2416">
            <v>0</v>
          </cell>
          <cell r="H2416">
            <v>5000</v>
          </cell>
          <cell r="I2416">
            <v>5000</v>
          </cell>
        </row>
        <row r="2417">
          <cell r="C2417" t="str">
            <v>Màng Fenrim 18.5 WP loại 12g</v>
          </cell>
          <cell r="D2417" t="str">
            <v xml:space="preserve">  BVTV1 TW</v>
          </cell>
          <cell r="E2417">
            <v>20160435</v>
          </cell>
          <cell r="G2417">
            <v>0</v>
          </cell>
          <cell r="H2417">
            <v>5000</v>
          </cell>
          <cell r="I2417">
            <v>5000</v>
          </cell>
        </row>
        <row r="2418">
          <cell r="C2418" t="str">
            <v>LDPE SHEET340*265*0.03</v>
          </cell>
          <cell r="D2418" t="str">
            <v>SS</v>
          </cell>
          <cell r="E2418" t="str">
            <v xml:space="preserve"> 20150401-hk</v>
          </cell>
          <cell r="G2418">
            <v>0</v>
          </cell>
          <cell r="H2418">
            <v>1000</v>
          </cell>
          <cell r="I2418">
            <v>1000</v>
          </cell>
        </row>
        <row r="2419">
          <cell r="C2419" t="str">
            <v>135191FW-V1</v>
          </cell>
          <cell r="D2419" t="str">
            <v>CEDO</v>
          </cell>
          <cell r="E2419">
            <v>20160408</v>
          </cell>
          <cell r="G2419">
            <v>0</v>
          </cell>
          <cell r="H2419">
            <v>35000</v>
          </cell>
          <cell r="I2419">
            <v>35000</v>
          </cell>
        </row>
        <row r="2420">
          <cell r="C2420" t="str">
            <v>D008P7001</v>
          </cell>
          <cell r="D2420" t="str">
            <v xml:space="preserve"> BROTHER</v>
          </cell>
          <cell r="E2420" t="str">
            <v>BIVN160405</v>
          </cell>
          <cell r="F2420" t="str">
            <v>Túi</v>
          </cell>
          <cell r="G2420">
            <v>84</v>
          </cell>
          <cell r="H2420">
            <v>200</v>
          </cell>
          <cell r="I2420">
            <v>284</v>
          </cell>
        </row>
        <row r="2421">
          <cell r="C2421" t="str">
            <v>LE7479001</v>
          </cell>
          <cell r="D2421" t="str">
            <v xml:space="preserve"> BROTHER</v>
          </cell>
          <cell r="E2421" t="str">
            <v>BIVN160405</v>
          </cell>
          <cell r="F2421" t="str">
            <v>Túi</v>
          </cell>
          <cell r="G2421">
            <v>200</v>
          </cell>
          <cell r="H2421">
            <v>200</v>
          </cell>
          <cell r="I2421">
            <v>400</v>
          </cell>
        </row>
        <row r="2422">
          <cell r="C2422" t="str">
            <v>LS1016001</v>
          </cell>
          <cell r="D2422" t="str">
            <v xml:space="preserve"> BROTHER</v>
          </cell>
          <cell r="E2422" t="str">
            <v>BIVN160405</v>
          </cell>
          <cell r="F2422" t="str">
            <v>Túi</v>
          </cell>
          <cell r="G2422">
            <v>2000</v>
          </cell>
          <cell r="H2422">
            <v>0</v>
          </cell>
          <cell r="I2422">
            <v>2000</v>
          </cell>
        </row>
        <row r="2423">
          <cell r="C2423" t="str">
            <v>LY1721001</v>
          </cell>
          <cell r="D2423" t="str">
            <v xml:space="preserve"> BROTHER</v>
          </cell>
          <cell r="E2423" t="str">
            <v>BIVN160405</v>
          </cell>
          <cell r="F2423" t="str">
            <v>Túi</v>
          </cell>
          <cell r="G2423">
            <v>400</v>
          </cell>
          <cell r="H2423">
            <v>0</v>
          </cell>
          <cell r="I2423">
            <v>400</v>
          </cell>
        </row>
        <row r="2424">
          <cell r="C2424" t="str">
            <v>LY2688001</v>
          </cell>
          <cell r="D2424" t="str">
            <v xml:space="preserve"> BROTHER</v>
          </cell>
          <cell r="E2424" t="str">
            <v>BIVN160405</v>
          </cell>
          <cell r="F2424" t="str">
            <v>Túi</v>
          </cell>
          <cell r="G2424">
            <v>2400</v>
          </cell>
          <cell r="H2424">
            <v>800</v>
          </cell>
          <cell r="I2424">
            <v>3200</v>
          </cell>
        </row>
        <row r="2425">
          <cell r="C2425" t="str">
            <v>UE3104001</v>
          </cell>
          <cell r="D2425" t="str">
            <v xml:space="preserve"> BROTHER</v>
          </cell>
          <cell r="E2425" t="str">
            <v>BIVN160405</v>
          </cell>
          <cell r="F2425" t="str">
            <v>Túi</v>
          </cell>
          <cell r="G2425">
            <v>0</v>
          </cell>
          <cell r="H2425">
            <v>1000</v>
          </cell>
          <cell r="I2425">
            <v>1000</v>
          </cell>
        </row>
        <row r="2426">
          <cell r="C2426" t="str">
            <v>LY1627001</v>
          </cell>
          <cell r="D2426" t="str">
            <v xml:space="preserve"> BROTHER</v>
          </cell>
          <cell r="E2426" t="str">
            <v>BIVN160405</v>
          </cell>
          <cell r="F2426" t="str">
            <v>Mảnh</v>
          </cell>
          <cell r="I2426">
            <v>0</v>
          </cell>
        </row>
        <row r="2427">
          <cell r="C2427" t="str">
            <v>DJ69-00657A</v>
          </cell>
          <cell r="D2427" t="str">
            <v>SVC</v>
          </cell>
          <cell r="E2427" t="str">
            <v xml:space="preserve"> SVC160405</v>
          </cell>
          <cell r="G2427">
            <v>2910</v>
          </cell>
          <cell r="H2427">
            <v>0</v>
          </cell>
          <cell r="I2427">
            <v>2910</v>
          </cell>
        </row>
        <row r="2428">
          <cell r="C2428" t="str">
            <v>6902-000241</v>
          </cell>
          <cell r="D2428" t="str">
            <v>SVC</v>
          </cell>
          <cell r="E2428" t="str">
            <v xml:space="preserve"> SVC160405</v>
          </cell>
          <cell r="G2428">
            <v>2022</v>
          </cell>
          <cell r="H2428">
            <v>0</v>
          </cell>
          <cell r="I2428">
            <v>2022</v>
          </cell>
        </row>
        <row r="2429">
          <cell r="C2429" t="str">
            <v>6902-000520</v>
          </cell>
          <cell r="D2429" t="str">
            <v>SVC</v>
          </cell>
          <cell r="E2429" t="str">
            <v xml:space="preserve"> SVC160405</v>
          </cell>
          <cell r="G2429">
            <v>2115</v>
          </cell>
          <cell r="H2429">
            <v>0</v>
          </cell>
          <cell r="I2429">
            <v>2115</v>
          </cell>
        </row>
        <row r="2430">
          <cell r="C2430" t="str">
            <v>6902-000623</v>
          </cell>
          <cell r="D2430" t="str">
            <v>SVC</v>
          </cell>
          <cell r="E2430" t="str">
            <v xml:space="preserve"> SVC160405</v>
          </cell>
          <cell r="G2430">
            <v>920</v>
          </cell>
          <cell r="H2430">
            <v>0</v>
          </cell>
          <cell r="I2430">
            <v>920</v>
          </cell>
        </row>
        <row r="2431">
          <cell r="C2431" t="str">
            <v>6902-000700</v>
          </cell>
          <cell r="D2431" t="str">
            <v>SVC</v>
          </cell>
          <cell r="E2431" t="str">
            <v xml:space="preserve"> SVC160405</v>
          </cell>
          <cell r="G2431">
            <v>920</v>
          </cell>
          <cell r="H2431">
            <v>0</v>
          </cell>
          <cell r="I2431">
            <v>920</v>
          </cell>
        </row>
        <row r="2432">
          <cell r="C2432" t="str">
            <v>6902-001073</v>
          </cell>
          <cell r="D2432" t="str">
            <v>SVC</v>
          </cell>
          <cell r="E2432" t="str">
            <v xml:space="preserve"> SVC160405</v>
          </cell>
          <cell r="G2432">
            <v>0</v>
          </cell>
          <cell r="H2432">
            <v>0</v>
          </cell>
          <cell r="I2432">
            <v>0</v>
          </cell>
        </row>
        <row r="2433">
          <cell r="C2433" t="str">
            <v>6902-001075</v>
          </cell>
          <cell r="D2433" t="str">
            <v>SVC</v>
          </cell>
          <cell r="E2433" t="str">
            <v xml:space="preserve"> SVC160405</v>
          </cell>
          <cell r="G2433">
            <v>0</v>
          </cell>
          <cell r="H2433">
            <v>0</v>
          </cell>
          <cell r="I2433">
            <v>0</v>
          </cell>
        </row>
        <row r="2434">
          <cell r="C2434" t="str">
            <v>6902-001461</v>
          </cell>
          <cell r="D2434" t="str">
            <v>SVC</v>
          </cell>
          <cell r="E2434" t="str">
            <v xml:space="preserve"> SVC160405</v>
          </cell>
          <cell r="G2434">
            <v>550</v>
          </cell>
          <cell r="H2434">
            <v>0</v>
          </cell>
          <cell r="I2434">
            <v>550</v>
          </cell>
        </row>
        <row r="2435">
          <cell r="C2435" t="str">
            <v>6902-001490</v>
          </cell>
          <cell r="D2435" t="str">
            <v>SVC</v>
          </cell>
          <cell r="E2435" t="str">
            <v xml:space="preserve"> SVC160405</v>
          </cell>
          <cell r="G2435">
            <v>100</v>
          </cell>
          <cell r="H2435">
            <v>0</v>
          </cell>
          <cell r="I2435">
            <v>100</v>
          </cell>
        </row>
        <row r="2436">
          <cell r="C2436" t="str">
            <v>6902-001707</v>
          </cell>
          <cell r="D2436" t="str">
            <v>SVC</v>
          </cell>
          <cell r="E2436" t="str">
            <v xml:space="preserve"> SVC160405</v>
          </cell>
          <cell r="G2436">
            <v>77</v>
          </cell>
          <cell r="H2436">
            <v>0</v>
          </cell>
          <cell r="I2436">
            <v>77</v>
          </cell>
        </row>
        <row r="2437">
          <cell r="C2437" t="str">
            <v>6902-001801</v>
          </cell>
          <cell r="D2437" t="str">
            <v>SVC</v>
          </cell>
          <cell r="E2437" t="str">
            <v xml:space="preserve"> SVC160405</v>
          </cell>
          <cell r="G2437">
            <v>17</v>
          </cell>
          <cell r="H2437">
            <v>20</v>
          </cell>
          <cell r="I2437">
            <v>37</v>
          </cell>
        </row>
        <row r="2438">
          <cell r="C2438" t="str">
            <v>6902-000259</v>
          </cell>
          <cell r="D2438" t="str">
            <v>SVC</v>
          </cell>
          <cell r="E2438" t="str">
            <v xml:space="preserve"> SVC160405</v>
          </cell>
          <cell r="G2438">
            <v>0</v>
          </cell>
          <cell r="H2438">
            <v>0</v>
          </cell>
          <cell r="I2438">
            <v>0</v>
          </cell>
        </row>
        <row r="2439">
          <cell r="C2439" t="str">
            <v>6902-000286</v>
          </cell>
          <cell r="D2439" t="str">
            <v>SVC</v>
          </cell>
          <cell r="E2439" t="str">
            <v xml:space="preserve"> SVC160405</v>
          </cell>
          <cell r="G2439">
            <v>1322</v>
          </cell>
          <cell r="H2439">
            <v>0</v>
          </cell>
          <cell r="I2439">
            <v>1322</v>
          </cell>
        </row>
        <row r="2440">
          <cell r="C2440" t="str">
            <v>6902-002371</v>
          </cell>
          <cell r="D2440" t="str">
            <v>SVC</v>
          </cell>
          <cell r="E2440" t="str">
            <v xml:space="preserve"> SVC160405</v>
          </cell>
          <cell r="G2440">
            <v>4563</v>
          </cell>
          <cell r="H2440">
            <v>0</v>
          </cell>
          <cell r="I2440">
            <v>4563</v>
          </cell>
        </row>
        <row r="2441">
          <cell r="C2441" t="str">
            <v>6902-000250</v>
          </cell>
          <cell r="D2441" t="str">
            <v>SVC</v>
          </cell>
          <cell r="E2441" t="str">
            <v xml:space="preserve"> SVC160405</v>
          </cell>
          <cell r="G2441">
            <v>2112</v>
          </cell>
          <cell r="H2441">
            <v>0</v>
          </cell>
          <cell r="I2441">
            <v>2112</v>
          </cell>
        </row>
        <row r="2442">
          <cell r="C2442" t="str">
            <v>6902-000757</v>
          </cell>
          <cell r="D2442" t="str">
            <v>SVC</v>
          </cell>
          <cell r="E2442" t="str">
            <v xml:space="preserve"> SVC160405</v>
          </cell>
          <cell r="G2442">
            <v>5200</v>
          </cell>
          <cell r="H2442">
            <v>0</v>
          </cell>
          <cell r="I2442">
            <v>5200</v>
          </cell>
        </row>
        <row r="2443">
          <cell r="C2443" t="str">
            <v>6902-002598</v>
          </cell>
          <cell r="D2443" t="str">
            <v xml:space="preserve">Minh Đức </v>
          </cell>
          <cell r="E2443" t="str">
            <v>MĐ160405</v>
          </cell>
          <cell r="G2443">
            <v>219003</v>
          </cell>
          <cell r="I2443">
            <v>219003</v>
          </cell>
        </row>
        <row r="2444">
          <cell r="C2444" t="str">
            <v>GH68-44544A</v>
          </cell>
          <cell r="D2444" t="str">
            <v xml:space="preserve">Minh Đức </v>
          </cell>
          <cell r="E2444" t="str">
            <v>MĐ160405</v>
          </cell>
          <cell r="G2444">
            <v>328050</v>
          </cell>
          <cell r="H2444">
            <v>200000</v>
          </cell>
          <cell r="I2444">
            <v>528050</v>
          </cell>
        </row>
        <row r="2445">
          <cell r="C2445" t="str">
            <v>6902-002103</v>
          </cell>
          <cell r="D2445" t="str">
            <v xml:space="preserve">Minh Đức </v>
          </cell>
          <cell r="E2445" t="str">
            <v>MĐ160405</v>
          </cell>
          <cell r="G2445">
            <v>48500</v>
          </cell>
          <cell r="I2445">
            <v>48500</v>
          </cell>
        </row>
        <row r="2446">
          <cell r="C2446" t="str">
            <v>PB 70*135*0.04T</v>
          </cell>
          <cell r="D2446" t="str">
            <v>Glonics</v>
          </cell>
          <cell r="E2446" t="str">
            <v>GL20160417</v>
          </cell>
          <cell r="G2446">
            <v>680000</v>
          </cell>
          <cell r="H2446">
            <v>0</v>
          </cell>
          <cell r="I2446">
            <v>680000</v>
          </cell>
        </row>
        <row r="2447">
          <cell r="C2447" t="str">
            <v>PAD 100*130</v>
          </cell>
          <cell r="D2447" t="str">
            <v>Glonics</v>
          </cell>
          <cell r="E2447" t="str">
            <v>GL20160417</v>
          </cell>
          <cell r="G2447">
            <v>1050000</v>
          </cell>
          <cell r="H2447">
            <v>100000</v>
          </cell>
          <cell r="I2447">
            <v>1150000</v>
          </cell>
        </row>
        <row r="2448">
          <cell r="C2448" t="str">
            <v>PAD 397*339</v>
          </cell>
          <cell r="D2448" t="str">
            <v>Glonics</v>
          </cell>
          <cell r="E2448" t="str">
            <v>GL20160417</v>
          </cell>
          <cell r="G2448">
            <v>64000</v>
          </cell>
          <cell r="H2448">
            <v>14000</v>
          </cell>
          <cell r="I2448">
            <v>78000</v>
          </cell>
        </row>
        <row r="2449">
          <cell r="C2449" t="str">
            <v>PAD 435*290</v>
          </cell>
          <cell r="D2449" t="str">
            <v>Glonics</v>
          </cell>
          <cell r="E2449" t="str">
            <v>GL20160417</v>
          </cell>
          <cell r="G2449">
            <v>16000</v>
          </cell>
          <cell r="H2449">
            <v>0</v>
          </cell>
          <cell r="I2449">
            <v>16000</v>
          </cell>
        </row>
        <row r="2450">
          <cell r="C2450" t="str">
            <v>PD 47*160 (V05)</v>
          </cell>
          <cell r="D2450" t="str">
            <v>Glonics</v>
          </cell>
          <cell r="E2450" t="str">
            <v>GL20160417</v>
          </cell>
          <cell r="G2450">
            <v>1008400</v>
          </cell>
          <cell r="H2450">
            <v>740</v>
          </cell>
          <cell r="I2450">
            <v>1009140</v>
          </cell>
        </row>
        <row r="2451">
          <cell r="C2451" t="str">
            <v>Vinyl bag 990-610</v>
          </cell>
          <cell r="D2451" t="str">
            <v>Glonics</v>
          </cell>
          <cell r="E2451" t="str">
            <v>GL20160417</v>
          </cell>
          <cell r="G2451">
            <v>4000</v>
          </cell>
          <cell r="H2451">
            <v>0</v>
          </cell>
          <cell r="I2451">
            <v>4000</v>
          </cell>
        </row>
        <row r="2452">
          <cell r="C2452" t="str">
            <v>PB 80*70*0.05T</v>
          </cell>
          <cell r="D2452" t="str">
            <v>Glonics</v>
          </cell>
          <cell r="E2452" t="str">
            <v>GL20160417</v>
          </cell>
          <cell r="G2452">
            <v>270000</v>
          </cell>
          <cell r="H2452">
            <v>100000</v>
          </cell>
          <cell r="I2452">
            <v>370000</v>
          </cell>
        </row>
        <row r="2453">
          <cell r="C2453" t="str">
            <v>PBD 37*55</v>
          </cell>
          <cell r="D2453" t="str">
            <v>Glonics</v>
          </cell>
          <cell r="E2453" t="str">
            <v>GL20160417</v>
          </cell>
          <cell r="G2453">
            <v>114000</v>
          </cell>
          <cell r="H2453">
            <v>50000</v>
          </cell>
          <cell r="I2453">
            <v>164000</v>
          </cell>
        </row>
        <row r="2454">
          <cell r="C2454" t="str">
            <v>LB 23*8_300-K0</v>
          </cell>
          <cell r="D2454" t="str">
            <v>Glonics</v>
          </cell>
          <cell r="E2454" t="str">
            <v>GL20160417</v>
          </cell>
          <cell r="G2454">
            <v>250000</v>
          </cell>
          <cell r="H2454">
            <v>100000</v>
          </cell>
          <cell r="I2454">
            <v>350000</v>
          </cell>
        </row>
        <row r="2455">
          <cell r="C2455" t="str">
            <v>LB 23*8_300-W1</v>
          </cell>
          <cell r="D2455" t="str">
            <v>Glonics</v>
          </cell>
          <cell r="E2455" t="str">
            <v>GL20160417</v>
          </cell>
          <cell r="G2455">
            <v>0</v>
          </cell>
          <cell r="H2455">
            <v>10000</v>
          </cell>
          <cell r="I2455">
            <v>10000</v>
          </cell>
        </row>
        <row r="2456">
          <cell r="C2456" t="str">
            <v>LB 33*13_027-W0 (tem dọc)</v>
          </cell>
          <cell r="D2456" t="str">
            <v>Glonics</v>
          </cell>
          <cell r="E2456" t="str">
            <v>GL20160417</v>
          </cell>
          <cell r="G2456">
            <v>200000</v>
          </cell>
          <cell r="H2456">
            <v>40000</v>
          </cell>
          <cell r="I2456">
            <v>240000</v>
          </cell>
        </row>
        <row r="2457">
          <cell r="C2457" t="str">
            <v>LB 33*13_028-W2 (tem ngang)</v>
          </cell>
          <cell r="D2457" t="str">
            <v>Glonics</v>
          </cell>
          <cell r="E2457" t="str">
            <v>GL20160417</v>
          </cell>
          <cell r="G2457">
            <v>70000</v>
          </cell>
          <cell r="H2457">
            <v>20000</v>
          </cell>
          <cell r="I2457">
            <v>90000</v>
          </cell>
        </row>
        <row r="2458">
          <cell r="C2458" t="str">
            <v>LB 33*13_043-W9 (tem ngang)</v>
          </cell>
          <cell r="D2458" t="str">
            <v>Glonics</v>
          </cell>
          <cell r="E2458" t="str">
            <v>GL20160417</v>
          </cell>
          <cell r="G2458">
            <v>0</v>
          </cell>
          <cell r="H2458">
            <v>40000</v>
          </cell>
          <cell r="I2458">
            <v>40000</v>
          </cell>
        </row>
        <row r="2459">
          <cell r="C2459" t="str">
            <v>LB 33*13_047-W6 (tem ngang)</v>
          </cell>
          <cell r="D2459" t="str">
            <v>Glonics</v>
          </cell>
          <cell r="E2459" t="str">
            <v>GL20160417</v>
          </cell>
          <cell r="G2459">
            <v>100000</v>
          </cell>
          <cell r="H2459">
            <v>50000</v>
          </cell>
          <cell r="I2459">
            <v>150000</v>
          </cell>
        </row>
        <row r="2460">
          <cell r="C2460" t="str">
            <v>LB 33*13_028-W1 (tem ngang)</v>
          </cell>
          <cell r="D2460" t="str">
            <v>Glonics</v>
          </cell>
          <cell r="E2460" t="str">
            <v>GL20160417</v>
          </cell>
          <cell r="G2460">
            <v>0</v>
          </cell>
          <cell r="H2460">
            <v>20000</v>
          </cell>
          <cell r="I2460">
            <v>20000</v>
          </cell>
        </row>
        <row r="2461">
          <cell r="C2461" t="str">
            <v>LB 36*13_046-A0-S</v>
          </cell>
          <cell r="D2461" t="str">
            <v>Glonics</v>
          </cell>
          <cell r="E2461" t="str">
            <v>GL20160417</v>
          </cell>
          <cell r="G2461">
            <v>0</v>
          </cell>
          <cell r="H2461">
            <v>40000</v>
          </cell>
          <cell r="I2461">
            <v>40000</v>
          </cell>
        </row>
        <row r="2462">
          <cell r="C2462" t="str">
            <v>PBS020AMA</v>
          </cell>
          <cell r="D2462" t="str">
            <v>Pana</v>
          </cell>
          <cell r="E2462">
            <v>20160402</v>
          </cell>
          <cell r="G2462">
            <v>0</v>
          </cell>
          <cell r="H2462">
            <v>2000</v>
          </cell>
          <cell r="I2462">
            <v>2000</v>
          </cell>
        </row>
        <row r="2463">
          <cell r="C2463" t="str">
            <v>NSY2190</v>
          </cell>
          <cell r="D2463" t="str">
            <v>Pana</v>
          </cell>
          <cell r="E2463">
            <v>20160402</v>
          </cell>
          <cell r="G2463">
            <v>0</v>
          </cell>
          <cell r="H2463">
            <v>250</v>
          </cell>
          <cell r="I2463">
            <v>250</v>
          </cell>
        </row>
        <row r="2464">
          <cell r="C2464" t="str">
            <v>PFY1150</v>
          </cell>
          <cell r="D2464" t="str">
            <v>Pana</v>
          </cell>
          <cell r="E2464">
            <v>20160402</v>
          </cell>
          <cell r="G2464">
            <v>0</v>
          </cell>
          <cell r="H2464">
            <v>1500</v>
          </cell>
          <cell r="I2464">
            <v>1500</v>
          </cell>
        </row>
        <row r="2465">
          <cell r="C2465" t="str">
            <v>PFY0580</v>
          </cell>
          <cell r="D2465" t="str">
            <v>Pana</v>
          </cell>
          <cell r="E2465">
            <v>20160402</v>
          </cell>
          <cell r="G2465">
            <v>0</v>
          </cell>
          <cell r="H2465">
            <v>500</v>
          </cell>
          <cell r="I2465">
            <v>500</v>
          </cell>
        </row>
        <row r="2466">
          <cell r="C2466" t="str">
            <v>PFY1340</v>
          </cell>
          <cell r="D2466" t="str">
            <v>Pana</v>
          </cell>
          <cell r="E2466">
            <v>20160402</v>
          </cell>
          <cell r="G2466">
            <v>0</v>
          </cell>
          <cell r="H2466">
            <v>100</v>
          </cell>
          <cell r="I2466">
            <v>100</v>
          </cell>
        </row>
        <row r="2467">
          <cell r="C2467" t="str">
            <v>CVN-0154-000000</v>
          </cell>
          <cell r="D2467" t="str">
            <v>CNQV</v>
          </cell>
          <cell r="E2467" t="str">
            <v>QV160404</v>
          </cell>
          <cell r="G2467">
            <v>0</v>
          </cell>
          <cell r="H2467">
            <v>0</v>
          </cell>
          <cell r="I2467">
            <v>0</v>
          </cell>
        </row>
        <row r="2468">
          <cell r="C2468" t="str">
            <v>FJ4-0387-000000</v>
          </cell>
          <cell r="D2468" t="str">
            <v>CNQV</v>
          </cell>
          <cell r="E2468" t="str">
            <v>QV160404</v>
          </cell>
          <cell r="G2468">
            <v>140</v>
          </cell>
          <cell r="H2468">
            <v>10</v>
          </cell>
          <cell r="I2468">
            <v>150</v>
          </cell>
        </row>
        <row r="2469">
          <cell r="C2469" t="str">
            <v>FJ4-0392-000000</v>
          </cell>
          <cell r="D2469" t="str">
            <v>CNQV</v>
          </cell>
          <cell r="E2469" t="str">
            <v>QV160404</v>
          </cell>
          <cell r="G2469">
            <v>0</v>
          </cell>
          <cell r="H2469">
            <v>0</v>
          </cell>
          <cell r="I2469">
            <v>0</v>
          </cell>
        </row>
        <row r="2470">
          <cell r="C2470" t="str">
            <v>FJ5-CBMP-000000</v>
          </cell>
          <cell r="D2470" t="str">
            <v>CNQV</v>
          </cell>
          <cell r="E2470" t="str">
            <v>QV160404</v>
          </cell>
          <cell r="G2470">
            <v>0</v>
          </cell>
          <cell r="H2470">
            <v>0</v>
          </cell>
          <cell r="I2470">
            <v>0</v>
          </cell>
        </row>
        <row r="2471">
          <cell r="C2471" t="str">
            <v>FJ5-0090-000000</v>
          </cell>
          <cell r="D2471" t="str">
            <v>CNQV</v>
          </cell>
          <cell r="E2471" t="str">
            <v>QV160404</v>
          </cell>
          <cell r="G2471">
            <v>50</v>
          </cell>
          <cell r="H2471">
            <v>0</v>
          </cell>
          <cell r="I2471">
            <v>50</v>
          </cell>
        </row>
        <row r="2472">
          <cell r="C2472" t="str">
            <v>FJ5-0091-000000</v>
          </cell>
          <cell r="D2472" t="str">
            <v>CNQV</v>
          </cell>
          <cell r="E2472" t="str">
            <v>QV160404</v>
          </cell>
          <cell r="G2472">
            <v>461</v>
          </cell>
          <cell r="H2472">
            <v>0</v>
          </cell>
          <cell r="I2472">
            <v>461</v>
          </cell>
        </row>
        <row r="2473">
          <cell r="C2473" t="str">
            <v>FJ5-0092-000000</v>
          </cell>
          <cell r="D2473" t="str">
            <v>CNQV</v>
          </cell>
          <cell r="E2473" t="str">
            <v>QV160404</v>
          </cell>
          <cell r="G2473">
            <v>285</v>
          </cell>
          <cell r="H2473">
            <v>0</v>
          </cell>
          <cell r="I2473">
            <v>285</v>
          </cell>
        </row>
        <row r="2474">
          <cell r="C2474" t="str">
            <v>FJ5-0093-000000</v>
          </cell>
          <cell r="D2474" t="str">
            <v>CNQV</v>
          </cell>
          <cell r="E2474" t="str">
            <v>QV160404</v>
          </cell>
          <cell r="G2474">
            <v>265</v>
          </cell>
          <cell r="I2474">
            <v>265</v>
          </cell>
        </row>
        <row r="2475">
          <cell r="C2475" t="str">
            <v>FJ5-0095-000000</v>
          </cell>
          <cell r="D2475" t="str">
            <v>CNQV</v>
          </cell>
          <cell r="E2475" t="str">
            <v>QV160404</v>
          </cell>
          <cell r="G2475">
            <v>120</v>
          </cell>
          <cell r="I2475">
            <v>120</v>
          </cell>
        </row>
        <row r="2476">
          <cell r="C2476" t="str">
            <v>FJ5-0096-000000</v>
          </cell>
          <cell r="D2476" t="str">
            <v>CNQV</v>
          </cell>
          <cell r="E2476" t="str">
            <v>QV160404</v>
          </cell>
          <cell r="G2476">
            <v>270</v>
          </cell>
          <cell r="H2476">
            <v>500</v>
          </cell>
          <cell r="I2476">
            <v>770</v>
          </cell>
        </row>
        <row r="2477">
          <cell r="C2477" t="str">
            <v>FJ5-0098-000000</v>
          </cell>
          <cell r="D2477" t="str">
            <v>CNQV</v>
          </cell>
          <cell r="E2477" t="str">
            <v>QV160404</v>
          </cell>
          <cell r="G2477">
            <v>7</v>
          </cell>
          <cell r="H2477">
            <v>0</v>
          </cell>
          <cell r="I2477">
            <v>7</v>
          </cell>
        </row>
        <row r="2478">
          <cell r="C2478" t="str">
            <v>FJ5-0099-000000</v>
          </cell>
          <cell r="D2478" t="str">
            <v>CNQV</v>
          </cell>
          <cell r="E2478" t="str">
            <v>QV160404</v>
          </cell>
          <cell r="G2478">
            <v>112</v>
          </cell>
          <cell r="H2478">
            <v>23</v>
          </cell>
          <cell r="I2478">
            <v>135</v>
          </cell>
        </row>
        <row r="2479">
          <cell r="C2479" t="str">
            <v>FJ5-0100-000000</v>
          </cell>
          <cell r="D2479" t="str">
            <v>CNQV</v>
          </cell>
          <cell r="E2479" t="str">
            <v>QV160404</v>
          </cell>
          <cell r="G2479">
            <v>84</v>
          </cell>
          <cell r="H2479">
            <v>0</v>
          </cell>
          <cell r="I2479">
            <v>84</v>
          </cell>
        </row>
        <row r="2480">
          <cell r="C2480" t="str">
            <v>FJ5-0101-000000</v>
          </cell>
          <cell r="D2480" t="str">
            <v>CNQV</v>
          </cell>
          <cell r="E2480" t="str">
            <v>QV160404</v>
          </cell>
          <cell r="G2480">
            <v>0</v>
          </cell>
          <cell r="H2480">
            <v>0</v>
          </cell>
          <cell r="I2480">
            <v>0</v>
          </cell>
        </row>
        <row r="2481">
          <cell r="C2481" t="str">
            <v>FJ5-0102-000000</v>
          </cell>
          <cell r="D2481" t="str">
            <v>CNQV</v>
          </cell>
          <cell r="E2481" t="str">
            <v>QV160404</v>
          </cell>
          <cell r="G2481">
            <v>0</v>
          </cell>
          <cell r="H2481">
            <v>0</v>
          </cell>
          <cell r="I2481">
            <v>0</v>
          </cell>
        </row>
        <row r="2482">
          <cell r="C2482" t="str">
            <v>FJ5-0103-000000</v>
          </cell>
          <cell r="D2482" t="str">
            <v>CNQV</v>
          </cell>
          <cell r="E2482" t="str">
            <v>QV160404</v>
          </cell>
          <cell r="G2482">
            <v>255</v>
          </cell>
          <cell r="H2482">
            <v>0</v>
          </cell>
          <cell r="I2482">
            <v>255</v>
          </cell>
        </row>
        <row r="2483">
          <cell r="C2483" t="str">
            <v>FJ5-0105-000000</v>
          </cell>
          <cell r="D2483" t="str">
            <v>CNQV</v>
          </cell>
          <cell r="E2483" t="str">
            <v>QV160404</v>
          </cell>
          <cell r="G2483">
            <v>283</v>
          </cell>
          <cell r="H2483">
            <v>0</v>
          </cell>
          <cell r="I2483">
            <v>283</v>
          </cell>
        </row>
        <row r="2484">
          <cell r="C2484" t="str">
            <v>FJ5-0106-000000</v>
          </cell>
          <cell r="D2484" t="str">
            <v>CNQV</v>
          </cell>
          <cell r="E2484" t="str">
            <v>QV160404</v>
          </cell>
          <cell r="G2484">
            <v>0</v>
          </cell>
          <cell r="H2484">
            <v>0</v>
          </cell>
          <cell r="I2484">
            <v>0</v>
          </cell>
        </row>
        <row r="2485">
          <cell r="C2485" t="str">
            <v>FJ5-0107-000000</v>
          </cell>
          <cell r="D2485" t="str">
            <v>CNQV</v>
          </cell>
          <cell r="E2485" t="str">
            <v>QV160404</v>
          </cell>
          <cell r="G2485">
            <v>0</v>
          </cell>
          <cell r="H2485">
            <v>0</v>
          </cell>
          <cell r="I2485">
            <v>0</v>
          </cell>
        </row>
        <row r="2486">
          <cell r="C2486" t="str">
            <v>FJ5-0109-000000</v>
          </cell>
          <cell r="D2486" t="str">
            <v>CNQV</v>
          </cell>
          <cell r="E2486" t="str">
            <v>QV160404</v>
          </cell>
          <cell r="G2486">
            <v>87</v>
          </cell>
          <cell r="H2486">
            <v>40</v>
          </cell>
          <cell r="I2486">
            <v>127</v>
          </cell>
        </row>
        <row r="2487">
          <cell r="C2487" t="str">
            <v>FJ5-0111-000000</v>
          </cell>
          <cell r="D2487" t="str">
            <v>CNQV</v>
          </cell>
          <cell r="E2487" t="str">
            <v>QV160404</v>
          </cell>
          <cell r="G2487">
            <v>110</v>
          </cell>
          <cell r="H2487">
            <v>0</v>
          </cell>
          <cell r="I2487">
            <v>110</v>
          </cell>
        </row>
        <row r="2488">
          <cell r="C2488" t="str">
            <v>FJ5-0120-000000</v>
          </cell>
          <cell r="D2488" t="str">
            <v>CNQV</v>
          </cell>
          <cell r="E2488" t="str">
            <v>QV160404</v>
          </cell>
          <cell r="G2488">
            <v>0</v>
          </cell>
          <cell r="H2488">
            <v>0</v>
          </cell>
          <cell r="I2488">
            <v>0</v>
          </cell>
        </row>
        <row r="2489">
          <cell r="C2489" t="str">
            <v>FJ5-0152-000000</v>
          </cell>
          <cell r="D2489" t="str">
            <v>CNQV</v>
          </cell>
          <cell r="E2489" t="str">
            <v>QV160404</v>
          </cell>
          <cell r="G2489">
            <v>0</v>
          </cell>
          <cell r="H2489">
            <v>0</v>
          </cell>
          <cell r="I2489">
            <v>0</v>
          </cell>
        </row>
        <row r="2490">
          <cell r="C2490" t="str">
            <v>FJ5-0168-000000</v>
          </cell>
          <cell r="D2490" t="str">
            <v>CNQV</v>
          </cell>
          <cell r="E2490" t="str">
            <v>QV160404</v>
          </cell>
          <cell r="G2490">
            <v>180</v>
          </cell>
          <cell r="H2490">
            <v>0</v>
          </cell>
          <cell r="I2490">
            <v>180</v>
          </cell>
        </row>
        <row r="2491">
          <cell r="C2491" t="str">
            <v>FJ5-0171-000000</v>
          </cell>
          <cell r="D2491" t="str">
            <v>CNQV</v>
          </cell>
          <cell r="E2491" t="str">
            <v>QV160404</v>
          </cell>
          <cell r="G2491">
            <v>0</v>
          </cell>
          <cell r="H2491">
            <v>0</v>
          </cell>
          <cell r="I2491">
            <v>0</v>
          </cell>
        </row>
        <row r="2492">
          <cell r="C2492" t="str">
            <v>FJ5-0241-000000</v>
          </cell>
          <cell r="D2492" t="str">
            <v>CNQV</v>
          </cell>
          <cell r="E2492" t="str">
            <v>QV160404</v>
          </cell>
          <cell r="G2492">
            <v>132</v>
          </cell>
          <cell r="H2492">
            <v>428</v>
          </cell>
          <cell r="I2492">
            <v>560</v>
          </cell>
        </row>
        <row r="2493">
          <cell r="C2493" t="str">
            <v>FJ5-0245-000000</v>
          </cell>
          <cell r="D2493" t="str">
            <v>CNQV</v>
          </cell>
          <cell r="E2493" t="str">
            <v>QV160404</v>
          </cell>
          <cell r="G2493">
            <v>160</v>
          </cell>
          <cell r="H2493">
            <v>100</v>
          </cell>
          <cell r="I2493">
            <v>260</v>
          </cell>
        </row>
        <row r="2494">
          <cell r="C2494" t="str">
            <v>FJ5-0250-000000</v>
          </cell>
          <cell r="D2494" t="str">
            <v>CNQV</v>
          </cell>
          <cell r="E2494" t="str">
            <v>QV160404</v>
          </cell>
          <cell r="G2494">
            <v>0</v>
          </cell>
          <cell r="H2494">
            <v>0</v>
          </cell>
          <cell r="I2494">
            <v>0</v>
          </cell>
        </row>
        <row r="2495">
          <cell r="C2495" t="str">
            <v>FJ5-0251-000000</v>
          </cell>
          <cell r="D2495" t="str">
            <v>CNQV</v>
          </cell>
          <cell r="E2495" t="str">
            <v>QV160404</v>
          </cell>
          <cell r="G2495">
            <v>0</v>
          </cell>
          <cell r="H2495">
            <v>0</v>
          </cell>
          <cell r="I2495">
            <v>0</v>
          </cell>
        </row>
        <row r="2496">
          <cell r="C2496" t="str">
            <v>FJ5-0252-000000</v>
          </cell>
          <cell r="D2496" t="str">
            <v>CNQV</v>
          </cell>
          <cell r="E2496" t="str">
            <v>QV160404</v>
          </cell>
          <cell r="G2496">
            <v>140</v>
          </cell>
          <cell r="H2496">
            <v>0</v>
          </cell>
          <cell r="I2496">
            <v>140</v>
          </cell>
        </row>
        <row r="2497">
          <cell r="C2497" t="str">
            <v>FJ5-0253-000000</v>
          </cell>
          <cell r="D2497" t="str">
            <v>CNQV</v>
          </cell>
          <cell r="E2497" t="str">
            <v>QV160404</v>
          </cell>
          <cell r="G2497">
            <v>140</v>
          </cell>
          <cell r="H2497">
            <v>0</v>
          </cell>
          <cell r="I2497">
            <v>140</v>
          </cell>
        </row>
        <row r="2498">
          <cell r="C2498" t="str">
            <v>FJ5-0255-000000</v>
          </cell>
          <cell r="D2498" t="str">
            <v>CNQV</v>
          </cell>
          <cell r="E2498" t="str">
            <v>QV160404</v>
          </cell>
          <cell r="G2498">
            <v>200</v>
          </cell>
          <cell r="H2498">
            <v>0</v>
          </cell>
          <cell r="I2498">
            <v>200</v>
          </cell>
        </row>
        <row r="2499">
          <cell r="C2499" t="str">
            <v>FJ5-0258-000000</v>
          </cell>
          <cell r="D2499" t="str">
            <v>CNQV</v>
          </cell>
          <cell r="E2499" t="str">
            <v>QV160404</v>
          </cell>
          <cell r="G2499">
            <v>0</v>
          </cell>
          <cell r="H2499">
            <v>0</v>
          </cell>
          <cell r="I2499">
            <v>0</v>
          </cell>
        </row>
        <row r="2500">
          <cell r="C2500" t="str">
            <v>FJ5-0302-000000</v>
          </cell>
          <cell r="D2500" t="str">
            <v>CNQV</v>
          </cell>
          <cell r="E2500" t="str">
            <v>QV160404</v>
          </cell>
          <cell r="G2500">
            <v>3616</v>
          </cell>
          <cell r="H2500">
            <v>0</v>
          </cell>
          <cell r="I2500">
            <v>3616</v>
          </cell>
        </row>
        <row r="2501">
          <cell r="C2501" t="str">
            <v>FJ5-0289-000000</v>
          </cell>
          <cell r="D2501" t="str">
            <v>CNQV</v>
          </cell>
          <cell r="E2501" t="str">
            <v>QV160404</v>
          </cell>
          <cell r="G2501">
            <v>90</v>
          </cell>
          <cell r="H2501">
            <v>0</v>
          </cell>
          <cell r="I2501">
            <v>90</v>
          </cell>
        </row>
        <row r="2502">
          <cell r="C2502" t="str">
            <v>FX2-3277-000000</v>
          </cell>
          <cell r="D2502" t="str">
            <v>CNQV</v>
          </cell>
          <cell r="E2502" t="str">
            <v>QV160404</v>
          </cell>
          <cell r="G2502">
            <v>0</v>
          </cell>
          <cell r="H2502">
            <v>0</v>
          </cell>
          <cell r="I2502">
            <v>0</v>
          </cell>
        </row>
        <row r="2503">
          <cell r="C2503" t="str">
            <v>QV1-0094-000000</v>
          </cell>
          <cell r="D2503" t="str">
            <v>CNQV</v>
          </cell>
          <cell r="E2503" t="str">
            <v>QV160404</v>
          </cell>
          <cell r="G2503">
            <v>2700</v>
          </cell>
          <cell r="H2503">
            <v>5100</v>
          </cell>
          <cell r="I2503">
            <v>7800</v>
          </cell>
        </row>
        <row r="2504">
          <cell r="C2504" t="str">
            <v>RC3-0501-000000</v>
          </cell>
          <cell r="D2504" t="str">
            <v>CNQV</v>
          </cell>
          <cell r="E2504" t="str">
            <v>QV160404</v>
          </cell>
          <cell r="G2504">
            <v>0</v>
          </cell>
          <cell r="H2504">
            <v>0</v>
          </cell>
          <cell r="I2504">
            <v>0</v>
          </cell>
        </row>
        <row r="2505">
          <cell r="C2505" t="str">
            <v>RX1-2157-000000</v>
          </cell>
          <cell r="D2505" t="str">
            <v>CNQV</v>
          </cell>
          <cell r="E2505" t="str">
            <v>QV160404</v>
          </cell>
          <cell r="G2505">
            <v>4540</v>
          </cell>
          <cell r="H2505">
            <v>0</v>
          </cell>
          <cell r="I2505">
            <v>4540</v>
          </cell>
        </row>
        <row r="2506">
          <cell r="C2506" t="str">
            <v>RX1-2418-000000</v>
          </cell>
          <cell r="D2506" t="str">
            <v>CNQV</v>
          </cell>
          <cell r="E2506" t="str">
            <v>QV160404</v>
          </cell>
          <cell r="G2506">
            <v>0</v>
          </cell>
          <cell r="H2506">
            <v>0</v>
          </cell>
          <cell r="I2506">
            <v>0</v>
          </cell>
        </row>
        <row r="2507">
          <cell r="C2507" t="str">
            <v>RX1-4002-000000</v>
          </cell>
          <cell r="D2507" t="str">
            <v>CNQV</v>
          </cell>
          <cell r="E2507" t="str">
            <v>QV160404</v>
          </cell>
          <cell r="G2507">
            <v>5000</v>
          </cell>
          <cell r="H2507">
            <v>7500</v>
          </cell>
          <cell r="I2507">
            <v>12500</v>
          </cell>
        </row>
        <row r="2508">
          <cell r="C2508" t="str">
            <v>RX1-4293-000000</v>
          </cell>
          <cell r="D2508" t="str">
            <v>CNQV</v>
          </cell>
          <cell r="E2508" t="str">
            <v>QV160404</v>
          </cell>
          <cell r="G2508">
            <v>0</v>
          </cell>
          <cell r="H2508">
            <v>0</v>
          </cell>
          <cell r="I2508">
            <v>0</v>
          </cell>
        </row>
        <row r="2509">
          <cell r="C2509" t="str">
            <v>AP2301</v>
          </cell>
          <cell r="D2509" t="str">
            <v>Hanes</v>
          </cell>
          <cell r="E2509" t="str">
            <v>HANES160406</v>
          </cell>
          <cell r="G2509">
            <v>0</v>
          </cell>
          <cell r="H2509">
            <v>25000</v>
          </cell>
          <cell r="I2509">
            <v>25000</v>
          </cell>
        </row>
        <row r="2510">
          <cell r="C2510" t="str">
            <v>3103-04036-00</v>
          </cell>
          <cell r="D2510" t="str">
            <v>ELENTEC</v>
          </cell>
          <cell r="E2510" t="str">
            <v>EL160404</v>
          </cell>
          <cell r="G2510">
            <v>0</v>
          </cell>
          <cell r="H2510">
            <v>50000</v>
          </cell>
          <cell r="I2510">
            <v>50000</v>
          </cell>
        </row>
        <row r="2511">
          <cell r="C2511" t="str">
            <v>6902-002629</v>
          </cell>
          <cell r="D2511" t="str">
            <v>SEV</v>
          </cell>
          <cell r="E2511" t="str">
            <v>SEV160501</v>
          </cell>
          <cell r="G2511">
            <v>1000</v>
          </cell>
          <cell r="H2511">
            <v>1000</v>
          </cell>
          <cell r="I2511">
            <v>2000</v>
          </cell>
        </row>
        <row r="2512">
          <cell r="C2512" t="str">
            <v>GH68-46054A</v>
          </cell>
          <cell r="D2512" t="str">
            <v>SEV</v>
          </cell>
          <cell r="E2512" t="str">
            <v>SEV160501</v>
          </cell>
          <cell r="G2512">
            <v>6000</v>
          </cell>
          <cell r="H2512">
            <v>3000</v>
          </cell>
          <cell r="I2512">
            <v>9000</v>
          </cell>
        </row>
        <row r="2513">
          <cell r="C2513" t="str">
            <v>HSC00-0036</v>
          </cell>
          <cell r="D2513" t="str">
            <v>Nokia</v>
          </cell>
          <cell r="E2513" t="str">
            <v>NKA160501</v>
          </cell>
          <cell r="G2513">
            <v>60</v>
          </cell>
          <cell r="H2513">
            <v>0</v>
          </cell>
          <cell r="I2513">
            <v>60</v>
          </cell>
        </row>
        <row r="2514">
          <cell r="C2514" t="str">
            <v xml:space="preserve">HSC00-0038 </v>
          </cell>
          <cell r="D2514" t="str">
            <v>Nokia</v>
          </cell>
          <cell r="E2514" t="str">
            <v>NKA160501</v>
          </cell>
          <cell r="G2514">
            <v>160</v>
          </cell>
          <cell r="H2514">
            <v>0</v>
          </cell>
          <cell r="I2514">
            <v>160</v>
          </cell>
        </row>
        <row r="2515">
          <cell r="C2515" t="str">
            <v>HSC00-0044</v>
          </cell>
          <cell r="D2515" t="str">
            <v>Nokia</v>
          </cell>
          <cell r="E2515" t="str">
            <v>NKA160501</v>
          </cell>
          <cell r="G2515">
            <v>5000</v>
          </cell>
          <cell r="H2515">
            <v>0</v>
          </cell>
          <cell r="I2515">
            <v>5000</v>
          </cell>
        </row>
        <row r="2516">
          <cell r="C2516" t="str">
            <v>HSC00-0001</v>
          </cell>
          <cell r="D2516" t="str">
            <v>Nokia</v>
          </cell>
          <cell r="E2516" t="str">
            <v>NKA160501</v>
          </cell>
          <cell r="G2516">
            <v>1300</v>
          </cell>
          <cell r="H2516">
            <v>0</v>
          </cell>
          <cell r="I2516">
            <v>1300</v>
          </cell>
        </row>
        <row r="2517">
          <cell r="C2517" t="str">
            <v xml:space="preserve">HSC00-0004 </v>
          </cell>
          <cell r="D2517" t="str">
            <v>Nokia</v>
          </cell>
          <cell r="E2517" t="str">
            <v>NKA160501</v>
          </cell>
          <cell r="G2517">
            <v>600</v>
          </cell>
          <cell r="H2517">
            <v>1500</v>
          </cell>
          <cell r="I2517">
            <v>2100</v>
          </cell>
        </row>
        <row r="2518">
          <cell r="C2518" t="str">
            <v>HSC00-0116</v>
          </cell>
          <cell r="D2518" t="str">
            <v>Nokia</v>
          </cell>
          <cell r="E2518" t="str">
            <v>NKA160501</v>
          </cell>
          <cell r="G2518">
            <v>75</v>
          </cell>
          <cell r="H2518">
            <v>0</v>
          </cell>
          <cell r="I2518">
            <v>75</v>
          </cell>
        </row>
        <row r="2519">
          <cell r="C2519" t="str">
            <v>6902-000989</v>
          </cell>
          <cell r="D2519" t="str">
            <v>Taixin</v>
          </cell>
          <cell r="E2519" t="str">
            <v>TX160501</v>
          </cell>
          <cell r="G2519">
            <v>67250</v>
          </cell>
          <cell r="H2519">
            <v>0</v>
          </cell>
          <cell r="I2519">
            <v>67250</v>
          </cell>
        </row>
        <row r="2520">
          <cell r="C2520" t="str">
            <v>6902-001415</v>
          </cell>
          <cell r="D2520" t="str">
            <v>Taixin</v>
          </cell>
          <cell r="E2520" t="str">
            <v>TX160501</v>
          </cell>
          <cell r="G2520">
            <v>0</v>
          </cell>
          <cell r="H2520">
            <v>4000</v>
          </cell>
          <cell r="I2520">
            <v>4000</v>
          </cell>
        </row>
        <row r="2521">
          <cell r="C2521" t="str">
            <v>GH68-40089A</v>
          </cell>
          <cell r="D2521" t="str">
            <v>Taixin</v>
          </cell>
          <cell r="E2521" t="str">
            <v>TX160501</v>
          </cell>
          <cell r="G2521">
            <v>88000</v>
          </cell>
          <cell r="H2521">
            <v>24000</v>
          </cell>
          <cell r="I2521">
            <v>112000</v>
          </cell>
        </row>
        <row r="2522">
          <cell r="C2522" t="str">
            <v>GH68-43233A</v>
          </cell>
          <cell r="D2522" t="str">
            <v>Taixin</v>
          </cell>
          <cell r="E2522" t="str">
            <v>TX160501</v>
          </cell>
          <cell r="G2522">
            <v>193550</v>
          </cell>
          <cell r="H2522">
            <v>0</v>
          </cell>
          <cell r="I2522">
            <v>193550</v>
          </cell>
        </row>
        <row r="2523">
          <cell r="C2523" t="str">
            <v>GH68-45066A</v>
          </cell>
          <cell r="D2523" t="str">
            <v>Taixin</v>
          </cell>
          <cell r="E2523" t="str">
            <v>TX160501</v>
          </cell>
          <cell r="G2523">
            <v>15000</v>
          </cell>
          <cell r="H2523">
            <v>12000</v>
          </cell>
          <cell r="I2523">
            <v>27000</v>
          </cell>
        </row>
        <row r="2524">
          <cell r="C2524" t="str">
            <v>GH68-45092A</v>
          </cell>
          <cell r="D2524" t="str">
            <v>Taixin</v>
          </cell>
          <cell r="E2524" t="str">
            <v>TX160501</v>
          </cell>
          <cell r="G2524">
            <v>120000</v>
          </cell>
          <cell r="H2524">
            <v>192000</v>
          </cell>
          <cell r="I2524">
            <v>312000</v>
          </cell>
        </row>
        <row r="2525">
          <cell r="C2525" t="str">
            <v>GH68-45759A</v>
          </cell>
          <cell r="D2525" t="str">
            <v>Taixin</v>
          </cell>
          <cell r="E2525" t="str">
            <v>TX160501</v>
          </cell>
          <cell r="G2525">
            <v>169400</v>
          </cell>
          <cell r="H2525">
            <v>0</v>
          </cell>
          <cell r="I2525">
            <v>169400</v>
          </cell>
        </row>
        <row r="2526">
          <cell r="C2526" t="str">
            <v>GH69-27153A</v>
          </cell>
          <cell r="D2526" t="str">
            <v>Taixin</v>
          </cell>
          <cell r="E2526" t="str">
            <v>TX160501</v>
          </cell>
          <cell r="G2526">
            <v>0</v>
          </cell>
          <cell r="H2526">
            <v>12600</v>
          </cell>
          <cell r="I2526">
            <v>12600</v>
          </cell>
        </row>
        <row r="2527">
          <cell r="C2527" t="str">
            <v>EVA sheet W45.5xL64xT6 (Φ109.8)</v>
          </cell>
          <cell r="D2527" t="str">
            <v>Taixin</v>
          </cell>
          <cell r="E2527" t="str">
            <v>TX160501</v>
          </cell>
          <cell r="G2527">
            <v>0</v>
          </cell>
          <cell r="H2527">
            <v>11000</v>
          </cell>
          <cell r="I2527">
            <v>11000</v>
          </cell>
        </row>
        <row r="2528">
          <cell r="C2528" t="str">
            <v>EVA sheet Φ109.5x2T</v>
          </cell>
          <cell r="D2528" t="str">
            <v>Taixin</v>
          </cell>
          <cell r="E2528" t="str">
            <v>TX160501</v>
          </cell>
          <cell r="G2528">
            <v>0</v>
          </cell>
          <cell r="H2528">
            <v>10000</v>
          </cell>
          <cell r="I2528">
            <v>10000</v>
          </cell>
        </row>
        <row r="2529">
          <cell r="C2529" t="str">
            <v>EVA sheet W45.5xL64xT6 (Φ113)</v>
          </cell>
          <cell r="D2529" t="str">
            <v>Taixin</v>
          </cell>
          <cell r="E2529" t="str">
            <v>TX160501</v>
          </cell>
          <cell r="G2529">
            <v>2700</v>
          </cell>
          <cell r="H2529">
            <v>1300</v>
          </cell>
          <cell r="I2529">
            <v>4000</v>
          </cell>
        </row>
        <row r="2530">
          <cell r="C2530" t="str">
            <v>EVA sheet (W36.4xL50xT23.5)</v>
          </cell>
          <cell r="D2530" t="str">
            <v>Taixin</v>
          </cell>
          <cell r="E2530" t="str">
            <v>TX160501</v>
          </cell>
          <cell r="G2530">
            <v>0</v>
          </cell>
          <cell r="H2530">
            <v>30000</v>
          </cell>
          <cell r="I2530">
            <v>30000</v>
          </cell>
        </row>
        <row r="2531">
          <cell r="C2531" t="str">
            <v>EVA sheet W47.5xL64xT8 (Φ109.8)</v>
          </cell>
          <cell r="D2531" t="str">
            <v>Taixin</v>
          </cell>
          <cell r="E2531" t="str">
            <v>TX160501</v>
          </cell>
          <cell r="G2531">
            <v>0</v>
          </cell>
          <cell r="H2531">
            <v>7000</v>
          </cell>
          <cell r="I2531">
            <v>7000</v>
          </cell>
        </row>
        <row r="2532">
          <cell r="C2532" t="str">
            <v>GH68-40089A</v>
          </cell>
          <cell r="D2532" t="str">
            <v>GOLDSUN</v>
          </cell>
          <cell r="E2532" t="str">
            <v>GS160501</v>
          </cell>
          <cell r="G2532">
            <v>112000</v>
          </cell>
          <cell r="H2532">
            <v>0</v>
          </cell>
          <cell r="I2532">
            <v>112000</v>
          </cell>
        </row>
        <row r="2533">
          <cell r="C2533" t="str">
            <v>GH68-42224A</v>
          </cell>
          <cell r="D2533" t="str">
            <v>GOLDSUN</v>
          </cell>
          <cell r="E2533" t="str">
            <v>GS160501</v>
          </cell>
          <cell r="G2533">
            <v>74662</v>
          </cell>
          <cell r="H2533">
            <v>20000</v>
          </cell>
          <cell r="I2533">
            <v>94662</v>
          </cell>
        </row>
        <row r="2534">
          <cell r="C2534" t="str">
            <v>QX2-0202-000000</v>
          </cell>
          <cell r="D2534" t="str">
            <v>Youngbo</v>
          </cell>
          <cell r="E2534" t="str">
            <v xml:space="preserve"> TL160403</v>
          </cell>
          <cell r="G2534">
            <v>374</v>
          </cell>
          <cell r="H2534">
            <v>0</v>
          </cell>
          <cell r="I2534">
            <v>374</v>
          </cell>
        </row>
        <row r="2535">
          <cell r="C2535" t="str">
            <v>6902-000255</v>
          </cell>
          <cell r="D2535" t="str">
            <v>Youngbo</v>
          </cell>
          <cell r="E2535" t="str">
            <v xml:space="preserve"> JYS160401</v>
          </cell>
          <cell r="G2535">
            <v>0</v>
          </cell>
          <cell r="H2535">
            <v>8000</v>
          </cell>
          <cell r="I2535">
            <v>8000</v>
          </cell>
        </row>
        <row r="2536">
          <cell r="C2536" t="str">
            <v>6902-002024</v>
          </cell>
          <cell r="D2536" t="str">
            <v>Youngbo</v>
          </cell>
          <cell r="E2536" t="str">
            <v xml:space="preserve"> JYS160401</v>
          </cell>
          <cell r="G2536">
            <v>2000</v>
          </cell>
          <cell r="H2536">
            <v>2000</v>
          </cell>
          <cell r="I2536">
            <v>4000</v>
          </cell>
        </row>
        <row r="2537">
          <cell r="C2537" t="str">
            <v>CBBAC-00152</v>
          </cell>
          <cell r="D2537" t="str">
            <v xml:space="preserve"> Youngbo</v>
          </cell>
          <cell r="E2537" t="str">
            <v>YB160404</v>
          </cell>
          <cell r="F2537" t="str">
            <v xml:space="preserve">Túi </v>
          </cell>
          <cell r="G2537">
            <v>0</v>
          </cell>
          <cell r="H2537">
            <v>20000</v>
          </cell>
          <cell r="I2537">
            <v>20000</v>
          </cell>
        </row>
        <row r="2538">
          <cell r="C2538" t="str">
            <v>CBBAC-00115</v>
          </cell>
          <cell r="D2538" t="str">
            <v xml:space="preserve"> Youngbo</v>
          </cell>
          <cell r="E2538" t="str">
            <v xml:space="preserve"> YB160405</v>
          </cell>
          <cell r="F2538" t="str">
            <v>Túi</v>
          </cell>
          <cell r="G2538">
            <v>31900</v>
          </cell>
          <cell r="H2538">
            <v>28100</v>
          </cell>
          <cell r="I2538">
            <v>60000</v>
          </cell>
        </row>
        <row r="2539">
          <cell r="C2539" t="str">
            <v>MX5-6012-000000</v>
          </cell>
          <cell r="D2539" t="str">
            <v>CNQV</v>
          </cell>
          <cell r="E2539" t="str">
            <v>QV160404</v>
          </cell>
          <cell r="G2539">
            <v>2784</v>
          </cell>
          <cell r="H2539">
            <v>0</v>
          </cell>
          <cell r="I2539">
            <v>2784</v>
          </cell>
        </row>
        <row r="2540">
          <cell r="C2540" t="str">
            <v>3B290U500</v>
          </cell>
          <cell r="D2540" t="str">
            <v>HH</v>
          </cell>
          <cell r="E2540" t="str">
            <v>mail ngày  29.04.2016</v>
          </cell>
          <cell r="G2540">
            <v>0</v>
          </cell>
          <cell r="H2540">
            <v>10000</v>
          </cell>
          <cell r="I2540">
            <v>10000</v>
          </cell>
        </row>
        <row r="2541">
          <cell r="C2541" t="str">
            <v xml:space="preserve">SJ69-32719A </v>
          </cell>
          <cell r="D2541" t="str">
            <v>SDI</v>
          </cell>
          <cell r="E2541" t="str">
            <v>SDI160411</v>
          </cell>
          <cell r="G2541">
            <v>76000</v>
          </cell>
          <cell r="H2541">
            <v>30000</v>
          </cell>
          <cell r="I2541">
            <v>106000</v>
          </cell>
        </row>
        <row r="2542">
          <cell r="C2542" t="str">
            <v>SJ69-32720A</v>
          </cell>
          <cell r="D2542" t="str">
            <v>SDI</v>
          </cell>
          <cell r="E2542" t="str">
            <v>SDI160411</v>
          </cell>
          <cell r="G2542">
            <v>0</v>
          </cell>
          <cell r="H2542">
            <v>5000</v>
          </cell>
          <cell r="I2542">
            <v>5000</v>
          </cell>
        </row>
        <row r="2543">
          <cell r="C2543" t="str">
            <v>6902-000854</v>
          </cell>
          <cell r="D2543" t="str">
            <v>Yamagata</v>
          </cell>
          <cell r="E2543" t="str">
            <v>YMGT160501</v>
          </cell>
          <cell r="G2543">
            <v>30650</v>
          </cell>
          <cell r="H2543">
            <v>52000</v>
          </cell>
          <cell r="I2543">
            <v>82650</v>
          </cell>
        </row>
        <row r="2544">
          <cell r="C2544" t="str">
            <v>6902-001536</v>
          </cell>
          <cell r="D2544" t="str">
            <v>Yamagata</v>
          </cell>
          <cell r="E2544" t="str">
            <v>YMGT160501</v>
          </cell>
          <cell r="G2544">
            <v>11224</v>
          </cell>
          <cell r="H2544">
            <v>12000</v>
          </cell>
          <cell r="I2544">
            <v>23224</v>
          </cell>
        </row>
        <row r="2545">
          <cell r="C2545" t="str">
            <v xml:space="preserve">RX1-3083-000 </v>
          </cell>
          <cell r="D2545" t="str">
            <v>Tenma</v>
          </cell>
          <cell r="E2545" t="str">
            <v>TM160403</v>
          </cell>
          <cell r="F2545" t="str">
            <v xml:space="preserve">Túi </v>
          </cell>
          <cell r="G2545">
            <v>22000</v>
          </cell>
          <cell r="H2545">
            <v>16000</v>
          </cell>
          <cell r="I2545">
            <v>38000</v>
          </cell>
        </row>
        <row r="2546">
          <cell r="C2546" t="str">
            <v>CVN-0124-000000</v>
          </cell>
          <cell r="D2546" t="str">
            <v>CNQV</v>
          </cell>
          <cell r="E2546" t="str">
            <v>QV160403</v>
          </cell>
          <cell r="G2546">
            <v>45676</v>
          </cell>
          <cell r="H2546">
            <v>0</v>
          </cell>
          <cell r="I2546">
            <v>45676</v>
          </cell>
        </row>
        <row r="2547">
          <cell r="C2547" t="str">
            <v>FJ5-0159-000000</v>
          </cell>
          <cell r="D2547" t="str">
            <v>CNQV</v>
          </cell>
          <cell r="E2547" t="str">
            <v>QV160403</v>
          </cell>
          <cell r="G2547">
            <v>46</v>
          </cell>
          <cell r="H2547">
            <v>0</v>
          </cell>
          <cell r="I2547">
            <v>46</v>
          </cell>
        </row>
        <row r="2548">
          <cell r="C2548" t="str">
            <v>FJ5-0161-000000</v>
          </cell>
          <cell r="D2548" t="str">
            <v>CNQV</v>
          </cell>
          <cell r="E2548" t="str">
            <v>QV160403</v>
          </cell>
          <cell r="G2548">
            <v>300</v>
          </cell>
          <cell r="H2548">
            <v>0</v>
          </cell>
          <cell r="I2548">
            <v>300</v>
          </cell>
        </row>
        <row r="2549">
          <cell r="C2549" t="str">
            <v>FX1-3535-000000</v>
          </cell>
          <cell r="D2549" t="str">
            <v>CNQV</v>
          </cell>
          <cell r="E2549" t="str">
            <v>QV160403</v>
          </cell>
          <cell r="G2549">
            <v>14000</v>
          </cell>
          <cell r="H2549">
            <v>3000</v>
          </cell>
          <cell r="I2549">
            <v>17000</v>
          </cell>
        </row>
        <row r="2550">
          <cell r="C2550" t="str">
            <v>FX1-5225-000000</v>
          </cell>
          <cell r="D2550" t="str">
            <v>CNQV</v>
          </cell>
          <cell r="E2550" t="str">
            <v>QV160403</v>
          </cell>
          <cell r="G2550">
            <v>24000</v>
          </cell>
          <cell r="H2550">
            <v>12000</v>
          </cell>
          <cell r="I2550">
            <v>36000</v>
          </cell>
        </row>
        <row r="2551">
          <cell r="C2551" t="str">
            <v>FX2-2185-000000</v>
          </cell>
          <cell r="D2551" t="str">
            <v>CNQV</v>
          </cell>
          <cell r="E2551" t="str">
            <v>QV160403</v>
          </cell>
          <cell r="G2551">
            <v>640</v>
          </cell>
          <cell r="H2551">
            <v>200</v>
          </cell>
          <cell r="I2551">
            <v>840</v>
          </cell>
        </row>
        <row r="2552">
          <cell r="C2552" t="str">
            <v>MX5-6012-000000</v>
          </cell>
          <cell r="D2552" t="str">
            <v>CNQV</v>
          </cell>
          <cell r="E2552" t="str">
            <v>QV160403</v>
          </cell>
          <cell r="G2552">
            <v>2784</v>
          </cell>
          <cell r="H2552">
            <v>0</v>
          </cell>
          <cell r="I2552">
            <v>2784</v>
          </cell>
        </row>
        <row r="2553">
          <cell r="C2553" t="str">
            <v>MX5-6013-000000</v>
          </cell>
          <cell r="D2553" t="str">
            <v>CNQV</v>
          </cell>
          <cell r="E2553" t="str">
            <v>QV160403</v>
          </cell>
          <cell r="G2553">
            <v>348</v>
          </cell>
          <cell r="H2553">
            <v>0</v>
          </cell>
          <cell r="I2553">
            <v>348</v>
          </cell>
        </row>
        <row r="2554">
          <cell r="C2554" t="str">
            <v>RX1-3201-000000</v>
          </cell>
          <cell r="D2554" t="str">
            <v>CNQV</v>
          </cell>
          <cell r="E2554" t="str">
            <v>QV160403</v>
          </cell>
          <cell r="G2554">
            <v>10000</v>
          </cell>
          <cell r="H2554">
            <v>5000</v>
          </cell>
          <cell r="I2554">
            <v>15000</v>
          </cell>
        </row>
        <row r="2555">
          <cell r="C2555" t="str">
            <v>RX1-3202-000000</v>
          </cell>
          <cell r="D2555" t="str">
            <v>CNQV</v>
          </cell>
          <cell r="E2555" t="str">
            <v>QV160403</v>
          </cell>
          <cell r="G2555">
            <v>1000</v>
          </cell>
          <cell r="H2555">
            <v>1500</v>
          </cell>
          <cell r="I2555">
            <v>2500</v>
          </cell>
        </row>
        <row r="2556">
          <cell r="C2556" t="str">
            <v>RX1-3538-000000</v>
          </cell>
          <cell r="D2556" t="str">
            <v>CNQV</v>
          </cell>
          <cell r="E2556" t="str">
            <v>QV160403</v>
          </cell>
          <cell r="G2556">
            <v>54000</v>
          </cell>
          <cell r="H2556">
            <v>32000</v>
          </cell>
          <cell r="I2556">
            <v>86000</v>
          </cell>
        </row>
        <row r="2557">
          <cell r="C2557" t="str">
            <v>RX1-4002-000000</v>
          </cell>
          <cell r="D2557" t="str">
            <v>CNQV</v>
          </cell>
          <cell r="E2557" t="str">
            <v>QV160403</v>
          </cell>
          <cell r="G2557">
            <v>9500</v>
          </cell>
          <cell r="H2557">
            <v>5000</v>
          </cell>
          <cell r="I2557">
            <v>14500</v>
          </cell>
        </row>
        <row r="2558">
          <cell r="C2558" t="str">
            <v>RX1-4538-000000</v>
          </cell>
          <cell r="D2558" t="str">
            <v>CNQV</v>
          </cell>
          <cell r="E2558" t="str">
            <v>QV160403</v>
          </cell>
          <cell r="G2558">
            <v>25</v>
          </cell>
          <cell r="H2558">
            <v>0</v>
          </cell>
          <cell r="I2558">
            <v>25</v>
          </cell>
        </row>
        <row r="2559">
          <cell r="C2559" t="str">
            <v>RX9-0063-000000</v>
          </cell>
          <cell r="D2559" t="str">
            <v>CNQV</v>
          </cell>
          <cell r="E2559" t="str">
            <v>QV160403</v>
          </cell>
          <cell r="G2559">
            <v>13000</v>
          </cell>
          <cell r="H2559">
            <v>6000</v>
          </cell>
          <cell r="I2559">
            <v>19000</v>
          </cell>
        </row>
        <row r="2560">
          <cell r="C2560" t="str">
            <v>RX9-0183-000000</v>
          </cell>
          <cell r="D2560" t="str">
            <v>CNQV</v>
          </cell>
          <cell r="E2560" t="str">
            <v>QV160403</v>
          </cell>
          <cell r="G2560">
            <v>14000</v>
          </cell>
          <cell r="H2560">
            <v>6000</v>
          </cell>
          <cell r="I2560">
            <v>20000</v>
          </cell>
        </row>
        <row r="2561">
          <cell r="C2561" t="str">
            <v>RX9-0203-000000</v>
          </cell>
          <cell r="D2561" t="str">
            <v>CNQV</v>
          </cell>
          <cell r="E2561" t="str">
            <v>QV160403</v>
          </cell>
          <cell r="G2561">
            <v>1760</v>
          </cell>
          <cell r="H2561">
            <v>880</v>
          </cell>
          <cell r="I2561">
            <v>2640</v>
          </cell>
        </row>
        <row r="2562">
          <cell r="C2562" t="str">
            <v>40-00206</v>
          </cell>
          <cell r="D2562" t="str">
            <v xml:space="preserve"> Youngbo</v>
          </cell>
          <cell r="E2562" t="str">
            <v>YB160502</v>
          </cell>
          <cell r="G2562">
            <v>-10000</v>
          </cell>
          <cell r="H2562">
            <v>50000</v>
          </cell>
          <cell r="I2562">
            <v>40000</v>
          </cell>
        </row>
        <row r="2563">
          <cell r="C2563" t="str">
            <v>Màng giống lúa khang dân đột biến loại 1kg</v>
          </cell>
          <cell r="D2563" t="str">
            <v>Giống TW</v>
          </cell>
          <cell r="E2563">
            <v>20160510</v>
          </cell>
          <cell r="G2563">
            <v>0</v>
          </cell>
          <cell r="H2563">
            <v>6557.5</v>
          </cell>
          <cell r="I2563">
            <v>6557.5</v>
          </cell>
        </row>
        <row r="2564">
          <cell r="C2564" t="str">
            <v>Màng OPP loại 15 micr có in mác: lúa thơm RVT loại 40kg XN 1</v>
          </cell>
          <cell r="D2564" t="str">
            <v xml:space="preserve"> Haipack</v>
          </cell>
          <cell r="E2564">
            <v>20160506</v>
          </cell>
          <cell r="G2564">
            <v>0</v>
          </cell>
          <cell r="H2564">
            <v>20000</v>
          </cell>
          <cell r="I2564">
            <v>20000</v>
          </cell>
        </row>
        <row r="2565">
          <cell r="C2565" t="str">
            <v>6902-002023</v>
          </cell>
          <cell r="D2565" t="str">
            <v>Kinh Quang</v>
          </cell>
          <cell r="E2565" t="str">
            <v xml:space="preserve"> KQ160403</v>
          </cell>
          <cell r="F2565" t="str">
            <v xml:space="preserve">Túi </v>
          </cell>
          <cell r="G2565">
            <v>0</v>
          </cell>
          <cell r="H2565">
            <v>5000</v>
          </cell>
          <cell r="I2565">
            <v>5000</v>
          </cell>
        </row>
        <row r="2566">
          <cell r="C2566" t="str">
            <v>Túi LDPE (PM-UPK-PB170180)</v>
          </cell>
          <cell r="D2566" t="str">
            <v>Viewport</v>
          </cell>
          <cell r="E2566" t="str">
            <v>VP20160403</v>
          </cell>
          <cell r="G2566">
            <v>0</v>
          </cell>
          <cell r="H2566">
            <v>10000</v>
          </cell>
          <cell r="I2566">
            <v>10000</v>
          </cell>
        </row>
        <row r="2567">
          <cell r="C2567" t="str">
            <v>Túi LDPE (PM-UPK-PB320320)</v>
          </cell>
          <cell r="D2567" t="str">
            <v>Viewport</v>
          </cell>
          <cell r="E2567" t="str">
            <v>VP20160403</v>
          </cell>
          <cell r="G2567" t="str">
            <v>-</v>
          </cell>
          <cell r="H2567">
            <v>3300</v>
          </cell>
          <cell r="I2567">
            <v>3300</v>
          </cell>
        </row>
        <row r="2568">
          <cell r="C2568" t="str">
            <v>Túi LDPE (PM-UPK-PB200210)</v>
          </cell>
          <cell r="D2568" t="str">
            <v>Viewport</v>
          </cell>
          <cell r="E2568" t="str">
            <v>VP20160403</v>
          </cell>
          <cell r="G2568" t="str">
            <v>-</v>
          </cell>
          <cell r="H2568">
            <v>1000</v>
          </cell>
          <cell r="I2568">
            <v>1000</v>
          </cell>
        </row>
        <row r="2569">
          <cell r="C2569" t="str">
            <v>Túi LDPE (PM-UPK-PB350500)</v>
          </cell>
          <cell r="D2569" t="str">
            <v>Viewport</v>
          </cell>
          <cell r="E2569" t="str">
            <v>VP20160403</v>
          </cell>
          <cell r="G2569" t="str">
            <v>-</v>
          </cell>
          <cell r="H2569">
            <v>4300</v>
          </cell>
          <cell r="I2569">
            <v>4300</v>
          </cell>
        </row>
        <row r="2570">
          <cell r="C2570" t="str">
            <v>VNYL2304050</v>
          </cell>
          <cell r="D2570" t="str">
            <v>UNIDEN</v>
          </cell>
          <cell r="E2570" t="str">
            <v>UND160403</v>
          </cell>
          <cell r="F2570" t="str">
            <v>túi</v>
          </cell>
          <cell r="H2570">
            <v>5292</v>
          </cell>
          <cell r="I2570">
            <v>5292</v>
          </cell>
        </row>
        <row r="2571">
          <cell r="C2571" t="str">
            <v>VNYL2407070</v>
          </cell>
          <cell r="D2571" t="str">
            <v>UNIDEN</v>
          </cell>
          <cell r="E2571" t="str">
            <v>UND160403</v>
          </cell>
          <cell r="F2571" t="str">
            <v>túi</v>
          </cell>
          <cell r="H2571">
            <v>1210</v>
          </cell>
          <cell r="I2571">
            <v>1210</v>
          </cell>
        </row>
        <row r="2572">
          <cell r="C2572" t="str">
            <v>WBAG4E0283Z</v>
          </cell>
          <cell r="D2572" t="str">
            <v>UNIDEN</v>
          </cell>
          <cell r="E2572" t="str">
            <v>UND160403</v>
          </cell>
          <cell r="F2572" t="str">
            <v>túi</v>
          </cell>
          <cell r="H2572">
            <v>4160</v>
          </cell>
          <cell r="I2572">
            <v>4160</v>
          </cell>
        </row>
        <row r="2573">
          <cell r="C2573" t="str">
            <v>WBAG4F1192Z</v>
          </cell>
          <cell r="D2573" t="str">
            <v>UNIDEN</v>
          </cell>
          <cell r="E2573" t="str">
            <v>UND160403</v>
          </cell>
          <cell r="F2573" t="str">
            <v>túi</v>
          </cell>
          <cell r="H2573">
            <v>3500</v>
          </cell>
          <cell r="I2573">
            <v>3500</v>
          </cell>
        </row>
        <row r="2574">
          <cell r="C2574" t="str">
            <v>WBAG4F3255Z</v>
          </cell>
          <cell r="D2574" t="str">
            <v>UNIDEN</v>
          </cell>
          <cell r="E2574" t="str">
            <v>UND160403</v>
          </cell>
          <cell r="F2574" t="str">
            <v>túi</v>
          </cell>
          <cell r="H2574">
            <v>10252</v>
          </cell>
          <cell r="I2574">
            <v>10252</v>
          </cell>
        </row>
        <row r="2575">
          <cell r="C2575" t="str">
            <v>3103-04036-04</v>
          </cell>
          <cell r="D2575" t="str">
            <v>ELENTEC</v>
          </cell>
          <cell r="E2575" t="str">
            <v>EL160404</v>
          </cell>
          <cell r="G2575">
            <v>99600</v>
          </cell>
          <cell r="H2575">
            <v>50000</v>
          </cell>
          <cell r="I2575">
            <v>149600</v>
          </cell>
        </row>
        <row r="2576">
          <cell r="C2576" t="str">
            <v>Túi hạt giống lúa  Q5 cấp Siêu nguyên chủng loại 1kg</v>
          </cell>
          <cell r="D2576" t="str">
            <v>Giống TW</v>
          </cell>
          <cell r="E2576">
            <v>20160501</v>
          </cell>
          <cell r="G2576">
            <v>0</v>
          </cell>
          <cell r="H2576">
            <v>50000</v>
          </cell>
          <cell r="I2576">
            <v>50000</v>
          </cell>
        </row>
        <row r="2577">
          <cell r="C2577" t="str">
            <v>Túi giống lúa VS1 cấp nguyên chủng loại 1kg</v>
          </cell>
          <cell r="E2577">
            <v>20160502</v>
          </cell>
          <cell r="G2577">
            <v>0</v>
          </cell>
          <cell r="H2577">
            <v>50000</v>
          </cell>
          <cell r="I2577">
            <v>50000</v>
          </cell>
        </row>
        <row r="2578">
          <cell r="C2578" t="str">
            <v>Paper Roll 26mm</v>
          </cell>
          <cell r="D2578" t="str">
            <v xml:space="preserve"> Myungjin</v>
          </cell>
          <cell r="E2578" t="str">
            <v>MJ160501</v>
          </cell>
          <cell r="F2578" t="str">
            <v>kg</v>
          </cell>
          <cell r="G2578">
            <v>0</v>
          </cell>
          <cell r="H2578">
            <v>400</v>
          </cell>
          <cell r="I2578">
            <v>400</v>
          </cell>
        </row>
        <row r="2579">
          <cell r="C2579" t="str">
            <v>Màng PP7</v>
          </cell>
          <cell r="D2579" t="str">
            <v>CRESYN</v>
          </cell>
          <cell r="E2579" t="str">
            <v>CR160501</v>
          </cell>
          <cell r="F2579" t="str">
            <v xml:space="preserve">Cuộn </v>
          </cell>
          <cell r="G2579">
            <v>0</v>
          </cell>
          <cell r="H2579">
            <v>100</v>
          </cell>
          <cell r="I2579">
            <v>100</v>
          </cell>
        </row>
        <row r="2580">
          <cell r="C2580" t="str">
            <v>GH81-10543A</v>
          </cell>
          <cell r="D2580" t="str">
            <v>SEV</v>
          </cell>
          <cell r="E2580" t="str">
            <v>SEV160501</v>
          </cell>
          <cell r="G2580">
            <v>8800</v>
          </cell>
          <cell r="H2580">
            <v>40000</v>
          </cell>
          <cell r="I2580">
            <v>48800</v>
          </cell>
        </row>
        <row r="2581">
          <cell r="C2581" t="str">
            <v>EPE SHEET350*500*1</v>
          </cell>
          <cell r="D2581" t="str">
            <v xml:space="preserve"> Youngbo</v>
          </cell>
          <cell r="E2581" t="str">
            <v>20150501-YG</v>
          </cell>
          <cell r="G2581">
            <v>0</v>
          </cell>
          <cell r="H2581">
            <v>15000</v>
          </cell>
          <cell r="I2581">
            <v>15000</v>
          </cell>
        </row>
        <row r="2582">
          <cell r="C2582" t="str">
            <v>VPB1A239Z</v>
          </cell>
          <cell r="D2582" t="str">
            <v xml:space="preserve">Anam </v>
          </cell>
          <cell r="E2582">
            <v>20160502</v>
          </cell>
          <cell r="G2582">
            <v>0</v>
          </cell>
          <cell r="H2582">
            <v>6000</v>
          </cell>
          <cell r="I2582">
            <v>6000</v>
          </cell>
        </row>
        <row r="2583">
          <cell r="C2583" t="str">
            <v>6902-002267</v>
          </cell>
          <cell r="D2583" t="str">
            <v xml:space="preserve">Hansol </v>
          </cell>
          <cell r="E2583">
            <v>20160501</v>
          </cell>
          <cell r="F2583" t="str">
            <v xml:space="preserve">Túi </v>
          </cell>
          <cell r="G2583" t="str">
            <v>-</v>
          </cell>
          <cell r="H2583">
            <v>32000</v>
          </cell>
          <cell r="I2583">
            <v>32000</v>
          </cell>
        </row>
        <row r="2584">
          <cell r="C2584" t="str">
            <v>GH69-25878A</v>
          </cell>
          <cell r="D2584" t="str">
            <v>Việt Hưng</v>
          </cell>
          <cell r="E2584" t="str">
            <v>VH20160501</v>
          </cell>
          <cell r="G2584">
            <v>2500</v>
          </cell>
          <cell r="H2584">
            <v>1000</v>
          </cell>
          <cell r="I2584">
            <v>3500</v>
          </cell>
        </row>
        <row r="2585">
          <cell r="C2585" t="str">
            <v>NG511-0006-01</v>
          </cell>
          <cell r="D2585" t="str">
            <v>HH</v>
          </cell>
          <cell r="E2585" t="str">
            <v>FH160501-CPEII</v>
          </cell>
          <cell r="F2585" t="str">
            <v>Túi</v>
          </cell>
          <cell r="G2585">
            <v>3642</v>
          </cell>
          <cell r="H2585">
            <v>1353</v>
          </cell>
          <cell r="I2585">
            <v>4995</v>
          </cell>
        </row>
        <row r="2586">
          <cell r="C2586" t="str">
            <v>253-10444-01</v>
          </cell>
          <cell r="D2586" t="str">
            <v>HH</v>
          </cell>
          <cell r="E2586" t="str">
            <v>FH160501-CPEII</v>
          </cell>
          <cell r="F2586" t="str">
            <v>Túi</v>
          </cell>
          <cell r="G2586">
            <v>0</v>
          </cell>
          <cell r="H2586">
            <v>4864</v>
          </cell>
          <cell r="I2586">
            <v>4864</v>
          </cell>
        </row>
        <row r="2587">
          <cell r="C2587" t="str">
            <v>C56-748739</v>
          </cell>
          <cell r="D2587" t="str">
            <v xml:space="preserve"> ESTEC</v>
          </cell>
          <cell r="E2587" t="str">
            <v>Estec160501</v>
          </cell>
          <cell r="G2587">
            <v>34000</v>
          </cell>
          <cell r="H2587">
            <v>0</v>
          </cell>
          <cell r="I2587">
            <v>34000</v>
          </cell>
        </row>
        <row r="2588">
          <cell r="C2588" t="str">
            <v>C56-748242</v>
          </cell>
          <cell r="D2588" t="str">
            <v xml:space="preserve"> ESTEC</v>
          </cell>
          <cell r="E2588" t="str">
            <v>Estec160501</v>
          </cell>
          <cell r="G2588">
            <v>10000</v>
          </cell>
          <cell r="H2588">
            <v>30000</v>
          </cell>
          <cell r="I2588">
            <v>40000</v>
          </cell>
        </row>
        <row r="2589">
          <cell r="C2589" t="str">
            <v>C56-531321</v>
          </cell>
          <cell r="D2589" t="str">
            <v xml:space="preserve"> ESTEC</v>
          </cell>
          <cell r="E2589" t="str">
            <v>Estec160501</v>
          </cell>
          <cell r="G2589">
            <v>10000</v>
          </cell>
          <cell r="H2589">
            <v>0</v>
          </cell>
          <cell r="I2589">
            <v>10000</v>
          </cell>
        </row>
        <row r="2590">
          <cell r="C2590" t="str">
            <v>Màng xốp bọt màu hồng có tĩnh điện K1200x100</v>
          </cell>
          <cell r="D2590" t="str">
            <v>BROTHER</v>
          </cell>
          <cell r="E2590" t="str">
            <v>BIVN160502</v>
          </cell>
          <cell r="G2590">
            <v>-20</v>
          </cell>
          <cell r="H2590">
            <v>320</v>
          </cell>
          <cell r="I2590">
            <v>300</v>
          </cell>
        </row>
        <row r="2591">
          <cell r="C2591" t="str">
            <v>QZ5-R015-000</v>
          </cell>
          <cell r="D2591" t="str">
            <v>CNTL</v>
          </cell>
          <cell r="E2591">
            <v>20160501</v>
          </cell>
          <cell r="F2591" t="str">
            <v xml:space="preserve">Mảnh </v>
          </cell>
          <cell r="G2591">
            <v>0</v>
          </cell>
          <cell r="H2591">
            <v>150</v>
          </cell>
          <cell r="I2591">
            <v>150</v>
          </cell>
        </row>
        <row r="2592">
          <cell r="C2592" t="str">
            <v>GH69-23462A</v>
          </cell>
          <cell r="D2592" t="str">
            <v>SEV</v>
          </cell>
          <cell r="E2592" t="str">
            <v>SEV160505</v>
          </cell>
          <cell r="G2592">
            <v>2602</v>
          </cell>
          <cell r="H2592">
            <v>2198</v>
          </cell>
          <cell r="I2592">
            <v>4800</v>
          </cell>
        </row>
        <row r="2593">
          <cell r="C2593" t="str">
            <v>GH69-23465A</v>
          </cell>
          <cell r="D2593" t="str">
            <v>SEV</v>
          </cell>
          <cell r="E2593" t="str">
            <v>SEV160505</v>
          </cell>
          <cell r="G2593">
            <v>100</v>
          </cell>
          <cell r="H2593">
            <v>200</v>
          </cell>
          <cell r="I2593">
            <v>300</v>
          </cell>
        </row>
        <row r="2594">
          <cell r="C2594" t="str">
            <v xml:space="preserve">GH81-13551A </v>
          </cell>
          <cell r="D2594" t="str">
            <v>YOUNGJIN</v>
          </cell>
          <cell r="E2594" t="str">
            <v>YJ160501</v>
          </cell>
          <cell r="F2594" t="str">
            <v xml:space="preserve">Mảnh </v>
          </cell>
          <cell r="G2594">
            <v>0</v>
          </cell>
          <cell r="H2594">
            <v>4800</v>
          </cell>
          <cell r="I2594">
            <v>4800</v>
          </cell>
        </row>
        <row r="2595">
          <cell r="C2595" t="str">
            <v>6902-002687</v>
          </cell>
          <cell r="D2595" t="str">
            <v>SEV</v>
          </cell>
          <cell r="E2595" t="str">
            <v xml:space="preserve"> SEV160503</v>
          </cell>
          <cell r="F2595" t="str">
            <v>Túi</v>
          </cell>
          <cell r="G2595">
            <v>0</v>
          </cell>
          <cell r="H2595">
            <v>2000</v>
          </cell>
          <cell r="I2595">
            <v>2000</v>
          </cell>
        </row>
        <row r="2596">
          <cell r="C2596" t="str">
            <v>6902-002690</v>
          </cell>
          <cell r="D2596" t="str">
            <v>SEV</v>
          </cell>
          <cell r="E2596" t="str">
            <v xml:space="preserve"> SEV160503</v>
          </cell>
          <cell r="F2596" t="str">
            <v>Túi</v>
          </cell>
          <cell r="G2596">
            <v>155969</v>
          </cell>
          <cell r="H2596">
            <v>120000</v>
          </cell>
          <cell r="I2596">
            <v>275969</v>
          </cell>
        </row>
        <row r="2597">
          <cell r="C2597" t="str">
            <v>6902-002103</v>
          </cell>
          <cell r="D2597" t="str">
            <v>SEV</v>
          </cell>
          <cell r="E2597" t="str">
            <v xml:space="preserve"> SEV160503</v>
          </cell>
          <cell r="F2597" t="str">
            <v>Túi</v>
          </cell>
          <cell r="G2597">
            <v>5000</v>
          </cell>
          <cell r="H2597">
            <v>8000</v>
          </cell>
          <cell r="I2597">
            <v>13000</v>
          </cell>
        </row>
        <row r="2598">
          <cell r="C2598" t="str">
            <v>GH66-00049A</v>
          </cell>
          <cell r="D2598" t="str">
            <v>SEV</v>
          </cell>
          <cell r="E2598" t="str">
            <v xml:space="preserve"> SEV160503</v>
          </cell>
          <cell r="F2598" t="str">
            <v>Mảnh</v>
          </cell>
          <cell r="G2598">
            <v>1059</v>
          </cell>
          <cell r="H2598">
            <v>1500</v>
          </cell>
          <cell r="I2598">
            <v>2559</v>
          </cell>
        </row>
        <row r="2599">
          <cell r="C2599" t="str">
            <v>GH69-26455A</v>
          </cell>
          <cell r="D2599" t="str">
            <v>SEV</v>
          </cell>
          <cell r="E2599" t="str">
            <v xml:space="preserve"> SEV160503</v>
          </cell>
          <cell r="F2599" t="str">
            <v>Mảnh</v>
          </cell>
          <cell r="G2599">
            <v>0</v>
          </cell>
          <cell r="H2599">
            <v>500</v>
          </cell>
          <cell r="I2599">
            <v>500</v>
          </cell>
        </row>
        <row r="2600">
          <cell r="C2600" t="str">
            <v>GH69-24610B</v>
          </cell>
          <cell r="D2600" t="str">
            <v>SEV</v>
          </cell>
          <cell r="E2600" t="str">
            <v xml:space="preserve"> SEV160503</v>
          </cell>
          <cell r="F2600" t="str">
            <v>Mảnh</v>
          </cell>
          <cell r="G2600">
            <v>4698</v>
          </cell>
          <cell r="H2600">
            <v>3500</v>
          </cell>
          <cell r="I2600">
            <v>8198</v>
          </cell>
        </row>
        <row r="2601">
          <cell r="C2601" t="str">
            <v>GH69-23465A</v>
          </cell>
          <cell r="D2601" t="str">
            <v>SEV</v>
          </cell>
          <cell r="E2601" t="str">
            <v xml:space="preserve"> SEV160503</v>
          </cell>
          <cell r="F2601" t="str">
            <v>Mảnh</v>
          </cell>
          <cell r="G2601">
            <v>79</v>
          </cell>
          <cell r="H2601">
            <v>21</v>
          </cell>
          <cell r="I2601">
            <v>100</v>
          </cell>
        </row>
        <row r="2602">
          <cell r="C2602" t="str">
            <v>GH69-25893A</v>
          </cell>
          <cell r="D2602" t="str">
            <v>SEV</v>
          </cell>
          <cell r="E2602" t="str">
            <v xml:space="preserve"> SEV160503</v>
          </cell>
          <cell r="F2602" t="str">
            <v>Túi</v>
          </cell>
          <cell r="G2602">
            <v>0</v>
          </cell>
          <cell r="H2602">
            <v>2000</v>
          </cell>
          <cell r="I2602">
            <v>2000</v>
          </cell>
        </row>
        <row r="2603">
          <cell r="C2603" t="str">
            <v>GH81-12435A</v>
          </cell>
          <cell r="D2603" t="str">
            <v>SEV</v>
          </cell>
          <cell r="E2603" t="str">
            <v xml:space="preserve"> SEV160503</v>
          </cell>
          <cell r="F2603" t="str">
            <v>Mảnh</v>
          </cell>
          <cell r="G2603">
            <v>3068</v>
          </cell>
          <cell r="H2603">
            <v>9000</v>
          </cell>
          <cell r="I2603">
            <v>12068</v>
          </cell>
        </row>
        <row r="2604">
          <cell r="C2604" t="str">
            <v>E-PD 47*160 (PET)</v>
          </cell>
          <cell r="D2604" t="str">
            <v>Glonics</v>
          </cell>
          <cell r="E2604" t="str">
            <v>GL20160503</v>
          </cell>
          <cell r="G2604">
            <v>24000</v>
          </cell>
          <cell r="H2604">
            <v>0</v>
          </cell>
          <cell r="I2604">
            <v>24000</v>
          </cell>
        </row>
        <row r="2605">
          <cell r="C2605" t="str">
            <v>PE Bag 175*250*0.05</v>
          </cell>
          <cell r="D2605" t="str">
            <v>SDI</v>
          </cell>
          <cell r="E2605" t="str">
            <v>SDI160501</v>
          </cell>
          <cell r="G2605">
            <v>9600</v>
          </cell>
          <cell r="H2605">
            <v>15000</v>
          </cell>
          <cell r="I2605">
            <v>5400</v>
          </cell>
        </row>
        <row r="2606">
          <cell r="C2606" t="str">
            <v>6902-001152</v>
          </cell>
          <cell r="D2606" t="str">
            <v>SDI</v>
          </cell>
          <cell r="E2606" t="str">
            <v>SDI160501</v>
          </cell>
          <cell r="G2606">
            <v>0</v>
          </cell>
          <cell r="H2606">
            <v>5000</v>
          </cell>
          <cell r="I2606">
            <v>5000</v>
          </cell>
        </row>
        <row r="2607">
          <cell r="C2607" t="str">
            <v>6902-000522</v>
          </cell>
          <cell r="D2607" t="str">
            <v>SDI</v>
          </cell>
          <cell r="E2607" t="str">
            <v>SDI160501</v>
          </cell>
          <cell r="G2607">
            <v>0</v>
          </cell>
          <cell r="H2607">
            <v>2000</v>
          </cell>
          <cell r="I2607">
            <v>2000</v>
          </cell>
        </row>
        <row r="2608">
          <cell r="C2608" t="str">
            <v>6902-001536</v>
          </cell>
          <cell r="D2608" t="str">
            <v>Minh Đức</v>
          </cell>
          <cell r="G2608">
            <v>11224</v>
          </cell>
          <cell r="H2608">
            <v>15000</v>
          </cell>
          <cell r="I2608">
            <v>26224</v>
          </cell>
        </row>
        <row r="2609">
          <cell r="C2609" t="str">
            <v>RH001002-003923</v>
          </cell>
          <cell r="D2609" t="str">
            <v>SEV</v>
          </cell>
          <cell r="E2609" t="str">
            <v>MRO20160402</v>
          </cell>
          <cell r="G2609">
            <v>0</v>
          </cell>
          <cell r="H2609">
            <v>1000</v>
          </cell>
          <cell r="I2609">
            <v>1000</v>
          </cell>
        </row>
        <row r="2610">
          <cell r="C2610" t="str">
            <v>GH81-13844A</v>
          </cell>
          <cell r="D2610" t="str">
            <v>SEV</v>
          </cell>
          <cell r="E2610" t="str">
            <v>SEV160504</v>
          </cell>
          <cell r="G2610">
            <v>0</v>
          </cell>
          <cell r="H2610">
            <v>16000</v>
          </cell>
          <cell r="I2610">
            <v>16000</v>
          </cell>
        </row>
        <row r="2611">
          <cell r="C2611" t="str">
            <v>GH63-05356A</v>
          </cell>
          <cell r="D2611" t="str">
            <v>SEV</v>
          </cell>
          <cell r="E2611" t="str">
            <v>SEV160504</v>
          </cell>
          <cell r="G2611">
            <v>0</v>
          </cell>
          <cell r="H2611">
            <v>3200</v>
          </cell>
          <cell r="I2611">
            <v>3200</v>
          </cell>
        </row>
        <row r="2612">
          <cell r="C2612" t="str">
            <v>GH81-13643A</v>
          </cell>
          <cell r="D2612" t="str">
            <v>SEV</v>
          </cell>
          <cell r="E2612" t="str">
            <v>SEV160504</v>
          </cell>
          <cell r="G2612">
            <v>0</v>
          </cell>
          <cell r="H2612">
            <v>1600</v>
          </cell>
          <cell r="I2612">
            <v>1600</v>
          </cell>
        </row>
        <row r="2613">
          <cell r="C2613" t="str">
            <v>GH81-13686A</v>
          </cell>
          <cell r="D2613" t="str">
            <v>SEV</v>
          </cell>
          <cell r="E2613" t="str">
            <v>SEV160504</v>
          </cell>
          <cell r="G2613">
            <v>0</v>
          </cell>
          <cell r="H2613">
            <v>11200</v>
          </cell>
          <cell r="I2613">
            <v>11200</v>
          </cell>
        </row>
        <row r="2614">
          <cell r="C2614" t="str">
            <v>GH69-26103A</v>
          </cell>
          <cell r="D2614" t="str">
            <v>SEV</v>
          </cell>
          <cell r="E2614" t="str">
            <v>SEV160504</v>
          </cell>
          <cell r="G2614">
            <v>1972</v>
          </cell>
          <cell r="H2614">
            <v>10000</v>
          </cell>
          <cell r="I2614">
            <v>11972</v>
          </cell>
        </row>
        <row r="2615">
          <cell r="C2615" t="str">
            <v>MAF63071501</v>
          </cell>
          <cell r="D2615" t="str">
            <v>LG</v>
          </cell>
          <cell r="E2615">
            <v>42502</v>
          </cell>
          <cell r="G2615">
            <v>0</v>
          </cell>
          <cell r="H2615">
            <v>350</v>
          </cell>
          <cell r="I2615">
            <v>350</v>
          </cell>
        </row>
        <row r="2616">
          <cell r="C2616" t="str">
            <v>Túi  Watersilk 6 cuộn x 3 lớp x 210m  hoa hồng xanh</v>
          </cell>
          <cell r="D2616" t="str">
            <v xml:space="preserve">Sông Đuống </v>
          </cell>
          <cell r="E2616">
            <v>20160438</v>
          </cell>
          <cell r="G2616">
            <v>0</v>
          </cell>
          <cell r="H2616">
            <v>500</v>
          </cell>
          <cell r="I2616">
            <v>500</v>
          </cell>
        </row>
        <row r="2617">
          <cell r="C2617" t="str">
            <v xml:space="preserve">Túi GVS 12 cuộn màu nhũ vàng không lõi </v>
          </cell>
          <cell r="D2617" t="str">
            <v xml:space="preserve">Sông Đuống </v>
          </cell>
          <cell r="E2617">
            <v>20160437</v>
          </cell>
          <cell r="G2617">
            <v>0</v>
          </cell>
          <cell r="H2617">
            <v>500</v>
          </cell>
          <cell r="I2617">
            <v>500</v>
          </cell>
        </row>
        <row r="2618">
          <cell r="C2618" t="str">
            <v>FJ5-0103-000000</v>
          </cell>
          <cell r="D2618" t="str">
            <v>CNQV</v>
          </cell>
          <cell r="E2618">
            <v>20160501</v>
          </cell>
          <cell r="G2618">
            <v>255</v>
          </cell>
          <cell r="H2618">
            <v>100</v>
          </cell>
          <cell r="I2618">
            <v>355</v>
          </cell>
        </row>
        <row r="2619">
          <cell r="C2619" t="str">
            <v>6902-002598</v>
          </cell>
          <cell r="D2619" t="str">
            <v>Yamagata</v>
          </cell>
          <cell r="E2619" t="str">
            <v>YMGT160501</v>
          </cell>
          <cell r="G2619">
            <v>219003</v>
          </cell>
          <cell r="H2619">
            <v>100000</v>
          </cell>
          <cell r="I2619">
            <v>319003</v>
          </cell>
        </row>
        <row r="2620">
          <cell r="C2620" t="str">
            <v>GH68-44589A</v>
          </cell>
          <cell r="D2620" t="str">
            <v>Yamagata</v>
          </cell>
          <cell r="E2620" t="str">
            <v>YMGT160501</v>
          </cell>
          <cell r="G2620">
            <v>63845</v>
          </cell>
          <cell r="H2620">
            <v>0</v>
          </cell>
          <cell r="I2620">
            <v>63845</v>
          </cell>
        </row>
        <row r="2621">
          <cell r="C2621" t="str">
            <v>6902-000660</v>
          </cell>
          <cell r="D2621" t="str">
            <v>SEV</v>
          </cell>
          <cell r="E2621" t="str">
            <v>SEV160501</v>
          </cell>
          <cell r="G2621">
            <v>160</v>
          </cell>
          <cell r="H2621">
            <v>4000</v>
          </cell>
          <cell r="I2621">
            <v>4160</v>
          </cell>
        </row>
        <row r="2622">
          <cell r="C2622" t="str">
            <v>GH81-13643A</v>
          </cell>
          <cell r="D2622" t="str">
            <v>SEV</v>
          </cell>
          <cell r="E2622" t="str">
            <v>SEV160501</v>
          </cell>
          <cell r="G2622">
            <v>-1600</v>
          </cell>
          <cell r="H2622">
            <v>1600</v>
          </cell>
          <cell r="I2622">
            <v>0</v>
          </cell>
        </row>
        <row r="2623">
          <cell r="C2623" t="str">
            <v>GH81-13844A</v>
          </cell>
          <cell r="D2623" t="str">
            <v>SEV</v>
          </cell>
          <cell r="E2623" t="str">
            <v>SEV160501</v>
          </cell>
          <cell r="G2623">
            <v>0</v>
          </cell>
          <cell r="H2623">
            <v>19200</v>
          </cell>
          <cell r="I2623">
            <v>19200</v>
          </cell>
        </row>
        <row r="2624">
          <cell r="C2624" t="str">
            <v>GH69-25047A</v>
          </cell>
          <cell r="D2624" t="str">
            <v>SEV</v>
          </cell>
          <cell r="E2624" t="str">
            <v>SEV160501</v>
          </cell>
          <cell r="G2624">
            <v>398</v>
          </cell>
          <cell r="H2624">
            <v>200</v>
          </cell>
          <cell r="I2624">
            <v>598</v>
          </cell>
        </row>
        <row r="2625">
          <cell r="C2625" t="str">
            <v>EPE SHEET80*120*1</v>
          </cell>
          <cell r="D2625" t="str">
            <v xml:space="preserve"> Youngbo</v>
          </cell>
          <cell r="E2625" t="str">
            <v>20150501-YG</v>
          </cell>
          <cell r="G2625">
            <v>0</v>
          </cell>
          <cell r="H2625">
            <v>400000</v>
          </cell>
          <cell r="I2625">
            <v>400000</v>
          </cell>
        </row>
        <row r="2626">
          <cell r="C2626" t="str">
            <v>AP2542</v>
          </cell>
          <cell r="D2626" t="str">
            <v>Hanes</v>
          </cell>
          <cell r="E2626">
            <v>20150501</v>
          </cell>
          <cell r="G2626">
            <v>15000</v>
          </cell>
          <cell r="H2626">
            <v>18000</v>
          </cell>
          <cell r="I2626">
            <v>33000</v>
          </cell>
        </row>
        <row r="2627">
          <cell r="C2627" t="str">
            <v>6902-002598</v>
          </cell>
          <cell r="D2627" t="str">
            <v xml:space="preserve"> Youngbo</v>
          </cell>
          <cell r="E2627" t="str">
            <v xml:space="preserve"> MĐ160501</v>
          </cell>
          <cell r="G2627">
            <v>279003</v>
          </cell>
          <cell r="H2627">
            <v>0</v>
          </cell>
          <cell r="I2627">
            <v>279003</v>
          </cell>
        </row>
        <row r="2628">
          <cell r="C2628" t="str">
            <v>PB 70*135*0.04T</v>
          </cell>
          <cell r="D2628" t="str">
            <v xml:space="preserve"> Youngbo</v>
          </cell>
          <cell r="E2628" t="str">
            <v>GL20160501</v>
          </cell>
          <cell r="G2628">
            <v>680000</v>
          </cell>
          <cell r="H2628">
            <v>0</v>
          </cell>
          <cell r="I2628">
            <v>680000</v>
          </cell>
        </row>
        <row r="2629">
          <cell r="C2629" t="str">
            <v>VPE1D001</v>
          </cell>
          <cell r="D2629" t="str">
            <v>Anam</v>
          </cell>
          <cell r="E2629" t="str">
            <v xml:space="preserve">cuộn </v>
          </cell>
          <cell r="G2629">
            <v>0</v>
          </cell>
          <cell r="H2629">
            <v>100</v>
          </cell>
          <cell r="I2629">
            <v>100</v>
          </cell>
        </row>
        <row r="2630">
          <cell r="C2630" t="str">
            <v>GH39-01527A</v>
          </cell>
          <cell r="D2630" t="str">
            <v>COSMO</v>
          </cell>
          <cell r="E2630" t="str">
            <v>CM160501</v>
          </cell>
          <cell r="G2630">
            <v>0</v>
          </cell>
          <cell r="H2630">
            <v>150000</v>
          </cell>
          <cell r="I2630">
            <v>150000</v>
          </cell>
        </row>
        <row r="2631">
          <cell r="C2631" t="str">
            <v>CTP-0618ZNX-CA(China)</v>
          </cell>
          <cell r="D2631" t="str">
            <v>CRESYN</v>
          </cell>
          <cell r="E2631" t="str">
            <v>CR160502</v>
          </cell>
          <cell r="G2631">
            <v>0</v>
          </cell>
          <cell r="H2631">
            <v>200000</v>
          </cell>
          <cell r="I2631">
            <v>200000</v>
          </cell>
        </row>
        <row r="2632">
          <cell r="C2632" t="str">
            <v>6902-001063</v>
          </cell>
          <cell r="D2632" t="str">
            <v>SEV</v>
          </cell>
          <cell r="E2632" t="str">
            <v xml:space="preserve"> SEV160503</v>
          </cell>
          <cell r="F2632" t="str">
            <v>Túi</v>
          </cell>
          <cell r="G2632">
            <v>2495</v>
          </cell>
          <cell r="H2632">
            <v>1500</v>
          </cell>
          <cell r="I2632">
            <v>3995</v>
          </cell>
        </row>
        <row r="2633">
          <cell r="C2633" t="str">
            <v>6902-002598</v>
          </cell>
          <cell r="D2633" t="str">
            <v>SEV</v>
          </cell>
          <cell r="E2633" t="str">
            <v xml:space="preserve"> SEV160503</v>
          </cell>
          <cell r="F2633" t="str">
            <v>Túi</v>
          </cell>
          <cell r="G2633">
            <v>116927</v>
          </cell>
          <cell r="H2633">
            <v>20000</v>
          </cell>
          <cell r="I2633">
            <v>136927</v>
          </cell>
        </row>
        <row r="2634">
          <cell r="C2634" t="str">
            <v>LB 100*120_042</v>
          </cell>
          <cell r="D2634" t="str">
            <v xml:space="preserve"> Youngbo</v>
          </cell>
          <cell r="E2634" t="str">
            <v>GL20160501</v>
          </cell>
          <cell r="G2634">
            <v>4000</v>
          </cell>
          <cell r="H2634">
            <v>4000</v>
          </cell>
          <cell r="I2634">
            <v>8000</v>
          </cell>
        </row>
        <row r="2635">
          <cell r="C2635" t="str">
            <v>LB 23*8_300-K1</v>
          </cell>
          <cell r="D2635" t="str">
            <v xml:space="preserve"> Youngbo</v>
          </cell>
          <cell r="E2635" t="str">
            <v>GL20160501</v>
          </cell>
          <cell r="G2635">
            <v>0</v>
          </cell>
          <cell r="H2635">
            <v>10000</v>
          </cell>
          <cell r="I2635">
            <v>10000</v>
          </cell>
        </row>
        <row r="2636">
          <cell r="C2636" t="str">
            <v>LB 80*50_L</v>
          </cell>
          <cell r="D2636" t="str">
            <v xml:space="preserve"> Youngbo</v>
          </cell>
          <cell r="E2636" t="str">
            <v>GL20160501</v>
          </cell>
          <cell r="G2636">
            <v>0</v>
          </cell>
          <cell r="H2636">
            <v>1000</v>
          </cell>
          <cell r="I2636">
            <v>1000</v>
          </cell>
        </row>
        <row r="2637">
          <cell r="C2637" t="str">
            <v>LB 70*30_BK</v>
          </cell>
          <cell r="D2637" t="str">
            <v xml:space="preserve"> Youngbo</v>
          </cell>
          <cell r="E2637" t="str">
            <v>GL20160501</v>
          </cell>
          <cell r="G2637">
            <v>0</v>
          </cell>
          <cell r="H2637">
            <v>1000</v>
          </cell>
          <cell r="I2637">
            <v>1000</v>
          </cell>
        </row>
        <row r="2638">
          <cell r="C2638" t="str">
            <v>LB 33*13_047-W7 (tem ngang)</v>
          </cell>
          <cell r="D2638" t="str">
            <v xml:space="preserve"> Youngbo</v>
          </cell>
          <cell r="E2638" t="str">
            <v>GL20160501</v>
          </cell>
          <cell r="G2638">
            <v>50000</v>
          </cell>
          <cell r="H2638">
            <v>30000</v>
          </cell>
          <cell r="I2638">
            <v>80000</v>
          </cell>
        </row>
        <row r="2639">
          <cell r="C2639" t="str">
            <v>LB 33*13_047-W6 (tem ngang)</v>
          </cell>
          <cell r="D2639" t="str">
            <v xml:space="preserve"> Youngbo</v>
          </cell>
          <cell r="E2639" t="str">
            <v>GL20160501</v>
          </cell>
          <cell r="G2639">
            <v>50000</v>
          </cell>
          <cell r="H2639">
            <v>170000</v>
          </cell>
          <cell r="I2639">
            <v>220000</v>
          </cell>
        </row>
        <row r="2640">
          <cell r="C2640" t="str">
            <v>MAF63132705</v>
          </cell>
          <cell r="E2640" t="str">
            <v>TL160406</v>
          </cell>
          <cell r="G2640">
            <v>0</v>
          </cell>
          <cell r="H2640">
            <v>2200</v>
          </cell>
          <cell r="I2640">
            <v>2200</v>
          </cell>
        </row>
        <row r="2641">
          <cell r="C2641" t="str">
            <v>6902-000505</v>
          </cell>
          <cell r="E2641" t="str">
            <v xml:space="preserve"> SDI160409</v>
          </cell>
          <cell r="G2641">
            <v>300000</v>
          </cell>
          <cell r="H2641">
            <v>1300000</v>
          </cell>
          <cell r="I2641">
            <v>1600000</v>
          </cell>
        </row>
        <row r="2642">
          <cell r="C2642" t="str">
            <v>6902-000525</v>
          </cell>
          <cell r="E2642" t="str">
            <v xml:space="preserve"> SDI160409</v>
          </cell>
          <cell r="G2642">
            <v>0</v>
          </cell>
          <cell r="H2642">
            <v>760000</v>
          </cell>
          <cell r="I2642">
            <v>760000</v>
          </cell>
        </row>
        <row r="2643">
          <cell r="C2643" t="str">
            <v>6902-000524</v>
          </cell>
          <cell r="E2643" t="str">
            <v xml:space="preserve"> SDI160409</v>
          </cell>
          <cell r="G2643">
            <v>0</v>
          </cell>
          <cell r="H2643">
            <v>100000</v>
          </cell>
          <cell r="I2643">
            <v>100000</v>
          </cell>
        </row>
        <row r="2644">
          <cell r="C2644" t="str">
            <v>6902-000508</v>
          </cell>
          <cell r="E2644" t="str">
            <v xml:space="preserve"> SDI160409</v>
          </cell>
          <cell r="G2644">
            <v>40000</v>
          </cell>
          <cell r="H2644">
            <v>650000</v>
          </cell>
          <cell r="I2644">
            <v>690000</v>
          </cell>
        </row>
        <row r="2645">
          <cell r="C2645" t="str">
            <v>PE Bag175*250*0.05</v>
          </cell>
          <cell r="E2645" t="str">
            <v xml:space="preserve"> SDI160409</v>
          </cell>
          <cell r="G2645">
            <v>9400</v>
          </cell>
          <cell r="H2645">
            <v>20000</v>
          </cell>
          <cell r="I2645">
            <v>29400</v>
          </cell>
        </row>
        <row r="2646">
          <cell r="C2646" t="str">
            <v xml:space="preserve">SJ69-32719A </v>
          </cell>
          <cell r="E2646" t="str">
            <v xml:space="preserve"> SDI160409</v>
          </cell>
          <cell r="G2646">
            <v>0</v>
          </cell>
          <cell r="H2646">
            <v>100000</v>
          </cell>
          <cell r="I2646">
            <v>100000</v>
          </cell>
        </row>
        <row r="2647">
          <cell r="C2647" t="str">
            <v>6902-000522</v>
          </cell>
          <cell r="E2647" t="str">
            <v xml:space="preserve"> SDI160409</v>
          </cell>
          <cell r="G2647">
            <v>0</v>
          </cell>
          <cell r="H2647">
            <v>4000</v>
          </cell>
          <cell r="I2647">
            <v>4000</v>
          </cell>
        </row>
        <row r="2648">
          <cell r="C2648" t="str">
            <v>D0078S001</v>
          </cell>
          <cell r="E2648" t="str">
            <v>BIVN160404</v>
          </cell>
          <cell r="F2648" t="str">
            <v>Túi</v>
          </cell>
          <cell r="G2648">
            <v>4100</v>
          </cell>
          <cell r="H2648">
            <v>9100</v>
          </cell>
          <cell r="I2648">
            <v>13200</v>
          </cell>
        </row>
        <row r="2649">
          <cell r="C2649" t="str">
            <v>LE7479001</v>
          </cell>
          <cell r="E2649" t="str">
            <v>BIVN160404</v>
          </cell>
          <cell r="F2649" t="str">
            <v>Túi</v>
          </cell>
          <cell r="G2649">
            <v>100</v>
          </cell>
          <cell r="H2649">
            <v>100</v>
          </cell>
          <cell r="I2649">
            <v>200</v>
          </cell>
        </row>
        <row r="2650">
          <cell r="C2650" t="str">
            <v>LEH180001</v>
          </cell>
          <cell r="E2650" t="str">
            <v>BIVN160404</v>
          </cell>
          <cell r="F2650" t="str">
            <v>Túi</v>
          </cell>
          <cell r="G2650">
            <v>7400</v>
          </cell>
          <cell r="H2650">
            <v>27200</v>
          </cell>
          <cell r="I2650">
            <v>34600</v>
          </cell>
        </row>
        <row r="2651">
          <cell r="C2651" t="str">
            <v>LX5809001</v>
          </cell>
          <cell r="E2651" t="str">
            <v>BIVN160404</v>
          </cell>
          <cell r="F2651" t="str">
            <v>Mảnh</v>
          </cell>
          <cell r="G2651">
            <v>5000</v>
          </cell>
          <cell r="H2651">
            <v>12000</v>
          </cell>
          <cell r="I2651">
            <v>17000</v>
          </cell>
        </row>
        <row r="2652">
          <cell r="C2652" t="str">
            <v>LY2688001</v>
          </cell>
          <cell r="E2652" t="str">
            <v>BIVN160404</v>
          </cell>
          <cell r="F2652" t="str">
            <v>Túi</v>
          </cell>
          <cell r="G2652">
            <v>1200</v>
          </cell>
          <cell r="H2652">
            <v>2400</v>
          </cell>
          <cell r="I2652">
            <v>3600</v>
          </cell>
        </row>
        <row r="2653">
          <cell r="C2653" t="str">
            <v>LY8317001</v>
          </cell>
          <cell r="E2653" t="str">
            <v>BIVN160404</v>
          </cell>
          <cell r="F2653" t="str">
            <v>Túi</v>
          </cell>
          <cell r="G2653">
            <v>6400</v>
          </cell>
          <cell r="H2653">
            <v>13600</v>
          </cell>
          <cell r="I2653">
            <v>20000</v>
          </cell>
        </row>
        <row r="2654">
          <cell r="C2654" t="str">
            <v>LY9394001</v>
          </cell>
          <cell r="E2654" t="str">
            <v>BIVN160404</v>
          </cell>
          <cell r="F2654" t="str">
            <v>Túi</v>
          </cell>
          <cell r="G2654">
            <v>12000</v>
          </cell>
          <cell r="H2654">
            <v>28400</v>
          </cell>
          <cell r="I2654">
            <v>40400</v>
          </cell>
        </row>
        <row r="2655">
          <cell r="C2655" t="str">
            <v>GH68-40089A</v>
          </cell>
          <cell r="E2655" t="str">
            <v>MĐ160404</v>
          </cell>
          <cell r="G2655">
            <v>172000</v>
          </cell>
          <cell r="H2655">
            <v>200000</v>
          </cell>
          <cell r="I2655">
            <v>372000</v>
          </cell>
        </row>
        <row r="2656">
          <cell r="C2656" t="str">
            <v>6902-002103</v>
          </cell>
          <cell r="E2656" t="str">
            <v>MĐ160404</v>
          </cell>
          <cell r="G2656">
            <v>73500</v>
          </cell>
          <cell r="H2656">
            <v>0</v>
          </cell>
          <cell r="I2656">
            <v>73500</v>
          </cell>
        </row>
        <row r="2657">
          <cell r="C2657" t="str">
            <v>6902-000250</v>
          </cell>
          <cell r="D2657" t="str">
            <v>Kinh Quang</v>
          </cell>
          <cell r="E2657" t="str">
            <v>KQ160301</v>
          </cell>
          <cell r="G2657">
            <v>2000</v>
          </cell>
          <cell r="H2657">
            <v>15000</v>
          </cell>
          <cell r="I2657">
            <v>17000</v>
          </cell>
        </row>
        <row r="2658">
          <cell r="C2658" t="str">
            <v>CBBAC-00138</v>
          </cell>
          <cell r="D2658" t="str">
            <v>Youngbo</v>
          </cell>
          <cell r="E2658" t="str">
            <v>YB160307</v>
          </cell>
          <cell r="F2658" t="str">
            <v>Túi</v>
          </cell>
          <cell r="G2658">
            <v>22500</v>
          </cell>
          <cell r="H2658">
            <v>0</v>
          </cell>
          <cell r="I2658">
            <v>22500</v>
          </cell>
        </row>
        <row r="2659">
          <cell r="C2659" t="str">
            <v>PNPP1152ZA/V1</v>
          </cell>
          <cell r="D2659" t="str">
            <v>Pana</v>
          </cell>
          <cell r="E2659">
            <v>20160401</v>
          </cell>
          <cell r="F2659" t="str">
            <v>túi</v>
          </cell>
          <cell r="H2659">
            <v>2000</v>
          </cell>
          <cell r="I2659">
            <v>2000</v>
          </cell>
        </row>
        <row r="2660">
          <cell r="C2660" t="str">
            <v>PNPP1153ZA/V1</v>
          </cell>
          <cell r="D2660" t="str">
            <v>Pana</v>
          </cell>
          <cell r="E2660">
            <v>20160401</v>
          </cell>
          <cell r="F2660" t="str">
            <v>túi</v>
          </cell>
          <cell r="H2660">
            <v>20000</v>
          </cell>
          <cell r="I2660">
            <v>20000</v>
          </cell>
        </row>
        <row r="2661">
          <cell r="C2661" t="str">
            <v>PNPP1154ZA/V1</v>
          </cell>
          <cell r="D2661" t="str">
            <v>Pana</v>
          </cell>
          <cell r="E2661">
            <v>20160401</v>
          </cell>
          <cell r="F2661" t="str">
            <v>túi</v>
          </cell>
          <cell r="H2661">
            <v>5000</v>
          </cell>
          <cell r="I2661">
            <v>5000</v>
          </cell>
        </row>
        <row r="2662">
          <cell r="C2662" t="str">
            <v>CTS-0304ZZZ-ZA</v>
          </cell>
          <cell r="E2662" t="str">
            <v>CR160406</v>
          </cell>
          <cell r="G2662">
            <v>560000</v>
          </cell>
          <cell r="H2662">
            <v>340000</v>
          </cell>
          <cell r="I2662">
            <v>900000</v>
          </cell>
        </row>
        <row r="2663">
          <cell r="C2663" t="str">
            <v>CTS-0302ZZZ-ZA</v>
          </cell>
          <cell r="E2663" t="str">
            <v>CR160406</v>
          </cell>
          <cell r="G2663">
            <v>10000</v>
          </cell>
          <cell r="H2663">
            <v>10000</v>
          </cell>
          <cell r="I2663">
            <v>20000</v>
          </cell>
        </row>
        <row r="2664">
          <cell r="C2664" t="str">
            <v>CTS-0305ZZZ-ZA</v>
          </cell>
          <cell r="E2664" t="str">
            <v>CR160406</v>
          </cell>
          <cell r="G2664">
            <v>5000</v>
          </cell>
          <cell r="H2664">
            <v>21000</v>
          </cell>
          <cell r="I2664">
            <v>26000</v>
          </cell>
        </row>
        <row r="2665">
          <cell r="C2665" t="str">
            <v>QC2-5958-000000</v>
          </cell>
          <cell r="D2665" t="str">
            <v>CNTL</v>
          </cell>
          <cell r="E2665" t="str">
            <v xml:space="preserve"> TL160403</v>
          </cell>
          <cell r="G2665">
            <v>36000</v>
          </cell>
          <cell r="H2665">
            <v>24000</v>
          </cell>
          <cell r="I2665">
            <v>60000</v>
          </cell>
        </row>
        <row r="2666">
          <cell r="C2666" t="str">
            <v>QX1-0024-000000</v>
          </cell>
          <cell r="D2666" t="str">
            <v>CNTL</v>
          </cell>
          <cell r="E2666" t="str">
            <v xml:space="preserve"> TL160403</v>
          </cell>
          <cell r="G2666">
            <v>162000</v>
          </cell>
          <cell r="H2666">
            <v>131000</v>
          </cell>
          <cell r="I2666">
            <v>293000</v>
          </cell>
        </row>
        <row r="2667">
          <cell r="C2667" t="str">
            <v>QX1-0407-000000</v>
          </cell>
          <cell r="D2667" t="str">
            <v>CNTL</v>
          </cell>
          <cell r="E2667" t="str">
            <v xml:space="preserve"> TL160403</v>
          </cell>
          <cell r="G2667">
            <v>36000</v>
          </cell>
          <cell r="H2667">
            <v>26800</v>
          </cell>
          <cell r="I2667">
            <v>62800</v>
          </cell>
        </row>
        <row r="2668">
          <cell r="C2668" t="str">
            <v>QX1-0711-000000</v>
          </cell>
          <cell r="D2668" t="str">
            <v>CNTL</v>
          </cell>
          <cell r="E2668" t="str">
            <v xml:space="preserve"> TL160403</v>
          </cell>
          <cell r="G2668">
            <v>13000</v>
          </cell>
          <cell r="H2668">
            <v>8000</v>
          </cell>
          <cell r="I2668">
            <v>21000</v>
          </cell>
        </row>
        <row r="2669">
          <cell r="C2669" t="str">
            <v>QX1-1804-000000</v>
          </cell>
          <cell r="D2669" t="str">
            <v>CNTL</v>
          </cell>
          <cell r="E2669" t="str">
            <v xml:space="preserve"> TL160403</v>
          </cell>
          <cell r="G2669">
            <v>524000</v>
          </cell>
          <cell r="H2669">
            <v>416000</v>
          </cell>
          <cell r="I2669">
            <v>940000</v>
          </cell>
        </row>
        <row r="2670">
          <cell r="C2670" t="str">
            <v>QX1-3128-000000</v>
          </cell>
          <cell r="D2670" t="str">
            <v>CNTL</v>
          </cell>
          <cell r="E2670" t="str">
            <v xml:space="preserve"> TL160403</v>
          </cell>
          <cell r="G2670">
            <v>60700</v>
          </cell>
          <cell r="H2670">
            <v>33700</v>
          </cell>
          <cell r="I2670">
            <v>94400</v>
          </cell>
        </row>
        <row r="2671">
          <cell r="C2671" t="str">
            <v>QX1-3130-000000</v>
          </cell>
          <cell r="D2671" t="str">
            <v>CNTL</v>
          </cell>
          <cell r="E2671" t="str">
            <v xml:space="preserve"> TL160403</v>
          </cell>
          <cell r="G2671">
            <v>28000</v>
          </cell>
          <cell r="H2671">
            <v>21000</v>
          </cell>
          <cell r="I2671">
            <v>49000</v>
          </cell>
        </row>
        <row r="2672">
          <cell r="C2672" t="str">
            <v>QX1-3678-000000</v>
          </cell>
          <cell r="D2672" t="str">
            <v>CNTL</v>
          </cell>
          <cell r="E2672" t="str">
            <v xml:space="preserve"> TL160403</v>
          </cell>
          <cell r="G2672">
            <v>36000</v>
          </cell>
          <cell r="H2672">
            <v>33000</v>
          </cell>
          <cell r="I2672">
            <v>69000</v>
          </cell>
        </row>
        <row r="2673">
          <cell r="C2673" t="str">
            <v>QX1-3898-000000</v>
          </cell>
          <cell r="D2673" t="str">
            <v>CNTL</v>
          </cell>
          <cell r="E2673" t="str">
            <v xml:space="preserve"> TL160403</v>
          </cell>
          <cell r="G2673">
            <v>102500</v>
          </cell>
          <cell r="H2673">
            <v>74500</v>
          </cell>
          <cell r="I2673">
            <v>177000</v>
          </cell>
        </row>
        <row r="2674">
          <cell r="C2674" t="str">
            <v>QX1-6444-000000</v>
          </cell>
          <cell r="D2674" t="str">
            <v>CNTL</v>
          </cell>
          <cell r="E2674" t="str">
            <v xml:space="preserve"> TL160403</v>
          </cell>
          <cell r="G2674">
            <v>10000</v>
          </cell>
          <cell r="H2674">
            <v>10000</v>
          </cell>
          <cell r="I2674">
            <v>20000</v>
          </cell>
        </row>
        <row r="2675">
          <cell r="C2675" t="str">
            <v>QX2-0161-000000</v>
          </cell>
          <cell r="D2675" t="str">
            <v>CNTL</v>
          </cell>
          <cell r="E2675" t="str">
            <v xml:space="preserve"> TL160403</v>
          </cell>
          <cell r="G2675">
            <v>50000</v>
          </cell>
          <cell r="H2675">
            <v>26000</v>
          </cell>
          <cell r="I2675">
            <v>76000</v>
          </cell>
        </row>
        <row r="2676">
          <cell r="C2676" t="str">
            <v>QX2-0239-000000</v>
          </cell>
          <cell r="D2676" t="str">
            <v>CNTL</v>
          </cell>
          <cell r="E2676" t="str">
            <v xml:space="preserve"> TL160403</v>
          </cell>
          <cell r="G2676">
            <v>52500</v>
          </cell>
          <cell r="H2676">
            <v>43000</v>
          </cell>
          <cell r="I2676">
            <v>95500</v>
          </cell>
        </row>
        <row r="2677">
          <cell r="C2677" t="str">
            <v>QX2-0591-000000</v>
          </cell>
          <cell r="D2677" t="str">
            <v>CNTL</v>
          </cell>
          <cell r="E2677" t="str">
            <v xml:space="preserve"> TL160403</v>
          </cell>
          <cell r="G2677">
            <v>49500</v>
          </cell>
          <cell r="H2677">
            <v>27500</v>
          </cell>
          <cell r="I2677">
            <v>77000</v>
          </cell>
        </row>
        <row r="2678">
          <cell r="C2678" t="str">
            <v>QX2-0753-000000</v>
          </cell>
          <cell r="D2678" t="str">
            <v>CNTL</v>
          </cell>
          <cell r="E2678" t="str">
            <v xml:space="preserve"> TL160403</v>
          </cell>
          <cell r="G2678">
            <v>47500</v>
          </cell>
          <cell r="H2678">
            <v>34500</v>
          </cell>
          <cell r="I2678">
            <v>82000</v>
          </cell>
        </row>
        <row r="2679">
          <cell r="C2679" t="str">
            <v>253-10399-01</v>
          </cell>
          <cell r="D2679" t="str">
            <v>HH</v>
          </cell>
          <cell r="E2679">
            <v>20160416</v>
          </cell>
          <cell r="G2679">
            <v>12042</v>
          </cell>
          <cell r="H2679">
            <v>26787</v>
          </cell>
          <cell r="I2679">
            <v>38829</v>
          </cell>
        </row>
        <row r="2680">
          <cell r="C2680" t="str">
            <v>3B162CS00-JGF-G</v>
          </cell>
          <cell r="D2680" t="str">
            <v>HH</v>
          </cell>
          <cell r="E2680">
            <v>20160414</v>
          </cell>
          <cell r="F2680" t="str">
            <v>túi</v>
          </cell>
          <cell r="G2680">
            <v>56700</v>
          </cell>
          <cell r="H2680">
            <v>15000</v>
          </cell>
          <cell r="I2680">
            <v>71700</v>
          </cell>
        </row>
        <row r="2681">
          <cell r="C2681" t="str">
            <v>3B162CT00-JGF-G</v>
          </cell>
          <cell r="D2681" t="str">
            <v>HH</v>
          </cell>
          <cell r="E2681">
            <v>20160414</v>
          </cell>
          <cell r="F2681" t="str">
            <v>túi</v>
          </cell>
          <cell r="G2681">
            <v>231000</v>
          </cell>
          <cell r="H2681">
            <v>50000</v>
          </cell>
          <cell r="I2681">
            <v>281000</v>
          </cell>
        </row>
        <row r="2682">
          <cell r="C2682" t="str">
            <v>3B162D000-JGF-G</v>
          </cell>
          <cell r="D2682" t="str">
            <v>HH</v>
          </cell>
          <cell r="E2682">
            <v>20160414</v>
          </cell>
          <cell r="F2682" t="str">
            <v>túi</v>
          </cell>
          <cell r="G2682">
            <v>27470</v>
          </cell>
          <cell r="H2682">
            <v>10000</v>
          </cell>
          <cell r="I2682">
            <v>37470</v>
          </cell>
        </row>
        <row r="2683">
          <cell r="C2683" t="str">
            <v>3B162Q000-JGF-G</v>
          </cell>
          <cell r="D2683" t="str">
            <v>HH</v>
          </cell>
          <cell r="E2683">
            <v>20160414</v>
          </cell>
          <cell r="F2683" t="str">
            <v>túi</v>
          </cell>
          <cell r="G2683">
            <v>11538</v>
          </cell>
          <cell r="H2683">
            <v>15000</v>
          </cell>
          <cell r="I2683">
            <v>26538</v>
          </cell>
        </row>
        <row r="2684">
          <cell r="C2684" t="str">
            <v>3B296U700-JGF-G</v>
          </cell>
          <cell r="D2684" t="str">
            <v>HH</v>
          </cell>
          <cell r="E2684">
            <v>20160414</v>
          </cell>
          <cell r="F2684" t="str">
            <v>mảnh</v>
          </cell>
          <cell r="G2684">
            <v>5914</v>
          </cell>
          <cell r="H2684">
            <v>20000</v>
          </cell>
          <cell r="I2684">
            <v>25914</v>
          </cell>
        </row>
        <row r="2685">
          <cell r="C2685" t="str">
            <v>3B3543H00-JGF-G</v>
          </cell>
          <cell r="D2685" t="str">
            <v>HH</v>
          </cell>
          <cell r="E2685">
            <v>20160414</v>
          </cell>
          <cell r="F2685" t="str">
            <v>túi</v>
          </cell>
          <cell r="G2685">
            <v>60800</v>
          </cell>
          <cell r="H2685">
            <v>10000</v>
          </cell>
          <cell r="I2685">
            <v>70800</v>
          </cell>
        </row>
        <row r="2686">
          <cell r="C2686" t="str">
            <v>GH69-21060A</v>
          </cell>
          <cell r="D2686" t="str">
            <v>SEV</v>
          </cell>
          <cell r="E2686" t="str">
            <v xml:space="preserve"> SEV160503</v>
          </cell>
          <cell r="F2686" t="str">
            <v>Mảnh</v>
          </cell>
          <cell r="G2686">
            <v>10720</v>
          </cell>
          <cell r="H2686">
            <v>2000</v>
          </cell>
          <cell r="I2686">
            <v>12720</v>
          </cell>
        </row>
        <row r="2687">
          <cell r="C2687" t="str">
            <v>510.00774.005</v>
          </cell>
          <cell r="D2687" t="str">
            <v>HH</v>
          </cell>
          <cell r="E2687">
            <v>20160421</v>
          </cell>
          <cell r="G2687">
            <v>0</v>
          </cell>
          <cell r="H2687">
            <v>1534</v>
          </cell>
          <cell r="I2687">
            <v>1534</v>
          </cell>
        </row>
        <row r="2688">
          <cell r="C2688" t="str">
            <v>253-10434-01</v>
          </cell>
          <cell r="D2688" t="str">
            <v>HH</v>
          </cell>
          <cell r="E2688" t="str">
            <v>20160423 PO</v>
          </cell>
          <cell r="F2688" t="str">
            <v>túi</v>
          </cell>
          <cell r="G2688">
            <v>0</v>
          </cell>
          <cell r="H2688">
            <v>7776</v>
          </cell>
          <cell r="I2688">
            <v>7776</v>
          </cell>
        </row>
        <row r="2689">
          <cell r="C2689" t="str">
            <v>251-10785-01-P</v>
          </cell>
          <cell r="D2689" t="str">
            <v>HH</v>
          </cell>
          <cell r="E2689" t="str">
            <v>20160423 PO</v>
          </cell>
          <cell r="F2689" t="str">
            <v>mảnh</v>
          </cell>
          <cell r="G2689">
            <v>1844</v>
          </cell>
          <cell r="H2689">
            <v>4366</v>
          </cell>
          <cell r="I2689">
            <v>6210</v>
          </cell>
        </row>
        <row r="2690">
          <cell r="C2690" t="str">
            <v>3B162CS00-JGF-G</v>
          </cell>
          <cell r="D2690" t="str">
            <v>HH</v>
          </cell>
          <cell r="E2690">
            <v>20160421</v>
          </cell>
          <cell r="G2690">
            <v>29700</v>
          </cell>
          <cell r="H2690">
            <v>45000</v>
          </cell>
          <cell r="I2690">
            <v>74700</v>
          </cell>
        </row>
        <row r="2691">
          <cell r="C2691" t="str">
            <v>3B162CT00-JGF-G</v>
          </cell>
          <cell r="D2691" t="str">
            <v>HH</v>
          </cell>
          <cell r="E2691">
            <v>20160421</v>
          </cell>
          <cell r="G2691">
            <v>177000</v>
          </cell>
          <cell r="H2691">
            <v>150000</v>
          </cell>
          <cell r="I2691">
            <v>327000</v>
          </cell>
        </row>
        <row r="2692">
          <cell r="C2692" t="str">
            <v>3B162D000-JGF-G</v>
          </cell>
          <cell r="D2692" t="str">
            <v>HH</v>
          </cell>
          <cell r="E2692">
            <v>20160421</v>
          </cell>
          <cell r="G2692">
            <v>24270</v>
          </cell>
          <cell r="H2692">
            <v>15000</v>
          </cell>
          <cell r="I2692">
            <v>39270</v>
          </cell>
        </row>
        <row r="2693">
          <cell r="C2693" t="str">
            <v>3B162Q000-JGF-G</v>
          </cell>
          <cell r="D2693" t="str">
            <v>HH</v>
          </cell>
          <cell r="E2693">
            <v>20160421</v>
          </cell>
          <cell r="G2693">
            <v>26538</v>
          </cell>
          <cell r="H2693">
            <v>5000</v>
          </cell>
          <cell r="I2693">
            <v>31538</v>
          </cell>
        </row>
        <row r="2694">
          <cell r="C2694" t="str">
            <v>DJ97-02319A</v>
          </cell>
          <cell r="D2694" t="str">
            <v>SVC</v>
          </cell>
          <cell r="E2694" t="str">
            <v xml:space="preserve"> SVC160405</v>
          </cell>
          <cell r="G2694">
            <v>0</v>
          </cell>
          <cell r="H2694">
            <v>1900</v>
          </cell>
          <cell r="I2694">
            <v>1900</v>
          </cell>
        </row>
        <row r="2695">
          <cell r="C2695" t="str">
            <v>6902-000253</v>
          </cell>
          <cell r="D2695" t="str">
            <v>SVC</v>
          </cell>
          <cell r="E2695" t="str">
            <v xml:space="preserve"> SVC160405</v>
          </cell>
          <cell r="G2695">
            <v>3366</v>
          </cell>
          <cell r="H2695">
            <v>0</v>
          </cell>
          <cell r="I2695">
            <v>3366</v>
          </cell>
        </row>
        <row r="2696">
          <cell r="C2696" t="str">
            <v>6902-000598</v>
          </cell>
          <cell r="D2696" t="str">
            <v>SVC</v>
          </cell>
          <cell r="E2696" t="str">
            <v xml:space="preserve"> SVC160405</v>
          </cell>
          <cell r="G2696">
            <v>1716</v>
          </cell>
          <cell r="H2696">
            <v>0</v>
          </cell>
          <cell r="I2696">
            <v>1716</v>
          </cell>
        </row>
        <row r="2697">
          <cell r="C2697" t="str">
            <v>6902-001298</v>
          </cell>
          <cell r="D2697" t="str">
            <v>SVC</v>
          </cell>
          <cell r="E2697" t="str">
            <v xml:space="preserve"> SVC160405</v>
          </cell>
          <cell r="G2697">
            <v>14000</v>
          </cell>
          <cell r="H2697">
            <v>5000</v>
          </cell>
          <cell r="I2697">
            <v>19000</v>
          </cell>
        </row>
        <row r="2698">
          <cell r="C2698" t="str">
            <v>6902-001803</v>
          </cell>
          <cell r="D2698" t="str">
            <v>SVC</v>
          </cell>
          <cell r="E2698" t="str">
            <v xml:space="preserve"> SVC160405</v>
          </cell>
          <cell r="G2698">
            <v>56.033333333333303</v>
          </cell>
          <cell r="H2698">
            <v>60</v>
          </cell>
          <cell r="I2698">
            <v>116.0333333333333</v>
          </cell>
        </row>
        <row r="2699">
          <cell r="C2699" t="str">
            <v>6902-002025</v>
          </cell>
          <cell r="D2699" t="str">
            <v>SVC</v>
          </cell>
          <cell r="E2699" t="str">
            <v xml:space="preserve"> SVC160405</v>
          </cell>
          <cell r="G2699">
            <v>1600</v>
          </cell>
          <cell r="H2699">
            <v>2500</v>
          </cell>
          <cell r="I2699">
            <v>4100</v>
          </cell>
        </row>
        <row r="2700">
          <cell r="C2700" t="str">
            <v>6902-002027</v>
          </cell>
          <cell r="D2700" t="str">
            <v>SVC</v>
          </cell>
          <cell r="E2700" t="str">
            <v xml:space="preserve"> SVC160405</v>
          </cell>
          <cell r="G2700">
            <v>3700</v>
          </cell>
          <cell r="H2700">
            <v>0</v>
          </cell>
          <cell r="I2700">
            <v>3700</v>
          </cell>
        </row>
        <row r="2701">
          <cell r="C2701" t="str">
            <v>6902-000257</v>
          </cell>
          <cell r="D2701" t="str">
            <v>SVC</v>
          </cell>
          <cell r="E2701" t="str">
            <v xml:space="preserve"> SVC160405</v>
          </cell>
          <cell r="G2701">
            <v>4200</v>
          </cell>
          <cell r="H2701">
            <v>0</v>
          </cell>
          <cell r="I2701">
            <v>4200</v>
          </cell>
        </row>
        <row r="2702">
          <cell r="C2702" t="str">
            <v>6902-002078</v>
          </cell>
          <cell r="D2702" t="str">
            <v>SVC</v>
          </cell>
          <cell r="E2702" t="str">
            <v xml:space="preserve"> SVC160405</v>
          </cell>
          <cell r="G2702">
            <v>870</v>
          </cell>
          <cell r="H2702">
            <v>0</v>
          </cell>
          <cell r="I2702">
            <v>870</v>
          </cell>
        </row>
        <row r="2703">
          <cell r="C2703" t="str">
            <v>DJ69-00657A</v>
          </cell>
          <cell r="D2703" t="str">
            <v>SVC</v>
          </cell>
          <cell r="E2703" t="str">
            <v>SVC160501</v>
          </cell>
          <cell r="G2703">
            <v>2592</v>
          </cell>
          <cell r="H2703">
            <v>0</v>
          </cell>
          <cell r="I2703">
            <v>2592</v>
          </cell>
        </row>
        <row r="2704">
          <cell r="C2704" t="str">
            <v>6902-000241</v>
          </cell>
          <cell r="D2704" t="str">
            <v>SVC</v>
          </cell>
          <cell r="E2704" t="str">
            <v>SVC160501</v>
          </cell>
          <cell r="G2704">
            <v>1744</v>
          </cell>
          <cell r="H2704">
            <v>0</v>
          </cell>
          <cell r="I2704">
            <v>1744</v>
          </cell>
        </row>
        <row r="2705">
          <cell r="C2705" t="str">
            <v>6902-000520</v>
          </cell>
          <cell r="D2705" t="str">
            <v>SVC</v>
          </cell>
          <cell r="E2705" t="str">
            <v>SVC160501</v>
          </cell>
          <cell r="G2705">
            <v>2115</v>
          </cell>
          <cell r="H2705">
            <v>0</v>
          </cell>
          <cell r="I2705">
            <v>2115</v>
          </cell>
        </row>
        <row r="2706">
          <cell r="C2706" t="str">
            <v>6902-000623</v>
          </cell>
          <cell r="D2706" t="str">
            <v>SVC</v>
          </cell>
          <cell r="E2706" t="str">
            <v>SVC160501</v>
          </cell>
          <cell r="G2706">
            <v>920</v>
          </cell>
          <cell r="H2706">
            <v>0</v>
          </cell>
          <cell r="I2706">
            <v>920</v>
          </cell>
        </row>
        <row r="2707">
          <cell r="C2707" t="str">
            <v>6902-001073</v>
          </cell>
          <cell r="D2707" t="str">
            <v>SVC</v>
          </cell>
          <cell r="E2707" t="str">
            <v>SVC160501</v>
          </cell>
          <cell r="G2707">
            <v>0</v>
          </cell>
          <cell r="H2707">
            <v>0</v>
          </cell>
          <cell r="I2707">
            <v>0</v>
          </cell>
        </row>
        <row r="2708">
          <cell r="C2708" t="str">
            <v>6902-001075</v>
          </cell>
          <cell r="D2708" t="str">
            <v>SVC</v>
          </cell>
          <cell r="E2708" t="str">
            <v>SVC160501</v>
          </cell>
          <cell r="G2708">
            <v>0</v>
          </cell>
          <cell r="H2708">
            <v>0</v>
          </cell>
          <cell r="I2708">
            <v>0</v>
          </cell>
        </row>
        <row r="2709">
          <cell r="C2709" t="str">
            <v>6902-001490</v>
          </cell>
          <cell r="D2709" t="str">
            <v>SVC</v>
          </cell>
          <cell r="E2709" t="str">
            <v>SVC160501</v>
          </cell>
          <cell r="G2709">
            <v>-500</v>
          </cell>
          <cell r="H2709">
            <v>1000</v>
          </cell>
          <cell r="I2709">
            <v>500</v>
          </cell>
        </row>
        <row r="2710">
          <cell r="C2710" t="str">
            <v>6902-001707</v>
          </cell>
          <cell r="D2710" t="str">
            <v>SVC</v>
          </cell>
          <cell r="E2710" t="str">
            <v>SVC160501</v>
          </cell>
          <cell r="G2710">
            <v>77</v>
          </cell>
          <cell r="H2710">
            <v>0</v>
          </cell>
          <cell r="I2710">
            <v>77</v>
          </cell>
        </row>
        <row r="2711">
          <cell r="C2711" t="str">
            <v>6902-001803</v>
          </cell>
          <cell r="D2711" t="str">
            <v>SVC</v>
          </cell>
          <cell r="E2711" t="str">
            <v>SVC160501</v>
          </cell>
          <cell r="G2711">
            <v>64.033333333333303</v>
          </cell>
          <cell r="H2711">
            <v>40</v>
          </cell>
          <cell r="I2711">
            <v>104.0333333333333</v>
          </cell>
        </row>
        <row r="2712">
          <cell r="C2712" t="str">
            <v>6902-000259</v>
          </cell>
          <cell r="D2712" t="str">
            <v>SVC</v>
          </cell>
          <cell r="E2712" t="str">
            <v>SVC160501</v>
          </cell>
          <cell r="G2712">
            <v>0</v>
          </cell>
          <cell r="H2712">
            <v>0</v>
          </cell>
          <cell r="I2712">
            <v>0</v>
          </cell>
        </row>
        <row r="2713">
          <cell r="C2713" t="str">
            <v>6902-000286</v>
          </cell>
          <cell r="D2713" t="str">
            <v>SVC</v>
          </cell>
          <cell r="E2713" t="str">
            <v>SVC160501</v>
          </cell>
          <cell r="G2713">
            <v>1322</v>
          </cell>
          <cell r="H2713">
            <v>0</v>
          </cell>
          <cell r="I2713">
            <v>1322</v>
          </cell>
        </row>
        <row r="2714">
          <cell r="C2714" t="str">
            <v>6902-002371</v>
          </cell>
          <cell r="D2714" t="str">
            <v>SVC</v>
          </cell>
          <cell r="E2714" t="str">
            <v>SVC160501</v>
          </cell>
          <cell r="G2714">
            <v>33</v>
          </cell>
          <cell r="H2714">
            <v>1500</v>
          </cell>
          <cell r="I2714">
            <v>1533</v>
          </cell>
        </row>
        <row r="2715">
          <cell r="C2715" t="str">
            <v>6902-000250</v>
          </cell>
          <cell r="D2715" t="str">
            <v>SVC</v>
          </cell>
          <cell r="E2715" t="str">
            <v>SVC160501</v>
          </cell>
          <cell r="G2715">
            <v>2112</v>
          </cell>
          <cell r="H2715">
            <v>1800</v>
          </cell>
          <cell r="I2715">
            <v>3912</v>
          </cell>
        </row>
        <row r="2716">
          <cell r="C2716" t="str">
            <v>6902-000757</v>
          </cell>
          <cell r="D2716" t="str">
            <v>SVC</v>
          </cell>
          <cell r="E2716" t="str">
            <v>SVC160501</v>
          </cell>
          <cell r="G2716">
            <v>5200</v>
          </cell>
          <cell r="H2716">
            <v>0</v>
          </cell>
          <cell r="I2716">
            <v>5200</v>
          </cell>
        </row>
        <row r="2717">
          <cell r="C2717" t="str">
            <v>6902-002598</v>
          </cell>
          <cell r="D2717" t="str">
            <v>Vendor Samsung</v>
          </cell>
          <cell r="E2717" t="str">
            <v>FC0401</v>
          </cell>
          <cell r="F2717" t="str">
            <v>Túi</v>
          </cell>
          <cell r="G2717">
            <v>283253</v>
          </cell>
          <cell r="H2717">
            <v>85750</v>
          </cell>
          <cell r="I2717">
            <v>369003</v>
          </cell>
        </row>
        <row r="2718">
          <cell r="C2718" t="str">
            <v>6902-002599</v>
          </cell>
          <cell r="D2718" t="str">
            <v>Vendor Samsung</v>
          </cell>
          <cell r="E2718" t="str">
            <v>FC0401</v>
          </cell>
          <cell r="F2718" t="str">
            <v>Túi</v>
          </cell>
          <cell r="G2718">
            <v>77980</v>
          </cell>
          <cell r="H2718">
            <v>29970</v>
          </cell>
          <cell r="I2718">
            <v>107950</v>
          </cell>
        </row>
        <row r="2719">
          <cell r="C2719" t="str">
            <v>GH68-44897A</v>
          </cell>
          <cell r="D2719" t="str">
            <v>Vendor Samsung</v>
          </cell>
          <cell r="E2719" t="str">
            <v>FC0401</v>
          </cell>
          <cell r="F2719" t="str">
            <v>Mảnh</v>
          </cell>
          <cell r="G2719">
            <v>2928</v>
          </cell>
          <cell r="H2719">
            <v>8622</v>
          </cell>
          <cell r="I2719">
            <v>11550</v>
          </cell>
        </row>
        <row r="2720">
          <cell r="C2720" t="str">
            <v>GH68-45062A</v>
          </cell>
          <cell r="D2720" t="str">
            <v>Vendor Samsung</v>
          </cell>
          <cell r="E2720" t="str">
            <v>FC0401</v>
          </cell>
          <cell r="F2720" t="str">
            <v>Mảnh</v>
          </cell>
          <cell r="G2720">
            <v>-2970</v>
          </cell>
          <cell r="H2720">
            <v>4770</v>
          </cell>
          <cell r="I2720">
            <v>1800</v>
          </cell>
        </row>
        <row r="2721">
          <cell r="C2721" t="str">
            <v>GH68-45759A</v>
          </cell>
          <cell r="D2721" t="str">
            <v>Vendor Samsung</v>
          </cell>
          <cell r="E2721" t="str">
            <v>FC0401</v>
          </cell>
          <cell r="F2721" t="str">
            <v>Mảnh</v>
          </cell>
          <cell r="G2721">
            <v>180000</v>
          </cell>
          <cell r="H2721">
            <v>86400</v>
          </cell>
          <cell r="I2721">
            <v>266400</v>
          </cell>
        </row>
        <row r="2722">
          <cell r="C2722" t="str">
            <v>GH68-40089A</v>
          </cell>
          <cell r="D2722" t="str">
            <v>GOLDSUN</v>
          </cell>
          <cell r="E2722" t="str">
            <v>GS160404</v>
          </cell>
          <cell r="G2722">
            <v>324000</v>
          </cell>
          <cell r="H2722">
            <v>0</v>
          </cell>
          <cell r="I2722">
            <v>324000</v>
          </cell>
        </row>
        <row r="2723">
          <cell r="C2723" t="str">
            <v>GH68-42095A</v>
          </cell>
          <cell r="D2723" t="str">
            <v>GOLDSUN</v>
          </cell>
          <cell r="E2723" t="str">
            <v>GS160404</v>
          </cell>
          <cell r="G2723">
            <v>401966</v>
          </cell>
          <cell r="H2723">
            <v>0</v>
          </cell>
          <cell r="I2723">
            <v>401966</v>
          </cell>
        </row>
        <row r="2724">
          <cell r="C2724" t="str">
            <v>GH68-45759A</v>
          </cell>
          <cell r="D2724" t="str">
            <v>GOLDSUN</v>
          </cell>
          <cell r="E2724" t="str">
            <v>GS160404</v>
          </cell>
          <cell r="G2724">
            <v>103400</v>
          </cell>
          <cell r="H2724">
            <v>150000</v>
          </cell>
          <cell r="I2724">
            <v>253400</v>
          </cell>
        </row>
        <row r="2725">
          <cell r="C2725" t="str">
            <v>GH68-42095A</v>
          </cell>
          <cell r="D2725" t="str">
            <v>Taixin</v>
          </cell>
          <cell r="E2725" t="str">
            <v>TX160501</v>
          </cell>
          <cell r="G2725">
            <v>301966</v>
          </cell>
          <cell r="H2725">
            <v>0</v>
          </cell>
          <cell r="I2725">
            <v>301966</v>
          </cell>
        </row>
        <row r="2726">
          <cell r="C2726" t="str">
            <v>GH68-44544A</v>
          </cell>
          <cell r="D2726" t="str">
            <v>Taixin</v>
          </cell>
          <cell r="E2726" t="str">
            <v>TX160501</v>
          </cell>
          <cell r="G2726">
            <v>88050</v>
          </cell>
          <cell r="H2726">
            <v>72000</v>
          </cell>
          <cell r="I2726">
            <v>160050</v>
          </cell>
        </row>
        <row r="2727">
          <cell r="C2727" t="str">
            <v>GH68-42095A</v>
          </cell>
          <cell r="D2727" t="str">
            <v>GOLDSUN</v>
          </cell>
          <cell r="E2727" t="str">
            <v>GS160501</v>
          </cell>
          <cell r="G2727">
            <v>351966</v>
          </cell>
          <cell r="H2727">
            <v>150000</v>
          </cell>
          <cell r="I2727">
            <v>501966</v>
          </cell>
        </row>
        <row r="2728">
          <cell r="C2728" t="str">
            <v>GH68-43233A</v>
          </cell>
          <cell r="D2728" t="str">
            <v>GOLDSUN</v>
          </cell>
          <cell r="E2728" t="str">
            <v>GS160501</v>
          </cell>
          <cell r="G2728">
            <v>241550</v>
          </cell>
          <cell r="H2728">
            <v>100000</v>
          </cell>
          <cell r="I2728">
            <v>341550</v>
          </cell>
        </row>
        <row r="2729">
          <cell r="C2729" t="str">
            <v>6902-000989</v>
          </cell>
          <cell r="D2729" t="str">
            <v>GOLDSUN</v>
          </cell>
          <cell r="E2729" t="str">
            <v>GS160501</v>
          </cell>
          <cell r="G2729">
            <v>70750</v>
          </cell>
          <cell r="H2729">
            <v>32000</v>
          </cell>
          <cell r="I2729">
            <v>102750</v>
          </cell>
        </row>
        <row r="2730">
          <cell r="C2730" t="str">
            <v>GH68-44544A</v>
          </cell>
          <cell r="D2730" t="str">
            <v>GOLDSUN</v>
          </cell>
          <cell r="E2730" t="str">
            <v>GS160501</v>
          </cell>
          <cell r="G2730">
            <v>160050</v>
          </cell>
          <cell r="H2730">
            <v>80000</v>
          </cell>
          <cell r="I2730">
            <v>240050</v>
          </cell>
        </row>
        <row r="2731">
          <cell r="C2731" t="str">
            <v>GH68-45759A</v>
          </cell>
          <cell r="D2731" t="str">
            <v>GOLDSUN</v>
          </cell>
          <cell r="E2731" t="str">
            <v>GS160501</v>
          </cell>
          <cell r="G2731">
            <v>205400</v>
          </cell>
          <cell r="H2731">
            <v>0</v>
          </cell>
          <cell r="I2731">
            <v>205400</v>
          </cell>
        </row>
        <row r="2732">
          <cell r="C2732" t="str">
            <v>6902-002103</v>
          </cell>
          <cell r="D2732" t="str">
            <v>Yamagata</v>
          </cell>
          <cell r="E2732" t="str">
            <v>YMGT160501</v>
          </cell>
          <cell r="G2732">
            <v>48500</v>
          </cell>
          <cell r="H2732">
            <v>59500</v>
          </cell>
          <cell r="I2732">
            <v>108000</v>
          </cell>
        </row>
        <row r="2733">
          <cell r="C2733" t="str">
            <v>6902-000989</v>
          </cell>
          <cell r="D2733" t="str">
            <v>Taixin</v>
          </cell>
          <cell r="E2733" t="str">
            <v xml:space="preserve"> TX160502</v>
          </cell>
          <cell r="G2733">
            <v>63250</v>
          </cell>
          <cell r="H2733">
            <v>21000</v>
          </cell>
          <cell r="I2733">
            <v>84250</v>
          </cell>
        </row>
        <row r="2734">
          <cell r="C2734" t="str">
            <v>6902-001415</v>
          </cell>
          <cell r="D2734" t="str">
            <v>Taixin</v>
          </cell>
          <cell r="E2734" t="str">
            <v xml:space="preserve"> TX160502</v>
          </cell>
          <cell r="G2734">
            <v>0</v>
          </cell>
          <cell r="H2734">
            <v>4000</v>
          </cell>
          <cell r="I2734">
            <v>4000</v>
          </cell>
        </row>
        <row r="2735">
          <cell r="C2735" t="str">
            <v>GH68-42095A</v>
          </cell>
          <cell r="D2735" t="str">
            <v>Taixin</v>
          </cell>
          <cell r="E2735" t="str">
            <v xml:space="preserve"> TX160502</v>
          </cell>
          <cell r="G2735">
            <v>431966</v>
          </cell>
          <cell r="H2735">
            <v>50000</v>
          </cell>
          <cell r="I2735">
            <v>481966</v>
          </cell>
        </row>
        <row r="2736">
          <cell r="C2736" t="str">
            <v>GH68-43233A</v>
          </cell>
          <cell r="D2736" t="str">
            <v>Taixin</v>
          </cell>
          <cell r="E2736" t="str">
            <v xml:space="preserve"> TX160502</v>
          </cell>
          <cell r="G2736">
            <v>145550</v>
          </cell>
          <cell r="H2736">
            <v>48000</v>
          </cell>
          <cell r="I2736">
            <v>193550</v>
          </cell>
        </row>
        <row r="2737">
          <cell r="C2737" t="str">
            <v>GH68-45759A</v>
          </cell>
          <cell r="D2737" t="str">
            <v>Taixin</v>
          </cell>
          <cell r="E2737" t="str">
            <v xml:space="preserve"> TX160502</v>
          </cell>
          <cell r="G2737">
            <v>1400</v>
          </cell>
          <cell r="H2737">
            <v>36000</v>
          </cell>
          <cell r="I2737">
            <v>37400</v>
          </cell>
        </row>
        <row r="2738">
          <cell r="C2738" t="str">
            <v>GH68-44544A</v>
          </cell>
          <cell r="D2738" t="str">
            <v>Taixin</v>
          </cell>
          <cell r="E2738" t="str">
            <v xml:space="preserve"> TX160502</v>
          </cell>
          <cell r="G2738">
            <v>304050</v>
          </cell>
          <cell r="H2738">
            <v>84000</v>
          </cell>
          <cell r="I2738">
            <v>388050</v>
          </cell>
        </row>
        <row r="2739">
          <cell r="C2739" t="str">
            <v>CBBAC-00115</v>
          </cell>
          <cell r="D2739" t="str">
            <v xml:space="preserve"> Youngbo</v>
          </cell>
          <cell r="E2739" t="str">
            <v>YB160502</v>
          </cell>
          <cell r="G2739">
            <v>28000</v>
          </cell>
          <cell r="H2739">
            <v>25000</v>
          </cell>
          <cell r="I2739">
            <v>53000</v>
          </cell>
        </row>
        <row r="2740">
          <cell r="C2740" t="str">
            <v>LB 33*13_028-W1 (tem ngang)</v>
          </cell>
          <cell r="D2740" t="str">
            <v>Glonics</v>
          </cell>
          <cell r="E2740" t="str">
            <v>GL20160502</v>
          </cell>
          <cell r="F2740" t="str">
            <v xml:space="preserve">Tem </v>
          </cell>
          <cell r="G2740">
            <v>0</v>
          </cell>
          <cell r="H2740">
            <v>60000</v>
          </cell>
          <cell r="I2740">
            <v>60000</v>
          </cell>
        </row>
        <row r="2741">
          <cell r="C2741" t="str">
            <v>Tem tháng 4</v>
          </cell>
          <cell r="D2741" t="str">
            <v>Glonics</v>
          </cell>
          <cell r="E2741" t="str">
            <v>GL20160504</v>
          </cell>
          <cell r="G2741">
            <v>0</v>
          </cell>
          <cell r="H2741">
            <v>4</v>
          </cell>
          <cell r="I2741">
            <v>4</v>
          </cell>
        </row>
        <row r="2742">
          <cell r="C2742" t="str">
            <v>Tem tháng 5</v>
          </cell>
          <cell r="D2742" t="str">
            <v>Glonics</v>
          </cell>
          <cell r="E2742" t="str">
            <v>GL20160504</v>
          </cell>
          <cell r="G2742">
            <v>0</v>
          </cell>
          <cell r="H2742">
            <v>4</v>
          </cell>
          <cell r="I2742">
            <v>4</v>
          </cell>
        </row>
        <row r="2743">
          <cell r="C2743" t="str">
            <v>Tem tháng 6</v>
          </cell>
          <cell r="D2743" t="str">
            <v>Glonics</v>
          </cell>
          <cell r="E2743" t="str">
            <v>GL20160504</v>
          </cell>
          <cell r="G2743">
            <v>0</v>
          </cell>
          <cell r="H2743">
            <v>4</v>
          </cell>
          <cell r="I2743">
            <v>4</v>
          </cell>
        </row>
        <row r="2744">
          <cell r="C2744" t="str">
            <v>LB 23*8_300-K0</v>
          </cell>
          <cell r="D2744" t="str">
            <v>Glonics</v>
          </cell>
          <cell r="E2744" t="str">
            <v>GL20160503</v>
          </cell>
          <cell r="G2744">
            <v>200000</v>
          </cell>
          <cell r="H2744">
            <v>100000</v>
          </cell>
          <cell r="I2744">
            <v>300000</v>
          </cell>
        </row>
        <row r="2745">
          <cell r="C2745" t="str">
            <v>LB 23*8_300-K1</v>
          </cell>
          <cell r="D2745" t="str">
            <v>Glonics</v>
          </cell>
          <cell r="E2745" t="str">
            <v>GL20160503</v>
          </cell>
          <cell r="G2745">
            <v>0</v>
          </cell>
          <cell r="H2745">
            <v>10000</v>
          </cell>
          <cell r="I2745">
            <v>10000</v>
          </cell>
        </row>
        <row r="2746">
          <cell r="C2746" t="str">
            <v>LB 150*70 (PB)</v>
          </cell>
          <cell r="D2746" t="str">
            <v>Glonics</v>
          </cell>
          <cell r="E2746" t="str">
            <v>GL20160503</v>
          </cell>
          <cell r="G2746">
            <v>5000</v>
          </cell>
          <cell r="H2746">
            <v>5000</v>
          </cell>
          <cell r="I2746">
            <v>10000</v>
          </cell>
        </row>
        <row r="2747">
          <cell r="C2747" t="str">
            <v>LB 36*13_046-W1-W</v>
          </cell>
          <cell r="D2747" t="str">
            <v>Glonics</v>
          </cell>
          <cell r="E2747" t="str">
            <v>GL20160503</v>
          </cell>
          <cell r="G2747">
            <v>0</v>
          </cell>
          <cell r="H2747">
            <v>20000</v>
          </cell>
          <cell r="I2747">
            <v>20000</v>
          </cell>
        </row>
        <row r="2748">
          <cell r="C2748" t="str">
            <v>LB 36*13_046-A0-W</v>
          </cell>
          <cell r="D2748" t="str">
            <v>Glonics</v>
          </cell>
          <cell r="E2748" t="str">
            <v>GL20160503</v>
          </cell>
          <cell r="G2748">
            <v>0</v>
          </cell>
          <cell r="H2748">
            <v>10000</v>
          </cell>
          <cell r="I2748">
            <v>10000</v>
          </cell>
        </row>
        <row r="2749">
          <cell r="C2749" t="str">
            <v>LB 36*13_046-BK0-S</v>
          </cell>
          <cell r="D2749" t="str">
            <v>Glonics</v>
          </cell>
          <cell r="E2749" t="str">
            <v>GL20160503</v>
          </cell>
          <cell r="G2749">
            <v>0</v>
          </cell>
          <cell r="H2749">
            <v>20000</v>
          </cell>
          <cell r="I2749">
            <v>20000</v>
          </cell>
        </row>
        <row r="2750">
          <cell r="C2750" t="str">
            <v>LB 36*13_046-W0-S</v>
          </cell>
          <cell r="D2750" t="str">
            <v>Glonics</v>
          </cell>
          <cell r="E2750" t="str">
            <v>GL20160503</v>
          </cell>
          <cell r="G2750">
            <v>0</v>
          </cell>
          <cell r="H2750">
            <v>10000</v>
          </cell>
          <cell r="I2750">
            <v>10000</v>
          </cell>
        </row>
        <row r="2751">
          <cell r="C2751" t="str">
            <v>LB 33*13_028-W1 (tem ngang)</v>
          </cell>
          <cell r="D2751" t="str">
            <v>Glonics</v>
          </cell>
          <cell r="E2751" t="str">
            <v>GL20160503</v>
          </cell>
          <cell r="G2751">
            <v>60000</v>
          </cell>
          <cell r="H2751">
            <v>20000</v>
          </cell>
          <cell r="I2751">
            <v>80000</v>
          </cell>
        </row>
        <row r="2752">
          <cell r="C2752" t="str">
            <v>LB 33*13_043-W9 (tem ngang)</v>
          </cell>
          <cell r="D2752" t="str">
            <v>Glonics</v>
          </cell>
          <cell r="E2752" t="str">
            <v>GL20160503</v>
          </cell>
          <cell r="G2752">
            <v>20000</v>
          </cell>
          <cell r="H2752">
            <v>10000</v>
          </cell>
          <cell r="I2752">
            <v>30000</v>
          </cell>
        </row>
        <row r="2753">
          <cell r="C2753" t="str">
            <v>LB 33*13_027-W0 (tem dọc)</v>
          </cell>
          <cell r="D2753" t="str">
            <v>Glonics</v>
          </cell>
          <cell r="E2753" t="str">
            <v>GL20160503</v>
          </cell>
          <cell r="G2753">
            <v>100000</v>
          </cell>
          <cell r="H2753">
            <v>100000</v>
          </cell>
          <cell r="I2753">
            <v>200000</v>
          </cell>
        </row>
        <row r="2754">
          <cell r="C2754" t="str">
            <v>LB 33*13_043-W7 (tem ngang)</v>
          </cell>
          <cell r="D2754" t="str">
            <v>Glonics</v>
          </cell>
          <cell r="E2754" t="str">
            <v>GL20160503</v>
          </cell>
          <cell r="G2754">
            <v>200000</v>
          </cell>
          <cell r="H2754">
            <v>60000</v>
          </cell>
          <cell r="I2754">
            <v>260000</v>
          </cell>
        </row>
        <row r="2755">
          <cell r="C2755" t="str">
            <v>LB 33*13_047-W6 (tem ngang)</v>
          </cell>
          <cell r="D2755" t="str">
            <v>Glonics</v>
          </cell>
          <cell r="E2755" t="str">
            <v>GL20160503</v>
          </cell>
          <cell r="G2755">
            <v>170000</v>
          </cell>
          <cell r="H2755">
            <v>140000</v>
          </cell>
          <cell r="I2755">
            <v>310000</v>
          </cell>
        </row>
        <row r="2756">
          <cell r="C2756" t="str">
            <v>LB 33*13_047-W7 (tem ngang)</v>
          </cell>
          <cell r="D2756" t="str">
            <v>Glonics</v>
          </cell>
          <cell r="E2756" t="str">
            <v>GL20160503</v>
          </cell>
          <cell r="G2756">
            <v>80000</v>
          </cell>
          <cell r="H2756">
            <v>120000</v>
          </cell>
          <cell r="I2756">
            <v>200000</v>
          </cell>
        </row>
        <row r="2757">
          <cell r="C2757" t="str">
            <v>D008KD001</v>
          </cell>
          <cell r="D2757" t="str">
            <v xml:space="preserve"> BROTHER </v>
          </cell>
          <cell r="E2757" t="str">
            <v>BIVN160501</v>
          </cell>
          <cell r="G2757">
            <v>0</v>
          </cell>
          <cell r="H2757">
            <v>300</v>
          </cell>
          <cell r="I2757">
            <v>300</v>
          </cell>
        </row>
        <row r="2758">
          <cell r="C2758" t="str">
            <v>Tem tháng 4</v>
          </cell>
          <cell r="D2758" t="str">
            <v>Glonics</v>
          </cell>
          <cell r="E2758" t="str">
            <v>GL20160506</v>
          </cell>
          <cell r="G2758">
            <v>4</v>
          </cell>
          <cell r="H2758">
            <v>0</v>
          </cell>
          <cell r="I2758">
            <v>4</v>
          </cell>
        </row>
        <row r="2759">
          <cell r="C2759" t="str">
            <v>Tem tháng 5</v>
          </cell>
          <cell r="D2759" t="str">
            <v>Glonics</v>
          </cell>
          <cell r="E2759" t="str">
            <v>GL20160506</v>
          </cell>
          <cell r="G2759">
            <v>4</v>
          </cell>
          <cell r="H2759">
            <v>0</v>
          </cell>
          <cell r="I2759">
            <v>4</v>
          </cell>
        </row>
        <row r="2760">
          <cell r="C2760" t="str">
            <v>Tem tháng 6</v>
          </cell>
          <cell r="D2760" t="str">
            <v>Glonics</v>
          </cell>
          <cell r="E2760" t="str">
            <v>GL20160506</v>
          </cell>
          <cell r="G2760">
            <v>4</v>
          </cell>
          <cell r="H2760">
            <v>0</v>
          </cell>
          <cell r="I2760">
            <v>4</v>
          </cell>
        </row>
        <row r="2761">
          <cell r="C2761" t="str">
            <v>Tem tháng 7</v>
          </cell>
          <cell r="D2761" t="str">
            <v>Glonics</v>
          </cell>
          <cell r="E2761" t="str">
            <v>GL20160506</v>
          </cell>
          <cell r="G2761">
            <v>0</v>
          </cell>
          <cell r="H2761">
            <v>2</v>
          </cell>
          <cell r="I2761">
            <v>2</v>
          </cell>
        </row>
        <row r="2762">
          <cell r="C2762" t="str">
            <v>Tem tháng 8</v>
          </cell>
          <cell r="D2762" t="str">
            <v>Glonics</v>
          </cell>
          <cell r="E2762" t="str">
            <v>GL20160506</v>
          </cell>
          <cell r="G2762">
            <v>0</v>
          </cell>
          <cell r="H2762">
            <v>2</v>
          </cell>
          <cell r="I2762">
            <v>2</v>
          </cell>
        </row>
        <row r="2763">
          <cell r="C2763" t="str">
            <v>Tem dán lọ keo (headset)</v>
          </cell>
          <cell r="D2763" t="str">
            <v>Glonics</v>
          </cell>
          <cell r="E2763" t="str">
            <v>GL20160506</v>
          </cell>
          <cell r="G2763">
            <v>0</v>
          </cell>
          <cell r="H2763">
            <v>2</v>
          </cell>
          <cell r="I2763">
            <v>2</v>
          </cell>
        </row>
        <row r="2764">
          <cell r="C2764" t="str">
            <v>Tem First Lot</v>
          </cell>
          <cell r="D2764" t="str">
            <v>Glonics</v>
          </cell>
          <cell r="E2764" t="str">
            <v>GL20160506</v>
          </cell>
          <cell r="G2764">
            <v>0</v>
          </cell>
          <cell r="H2764">
            <v>1</v>
          </cell>
          <cell r="I2764">
            <v>1</v>
          </cell>
        </row>
        <row r="2765">
          <cell r="C2765" t="str">
            <v>Tem hàng OK</v>
          </cell>
          <cell r="D2765" t="str">
            <v>Glonics</v>
          </cell>
          <cell r="E2765" t="str">
            <v>GL20160506</v>
          </cell>
          <cell r="G2765">
            <v>0</v>
          </cell>
          <cell r="H2765">
            <v>33</v>
          </cell>
          <cell r="I2765">
            <v>33</v>
          </cell>
        </row>
        <row r="2766">
          <cell r="C2766" t="str">
            <v>Tem Inspector màu xanh</v>
          </cell>
          <cell r="D2766" t="str">
            <v>Glonics</v>
          </cell>
          <cell r="E2766" t="str">
            <v>GL20160506</v>
          </cell>
          <cell r="G2766">
            <v>0</v>
          </cell>
          <cell r="H2766">
            <v>3</v>
          </cell>
          <cell r="I2766">
            <v>3</v>
          </cell>
        </row>
        <row r="2767">
          <cell r="C2767" t="str">
            <v>Tem OK OQC</v>
          </cell>
          <cell r="D2767" t="str">
            <v>Glonics</v>
          </cell>
          <cell r="E2767" t="str">
            <v>GL20160506</v>
          </cell>
          <cell r="G2767">
            <v>0</v>
          </cell>
          <cell r="H2767">
            <v>6</v>
          </cell>
          <cell r="I2767">
            <v>6</v>
          </cell>
        </row>
        <row r="2768">
          <cell r="C2768" t="str">
            <v>Tem Packer</v>
          </cell>
          <cell r="D2768" t="str">
            <v>Glonics</v>
          </cell>
          <cell r="E2768" t="str">
            <v>GL20160506</v>
          </cell>
          <cell r="G2768">
            <v>0</v>
          </cell>
          <cell r="H2768">
            <v>4</v>
          </cell>
          <cell r="I2768">
            <v>4</v>
          </cell>
        </row>
        <row r="2769">
          <cell r="C2769" t="str">
            <v>Tem return</v>
          </cell>
          <cell r="D2769" t="str">
            <v>Glonics</v>
          </cell>
          <cell r="E2769" t="str">
            <v>GL20160506</v>
          </cell>
          <cell r="G2769">
            <v>0</v>
          </cell>
          <cell r="H2769">
            <v>3</v>
          </cell>
          <cell r="I2769">
            <v>3</v>
          </cell>
        </row>
        <row r="2770">
          <cell r="C2770" t="str">
            <v>Tem RoHS FREE</v>
          </cell>
          <cell r="D2770" t="str">
            <v>Glonics</v>
          </cell>
          <cell r="E2770" t="str">
            <v>GL20160506</v>
          </cell>
          <cell r="G2770">
            <v>0</v>
          </cell>
          <cell r="H2770">
            <v>51</v>
          </cell>
          <cell r="I2770">
            <v>51</v>
          </cell>
        </row>
        <row r="2771">
          <cell r="C2771" t="str">
            <v>Tem thùng lẻ</v>
          </cell>
          <cell r="D2771" t="str">
            <v>Glonics</v>
          </cell>
          <cell r="E2771" t="str">
            <v>GL20160506</v>
          </cell>
          <cell r="G2771">
            <v>0</v>
          </cell>
          <cell r="H2771">
            <v>1</v>
          </cell>
          <cell r="I2771">
            <v>1</v>
          </cell>
        </row>
        <row r="2772">
          <cell r="C2772" t="str">
            <v>Tem Lot No</v>
          </cell>
          <cell r="D2772" t="str">
            <v>Glonics</v>
          </cell>
          <cell r="E2772" t="str">
            <v>GL20160506</v>
          </cell>
          <cell r="G2772">
            <v>0</v>
          </cell>
          <cell r="H2772">
            <v>13</v>
          </cell>
          <cell r="I2772">
            <v>13</v>
          </cell>
        </row>
        <row r="2773">
          <cell r="C2773" t="str">
            <v>Tem thông tin sản phẩm (SX)</v>
          </cell>
          <cell r="D2773" t="str">
            <v>Glonics</v>
          </cell>
          <cell r="E2773" t="str">
            <v>GL20160506</v>
          </cell>
          <cell r="G2773">
            <v>0</v>
          </cell>
          <cell r="H2773">
            <v>14</v>
          </cell>
          <cell r="I2773">
            <v>14</v>
          </cell>
        </row>
        <row r="2774">
          <cell r="C2774" t="str">
            <v>Tem trắng 75*45mm</v>
          </cell>
          <cell r="D2774" t="str">
            <v>Glonics</v>
          </cell>
          <cell r="E2774" t="str">
            <v>GL20160506</v>
          </cell>
          <cell r="G2774">
            <v>0</v>
          </cell>
          <cell r="H2774">
            <v>27</v>
          </cell>
          <cell r="I2774">
            <v>27</v>
          </cell>
        </row>
        <row r="2775">
          <cell r="C2775" t="str">
            <v>Tem trắng cỡ nhỏ</v>
          </cell>
          <cell r="D2775" t="str">
            <v>Glonics</v>
          </cell>
          <cell r="E2775" t="str">
            <v>GL20160506</v>
          </cell>
          <cell r="G2775">
            <v>0</v>
          </cell>
          <cell r="H2775">
            <v>8</v>
          </cell>
          <cell r="I2775">
            <v>8</v>
          </cell>
        </row>
        <row r="2776">
          <cell r="C2776" t="str">
            <v>Tem R7-400</v>
          </cell>
          <cell r="D2776" t="str">
            <v>Glonics</v>
          </cell>
          <cell r="E2776" t="str">
            <v>GL20160506</v>
          </cell>
          <cell r="G2776">
            <v>0</v>
          </cell>
          <cell r="H2776">
            <v>1</v>
          </cell>
          <cell r="I2776">
            <v>1</v>
          </cell>
        </row>
        <row r="2777">
          <cell r="C2777" t="str">
            <v>Tem C1</v>
          </cell>
          <cell r="D2777" t="str">
            <v>Glonics</v>
          </cell>
          <cell r="E2777" t="str">
            <v>GL20160506</v>
          </cell>
          <cell r="G2777">
            <v>0</v>
          </cell>
          <cell r="H2777">
            <v>1</v>
          </cell>
          <cell r="I2777">
            <v>1</v>
          </cell>
        </row>
        <row r="2778">
          <cell r="C2778" t="str">
            <v>LB 100*70 (PB)</v>
          </cell>
          <cell r="D2778" t="str">
            <v>Glonics</v>
          </cell>
          <cell r="E2778" t="str">
            <v>GL20160505</v>
          </cell>
          <cell r="G2778">
            <v>0</v>
          </cell>
          <cell r="H2778">
            <v>6000</v>
          </cell>
          <cell r="I2778">
            <v>6000</v>
          </cell>
        </row>
        <row r="2779">
          <cell r="C2779" t="str">
            <v>6902-002103</v>
          </cell>
          <cell r="D2779" t="str">
            <v>Minh Đức</v>
          </cell>
          <cell r="E2779" t="str">
            <v>MĐ160502</v>
          </cell>
          <cell r="G2779">
            <v>65000</v>
          </cell>
          <cell r="H2779">
            <v>0</v>
          </cell>
          <cell r="I2779">
            <v>65000</v>
          </cell>
        </row>
        <row r="2780">
          <cell r="C2780" t="str">
            <v>6902-002599</v>
          </cell>
          <cell r="D2780" t="str">
            <v xml:space="preserve">Hansol </v>
          </cell>
          <cell r="E2780">
            <v>20160404</v>
          </cell>
          <cell r="G2780" t="str">
            <v>-</v>
          </cell>
          <cell r="H2780">
            <v>191000</v>
          </cell>
          <cell r="I2780">
            <v>191000</v>
          </cell>
        </row>
        <row r="2781">
          <cell r="C2781" t="str">
            <v>QC2-5958-000000</v>
          </cell>
          <cell r="D2781" t="str">
            <v>CNTL</v>
          </cell>
          <cell r="E2781" t="str">
            <v>TL160404</v>
          </cell>
          <cell r="G2781">
            <v>28000</v>
          </cell>
          <cell r="H2781">
            <v>40000</v>
          </cell>
          <cell r="I2781">
            <v>68000</v>
          </cell>
        </row>
        <row r="2782">
          <cell r="C2782" t="str">
            <v>QX1-0024-000000</v>
          </cell>
          <cell r="D2782" t="str">
            <v>CNTL</v>
          </cell>
          <cell r="E2782" t="str">
            <v>TL160404</v>
          </cell>
          <cell r="G2782">
            <v>161000</v>
          </cell>
          <cell r="H2782">
            <v>162000</v>
          </cell>
          <cell r="I2782">
            <v>323000</v>
          </cell>
        </row>
        <row r="2783">
          <cell r="C2783" t="str">
            <v>QX1-0407-000000</v>
          </cell>
          <cell r="D2783" t="str">
            <v>CNTL</v>
          </cell>
          <cell r="E2783" t="str">
            <v>TL160404</v>
          </cell>
          <cell r="G2783">
            <v>31600</v>
          </cell>
          <cell r="H2783">
            <v>38400</v>
          </cell>
          <cell r="I2783">
            <v>70000</v>
          </cell>
        </row>
        <row r="2784">
          <cell r="C2784" t="str">
            <v>QX1-0711-000000</v>
          </cell>
          <cell r="D2784" t="str">
            <v>CNTL</v>
          </cell>
          <cell r="E2784" t="str">
            <v>TL160404</v>
          </cell>
          <cell r="G2784">
            <v>9000</v>
          </cell>
          <cell r="H2784">
            <v>12000</v>
          </cell>
          <cell r="I2784">
            <v>21000</v>
          </cell>
        </row>
        <row r="2785">
          <cell r="C2785" t="str">
            <v>QX1-1804-000000</v>
          </cell>
          <cell r="D2785" t="str">
            <v>CNTL</v>
          </cell>
          <cell r="E2785" t="str">
            <v>TL160404</v>
          </cell>
          <cell r="G2785">
            <v>506000</v>
          </cell>
          <cell r="H2785">
            <v>480000</v>
          </cell>
          <cell r="I2785">
            <v>986000</v>
          </cell>
        </row>
        <row r="2786">
          <cell r="C2786" t="str">
            <v>QX1-3128-000000</v>
          </cell>
          <cell r="D2786" t="str">
            <v>CNTL</v>
          </cell>
          <cell r="E2786" t="str">
            <v>TL160404</v>
          </cell>
          <cell r="G2786">
            <v>51000</v>
          </cell>
          <cell r="H2786">
            <v>41000</v>
          </cell>
          <cell r="I2786">
            <v>92000</v>
          </cell>
        </row>
        <row r="2787">
          <cell r="C2787" t="str">
            <v>QX1-3130-000000</v>
          </cell>
          <cell r="D2787" t="str">
            <v>CNTL</v>
          </cell>
          <cell r="E2787" t="str">
            <v>TL160404</v>
          </cell>
          <cell r="G2787">
            <v>27000</v>
          </cell>
          <cell r="H2787">
            <v>16000</v>
          </cell>
          <cell r="I2787">
            <v>43000</v>
          </cell>
        </row>
        <row r="2788">
          <cell r="C2788" t="str">
            <v>QX1-3678-000000</v>
          </cell>
          <cell r="D2788" t="str">
            <v>CNTL</v>
          </cell>
          <cell r="E2788" t="str">
            <v>TL160404</v>
          </cell>
          <cell r="G2788">
            <v>34500</v>
          </cell>
          <cell r="H2788">
            <v>35000</v>
          </cell>
          <cell r="I2788">
            <v>69500</v>
          </cell>
        </row>
        <row r="2789">
          <cell r="C2789" t="str">
            <v>QX1-3898-000000</v>
          </cell>
          <cell r="D2789" t="str">
            <v>CNTL</v>
          </cell>
          <cell r="E2789" t="str">
            <v>TL160404</v>
          </cell>
          <cell r="G2789">
            <v>96500</v>
          </cell>
          <cell r="H2789">
            <v>76500</v>
          </cell>
          <cell r="I2789">
            <v>173000</v>
          </cell>
        </row>
        <row r="2790">
          <cell r="C2790" t="str">
            <v>QX1-6444-000000</v>
          </cell>
          <cell r="D2790" t="str">
            <v>CNTL</v>
          </cell>
          <cell r="E2790" t="str">
            <v>TL160404</v>
          </cell>
          <cell r="G2790">
            <v>10000</v>
          </cell>
          <cell r="H2790">
            <v>11000</v>
          </cell>
          <cell r="I2790">
            <v>21000</v>
          </cell>
        </row>
        <row r="2791">
          <cell r="C2791" t="str">
            <v>QX1-8193-000000</v>
          </cell>
          <cell r="D2791" t="str">
            <v>CNTL</v>
          </cell>
          <cell r="E2791" t="str">
            <v>TL160404</v>
          </cell>
          <cell r="G2791">
            <v>11500</v>
          </cell>
          <cell r="H2791">
            <v>11000</v>
          </cell>
          <cell r="I2791">
            <v>22500</v>
          </cell>
        </row>
        <row r="2792">
          <cell r="C2792" t="str">
            <v>QX2-0161-000000</v>
          </cell>
          <cell r="D2792" t="str">
            <v>CNTL</v>
          </cell>
          <cell r="E2792" t="str">
            <v>TL160404</v>
          </cell>
          <cell r="G2792">
            <v>37000</v>
          </cell>
          <cell r="H2792">
            <v>28000</v>
          </cell>
          <cell r="I2792">
            <v>65000</v>
          </cell>
        </row>
        <row r="2793">
          <cell r="C2793" t="str">
            <v>QX2-0239-000000</v>
          </cell>
          <cell r="D2793" t="str">
            <v>CNTL</v>
          </cell>
          <cell r="E2793" t="str">
            <v>TL160404</v>
          </cell>
          <cell r="G2793">
            <v>48000</v>
          </cell>
          <cell r="H2793">
            <v>48500</v>
          </cell>
          <cell r="I2793">
            <v>96500</v>
          </cell>
        </row>
        <row r="2794">
          <cell r="C2794" t="str">
            <v>QX2-0202-000000</v>
          </cell>
          <cell r="D2794" t="str">
            <v>CNTL</v>
          </cell>
          <cell r="E2794" t="str">
            <v>TL160404</v>
          </cell>
          <cell r="G2794">
            <v>374</v>
          </cell>
          <cell r="H2794">
            <v>0</v>
          </cell>
          <cell r="I2794">
            <v>374</v>
          </cell>
        </row>
        <row r="2795">
          <cell r="C2795" t="str">
            <v>QX2-0591-000000</v>
          </cell>
          <cell r="D2795" t="str">
            <v>CNTL</v>
          </cell>
          <cell r="E2795" t="str">
            <v>TL160404</v>
          </cell>
          <cell r="G2795">
            <v>38000</v>
          </cell>
          <cell r="H2795">
            <v>27500</v>
          </cell>
          <cell r="I2795">
            <v>65500</v>
          </cell>
        </row>
        <row r="2796">
          <cell r="C2796" t="str">
            <v>QX2-0753-000000</v>
          </cell>
          <cell r="D2796" t="str">
            <v>CNTL</v>
          </cell>
          <cell r="E2796" t="str">
            <v>TL160404</v>
          </cell>
          <cell r="G2796">
            <v>45000</v>
          </cell>
          <cell r="H2796">
            <v>45000</v>
          </cell>
          <cell r="I2796">
            <v>90000</v>
          </cell>
        </row>
        <row r="2797">
          <cell r="C2797" t="str">
            <v>CVN-0124-000000</v>
          </cell>
          <cell r="D2797" t="str">
            <v>CNQV</v>
          </cell>
          <cell r="E2797" t="str">
            <v>QV160404</v>
          </cell>
          <cell r="G2797">
            <v>43480</v>
          </cell>
          <cell r="I2797">
            <v>43480</v>
          </cell>
        </row>
        <row r="2798">
          <cell r="C2798" t="str">
            <v>CVN-0157-000000</v>
          </cell>
          <cell r="D2798" t="str">
            <v>CNQV</v>
          </cell>
          <cell r="E2798" t="str">
            <v>QV160404</v>
          </cell>
          <cell r="G2798">
            <v>0</v>
          </cell>
          <cell r="H2798">
            <v>7224</v>
          </cell>
          <cell r="I2798">
            <v>7224</v>
          </cell>
        </row>
        <row r="2799">
          <cell r="C2799" t="str">
            <v>FJ5-0159-000000</v>
          </cell>
          <cell r="D2799" t="str">
            <v>CNQV</v>
          </cell>
          <cell r="E2799" t="str">
            <v>QV160404</v>
          </cell>
          <cell r="G2799">
            <v>46</v>
          </cell>
          <cell r="H2799">
            <v>0</v>
          </cell>
          <cell r="I2799">
            <v>46</v>
          </cell>
        </row>
        <row r="2800">
          <cell r="C2800" t="str">
            <v>FJ5-0176-000000</v>
          </cell>
          <cell r="D2800" t="str">
            <v>CNQV</v>
          </cell>
          <cell r="E2800" t="str">
            <v>QV160404</v>
          </cell>
          <cell r="G2800">
            <v>1170</v>
          </cell>
          <cell r="H2800">
            <v>0</v>
          </cell>
          <cell r="I2800">
            <v>1170</v>
          </cell>
        </row>
        <row r="2801">
          <cell r="C2801" t="str">
            <v>FJ5-0161-000000</v>
          </cell>
          <cell r="D2801" t="str">
            <v>CNQV</v>
          </cell>
          <cell r="E2801" t="str">
            <v>QV160404</v>
          </cell>
          <cell r="G2801">
            <v>300</v>
          </cell>
          <cell r="H2801">
            <v>0</v>
          </cell>
          <cell r="I2801">
            <v>300</v>
          </cell>
        </row>
        <row r="2802">
          <cell r="C2802" t="str">
            <v>FX1-3535-000000</v>
          </cell>
          <cell r="D2802" t="str">
            <v>CNQV</v>
          </cell>
          <cell r="E2802" t="str">
            <v>QV160404</v>
          </cell>
          <cell r="G2802">
            <v>3000</v>
          </cell>
          <cell r="H2802">
            <v>15000</v>
          </cell>
          <cell r="I2802">
            <v>18000</v>
          </cell>
        </row>
        <row r="2803">
          <cell r="C2803" t="str">
            <v>FX1-5225-000000</v>
          </cell>
          <cell r="D2803" t="str">
            <v>CNQV</v>
          </cell>
          <cell r="E2803" t="str">
            <v>QV160404</v>
          </cell>
          <cell r="G2803">
            <v>12000</v>
          </cell>
          <cell r="H2803">
            <v>18000</v>
          </cell>
          <cell r="I2803">
            <v>30000</v>
          </cell>
        </row>
        <row r="2804">
          <cell r="C2804" t="str">
            <v>FX2-2185-000000</v>
          </cell>
          <cell r="D2804" t="str">
            <v>CNQV</v>
          </cell>
          <cell r="E2804" t="str">
            <v>QV160404</v>
          </cell>
          <cell r="G2804">
            <v>200</v>
          </cell>
          <cell r="H2804">
            <v>300</v>
          </cell>
          <cell r="I2804">
            <v>500</v>
          </cell>
        </row>
        <row r="2805">
          <cell r="C2805" t="str">
            <v>FZ5-0065-000000</v>
          </cell>
          <cell r="D2805" t="str">
            <v>CNQV</v>
          </cell>
          <cell r="E2805" t="str">
            <v>QV160404</v>
          </cell>
          <cell r="G2805">
            <v>360000</v>
          </cell>
          <cell r="H2805">
            <v>72000</v>
          </cell>
          <cell r="I2805">
            <v>432000</v>
          </cell>
        </row>
        <row r="2806">
          <cell r="C2806" t="str">
            <v>MX5-6013-000000</v>
          </cell>
          <cell r="D2806" t="str">
            <v>CNQV</v>
          </cell>
          <cell r="E2806" t="str">
            <v>QV160404</v>
          </cell>
          <cell r="G2806">
            <v>348</v>
          </cell>
          <cell r="H2806">
            <v>0</v>
          </cell>
          <cell r="I2806">
            <v>348</v>
          </cell>
        </row>
        <row r="2807">
          <cell r="C2807" t="str">
            <v>RX1-3201-000000</v>
          </cell>
          <cell r="D2807" t="str">
            <v>CNQV</v>
          </cell>
          <cell r="E2807" t="str">
            <v>QV160404</v>
          </cell>
          <cell r="G2807">
            <v>4000</v>
          </cell>
          <cell r="H2807">
            <v>7000</v>
          </cell>
          <cell r="I2807">
            <v>11000</v>
          </cell>
        </row>
        <row r="2808">
          <cell r="C2808" t="str">
            <v>RX1-3202-000000</v>
          </cell>
          <cell r="D2808" t="str">
            <v>CNQV</v>
          </cell>
          <cell r="E2808" t="str">
            <v>QV160404</v>
          </cell>
          <cell r="G2808">
            <v>1500</v>
          </cell>
          <cell r="H2808">
            <v>3000</v>
          </cell>
          <cell r="I2808">
            <v>4500</v>
          </cell>
        </row>
        <row r="2809">
          <cell r="C2809" t="str">
            <v>RX1-3538-000000</v>
          </cell>
          <cell r="D2809" t="str">
            <v>CNQV</v>
          </cell>
          <cell r="E2809" t="str">
            <v>QV160404</v>
          </cell>
          <cell r="G2809">
            <v>32000</v>
          </cell>
          <cell r="H2809">
            <v>57000</v>
          </cell>
          <cell r="I2809">
            <v>89000</v>
          </cell>
        </row>
        <row r="2810">
          <cell r="C2810" t="str">
            <v>RX1-4538-000000</v>
          </cell>
          <cell r="D2810" t="str">
            <v>CNQV</v>
          </cell>
          <cell r="E2810" t="str">
            <v>QV160404</v>
          </cell>
          <cell r="G2810">
            <v>25</v>
          </cell>
          <cell r="H2810">
            <v>0</v>
          </cell>
          <cell r="I2810">
            <v>25</v>
          </cell>
        </row>
        <row r="2811">
          <cell r="C2811" t="str">
            <v>RX9-0063-000000</v>
          </cell>
          <cell r="D2811" t="str">
            <v>CNQV</v>
          </cell>
          <cell r="E2811" t="str">
            <v>QV160404</v>
          </cell>
          <cell r="G2811">
            <v>6000</v>
          </cell>
          <cell r="H2811">
            <v>10000</v>
          </cell>
          <cell r="I2811">
            <v>16000</v>
          </cell>
        </row>
        <row r="2812">
          <cell r="C2812" t="str">
            <v>RX9-0119-000000</v>
          </cell>
          <cell r="D2812" t="str">
            <v>CNQV</v>
          </cell>
          <cell r="E2812" t="str">
            <v>QV160404</v>
          </cell>
          <cell r="G2812">
            <v>1500</v>
          </cell>
          <cell r="H2812">
            <v>2250</v>
          </cell>
          <cell r="I2812">
            <v>3750</v>
          </cell>
        </row>
        <row r="2813">
          <cell r="C2813" t="str">
            <v>RX9-0183-000000</v>
          </cell>
          <cell r="D2813" t="str">
            <v>CNQV</v>
          </cell>
          <cell r="E2813" t="str">
            <v>QV160404</v>
          </cell>
          <cell r="G2813">
            <v>6000</v>
          </cell>
          <cell r="H2813">
            <v>12000</v>
          </cell>
          <cell r="I2813">
            <v>18000</v>
          </cell>
        </row>
        <row r="2814">
          <cell r="C2814" t="str">
            <v>RX9-0203-000000</v>
          </cell>
          <cell r="D2814" t="str">
            <v>CNQV</v>
          </cell>
          <cell r="E2814" t="str">
            <v>QV160404</v>
          </cell>
          <cell r="G2814">
            <v>880</v>
          </cell>
          <cell r="H2814">
            <v>1800</v>
          </cell>
          <cell r="I2814">
            <v>2680</v>
          </cell>
        </row>
        <row r="2815">
          <cell r="C2815" t="str">
            <v>RX9-0238-000000</v>
          </cell>
          <cell r="D2815" t="str">
            <v>CNQV</v>
          </cell>
          <cell r="E2815" t="str">
            <v>QV160404</v>
          </cell>
          <cell r="G2815">
            <v>900</v>
          </cell>
          <cell r="H2815">
            <v>1400</v>
          </cell>
          <cell r="I2815">
            <v>2300</v>
          </cell>
        </row>
        <row r="2816">
          <cell r="C2816" t="str">
            <v>FJ5-0106-000000</v>
          </cell>
          <cell r="D2816" t="str">
            <v>CNQV</v>
          </cell>
          <cell r="E2816">
            <v>20160501</v>
          </cell>
          <cell r="G2816">
            <v>0</v>
          </cell>
          <cell r="H2816">
            <v>6180</v>
          </cell>
          <cell r="I2816">
            <v>6180</v>
          </cell>
        </row>
        <row r="2817">
          <cell r="C2817" t="str">
            <v>6902-001075</v>
          </cell>
          <cell r="D2817" t="str">
            <v>NASAN</v>
          </cell>
          <cell r="E2817" t="str">
            <v>NS160402</v>
          </cell>
          <cell r="F2817" t="str">
            <v xml:space="preserve">Túi </v>
          </cell>
          <cell r="G2817">
            <v>0</v>
          </cell>
          <cell r="H2817">
            <v>5000</v>
          </cell>
          <cell r="I2817">
            <v>5000</v>
          </cell>
        </row>
        <row r="2818">
          <cell r="C2818" t="str">
            <v>6902-001073</v>
          </cell>
          <cell r="D2818" t="str">
            <v>Dragonjet</v>
          </cell>
          <cell r="E2818" t="str">
            <v xml:space="preserve"> DR160403</v>
          </cell>
          <cell r="G2818">
            <v>0</v>
          </cell>
          <cell r="H2818">
            <v>6000</v>
          </cell>
          <cell r="I2818">
            <v>6000</v>
          </cell>
        </row>
        <row r="2819">
          <cell r="C2819" t="str">
            <v>6902-002265</v>
          </cell>
          <cell r="D2819" t="str">
            <v>SEV</v>
          </cell>
          <cell r="E2819" t="str">
            <v xml:space="preserve"> SEV160503</v>
          </cell>
          <cell r="F2819" t="str">
            <v>Túi</v>
          </cell>
          <cell r="G2819">
            <v>2000</v>
          </cell>
          <cell r="H2819">
            <v>5000</v>
          </cell>
          <cell r="I2819">
            <v>7000</v>
          </cell>
        </row>
        <row r="2820">
          <cell r="C2820" t="str">
            <v>510.00555.015</v>
          </cell>
          <cell r="D2820" t="str">
            <v>HH</v>
          </cell>
          <cell r="E2820">
            <v>20160503</v>
          </cell>
          <cell r="F2820" t="str">
            <v>mảnh</v>
          </cell>
          <cell r="G2820">
            <v>0</v>
          </cell>
          <cell r="H2820">
            <v>9000</v>
          </cell>
          <cell r="I2820">
            <v>9000</v>
          </cell>
        </row>
        <row r="2821">
          <cell r="C2821" t="str">
            <v>3B162RC00-JGF-G</v>
          </cell>
          <cell r="D2821" t="str">
            <v>HH</v>
          </cell>
          <cell r="E2821">
            <v>20160503</v>
          </cell>
          <cell r="F2821" t="str">
            <v>mảnh</v>
          </cell>
          <cell r="G2821">
            <v>10290</v>
          </cell>
          <cell r="H2821">
            <v>8000</v>
          </cell>
          <cell r="I2821">
            <v>18290</v>
          </cell>
        </row>
        <row r="2822">
          <cell r="C2822" t="str">
            <v>DZAES4185-2</v>
          </cell>
          <cell r="D2822" t="str">
            <v>Pana</v>
          </cell>
          <cell r="E2822" t="str">
            <v>PSNV 160501</v>
          </cell>
          <cell r="G2822">
            <v>600</v>
          </cell>
          <cell r="H2822">
            <v>800</v>
          </cell>
          <cell r="I2822">
            <v>1400</v>
          </cell>
        </row>
        <row r="2823">
          <cell r="C2823" t="str">
            <v>PJHRB0054ZA/V1</v>
          </cell>
          <cell r="D2823" t="str">
            <v>Pana</v>
          </cell>
          <cell r="E2823" t="str">
            <v>PSNV 160501</v>
          </cell>
          <cell r="G2823">
            <v>400</v>
          </cell>
          <cell r="H2823">
            <v>700</v>
          </cell>
          <cell r="I2823">
            <v>1100</v>
          </cell>
        </row>
        <row r="2824">
          <cell r="C2824" t="str">
            <v>PJHRC0454ZA</v>
          </cell>
          <cell r="D2824" t="str">
            <v>Pana</v>
          </cell>
          <cell r="E2824" t="str">
            <v>PSNV 160501</v>
          </cell>
          <cell r="G2824">
            <v>200</v>
          </cell>
          <cell r="H2824">
            <v>200</v>
          </cell>
          <cell r="I2824">
            <v>400</v>
          </cell>
        </row>
        <row r="2825">
          <cell r="C2825" t="str">
            <v>PNPP1199ZA/V1</v>
          </cell>
          <cell r="D2825" t="str">
            <v>Pana</v>
          </cell>
          <cell r="E2825" t="str">
            <v>PSNV 160501</v>
          </cell>
          <cell r="G2825">
            <v>4000</v>
          </cell>
          <cell r="H2825">
            <v>200</v>
          </cell>
          <cell r="I2825">
            <v>4200</v>
          </cell>
        </row>
        <row r="2826">
          <cell r="C2826" t="str">
            <v>PSPP1077ZA-LP</v>
          </cell>
          <cell r="D2826" t="str">
            <v>Pana</v>
          </cell>
          <cell r="E2826" t="str">
            <v>PSNV 160501</v>
          </cell>
          <cell r="G2826">
            <v>4000</v>
          </cell>
          <cell r="H2826">
            <v>1200</v>
          </cell>
          <cell r="I2826">
            <v>5200</v>
          </cell>
        </row>
        <row r="2827">
          <cell r="C2827" t="str">
            <v>GH81-13844A</v>
          </cell>
          <cell r="D2827" t="str">
            <v>SEV</v>
          </cell>
          <cell r="E2827" t="str">
            <v xml:space="preserve"> SEV160506</v>
          </cell>
          <cell r="G2827">
            <v>0</v>
          </cell>
          <cell r="H2827">
            <v>9600</v>
          </cell>
          <cell r="I2827">
            <v>9600</v>
          </cell>
        </row>
        <row r="2828">
          <cell r="C2828" t="str">
            <v>PAPER 25mm</v>
          </cell>
          <cell r="D2828" t="str">
            <v xml:space="preserve"> Bujeon</v>
          </cell>
          <cell r="E2828" t="str">
            <v>BJ20160501</v>
          </cell>
          <cell r="F2828" t="str">
            <v>kg</v>
          </cell>
          <cell r="G2828">
            <v>0</v>
          </cell>
          <cell r="H2828">
            <v>400</v>
          </cell>
          <cell r="I2828">
            <v>400</v>
          </cell>
        </row>
        <row r="2829">
          <cell r="C2829" t="str">
            <v>LB 33*13_L</v>
          </cell>
          <cell r="D2829" t="str">
            <v>Glonics</v>
          </cell>
          <cell r="E2829" t="str">
            <v>GL20160507</v>
          </cell>
          <cell r="G2829">
            <v>0</v>
          </cell>
          <cell r="H2829">
            <v>50000</v>
          </cell>
          <cell r="I2829">
            <v>50000</v>
          </cell>
        </row>
        <row r="2830">
          <cell r="C2830" t="str">
            <v>LB 33*13_R</v>
          </cell>
          <cell r="D2830" t="str">
            <v>Glonics</v>
          </cell>
          <cell r="E2830" t="str">
            <v>GL20160507</v>
          </cell>
          <cell r="G2830">
            <v>0</v>
          </cell>
          <cell r="H2830">
            <v>50000</v>
          </cell>
          <cell r="I2830">
            <v>50000</v>
          </cell>
        </row>
        <row r="2831">
          <cell r="C2831" t="str">
            <v>901360SLV</v>
          </cell>
          <cell r="D2831" t="str">
            <v>CEDO</v>
          </cell>
          <cell r="E2831" t="str">
            <v xml:space="preserve"> 20160501     PO:mail 09.05</v>
          </cell>
          <cell r="G2831">
            <v>0</v>
          </cell>
          <cell r="H2831">
            <v>3000</v>
          </cell>
          <cell r="I2831">
            <v>3000</v>
          </cell>
        </row>
        <row r="2832">
          <cell r="C2832" t="str">
            <v>GM63-01071C</v>
          </cell>
          <cell r="D2832" t="str">
            <v>SEV</v>
          </cell>
          <cell r="E2832" t="str">
            <v>SEV160507</v>
          </cell>
          <cell r="G2832">
            <v>8200</v>
          </cell>
          <cell r="H2832">
            <v>10000</v>
          </cell>
          <cell r="I2832">
            <v>18200</v>
          </cell>
        </row>
        <row r="2833">
          <cell r="C2833" t="str">
            <v>6902-000297</v>
          </cell>
          <cell r="D2833" t="str">
            <v>SEV</v>
          </cell>
          <cell r="E2833" t="str">
            <v>SEV160507</v>
          </cell>
          <cell r="G2833">
            <v>-231</v>
          </cell>
          <cell r="H2833">
            <v>2231</v>
          </cell>
          <cell r="I2833">
            <v>2000</v>
          </cell>
        </row>
        <row r="2834">
          <cell r="C2834" t="str">
            <v>GH81-13894A</v>
          </cell>
          <cell r="D2834" t="str">
            <v>YOUNGJIN VINA</v>
          </cell>
          <cell r="E2834" t="str">
            <v>YJ160502</v>
          </cell>
          <cell r="G2834">
            <v>0</v>
          </cell>
          <cell r="H2834">
            <v>3000</v>
          </cell>
          <cell r="I2834">
            <v>3000</v>
          </cell>
        </row>
        <row r="2835">
          <cell r="C2835" t="str">
            <v>HSC00-0116</v>
          </cell>
          <cell r="D2835" t="str">
            <v>Nokia</v>
          </cell>
          <cell r="G2835">
            <v>45</v>
          </cell>
          <cell r="H2835">
            <v>20</v>
          </cell>
          <cell r="I2835">
            <v>65</v>
          </cell>
        </row>
        <row r="2836">
          <cell r="C2836" t="str">
            <v>QX1-0711-000000</v>
          </cell>
          <cell r="D2836" t="str">
            <v>CNTL</v>
          </cell>
          <cell r="E2836" t="str">
            <v>TL160501</v>
          </cell>
          <cell r="G2836">
            <v>13000</v>
          </cell>
          <cell r="H2836">
            <v>6000</v>
          </cell>
          <cell r="I2836">
            <v>19000</v>
          </cell>
        </row>
        <row r="2837">
          <cell r="C2837" t="str">
            <v>QX1-2675-000000</v>
          </cell>
          <cell r="D2837" t="str">
            <v>CNTL</v>
          </cell>
          <cell r="E2837" t="str">
            <v>TL160501</v>
          </cell>
          <cell r="G2837">
            <v>6000</v>
          </cell>
          <cell r="H2837">
            <v>4000</v>
          </cell>
          <cell r="I2837">
            <v>10000</v>
          </cell>
        </row>
        <row r="2838">
          <cell r="C2838" t="str">
            <v>QX1-2856-000000</v>
          </cell>
          <cell r="D2838" t="str">
            <v>CNTL</v>
          </cell>
          <cell r="E2838" t="str">
            <v>TL160501</v>
          </cell>
          <cell r="G2838">
            <v>56000</v>
          </cell>
          <cell r="H2838">
            <v>20000</v>
          </cell>
          <cell r="I2838">
            <v>76000</v>
          </cell>
        </row>
        <row r="2839">
          <cell r="C2839" t="str">
            <v>QX2-0202-000000</v>
          </cell>
          <cell r="D2839" t="str">
            <v>CNTL</v>
          </cell>
          <cell r="E2839" t="str">
            <v>TL160501</v>
          </cell>
          <cell r="G2839">
            <v>0</v>
          </cell>
          <cell r="H2839">
            <v>0</v>
          </cell>
          <cell r="I2839">
            <v>0</v>
          </cell>
        </row>
        <row r="2840">
          <cell r="C2840" t="str">
            <v>FZ5-0065-000000</v>
          </cell>
          <cell r="D2840" t="str">
            <v>CNTL</v>
          </cell>
          <cell r="E2840" t="str">
            <v>TL160501</v>
          </cell>
          <cell r="G2840">
            <v>1704000</v>
          </cell>
          <cell r="H2840">
            <v>0</v>
          </cell>
          <cell r="I2840">
            <v>1704000</v>
          </cell>
        </row>
        <row r="2841">
          <cell r="C2841" t="str">
            <v>QZ5-R015-000000</v>
          </cell>
          <cell r="D2841" t="str">
            <v>CNTL</v>
          </cell>
          <cell r="E2841" t="str">
            <v>TL160501</v>
          </cell>
          <cell r="G2841">
            <v>150</v>
          </cell>
          <cell r="H2841">
            <v>0</v>
          </cell>
          <cell r="I2841">
            <v>150</v>
          </cell>
        </row>
        <row r="2842">
          <cell r="C2842" t="str">
            <v>CVN-0154-000000</v>
          </cell>
          <cell r="D2842" t="str">
            <v>CNQV</v>
          </cell>
          <cell r="E2842" t="str">
            <v>QV160501</v>
          </cell>
          <cell r="G2842">
            <v>0</v>
          </cell>
          <cell r="H2842">
            <v>0</v>
          </cell>
          <cell r="I2842">
            <v>0</v>
          </cell>
        </row>
        <row r="2843">
          <cell r="C2843" t="str">
            <v>FJ4-0387-000000</v>
          </cell>
          <cell r="D2843" t="str">
            <v>CNQV</v>
          </cell>
          <cell r="E2843" t="str">
            <v>QV160501</v>
          </cell>
          <cell r="G2843">
            <v>60</v>
          </cell>
          <cell r="H2843">
            <v>0</v>
          </cell>
          <cell r="I2843">
            <v>60</v>
          </cell>
        </row>
        <row r="2844">
          <cell r="C2844" t="str">
            <v>FJ4-0392-000000</v>
          </cell>
          <cell r="D2844" t="str">
            <v>CNQV</v>
          </cell>
          <cell r="E2844" t="str">
            <v>QV160501</v>
          </cell>
          <cell r="G2844">
            <v>0</v>
          </cell>
          <cell r="H2844">
            <v>0</v>
          </cell>
          <cell r="I2844">
            <v>0</v>
          </cell>
        </row>
        <row r="2845">
          <cell r="C2845" t="str">
            <v>FJ5-CBMP-000000</v>
          </cell>
          <cell r="D2845" t="str">
            <v>CNQV</v>
          </cell>
          <cell r="E2845" t="str">
            <v>QV160501</v>
          </cell>
          <cell r="G2845">
            <v>0</v>
          </cell>
          <cell r="H2845">
            <v>0</v>
          </cell>
          <cell r="I2845">
            <v>0</v>
          </cell>
        </row>
        <row r="2846">
          <cell r="C2846" t="str">
            <v>FJ5-0090-000000</v>
          </cell>
          <cell r="D2846" t="str">
            <v>CNQV</v>
          </cell>
          <cell r="E2846" t="str">
            <v>QV160501</v>
          </cell>
          <cell r="G2846">
            <v>50</v>
          </cell>
          <cell r="H2846">
            <v>0</v>
          </cell>
          <cell r="I2846">
            <v>50</v>
          </cell>
        </row>
        <row r="2847">
          <cell r="C2847" t="str">
            <v>FJ5-0091-000000</v>
          </cell>
          <cell r="D2847" t="str">
            <v>CNQV</v>
          </cell>
          <cell r="E2847" t="str">
            <v>QV160501</v>
          </cell>
          <cell r="G2847">
            <v>425</v>
          </cell>
          <cell r="H2847">
            <v>0</v>
          </cell>
          <cell r="I2847">
            <v>425</v>
          </cell>
        </row>
        <row r="2848">
          <cell r="C2848" t="str">
            <v>FJ5-0092-000000</v>
          </cell>
          <cell r="D2848" t="str">
            <v>CNQV</v>
          </cell>
          <cell r="E2848" t="str">
            <v>QV160501</v>
          </cell>
          <cell r="G2848">
            <v>185</v>
          </cell>
          <cell r="H2848">
            <v>0</v>
          </cell>
          <cell r="I2848">
            <v>185</v>
          </cell>
        </row>
        <row r="2849">
          <cell r="C2849" t="str">
            <v>FJ5-0093-000000</v>
          </cell>
          <cell r="D2849" t="str">
            <v>CNQV</v>
          </cell>
          <cell r="E2849" t="str">
            <v>QV160501</v>
          </cell>
          <cell r="G2849">
            <v>265</v>
          </cell>
          <cell r="H2849">
            <v>0</v>
          </cell>
          <cell r="I2849">
            <v>265</v>
          </cell>
        </row>
        <row r="2850">
          <cell r="C2850" t="str">
            <v>FJ5-0095-000000</v>
          </cell>
          <cell r="D2850" t="str">
            <v>CNQV</v>
          </cell>
          <cell r="E2850" t="str">
            <v>QV160501</v>
          </cell>
          <cell r="G2850">
            <v>120</v>
          </cell>
          <cell r="H2850">
            <v>0</v>
          </cell>
          <cell r="I2850">
            <v>120</v>
          </cell>
        </row>
        <row r="2851">
          <cell r="C2851" t="str">
            <v>FJ5-0096-000000</v>
          </cell>
          <cell r="D2851" t="str">
            <v>CNQV</v>
          </cell>
          <cell r="E2851" t="str">
            <v>QV160501</v>
          </cell>
          <cell r="G2851">
            <v>738</v>
          </cell>
          <cell r="H2851">
            <v>32</v>
          </cell>
          <cell r="I2851">
            <v>770</v>
          </cell>
        </row>
        <row r="2852">
          <cell r="C2852" t="str">
            <v>FJ5-0098-000000</v>
          </cell>
          <cell r="D2852" t="str">
            <v>CNQV</v>
          </cell>
          <cell r="E2852" t="str">
            <v>QV160501</v>
          </cell>
          <cell r="G2852">
            <v>7</v>
          </cell>
          <cell r="H2852">
            <v>0</v>
          </cell>
          <cell r="I2852">
            <v>7</v>
          </cell>
        </row>
        <row r="2853">
          <cell r="C2853" t="str">
            <v>FJ5-0099-000000</v>
          </cell>
          <cell r="D2853" t="str">
            <v>CNQV</v>
          </cell>
          <cell r="E2853" t="str">
            <v>QV160501</v>
          </cell>
          <cell r="G2853">
            <v>95</v>
          </cell>
          <cell r="H2853">
            <v>40</v>
          </cell>
          <cell r="I2853">
            <v>135</v>
          </cell>
        </row>
        <row r="2854">
          <cell r="C2854" t="str">
            <v>FJ5-0100-000000</v>
          </cell>
          <cell r="D2854" t="str">
            <v>CNQV</v>
          </cell>
          <cell r="E2854" t="str">
            <v>QV160501</v>
          </cell>
          <cell r="G2854">
            <v>84</v>
          </cell>
          <cell r="H2854">
            <v>0</v>
          </cell>
          <cell r="I2854">
            <v>84</v>
          </cell>
        </row>
        <row r="2855">
          <cell r="C2855" t="str">
            <v>FJ5-0101-000000</v>
          </cell>
          <cell r="D2855" t="str">
            <v>CNQV</v>
          </cell>
          <cell r="E2855" t="str">
            <v>QV160501</v>
          </cell>
          <cell r="G2855">
            <v>0</v>
          </cell>
          <cell r="H2855">
            <v>0</v>
          </cell>
          <cell r="I2855">
            <v>0</v>
          </cell>
        </row>
        <row r="2856">
          <cell r="C2856" t="str">
            <v>FJ5-0102-000000</v>
          </cell>
          <cell r="D2856" t="str">
            <v>CNQV</v>
          </cell>
          <cell r="E2856" t="str">
            <v>QV160501</v>
          </cell>
          <cell r="G2856">
            <v>0</v>
          </cell>
          <cell r="H2856">
            <v>0</v>
          </cell>
          <cell r="I2856">
            <v>0</v>
          </cell>
        </row>
        <row r="2857">
          <cell r="C2857" t="str">
            <v>FJ5-0103-000000</v>
          </cell>
          <cell r="D2857" t="str">
            <v>CNQV</v>
          </cell>
          <cell r="E2857" t="str">
            <v>QV160501</v>
          </cell>
          <cell r="G2857">
            <v>255</v>
          </cell>
          <cell r="H2857">
            <v>0</v>
          </cell>
          <cell r="I2857">
            <v>255</v>
          </cell>
        </row>
        <row r="2858">
          <cell r="C2858" t="str">
            <v>FJ5-0105-000000</v>
          </cell>
          <cell r="D2858" t="str">
            <v>CNQV</v>
          </cell>
          <cell r="E2858" t="str">
            <v>QV160501</v>
          </cell>
          <cell r="G2858">
            <v>256</v>
          </cell>
          <cell r="H2858">
            <v>0</v>
          </cell>
          <cell r="I2858">
            <v>256</v>
          </cell>
        </row>
        <row r="2859">
          <cell r="C2859" t="str">
            <v>FJ5-0106-000000</v>
          </cell>
          <cell r="D2859" t="str">
            <v>CNQV</v>
          </cell>
          <cell r="E2859" t="str">
            <v>QV160501</v>
          </cell>
          <cell r="G2859">
            <v>0</v>
          </cell>
          <cell r="H2859">
            <v>0</v>
          </cell>
          <cell r="I2859">
            <v>0</v>
          </cell>
        </row>
        <row r="2860">
          <cell r="C2860" t="str">
            <v>FJ5-0107-000000</v>
          </cell>
          <cell r="D2860" t="str">
            <v>CNQV</v>
          </cell>
          <cell r="E2860" t="str">
            <v>QV160501</v>
          </cell>
          <cell r="G2860">
            <v>0</v>
          </cell>
          <cell r="H2860">
            <v>0</v>
          </cell>
          <cell r="I2860">
            <v>0</v>
          </cell>
        </row>
        <row r="2861">
          <cell r="C2861" t="str">
            <v>FJ5-0109-000000</v>
          </cell>
          <cell r="D2861" t="str">
            <v>CNQV</v>
          </cell>
          <cell r="E2861" t="str">
            <v>QV160501</v>
          </cell>
          <cell r="G2861">
            <v>47</v>
          </cell>
          <cell r="H2861">
            <v>80</v>
          </cell>
          <cell r="I2861">
            <v>127</v>
          </cell>
        </row>
        <row r="2862">
          <cell r="C2862" t="str">
            <v>FJ5-0111-000000</v>
          </cell>
          <cell r="D2862" t="str">
            <v>CNQV</v>
          </cell>
          <cell r="E2862" t="str">
            <v>QV160501</v>
          </cell>
          <cell r="G2862">
            <v>110</v>
          </cell>
          <cell r="H2862">
            <v>0</v>
          </cell>
          <cell r="I2862">
            <v>110</v>
          </cell>
        </row>
        <row r="2863">
          <cell r="C2863" t="str">
            <v>FJ5-0120-000000</v>
          </cell>
          <cell r="D2863" t="str">
            <v>CNQV</v>
          </cell>
          <cell r="E2863" t="str">
            <v>QV160501</v>
          </cell>
          <cell r="G2863">
            <v>0</v>
          </cell>
          <cell r="H2863">
            <v>0</v>
          </cell>
          <cell r="I2863">
            <v>0</v>
          </cell>
        </row>
        <row r="2864">
          <cell r="C2864" t="str">
            <v>FJ5-0152-000000</v>
          </cell>
          <cell r="D2864" t="str">
            <v>CNQV</v>
          </cell>
          <cell r="E2864" t="str">
            <v>QV160501</v>
          </cell>
          <cell r="G2864">
            <v>0</v>
          </cell>
          <cell r="H2864">
            <v>0</v>
          </cell>
          <cell r="I2864">
            <v>0</v>
          </cell>
        </row>
        <row r="2865">
          <cell r="C2865" t="str">
            <v>FJ5-0161-000000</v>
          </cell>
          <cell r="D2865" t="str">
            <v>CNQV</v>
          </cell>
          <cell r="E2865" t="str">
            <v>QV160501</v>
          </cell>
          <cell r="G2865">
            <v>0</v>
          </cell>
          <cell r="H2865">
            <v>0</v>
          </cell>
          <cell r="I2865">
            <v>0</v>
          </cell>
        </row>
        <row r="2866">
          <cell r="C2866" t="str">
            <v>FJ5-0168-000000</v>
          </cell>
          <cell r="D2866" t="str">
            <v>CNQV</v>
          </cell>
          <cell r="E2866" t="str">
            <v>QV160501</v>
          </cell>
          <cell r="G2866">
            <v>90</v>
          </cell>
          <cell r="H2866">
            <v>0</v>
          </cell>
          <cell r="I2866">
            <v>90</v>
          </cell>
        </row>
        <row r="2867">
          <cell r="C2867" t="str">
            <v>FJ5-0171-000000</v>
          </cell>
          <cell r="D2867" t="str">
            <v>CNQV</v>
          </cell>
          <cell r="E2867" t="str">
            <v>QV160501</v>
          </cell>
          <cell r="G2867">
            <v>0</v>
          </cell>
          <cell r="H2867">
            <v>0</v>
          </cell>
          <cell r="I2867">
            <v>0</v>
          </cell>
        </row>
        <row r="2868">
          <cell r="C2868" t="str">
            <v>FJ5-0176-000000</v>
          </cell>
          <cell r="D2868" t="str">
            <v>CNQV</v>
          </cell>
          <cell r="E2868" t="str">
            <v>QV160501</v>
          </cell>
          <cell r="G2868">
            <v>1110</v>
          </cell>
          <cell r="H2868">
            <v>10</v>
          </cell>
          <cell r="I2868">
            <v>1120</v>
          </cell>
        </row>
        <row r="2869">
          <cell r="C2869" t="str">
            <v>FJ5-0241-000000</v>
          </cell>
          <cell r="D2869" t="str">
            <v>CNQV</v>
          </cell>
          <cell r="E2869" t="str">
            <v>QV160501</v>
          </cell>
          <cell r="G2869">
            <v>520</v>
          </cell>
          <cell r="H2869">
            <v>0</v>
          </cell>
          <cell r="I2869">
            <v>520</v>
          </cell>
        </row>
        <row r="2870">
          <cell r="C2870" t="str">
            <v>FJ5-0245-000000</v>
          </cell>
          <cell r="D2870" t="str">
            <v>CNQV</v>
          </cell>
          <cell r="E2870" t="str">
            <v>QV160501</v>
          </cell>
          <cell r="G2870">
            <v>240</v>
          </cell>
          <cell r="H2870">
            <v>0</v>
          </cell>
          <cell r="I2870">
            <v>240</v>
          </cell>
        </row>
        <row r="2871">
          <cell r="C2871" t="str">
            <v>FJ5-0250-000000</v>
          </cell>
          <cell r="D2871" t="str">
            <v>CNQV</v>
          </cell>
          <cell r="E2871" t="str">
            <v>QV160501</v>
          </cell>
          <cell r="G2871">
            <v>0</v>
          </cell>
          <cell r="H2871">
            <v>0</v>
          </cell>
          <cell r="I2871">
            <v>0</v>
          </cell>
        </row>
        <row r="2872">
          <cell r="C2872" t="str">
            <v>FJ5-0251-000000</v>
          </cell>
          <cell r="D2872" t="str">
            <v>CNQV</v>
          </cell>
          <cell r="E2872" t="str">
            <v>QV160501</v>
          </cell>
          <cell r="G2872">
            <v>0</v>
          </cell>
          <cell r="H2872">
            <v>0</v>
          </cell>
          <cell r="I2872">
            <v>0</v>
          </cell>
        </row>
        <row r="2873">
          <cell r="C2873" t="str">
            <v>FJ5-0252-000000</v>
          </cell>
          <cell r="D2873" t="str">
            <v>CNQV</v>
          </cell>
          <cell r="E2873" t="str">
            <v>QV160501</v>
          </cell>
          <cell r="G2873">
            <v>70</v>
          </cell>
          <cell r="H2873">
            <v>0</v>
          </cell>
          <cell r="I2873">
            <v>70</v>
          </cell>
        </row>
        <row r="2874">
          <cell r="C2874" t="str">
            <v>FJ5-0253-000000</v>
          </cell>
          <cell r="D2874" t="str">
            <v>CNQV</v>
          </cell>
          <cell r="E2874" t="str">
            <v>QV160501</v>
          </cell>
          <cell r="G2874">
            <v>140</v>
          </cell>
          <cell r="H2874">
            <v>0</v>
          </cell>
          <cell r="I2874">
            <v>140</v>
          </cell>
        </row>
        <row r="2875">
          <cell r="C2875" t="str">
            <v>FJ5-0255-000000</v>
          </cell>
          <cell r="D2875" t="str">
            <v>CNQV</v>
          </cell>
          <cell r="E2875" t="str">
            <v>QV160501</v>
          </cell>
          <cell r="G2875">
            <v>0</v>
          </cell>
          <cell r="H2875">
            <v>0</v>
          </cell>
          <cell r="I2875">
            <v>0</v>
          </cell>
        </row>
        <row r="2876">
          <cell r="C2876" t="str">
            <v>FJ5-0258-000000</v>
          </cell>
          <cell r="D2876" t="str">
            <v>CNQV</v>
          </cell>
          <cell r="E2876" t="str">
            <v>QV160501</v>
          </cell>
          <cell r="G2876">
            <v>0</v>
          </cell>
          <cell r="H2876">
            <v>0</v>
          </cell>
          <cell r="I2876">
            <v>0</v>
          </cell>
        </row>
        <row r="2877">
          <cell r="C2877" t="str">
            <v>FJ5-0302-000000</v>
          </cell>
          <cell r="D2877" t="str">
            <v>CNQV</v>
          </cell>
          <cell r="E2877" t="str">
            <v>QV160501</v>
          </cell>
          <cell r="G2877">
            <v>2296</v>
          </cell>
          <cell r="H2877">
            <v>1362</v>
          </cell>
          <cell r="I2877">
            <v>3658</v>
          </cell>
        </row>
        <row r="2878">
          <cell r="C2878" t="str">
            <v>FJ5-0289-000000</v>
          </cell>
          <cell r="D2878" t="str">
            <v>CNQV</v>
          </cell>
          <cell r="E2878" t="str">
            <v>QV160501</v>
          </cell>
          <cell r="G2878">
            <v>0</v>
          </cell>
          <cell r="H2878">
            <v>0</v>
          </cell>
          <cell r="I2878">
            <v>0</v>
          </cell>
        </row>
        <row r="2879">
          <cell r="C2879" t="str">
            <v>FX2-3277-000000</v>
          </cell>
          <cell r="D2879" t="str">
            <v>CNQV</v>
          </cell>
          <cell r="E2879" t="str">
            <v>QV160501</v>
          </cell>
          <cell r="G2879">
            <v>0</v>
          </cell>
          <cell r="H2879">
            <v>0</v>
          </cell>
          <cell r="I2879">
            <v>0</v>
          </cell>
        </row>
        <row r="2880">
          <cell r="C2880" t="str">
            <v>FZ5-0065-000000</v>
          </cell>
          <cell r="D2880" t="str">
            <v>CNQV</v>
          </cell>
          <cell r="E2880" t="str">
            <v>QV160501</v>
          </cell>
          <cell r="G2880">
            <v>432000</v>
          </cell>
          <cell r="H2880">
            <v>576000</v>
          </cell>
          <cell r="I2880">
            <v>1008000</v>
          </cell>
        </row>
        <row r="2881">
          <cell r="C2881" t="str">
            <v>QV1-0094-000000</v>
          </cell>
          <cell r="D2881" t="str">
            <v>CNQV</v>
          </cell>
          <cell r="E2881" t="str">
            <v>QV160501</v>
          </cell>
          <cell r="G2881">
            <v>5400</v>
          </cell>
          <cell r="H2881">
            <v>2160</v>
          </cell>
          <cell r="I2881">
            <v>7560</v>
          </cell>
        </row>
        <row r="2882">
          <cell r="C2882" t="str">
            <v>RC3-0501-000000</v>
          </cell>
          <cell r="D2882" t="str">
            <v>CNQV</v>
          </cell>
          <cell r="E2882" t="str">
            <v>QV160501</v>
          </cell>
          <cell r="G2882">
            <v>0</v>
          </cell>
          <cell r="H2882">
            <v>0</v>
          </cell>
          <cell r="I2882">
            <v>0</v>
          </cell>
        </row>
        <row r="2883">
          <cell r="C2883" t="str">
            <v>RX1-2157-000000</v>
          </cell>
          <cell r="D2883" t="str">
            <v>CNQV</v>
          </cell>
          <cell r="E2883" t="str">
            <v>QV160501</v>
          </cell>
          <cell r="G2883">
            <v>4540</v>
          </cell>
          <cell r="H2883">
            <v>0</v>
          </cell>
          <cell r="I2883">
            <v>4540</v>
          </cell>
        </row>
        <row r="2884">
          <cell r="C2884" t="str">
            <v>RX1-2418-000000</v>
          </cell>
          <cell r="D2884" t="str">
            <v>CNQV</v>
          </cell>
          <cell r="E2884" t="str">
            <v>QV160501</v>
          </cell>
          <cell r="G2884">
            <v>0</v>
          </cell>
          <cell r="H2884">
            <v>0</v>
          </cell>
          <cell r="I2884">
            <v>0</v>
          </cell>
        </row>
        <row r="2885">
          <cell r="C2885" t="str">
            <v>RX1-3202-000000</v>
          </cell>
          <cell r="D2885" t="str">
            <v>CNQV</v>
          </cell>
          <cell r="E2885" t="str">
            <v>QV160501</v>
          </cell>
          <cell r="G2885">
            <v>2999</v>
          </cell>
          <cell r="H2885">
            <v>2000</v>
          </cell>
          <cell r="I2885">
            <v>4999</v>
          </cell>
        </row>
        <row r="2886">
          <cell r="C2886" t="str">
            <v>RX1-4293-000000</v>
          </cell>
          <cell r="D2886" t="str">
            <v>CNQV</v>
          </cell>
          <cell r="E2886" t="str">
            <v>QV160501</v>
          </cell>
          <cell r="G2886">
            <v>0</v>
          </cell>
          <cell r="H2886">
            <v>0</v>
          </cell>
          <cell r="I2886">
            <v>0</v>
          </cell>
        </row>
        <row r="2887">
          <cell r="C2887" t="str">
            <v>RX9-0203-000000</v>
          </cell>
          <cell r="D2887" t="str">
            <v>CNQV</v>
          </cell>
          <cell r="E2887" t="str">
            <v>QV160501</v>
          </cell>
          <cell r="G2887">
            <v>1400</v>
          </cell>
          <cell r="H2887">
            <v>2001</v>
          </cell>
          <cell r="I2887">
            <v>3401</v>
          </cell>
        </row>
        <row r="2888">
          <cell r="C2888" t="str">
            <v>GH69-26540A</v>
          </cell>
          <cell r="D2888" t="str">
            <v>SEV</v>
          </cell>
          <cell r="E2888" t="str">
            <v>SEV160501</v>
          </cell>
          <cell r="G2888">
            <v>6700</v>
          </cell>
          <cell r="H2888">
            <v>4000</v>
          </cell>
          <cell r="I2888">
            <v>10700</v>
          </cell>
        </row>
        <row r="2889">
          <cell r="C2889" t="str">
            <v>GH69-26541A</v>
          </cell>
          <cell r="D2889" t="str">
            <v>SEV</v>
          </cell>
          <cell r="E2889" t="str">
            <v>SEV160501</v>
          </cell>
          <cell r="G2889">
            <v>5900</v>
          </cell>
          <cell r="H2889">
            <v>5000</v>
          </cell>
          <cell r="I2889">
            <v>10900</v>
          </cell>
        </row>
        <row r="2890">
          <cell r="C2890" t="str">
            <v>GH81-13686A</v>
          </cell>
          <cell r="D2890" t="str">
            <v>SEV</v>
          </cell>
          <cell r="E2890" t="str">
            <v>SEV160501</v>
          </cell>
          <cell r="G2890">
            <v>0</v>
          </cell>
          <cell r="H2890">
            <v>6400</v>
          </cell>
          <cell r="I2890">
            <v>6400</v>
          </cell>
        </row>
        <row r="2891">
          <cell r="C2891" t="str">
            <v>GH69-27338A</v>
          </cell>
          <cell r="D2891" t="str">
            <v>SEV</v>
          </cell>
          <cell r="E2891" t="str">
            <v>SEV160501</v>
          </cell>
          <cell r="G2891">
            <v>0</v>
          </cell>
          <cell r="H2891">
            <v>5000</v>
          </cell>
          <cell r="I2891">
            <v>5000</v>
          </cell>
        </row>
        <row r="2892">
          <cell r="C2892" t="str">
            <v>GH69-27063A</v>
          </cell>
          <cell r="D2892" t="str">
            <v>SEV</v>
          </cell>
          <cell r="E2892" t="str">
            <v>SEV160501</v>
          </cell>
          <cell r="G2892">
            <v>2150</v>
          </cell>
          <cell r="H2892">
            <v>1500</v>
          </cell>
          <cell r="I2892">
            <v>3650</v>
          </cell>
        </row>
        <row r="2893">
          <cell r="C2893" t="str">
            <v>GH68-45066A</v>
          </cell>
          <cell r="D2893" t="str">
            <v>Yamagata</v>
          </cell>
          <cell r="E2893" t="str">
            <v>YMGT160501</v>
          </cell>
          <cell r="G2893">
            <v>27000</v>
          </cell>
          <cell r="H2893">
            <v>21000</v>
          </cell>
          <cell r="I2893">
            <v>48000</v>
          </cell>
        </row>
        <row r="2894">
          <cell r="C2894" t="str">
            <v>GH69-26540A</v>
          </cell>
          <cell r="D2894" t="str">
            <v>SEV</v>
          </cell>
          <cell r="E2894" t="str">
            <v>SEV160501</v>
          </cell>
          <cell r="G2894">
            <v>7300</v>
          </cell>
          <cell r="H2894">
            <v>4000</v>
          </cell>
          <cell r="I2894">
            <v>11300</v>
          </cell>
        </row>
        <row r="2895">
          <cell r="C2895" t="str">
            <v>GH69-25945A</v>
          </cell>
          <cell r="D2895" t="str">
            <v>SEV</v>
          </cell>
          <cell r="E2895" t="str">
            <v>SEV160501</v>
          </cell>
          <cell r="G2895">
            <v>7000</v>
          </cell>
          <cell r="H2895">
            <v>4404</v>
          </cell>
          <cell r="I2895">
            <v>11404</v>
          </cell>
        </row>
        <row r="2896">
          <cell r="C2896" t="str">
            <v>GH69-25946A</v>
          </cell>
          <cell r="D2896" t="str">
            <v>SEV</v>
          </cell>
          <cell r="E2896" t="str">
            <v>SEV160501</v>
          </cell>
          <cell r="G2896">
            <v>3153</v>
          </cell>
          <cell r="H2896">
            <v>4097</v>
          </cell>
          <cell r="I2896">
            <v>7250</v>
          </cell>
        </row>
        <row r="2897">
          <cell r="C2897" t="str">
            <v>GH69-26455A</v>
          </cell>
          <cell r="D2897" t="str">
            <v>SEV</v>
          </cell>
          <cell r="E2897" t="str">
            <v>SEV160501</v>
          </cell>
          <cell r="G2897">
            <v>1398</v>
          </cell>
          <cell r="H2897">
            <v>347</v>
          </cell>
          <cell r="I2897">
            <v>1745</v>
          </cell>
        </row>
        <row r="2898">
          <cell r="C2898" t="str">
            <v>40-00202</v>
          </cell>
          <cell r="D2898" t="str">
            <v xml:space="preserve"> Youngbo</v>
          </cell>
          <cell r="E2898" t="str">
            <v>YB160501</v>
          </cell>
          <cell r="G2898">
            <v>0</v>
          </cell>
          <cell r="H2898">
            <v>140000</v>
          </cell>
          <cell r="I2898">
            <v>140000</v>
          </cell>
        </row>
        <row r="2899">
          <cell r="C2899" t="str">
            <v>6902-002103</v>
          </cell>
          <cell r="D2899" t="str">
            <v xml:space="preserve"> Youngbo</v>
          </cell>
          <cell r="E2899" t="str">
            <v xml:space="preserve"> MĐ160501</v>
          </cell>
          <cell r="G2899">
            <v>97000</v>
          </cell>
          <cell r="H2899">
            <v>0</v>
          </cell>
          <cell r="I2899">
            <v>97000</v>
          </cell>
        </row>
        <row r="2900">
          <cell r="C2900" t="str">
            <v>VPB1A238Z</v>
          </cell>
          <cell r="D2900" t="str">
            <v xml:space="preserve">Anam </v>
          </cell>
          <cell r="E2900">
            <v>20160502</v>
          </cell>
          <cell r="G2900">
            <v>0</v>
          </cell>
          <cell r="H2900">
            <v>3000</v>
          </cell>
          <cell r="I2900">
            <v>3000</v>
          </cell>
        </row>
        <row r="2901">
          <cell r="C2901" t="str">
            <v>Túi giống lúa khang dân đột biến loại 1kg</v>
          </cell>
          <cell r="D2901" t="str">
            <v>Giống TW</v>
          </cell>
          <cell r="E2901">
            <v>20160510</v>
          </cell>
          <cell r="G2901">
            <v>0</v>
          </cell>
          <cell r="H2901">
            <v>50000</v>
          </cell>
          <cell r="I2901">
            <v>50000</v>
          </cell>
        </row>
        <row r="2902">
          <cell r="C2902" t="str">
            <v>084-0003-1617</v>
          </cell>
          <cell r="D2902" t="str">
            <v>HH</v>
          </cell>
          <cell r="E2902" t="str">
            <v>FH160501-CPEII</v>
          </cell>
          <cell r="F2902" t="str">
            <v>Cuộn</v>
          </cell>
          <cell r="G2902">
            <v>-150</v>
          </cell>
          <cell r="H2902">
            <v>300</v>
          </cell>
          <cell r="I2902">
            <v>150</v>
          </cell>
        </row>
        <row r="2903">
          <cell r="C2903" t="str">
            <v>LE7479001</v>
          </cell>
          <cell r="D2903" t="str">
            <v>BROTHER</v>
          </cell>
          <cell r="E2903" t="str">
            <v>BIVN160503</v>
          </cell>
          <cell r="G2903">
            <v>200</v>
          </cell>
          <cell r="H2903">
            <v>400</v>
          </cell>
          <cell r="I2903">
            <v>600</v>
          </cell>
        </row>
        <row r="2904">
          <cell r="C2904" t="str">
            <v>LE0616001</v>
          </cell>
          <cell r="D2904" t="str">
            <v>BROTHER</v>
          </cell>
          <cell r="E2904" t="str">
            <v>BIVN160503</v>
          </cell>
          <cell r="G2904">
            <v>0</v>
          </cell>
          <cell r="H2904">
            <v>3000</v>
          </cell>
          <cell r="I2904">
            <v>3000</v>
          </cell>
        </row>
        <row r="2905">
          <cell r="C2905" t="str">
            <v xml:space="preserve">RX1-3083-000 </v>
          </cell>
          <cell r="D2905" t="str">
            <v>TENMA</v>
          </cell>
          <cell r="E2905" t="str">
            <v>TM160404</v>
          </cell>
          <cell r="G2905">
            <v>16000</v>
          </cell>
          <cell r="H2905">
            <v>19000</v>
          </cell>
          <cell r="I2905">
            <v>35000</v>
          </cell>
        </row>
        <row r="2906">
          <cell r="C2906" t="str">
            <v>CBBAC-00155</v>
          </cell>
          <cell r="D2906" t="str">
            <v>Youngbo</v>
          </cell>
          <cell r="E2906" t="str">
            <v>YB160406</v>
          </cell>
          <cell r="F2906" t="str">
            <v xml:space="preserve">Túi </v>
          </cell>
          <cell r="G2906">
            <v>0</v>
          </cell>
          <cell r="H2906">
            <v>50000</v>
          </cell>
          <cell r="I2906">
            <v>50000</v>
          </cell>
        </row>
        <row r="2907">
          <cell r="C2907" t="str">
            <v>6902-000246</v>
          </cell>
          <cell r="D2907" t="str">
            <v>Dragonjet</v>
          </cell>
          <cell r="E2907" t="str">
            <v>DR160404</v>
          </cell>
          <cell r="F2907" t="str">
            <v xml:space="preserve">Túi </v>
          </cell>
          <cell r="G2907">
            <v>-1500</v>
          </cell>
          <cell r="H2907">
            <v>5000</v>
          </cell>
          <cell r="I2907">
            <v>3500</v>
          </cell>
        </row>
        <row r="2908">
          <cell r="C2908" t="str">
            <v>CTP-0618ZNX-CA (V05)</v>
          </cell>
          <cell r="D2908" t="str">
            <v>CRESYN</v>
          </cell>
          <cell r="E2908" t="str">
            <v>CR160407</v>
          </cell>
          <cell r="G2908">
            <v>532000</v>
          </cell>
          <cell r="H2908">
            <v>518000</v>
          </cell>
          <cell r="I2908">
            <v>1050000</v>
          </cell>
        </row>
        <row r="2909">
          <cell r="C2909" t="str">
            <v>CTS-0304ZZZ-ZA</v>
          </cell>
          <cell r="D2909" t="str">
            <v>CRESYN</v>
          </cell>
          <cell r="E2909" t="str">
            <v>CR160407</v>
          </cell>
          <cell r="G2909">
            <v>450000</v>
          </cell>
          <cell r="H2909">
            <v>315000</v>
          </cell>
          <cell r="I2909">
            <v>765000</v>
          </cell>
        </row>
        <row r="2910">
          <cell r="C2910" t="str">
            <v>CTS-0302ZZZ-ZA</v>
          </cell>
          <cell r="D2910" t="str">
            <v>CRESYN</v>
          </cell>
          <cell r="E2910" t="str">
            <v>CR160407</v>
          </cell>
          <cell r="G2910">
            <v>10000</v>
          </cell>
          <cell r="H2910">
            <v>15000</v>
          </cell>
          <cell r="I2910">
            <v>25000</v>
          </cell>
        </row>
        <row r="2911">
          <cell r="C2911" t="str">
            <v>CTS-0305ZZZ-ZA</v>
          </cell>
          <cell r="D2911" t="str">
            <v>CRESYN</v>
          </cell>
          <cell r="E2911" t="str">
            <v>CR160407</v>
          </cell>
          <cell r="G2911">
            <v>16000</v>
          </cell>
          <cell r="H2911">
            <v>14000</v>
          </cell>
          <cell r="I2911">
            <v>30000</v>
          </cell>
        </row>
        <row r="2912">
          <cell r="C2912" t="str">
            <v>CBBAC-00139</v>
          </cell>
          <cell r="D2912" t="str">
            <v xml:space="preserve"> Youngbo</v>
          </cell>
          <cell r="E2912" t="str">
            <v xml:space="preserve"> YB160405</v>
          </cell>
          <cell r="F2912" t="str">
            <v>Túi</v>
          </cell>
          <cell r="G2912">
            <v>0</v>
          </cell>
          <cell r="H2912">
            <v>100000</v>
          </cell>
          <cell r="I2912">
            <v>100000</v>
          </cell>
        </row>
        <row r="2913">
          <cell r="C2913" t="str">
            <v>CBBAC-00152</v>
          </cell>
          <cell r="D2913" t="str">
            <v xml:space="preserve"> Youngbo</v>
          </cell>
          <cell r="E2913" t="str">
            <v xml:space="preserve"> YB160405</v>
          </cell>
          <cell r="F2913" t="str">
            <v>Túi</v>
          </cell>
          <cell r="G2913">
            <v>14000</v>
          </cell>
          <cell r="H2913">
            <v>16000</v>
          </cell>
          <cell r="I2913">
            <v>30000</v>
          </cell>
        </row>
        <row r="2914">
          <cell r="C2914" t="str">
            <v>GH69-19641A</v>
          </cell>
          <cell r="D2914" t="str">
            <v>Hansol</v>
          </cell>
          <cell r="E2914">
            <v>20160403</v>
          </cell>
          <cell r="F2914" t="str">
            <v xml:space="preserve">Mảnh </v>
          </cell>
          <cell r="G2914">
            <v>0</v>
          </cell>
          <cell r="H2914">
            <v>224000</v>
          </cell>
          <cell r="I2914">
            <v>224000</v>
          </cell>
        </row>
        <row r="2915">
          <cell r="C2915" t="str">
            <v>6902-001073</v>
          </cell>
          <cell r="D2915" t="str">
            <v>Dragonjet</v>
          </cell>
          <cell r="E2915" t="str">
            <v xml:space="preserve"> DR160405</v>
          </cell>
          <cell r="F2915" t="str">
            <v xml:space="preserve">Túi </v>
          </cell>
          <cell r="G2915">
            <v>0</v>
          </cell>
          <cell r="H2915">
            <v>8000</v>
          </cell>
          <cell r="I2915">
            <v>8000</v>
          </cell>
        </row>
        <row r="2916">
          <cell r="C2916" t="str">
            <v>6902-000700</v>
          </cell>
          <cell r="D2916" t="str">
            <v>Kinh Quang</v>
          </cell>
          <cell r="E2916" t="str">
            <v xml:space="preserve"> KQ160403</v>
          </cell>
          <cell r="F2916" t="str">
            <v xml:space="preserve">Túi </v>
          </cell>
          <cell r="G2916">
            <v>0</v>
          </cell>
          <cell r="H2916">
            <v>7000</v>
          </cell>
          <cell r="I2916">
            <v>7000</v>
          </cell>
        </row>
        <row r="2917">
          <cell r="C2917" t="str">
            <v>6902-001075</v>
          </cell>
          <cell r="D2917" t="str">
            <v>NASAN</v>
          </cell>
          <cell r="E2917" t="str">
            <v>NS160403</v>
          </cell>
          <cell r="F2917" t="str">
            <v xml:space="preserve">Túi </v>
          </cell>
          <cell r="G2917">
            <v>4000</v>
          </cell>
          <cell r="H2917">
            <v>5000</v>
          </cell>
          <cell r="I2917">
            <v>9000</v>
          </cell>
        </row>
        <row r="2918">
          <cell r="C2918" t="str">
            <v>3A082D700-G6T-G</v>
          </cell>
          <cell r="D2918" t="str">
            <v>HH</v>
          </cell>
          <cell r="E2918">
            <v>20160414</v>
          </cell>
          <cell r="F2918" t="str">
            <v>mảnh</v>
          </cell>
          <cell r="G2918">
            <v>1050</v>
          </cell>
          <cell r="H2918">
            <v>1145</v>
          </cell>
          <cell r="I2918">
            <v>2195</v>
          </cell>
        </row>
        <row r="2919">
          <cell r="C2919" t="str">
            <v>WBAG4E8453Z</v>
          </cell>
          <cell r="D2919" t="str">
            <v>UNIDEN</v>
          </cell>
          <cell r="E2919" t="str">
            <v>UND160401</v>
          </cell>
          <cell r="F2919" t="str">
            <v>Túi</v>
          </cell>
          <cell r="G2919">
            <v>-1400</v>
          </cell>
          <cell r="H2919">
            <v>1860</v>
          </cell>
          <cell r="I2919">
            <v>460</v>
          </cell>
        </row>
        <row r="2920">
          <cell r="C2920">
            <v>3061100044</v>
          </cell>
          <cell r="D2920" t="str">
            <v>UNIDEN</v>
          </cell>
          <cell r="E2920" t="str">
            <v>UND160401</v>
          </cell>
          <cell r="F2920" t="str">
            <v>Túi</v>
          </cell>
          <cell r="G2920">
            <v>0</v>
          </cell>
          <cell r="H2920">
            <v>24900</v>
          </cell>
          <cell r="I2920">
            <v>24900</v>
          </cell>
        </row>
        <row r="2921">
          <cell r="C2921" t="str">
            <v>080-0206-038</v>
          </cell>
          <cell r="D2921" t="str">
            <v>HH</v>
          </cell>
          <cell r="E2921">
            <v>20160417</v>
          </cell>
          <cell r="F2921" t="str">
            <v>túi</v>
          </cell>
          <cell r="G2921">
            <v>7300</v>
          </cell>
          <cell r="H2921">
            <v>5000</v>
          </cell>
          <cell r="I2921">
            <v>12300</v>
          </cell>
        </row>
        <row r="2922">
          <cell r="C2922" t="str">
            <v>40-00206</v>
          </cell>
          <cell r="D2922" t="str">
            <v xml:space="preserve"> Youngbo</v>
          </cell>
          <cell r="E2922" t="str">
            <v xml:space="preserve"> YB160405</v>
          </cell>
          <cell r="F2922" t="str">
            <v>Túi</v>
          </cell>
          <cell r="G2922">
            <v>-40000</v>
          </cell>
          <cell r="H2922">
            <v>50000</v>
          </cell>
          <cell r="I2922">
            <v>10000</v>
          </cell>
        </row>
        <row r="2923">
          <cell r="C2923" t="str">
            <v>PAD 100*130</v>
          </cell>
          <cell r="D2923" t="str">
            <v xml:space="preserve"> Youngbo</v>
          </cell>
          <cell r="E2923" t="str">
            <v>GL20160501</v>
          </cell>
          <cell r="G2923">
            <v>850000</v>
          </cell>
          <cell r="H2923">
            <v>320000</v>
          </cell>
          <cell r="I2923">
            <v>1170000</v>
          </cell>
        </row>
        <row r="2924">
          <cell r="C2924" t="str">
            <v>Vinyl bag 990-610</v>
          </cell>
          <cell r="D2924" t="str">
            <v xml:space="preserve"> Youngbo</v>
          </cell>
          <cell r="E2924" t="str">
            <v>GL20160501</v>
          </cell>
          <cell r="G2924">
            <v>3000</v>
          </cell>
          <cell r="H2924">
            <v>500</v>
          </cell>
          <cell r="I2924">
            <v>3500</v>
          </cell>
        </row>
        <row r="2925">
          <cell r="C2925" t="str">
            <v>6902-001048</v>
          </cell>
          <cell r="D2925" t="str">
            <v>SEV</v>
          </cell>
          <cell r="E2925" t="str">
            <v xml:space="preserve"> SEV160503</v>
          </cell>
          <cell r="F2925" t="str">
            <v>Túi</v>
          </cell>
          <cell r="G2925">
            <v>0</v>
          </cell>
          <cell r="H2925">
            <v>5300</v>
          </cell>
          <cell r="I2925">
            <v>5300</v>
          </cell>
        </row>
        <row r="2926">
          <cell r="C2926" t="str">
            <v>GH68-46054A</v>
          </cell>
          <cell r="D2926" t="str">
            <v>SEV</v>
          </cell>
          <cell r="E2926" t="str">
            <v xml:space="preserve"> SEV160503</v>
          </cell>
          <cell r="F2926" t="str">
            <v>Mảnh</v>
          </cell>
          <cell r="G2926">
            <v>9000</v>
          </cell>
          <cell r="H2926">
            <v>7000</v>
          </cell>
          <cell r="I2926">
            <v>16000</v>
          </cell>
        </row>
        <row r="2927">
          <cell r="C2927" t="str">
            <v>PBD 37*55</v>
          </cell>
          <cell r="D2927" t="str">
            <v>Glonics</v>
          </cell>
          <cell r="E2927" t="str">
            <v>GL20160503</v>
          </cell>
          <cell r="G2927">
            <v>116000</v>
          </cell>
          <cell r="H2927">
            <v>0</v>
          </cell>
          <cell r="I2927">
            <v>116000</v>
          </cell>
        </row>
        <row r="2928">
          <cell r="C2928" t="str">
            <v>Vinyl bag 990-610</v>
          </cell>
          <cell r="D2928" t="str">
            <v>Glonics</v>
          </cell>
          <cell r="E2928" t="str">
            <v>GL20160503</v>
          </cell>
          <cell r="G2928">
            <v>3000</v>
          </cell>
          <cell r="H2928">
            <v>1000</v>
          </cell>
          <cell r="I2928">
            <v>4000</v>
          </cell>
        </row>
        <row r="2929">
          <cell r="C2929" t="str">
            <v>GH69-26540A</v>
          </cell>
          <cell r="D2929" t="str">
            <v>SEV</v>
          </cell>
          <cell r="E2929" t="str">
            <v>SEV160504</v>
          </cell>
          <cell r="G2929">
            <v>7400</v>
          </cell>
          <cell r="H2929">
            <v>1200</v>
          </cell>
          <cell r="I2929">
            <v>8600</v>
          </cell>
        </row>
        <row r="2930">
          <cell r="C2930" t="str">
            <v>6902-000989</v>
          </cell>
          <cell r="D2930" t="str">
            <v>Minh Đức</v>
          </cell>
          <cell r="E2930" t="str">
            <v>MĐ160502</v>
          </cell>
          <cell r="G2930">
            <v>84750</v>
          </cell>
          <cell r="H2930">
            <v>0</v>
          </cell>
          <cell r="I2930">
            <v>84750</v>
          </cell>
        </row>
        <row r="2931">
          <cell r="C2931" t="str">
            <v>GH68-40089A</v>
          </cell>
          <cell r="D2931" t="str">
            <v>Minh Đức</v>
          </cell>
          <cell r="E2931" t="str">
            <v>MĐ160502</v>
          </cell>
          <cell r="G2931">
            <v>64000</v>
          </cell>
          <cell r="H2931">
            <v>200000</v>
          </cell>
          <cell r="I2931">
            <v>264000</v>
          </cell>
        </row>
        <row r="2932">
          <cell r="C2932" t="str">
            <v>GH68-43233A</v>
          </cell>
          <cell r="D2932" t="str">
            <v>Minh Đức</v>
          </cell>
          <cell r="E2932" t="str">
            <v>MĐ160502</v>
          </cell>
          <cell r="G2932">
            <v>193550</v>
          </cell>
          <cell r="H2932">
            <v>100000</v>
          </cell>
          <cell r="I2932">
            <v>293550</v>
          </cell>
        </row>
        <row r="2933">
          <cell r="C2933" t="str">
            <v>DJ97-02319A</v>
          </cell>
          <cell r="D2933" t="str">
            <v>SVC</v>
          </cell>
          <cell r="E2933" t="str">
            <v>SVC160501</v>
          </cell>
          <cell r="G2933">
            <v>1900</v>
          </cell>
          <cell r="H2933">
            <v>0</v>
          </cell>
          <cell r="I2933">
            <v>1900</v>
          </cell>
        </row>
        <row r="2934">
          <cell r="C2934" t="str">
            <v>6902-002025</v>
          </cell>
          <cell r="D2934" t="str">
            <v>SVC</v>
          </cell>
          <cell r="E2934" t="str">
            <v>SVC160501</v>
          </cell>
          <cell r="G2934">
            <v>1300</v>
          </cell>
          <cell r="H2934">
            <v>4500</v>
          </cell>
          <cell r="I2934">
            <v>5800</v>
          </cell>
        </row>
        <row r="2935">
          <cell r="C2935" t="str">
            <v>135191FW-V1</v>
          </cell>
          <cell r="D2935" t="str">
            <v>CEDO</v>
          </cell>
          <cell r="E2935">
            <v>20160408</v>
          </cell>
          <cell r="G2935">
            <v>0</v>
          </cell>
          <cell r="H2935">
            <v>35000</v>
          </cell>
          <cell r="I2935">
            <v>35000</v>
          </cell>
        </row>
        <row r="2936">
          <cell r="C2936" t="str">
            <v>GH69-09739A</v>
          </cell>
          <cell r="D2936" t="str">
            <v>SEV</v>
          </cell>
          <cell r="E2936" t="str">
            <v>SEV160507</v>
          </cell>
          <cell r="G2936">
            <v>2300</v>
          </cell>
          <cell r="H2936">
            <v>13100</v>
          </cell>
          <cell r="I2936">
            <v>15400</v>
          </cell>
        </row>
        <row r="2937">
          <cell r="C2937" t="str">
            <v>PQPP10101ZA-LP</v>
          </cell>
          <cell r="D2937" t="str">
            <v>Pana</v>
          </cell>
          <cell r="E2937" t="str">
            <v>PSNV 160404</v>
          </cell>
          <cell r="G2937">
            <v>2000</v>
          </cell>
          <cell r="H2937">
            <v>2000</v>
          </cell>
          <cell r="I2937">
            <v>4000</v>
          </cell>
        </row>
        <row r="2938">
          <cell r="C2938" t="str">
            <v>PQPP10152ZA/V1</v>
          </cell>
          <cell r="D2938" t="str">
            <v>Pana</v>
          </cell>
          <cell r="E2938" t="str">
            <v>PSNV 160404</v>
          </cell>
          <cell r="G2938">
            <v>3600</v>
          </cell>
          <cell r="H2938">
            <v>15000</v>
          </cell>
          <cell r="I2938">
            <v>18600</v>
          </cell>
        </row>
        <row r="2939">
          <cell r="C2939" t="str">
            <v>Túi Pitago 550WP loại 30g ( Kết cấu PA/PE)</v>
          </cell>
          <cell r="D2939" t="str">
            <v>BVTV1 TW</v>
          </cell>
          <cell r="E2939">
            <v>20160434</v>
          </cell>
          <cell r="G2939">
            <v>0</v>
          </cell>
          <cell r="H2939">
            <v>100000</v>
          </cell>
          <cell r="I2939">
            <v>100000</v>
          </cell>
        </row>
        <row r="2940">
          <cell r="C2940" t="str">
            <v>511.00022.015-N</v>
          </cell>
          <cell r="D2940" t="str">
            <v>HH</v>
          </cell>
          <cell r="E2940" t="str">
            <v>FH160505-CPE II</v>
          </cell>
          <cell r="G2940">
            <v>250</v>
          </cell>
          <cell r="H2940">
            <v>100</v>
          </cell>
          <cell r="I2940">
            <v>350</v>
          </cell>
        </row>
        <row r="2941">
          <cell r="C2941" t="str">
            <v>Màng khăn bỏ túi Comfy In 06 màu nền vàng</v>
          </cell>
          <cell r="D2941" t="str">
            <v>Sông Đuống</v>
          </cell>
          <cell r="E2941" t="str">
            <v>: 20160515</v>
          </cell>
          <cell r="F2941" t="str">
            <v>kg</v>
          </cell>
          <cell r="G2941">
            <v>0</v>
          </cell>
          <cell r="H2941">
            <v>300</v>
          </cell>
          <cell r="I2941">
            <v>300</v>
          </cell>
        </row>
        <row r="2942">
          <cell r="C2942" t="str">
            <v xml:space="preserve">Màng Conslim </v>
          </cell>
          <cell r="D2942" t="str">
            <v>Hoàng Hương</v>
          </cell>
          <cell r="E2942">
            <v>20160512</v>
          </cell>
          <cell r="F2942" t="str">
            <v>m2</v>
          </cell>
          <cell r="G2942">
            <v>0</v>
          </cell>
          <cell r="H2942">
            <v>8000</v>
          </cell>
          <cell r="I2942">
            <v>8000</v>
          </cell>
        </row>
        <row r="2943">
          <cell r="C2943" t="str">
            <v>LB 36*13_046-W1-LS</v>
          </cell>
          <cell r="D2943" t="str">
            <v>Glonics</v>
          </cell>
          <cell r="E2943" t="str">
            <v>GL20160509</v>
          </cell>
          <cell r="G2943">
            <v>0</v>
          </cell>
          <cell r="H2943">
            <v>10000</v>
          </cell>
          <cell r="I2943">
            <v>10000</v>
          </cell>
        </row>
        <row r="2944">
          <cell r="C2944" t="str">
            <v>LB 36*13_046-BK0-M</v>
          </cell>
          <cell r="D2944" t="str">
            <v>Glonics</v>
          </cell>
          <cell r="E2944" t="str">
            <v>GL20160509</v>
          </cell>
          <cell r="G2944">
            <v>0</v>
          </cell>
          <cell r="H2944">
            <v>10000</v>
          </cell>
          <cell r="I2944">
            <v>10000</v>
          </cell>
        </row>
        <row r="2945">
          <cell r="C2945" t="str">
            <v>LB 33*13_043-W9 (tem ngang)</v>
          </cell>
          <cell r="D2945" t="str">
            <v>Glonics</v>
          </cell>
          <cell r="E2945" t="str">
            <v>GL20160509</v>
          </cell>
          <cell r="G2945">
            <v>0</v>
          </cell>
          <cell r="H2945">
            <v>10000</v>
          </cell>
          <cell r="I2945">
            <v>10000</v>
          </cell>
        </row>
        <row r="2946">
          <cell r="C2946" t="str">
            <v xml:space="preserve">Màng GVS Watersilk 2 cuộn 48m màu xanh </v>
          </cell>
          <cell r="D2946" t="str">
            <v>Sông Đuống</v>
          </cell>
          <cell r="E2946">
            <v>20160517</v>
          </cell>
          <cell r="F2946" t="str">
            <v>kg</v>
          </cell>
          <cell r="G2946">
            <v>0</v>
          </cell>
          <cell r="H2946">
            <v>400</v>
          </cell>
          <cell r="I2946">
            <v>400</v>
          </cell>
        </row>
        <row r="2947">
          <cell r="C2947" t="str">
            <v>Màng Stretch Film khổ 500x0.017</v>
          </cell>
          <cell r="D2947" t="str">
            <v xml:space="preserve">Xuân Lộc Thọ </v>
          </cell>
          <cell r="E2947">
            <v>20160519</v>
          </cell>
          <cell r="G2947">
            <v>0</v>
          </cell>
          <cell r="H2947">
            <v>1100</v>
          </cell>
          <cell r="I2947">
            <v>1100</v>
          </cell>
        </row>
        <row r="2948">
          <cell r="C2948" t="str">
            <v>253-10434-01</v>
          </cell>
          <cell r="D2948" t="str">
            <v>HH</v>
          </cell>
          <cell r="E2948" t="str">
            <v>FH160501-CPEII</v>
          </cell>
          <cell r="F2948" t="str">
            <v>Túi</v>
          </cell>
          <cell r="G2948">
            <v>7776</v>
          </cell>
          <cell r="H2948">
            <v>9000</v>
          </cell>
          <cell r="I2948">
            <v>16776</v>
          </cell>
        </row>
        <row r="2949">
          <cell r="C2949" t="str">
            <v>6902-001416</v>
          </cell>
          <cell r="D2949" t="str">
            <v>SEV</v>
          </cell>
          <cell r="E2949" t="str">
            <v xml:space="preserve"> SEV160503</v>
          </cell>
          <cell r="F2949" t="str">
            <v>Túi</v>
          </cell>
          <cell r="G2949">
            <v>36675</v>
          </cell>
          <cell r="H2949">
            <v>30000</v>
          </cell>
          <cell r="I2949">
            <v>66675</v>
          </cell>
        </row>
        <row r="2950">
          <cell r="C2950" t="str">
            <v>Túi HDPE Sino 80x1330x0.05</v>
          </cell>
          <cell r="D2950" t="str">
            <v>XLT</v>
          </cell>
          <cell r="E2950">
            <v>20160420</v>
          </cell>
          <cell r="F2950" t="str">
            <v>Kg</v>
          </cell>
          <cell r="G2950">
            <v>0</v>
          </cell>
          <cell r="H2950">
            <v>400</v>
          </cell>
          <cell r="I2950">
            <v>400</v>
          </cell>
        </row>
        <row r="2951">
          <cell r="C2951" t="str">
            <v>Túi HDPE Sino 80x700x0.05 ( SP mới )</v>
          </cell>
          <cell r="D2951" t="str">
            <v>XLT</v>
          </cell>
          <cell r="E2951">
            <v>20160420</v>
          </cell>
          <cell r="F2951" t="str">
            <v>Kg</v>
          </cell>
          <cell r="G2951">
            <v>0</v>
          </cell>
          <cell r="H2951">
            <v>50</v>
          </cell>
          <cell r="I2951">
            <v>50</v>
          </cell>
        </row>
        <row r="2952">
          <cell r="C2952" t="str">
            <v>PB 70*135*0.04T</v>
          </cell>
          <cell r="D2952" t="str">
            <v xml:space="preserve"> Glonics</v>
          </cell>
          <cell r="E2952" t="str">
            <v>GL20160510</v>
          </cell>
          <cell r="G2952">
            <v>580000</v>
          </cell>
          <cell r="H2952">
            <v>120000</v>
          </cell>
          <cell r="I2952">
            <v>700000</v>
          </cell>
        </row>
        <row r="2953">
          <cell r="C2953" t="str">
            <v>PFY1028</v>
          </cell>
          <cell r="D2953" t="str">
            <v>Pana</v>
          </cell>
          <cell r="E2953">
            <v>20160501</v>
          </cell>
          <cell r="G2953">
            <v>0</v>
          </cell>
          <cell r="H2953">
            <v>1000</v>
          </cell>
          <cell r="I2953">
            <v>1000</v>
          </cell>
        </row>
        <row r="2954">
          <cell r="C2954" t="str">
            <v>LF9382001</v>
          </cell>
          <cell r="D2954" t="str">
            <v>BROTHER</v>
          </cell>
          <cell r="E2954" t="str">
            <v>BIVN160504</v>
          </cell>
          <cell r="F2954" t="str">
            <v xml:space="preserve">Túi </v>
          </cell>
          <cell r="G2954">
            <v>0</v>
          </cell>
          <cell r="H2954">
            <v>200</v>
          </cell>
          <cell r="I2954">
            <v>200</v>
          </cell>
        </row>
        <row r="2955">
          <cell r="C2955" t="str">
            <v xml:space="preserve">OPP 01580A </v>
          </cell>
          <cell r="D2955" t="str">
            <v>SUN-VINA</v>
          </cell>
          <cell r="E2955">
            <v>20160501</v>
          </cell>
          <cell r="H2955">
            <v>38000</v>
          </cell>
          <cell r="I2955">
            <v>38000</v>
          </cell>
        </row>
        <row r="2956">
          <cell r="C2956" t="str">
            <v xml:space="preserve">OPP 01578A </v>
          </cell>
          <cell r="D2956" t="str">
            <v>SUN-VINA</v>
          </cell>
          <cell r="E2956">
            <v>20160501</v>
          </cell>
          <cell r="H2956">
            <v>18000</v>
          </cell>
          <cell r="I2956">
            <v>18000</v>
          </cell>
        </row>
        <row r="2957">
          <cell r="C2957">
            <v>9650084</v>
          </cell>
          <cell r="D2957" t="str">
            <v>Lairtech</v>
          </cell>
          <cell r="E2957" t="str">
            <v>ĐH:20160506</v>
          </cell>
          <cell r="G2957">
            <v>0</v>
          </cell>
          <cell r="H2957">
            <v>2700</v>
          </cell>
          <cell r="I2957">
            <v>2700</v>
          </cell>
        </row>
        <row r="2958">
          <cell r="C2958" t="str">
            <v>EVA sheet Φ109.5x2T</v>
          </cell>
          <cell r="D2958" t="str">
            <v>Taixin</v>
          </cell>
          <cell r="E2958" t="str">
            <v xml:space="preserve"> TX160502</v>
          </cell>
          <cell r="G2958">
            <v>10000</v>
          </cell>
          <cell r="H2958">
            <v>4000</v>
          </cell>
          <cell r="I2958">
            <v>14000</v>
          </cell>
        </row>
        <row r="2959">
          <cell r="C2959" t="str">
            <v>EVA sheet W45.5xL64xT6 (Φ113)</v>
          </cell>
          <cell r="D2959" t="str">
            <v>Taixin</v>
          </cell>
          <cell r="E2959" t="str">
            <v xml:space="preserve"> TX160502</v>
          </cell>
          <cell r="G2959">
            <v>0</v>
          </cell>
          <cell r="H2959">
            <v>6000</v>
          </cell>
          <cell r="I2959">
            <v>6000</v>
          </cell>
        </row>
        <row r="2960">
          <cell r="C2960" t="str">
            <v>PNPM1021ZA/V1</v>
          </cell>
          <cell r="D2960" t="str">
            <v>Pana</v>
          </cell>
          <cell r="E2960" t="str">
            <v>PSNV 160404</v>
          </cell>
          <cell r="G2960">
            <v>3000</v>
          </cell>
          <cell r="H2960">
            <v>5000</v>
          </cell>
          <cell r="I2960">
            <v>8000</v>
          </cell>
        </row>
        <row r="2961">
          <cell r="C2961" t="str">
            <v>PNPM1024ZA/V1</v>
          </cell>
          <cell r="D2961" t="str">
            <v>Pana</v>
          </cell>
          <cell r="E2961" t="str">
            <v>PSNV 160404</v>
          </cell>
          <cell r="G2961">
            <v>1000</v>
          </cell>
          <cell r="H2961">
            <v>200</v>
          </cell>
          <cell r="I2961">
            <v>1200</v>
          </cell>
        </row>
        <row r="2962">
          <cell r="C2962" t="str">
            <v>PNPP1083ZA/V1</v>
          </cell>
          <cell r="D2962" t="str">
            <v>Pana</v>
          </cell>
          <cell r="E2962" t="str">
            <v>PSNV 160404</v>
          </cell>
          <cell r="G2962">
            <v>400</v>
          </cell>
          <cell r="H2962">
            <v>0</v>
          </cell>
          <cell r="I2962">
            <v>400</v>
          </cell>
        </row>
        <row r="2963">
          <cell r="C2963" t="str">
            <v>PNPP1149ZA/V1</v>
          </cell>
          <cell r="D2963" t="str">
            <v>Pana</v>
          </cell>
          <cell r="E2963" t="str">
            <v>PSNV 160404</v>
          </cell>
          <cell r="G2963">
            <v>450</v>
          </cell>
          <cell r="H2963">
            <v>750</v>
          </cell>
          <cell r="I2963">
            <v>1200</v>
          </cell>
        </row>
        <row r="2964">
          <cell r="C2964" t="str">
            <v>PNPP1150ZA/V1</v>
          </cell>
          <cell r="D2964" t="str">
            <v>Pana</v>
          </cell>
          <cell r="E2964" t="str">
            <v>PSNV 160404</v>
          </cell>
          <cell r="G2964">
            <v>200</v>
          </cell>
          <cell r="H2964">
            <v>300</v>
          </cell>
          <cell r="I2964">
            <v>500</v>
          </cell>
        </row>
        <row r="2965">
          <cell r="C2965" t="str">
            <v>PNPP1155ZA/V1</v>
          </cell>
          <cell r="D2965" t="str">
            <v>Pana</v>
          </cell>
          <cell r="E2965" t="str">
            <v>PSNV 160404</v>
          </cell>
          <cell r="G2965">
            <v>53800</v>
          </cell>
          <cell r="H2965">
            <v>76400</v>
          </cell>
          <cell r="I2965">
            <v>130200</v>
          </cell>
        </row>
        <row r="2966">
          <cell r="C2966" t="str">
            <v>PNPP1166ZA/V1</v>
          </cell>
          <cell r="D2966" t="str">
            <v>Pana</v>
          </cell>
          <cell r="E2966" t="str">
            <v>PSNV 160404</v>
          </cell>
          <cell r="G2966">
            <v>1000</v>
          </cell>
          <cell r="H2966">
            <v>2200</v>
          </cell>
          <cell r="I2966">
            <v>3200</v>
          </cell>
        </row>
        <row r="2967">
          <cell r="C2967" t="str">
            <v>PNPP1167ZA/V1</v>
          </cell>
          <cell r="D2967" t="str">
            <v>Pana</v>
          </cell>
          <cell r="E2967" t="str">
            <v>PSNV 160404</v>
          </cell>
          <cell r="G2967">
            <v>1000</v>
          </cell>
          <cell r="H2967">
            <v>1000</v>
          </cell>
          <cell r="I2967">
            <v>2000</v>
          </cell>
        </row>
        <row r="2968">
          <cell r="C2968" t="str">
            <v>PNPP1174ZA-LP</v>
          </cell>
          <cell r="D2968" t="str">
            <v>Pana</v>
          </cell>
          <cell r="E2968" t="str">
            <v>PSNV 160404</v>
          </cell>
          <cell r="G2968">
            <v>32000</v>
          </cell>
          <cell r="H2968">
            <v>24000</v>
          </cell>
          <cell r="I2968">
            <v>56000</v>
          </cell>
        </row>
        <row r="2969">
          <cell r="C2969" t="str">
            <v>PQPP10022YA-LP</v>
          </cell>
          <cell r="D2969" t="str">
            <v>Pana</v>
          </cell>
          <cell r="E2969" t="str">
            <v>PSNV 160404</v>
          </cell>
          <cell r="G2969">
            <v>3000</v>
          </cell>
          <cell r="H2969">
            <v>4800</v>
          </cell>
          <cell r="I2969">
            <v>7800</v>
          </cell>
        </row>
        <row r="2970">
          <cell r="C2970" t="str">
            <v>PQPP10086ZB-LP</v>
          </cell>
          <cell r="D2970" t="str">
            <v>Pana</v>
          </cell>
          <cell r="E2970" t="str">
            <v>PSNV 160404</v>
          </cell>
          <cell r="G2970">
            <v>7000</v>
          </cell>
          <cell r="H2970">
            <v>10000</v>
          </cell>
          <cell r="I2970">
            <v>17000</v>
          </cell>
        </row>
        <row r="2971">
          <cell r="C2971" t="str">
            <v>PQPP143ZA-LP</v>
          </cell>
          <cell r="D2971" t="str">
            <v>Pana</v>
          </cell>
          <cell r="E2971" t="str">
            <v>PSNV 160404</v>
          </cell>
          <cell r="G2971">
            <v>100</v>
          </cell>
          <cell r="H2971">
            <v>500</v>
          </cell>
          <cell r="I2971">
            <v>600</v>
          </cell>
        </row>
        <row r="2972">
          <cell r="C2972" t="str">
            <v>PSPP1045ZA-LP</v>
          </cell>
          <cell r="D2972" t="str">
            <v>Pana</v>
          </cell>
          <cell r="E2972" t="str">
            <v>PSNV 160404</v>
          </cell>
          <cell r="G2972">
            <v>2600</v>
          </cell>
          <cell r="H2972">
            <v>1900</v>
          </cell>
          <cell r="I2972">
            <v>4500</v>
          </cell>
        </row>
        <row r="2973">
          <cell r="C2973" t="str">
            <v>PSPP1050ZA-LP</v>
          </cell>
          <cell r="D2973" t="str">
            <v>Pana</v>
          </cell>
          <cell r="E2973" t="str">
            <v>PSNV 160404</v>
          </cell>
          <cell r="G2973">
            <v>3000</v>
          </cell>
          <cell r="H2973">
            <v>4000</v>
          </cell>
          <cell r="I2973">
            <v>7000</v>
          </cell>
        </row>
        <row r="2974">
          <cell r="C2974" t="str">
            <v>PSPP1068ZA-LP</v>
          </cell>
          <cell r="D2974" t="str">
            <v>Pana</v>
          </cell>
          <cell r="E2974" t="str">
            <v>PSNV 160404</v>
          </cell>
          <cell r="G2974">
            <v>600</v>
          </cell>
          <cell r="H2974">
            <v>500</v>
          </cell>
          <cell r="I2974">
            <v>1100</v>
          </cell>
        </row>
        <row r="2975">
          <cell r="C2975" t="str">
            <v>XZB05X08A03-LP</v>
          </cell>
          <cell r="D2975" t="str">
            <v>Pana</v>
          </cell>
          <cell r="E2975" t="str">
            <v>PSNV 160404</v>
          </cell>
          <cell r="G2975">
            <v>16000</v>
          </cell>
          <cell r="H2975">
            <v>32000</v>
          </cell>
          <cell r="I2975">
            <v>48000</v>
          </cell>
        </row>
        <row r="2976">
          <cell r="C2976" t="str">
            <v>XZB07X09C03/V1</v>
          </cell>
          <cell r="D2976" t="str">
            <v>Pana</v>
          </cell>
          <cell r="E2976" t="str">
            <v>PSNV 160404</v>
          </cell>
          <cell r="G2976">
            <v>22000</v>
          </cell>
          <cell r="H2976">
            <v>33600</v>
          </cell>
          <cell r="I2976">
            <v>55600</v>
          </cell>
        </row>
        <row r="2977">
          <cell r="C2977" t="str">
            <v>XZB08X25B02/V1</v>
          </cell>
          <cell r="D2977" t="str">
            <v>Pana</v>
          </cell>
          <cell r="E2977" t="str">
            <v>PSNV 160404</v>
          </cell>
          <cell r="G2977">
            <v>96000</v>
          </cell>
          <cell r="H2977">
            <v>133200</v>
          </cell>
          <cell r="I2977">
            <v>229200</v>
          </cell>
        </row>
        <row r="2978">
          <cell r="C2978" t="str">
            <v>XZB10X10A04-LP</v>
          </cell>
          <cell r="D2978" t="str">
            <v>Pana</v>
          </cell>
          <cell r="E2978" t="str">
            <v>PSNV 160404</v>
          </cell>
          <cell r="G2978">
            <v>14000</v>
          </cell>
          <cell r="H2978">
            <v>23200</v>
          </cell>
          <cell r="I2978">
            <v>37200</v>
          </cell>
        </row>
        <row r="2979">
          <cell r="C2979" t="str">
            <v>XZB13X19C03/V1</v>
          </cell>
          <cell r="D2979" t="str">
            <v>Pana</v>
          </cell>
          <cell r="E2979" t="str">
            <v>PSNV 160404</v>
          </cell>
          <cell r="G2979">
            <v>88000</v>
          </cell>
          <cell r="H2979">
            <v>124600</v>
          </cell>
          <cell r="I2979">
            <v>212600</v>
          </cell>
        </row>
        <row r="2980">
          <cell r="C2980" t="str">
            <v>XZB15X20A04-LP</v>
          </cell>
          <cell r="D2980" t="str">
            <v>Pana</v>
          </cell>
          <cell r="E2980" t="str">
            <v>PSNV 160404</v>
          </cell>
          <cell r="G2980">
            <v>21000</v>
          </cell>
          <cell r="H2980">
            <v>40000</v>
          </cell>
          <cell r="I2980">
            <v>61000</v>
          </cell>
        </row>
        <row r="2981">
          <cell r="C2981" t="str">
            <v>XZB17X32A04-LP</v>
          </cell>
          <cell r="D2981" t="str">
            <v>Pana</v>
          </cell>
          <cell r="E2981" t="str">
            <v>PSNV 160404</v>
          </cell>
          <cell r="G2981">
            <v>5000</v>
          </cell>
          <cell r="H2981">
            <v>13800</v>
          </cell>
          <cell r="I2981">
            <v>18800</v>
          </cell>
        </row>
        <row r="2982">
          <cell r="C2982" t="str">
            <v>XZB18X27A04-LP</v>
          </cell>
          <cell r="D2982" t="str">
            <v>Pana</v>
          </cell>
          <cell r="E2982" t="str">
            <v>PSNV 160404</v>
          </cell>
          <cell r="G2982">
            <v>55000</v>
          </cell>
          <cell r="H2982">
            <v>101000</v>
          </cell>
          <cell r="I2982">
            <v>156000</v>
          </cell>
        </row>
        <row r="2983">
          <cell r="C2983" t="str">
            <v>XZB18X28A01-LP</v>
          </cell>
          <cell r="D2983" t="str">
            <v>Pana</v>
          </cell>
          <cell r="E2983" t="str">
            <v>PSNV 160404</v>
          </cell>
          <cell r="G2983">
            <v>15000</v>
          </cell>
          <cell r="H2983">
            <v>10000</v>
          </cell>
          <cell r="I2983">
            <v>25000</v>
          </cell>
        </row>
        <row r="2984">
          <cell r="C2984" t="str">
            <v>XZB23X35A04-LP</v>
          </cell>
          <cell r="D2984" t="str">
            <v>Pana</v>
          </cell>
          <cell r="E2984" t="str">
            <v>PSNV 160404</v>
          </cell>
          <cell r="G2984">
            <v>3600</v>
          </cell>
          <cell r="H2984">
            <v>6000</v>
          </cell>
          <cell r="I2984">
            <v>9600</v>
          </cell>
        </row>
        <row r="2985">
          <cell r="C2985" t="str">
            <v>XZB30X40A05-LP</v>
          </cell>
          <cell r="D2985" t="str">
            <v>Pana</v>
          </cell>
          <cell r="E2985" t="str">
            <v>PSNV 160404</v>
          </cell>
          <cell r="G2985">
            <v>4000</v>
          </cell>
          <cell r="H2985">
            <v>11000</v>
          </cell>
          <cell r="I2985">
            <v>15000</v>
          </cell>
        </row>
        <row r="2986">
          <cell r="C2986" t="str">
            <v>XZB34X48A05-LP</v>
          </cell>
          <cell r="D2986" t="str">
            <v>Pana</v>
          </cell>
          <cell r="E2986" t="str">
            <v>PSNV 160404</v>
          </cell>
          <cell r="G2986">
            <v>4000</v>
          </cell>
          <cell r="H2986">
            <v>1500</v>
          </cell>
          <cell r="I2986">
            <v>5500</v>
          </cell>
        </row>
        <row r="2987">
          <cell r="C2987" t="str">
            <v>PJPFC0003ZA</v>
          </cell>
          <cell r="D2987" t="str">
            <v>Pana</v>
          </cell>
          <cell r="E2987" t="str">
            <v>PSNV 160404</v>
          </cell>
          <cell r="G2987">
            <v>100</v>
          </cell>
          <cell r="H2987">
            <v>0</v>
          </cell>
          <cell r="I2987">
            <v>100</v>
          </cell>
        </row>
        <row r="2988">
          <cell r="C2988" t="str">
            <v>PNPH1038ZA/V1</v>
          </cell>
          <cell r="D2988" t="str">
            <v>Pana</v>
          </cell>
          <cell r="E2988" t="str">
            <v>PSNV 160404</v>
          </cell>
          <cell r="G2988">
            <v>300</v>
          </cell>
          <cell r="H2988">
            <v>300</v>
          </cell>
          <cell r="I2988">
            <v>600</v>
          </cell>
        </row>
        <row r="2989">
          <cell r="C2989" t="str">
            <v>FAA4196-01</v>
          </cell>
          <cell r="D2989" t="str">
            <v>Pana</v>
          </cell>
          <cell r="E2989" t="str">
            <v>PSNV 160404</v>
          </cell>
          <cell r="G2989">
            <v>0</v>
          </cell>
          <cell r="H2989">
            <v>700</v>
          </cell>
          <cell r="I2989">
            <v>700</v>
          </cell>
        </row>
        <row r="2990">
          <cell r="C2990" t="str">
            <v>AP2543</v>
          </cell>
          <cell r="D2990" t="str">
            <v>Hanes</v>
          </cell>
          <cell r="E2990" t="str">
            <v>HANES160405</v>
          </cell>
          <cell r="G2990">
            <v>50000</v>
          </cell>
          <cell r="H2990">
            <v>47000</v>
          </cell>
          <cell r="I2990">
            <v>97000</v>
          </cell>
        </row>
        <row r="2991">
          <cell r="C2991" t="str">
            <v xml:space="preserve">AP2689 </v>
          </cell>
          <cell r="D2991" t="str">
            <v>Hanes</v>
          </cell>
          <cell r="E2991" t="str">
            <v>HANES160405</v>
          </cell>
          <cell r="G2991">
            <v>0</v>
          </cell>
          <cell r="H2991">
            <v>15000</v>
          </cell>
          <cell r="I2991">
            <v>15000</v>
          </cell>
        </row>
        <row r="2992">
          <cell r="C2992" t="str">
            <v>XZB06X13A03-LP</v>
          </cell>
          <cell r="D2992" t="str">
            <v>Pana</v>
          </cell>
          <cell r="E2992">
            <v>160501</v>
          </cell>
          <cell r="G2992">
            <v>4000</v>
          </cell>
          <cell r="H2992">
            <v>6000</v>
          </cell>
          <cell r="I2992">
            <v>10000</v>
          </cell>
        </row>
        <row r="2993">
          <cell r="C2993" t="str">
            <v>PSPP1078ZA-LP</v>
          </cell>
          <cell r="D2993" t="str">
            <v>Pana</v>
          </cell>
          <cell r="E2993">
            <v>160501</v>
          </cell>
          <cell r="G2993">
            <v>2900</v>
          </cell>
          <cell r="H2993">
            <v>5000</v>
          </cell>
          <cell r="I2993">
            <v>7900</v>
          </cell>
        </row>
        <row r="2994">
          <cell r="C2994" t="str">
            <v>XZB30X40A04-LP</v>
          </cell>
          <cell r="D2994" t="str">
            <v>Pana</v>
          </cell>
          <cell r="E2994">
            <v>160501</v>
          </cell>
          <cell r="G2994">
            <v>5000</v>
          </cell>
          <cell r="H2994">
            <v>4000</v>
          </cell>
          <cell r="I2994">
            <v>9000</v>
          </cell>
        </row>
        <row r="2995">
          <cell r="C2995" t="str">
            <v>XZB10X15A04-LP</v>
          </cell>
          <cell r="D2995" t="str">
            <v>Pana</v>
          </cell>
          <cell r="E2995">
            <v>160501</v>
          </cell>
          <cell r="G2995">
            <v>2400</v>
          </cell>
          <cell r="H2995">
            <v>2600</v>
          </cell>
          <cell r="I2995">
            <v>5000</v>
          </cell>
        </row>
        <row r="2996">
          <cell r="C2996" t="str">
            <v>PSPP1070ZA-LP</v>
          </cell>
          <cell r="D2996" t="str">
            <v>Pana</v>
          </cell>
          <cell r="E2996">
            <v>160501</v>
          </cell>
          <cell r="G2996">
            <v>800</v>
          </cell>
          <cell r="H2996">
            <v>2000</v>
          </cell>
          <cell r="I2996">
            <v>2800</v>
          </cell>
        </row>
        <row r="2997">
          <cell r="C2997" t="str">
            <v>PSPP1045ZA-LP</v>
          </cell>
          <cell r="D2997" t="str">
            <v>Pana</v>
          </cell>
          <cell r="E2997">
            <v>160501</v>
          </cell>
          <cell r="G2997">
            <v>2500</v>
          </cell>
          <cell r="H2997">
            <v>1500</v>
          </cell>
          <cell r="I2997">
            <v>4000</v>
          </cell>
        </row>
        <row r="2998">
          <cell r="C2998" t="str">
            <v>PSPP1068ZA-LP</v>
          </cell>
          <cell r="D2998" t="str">
            <v>Pana</v>
          </cell>
          <cell r="E2998">
            <v>160501</v>
          </cell>
          <cell r="G2998">
            <v>700</v>
          </cell>
          <cell r="H2998">
            <v>1200</v>
          </cell>
          <cell r="I2998">
            <v>1900</v>
          </cell>
        </row>
        <row r="2999">
          <cell r="C2999" t="str">
            <v>PQPP143ZA-LP</v>
          </cell>
          <cell r="D2999" t="str">
            <v>Pana</v>
          </cell>
          <cell r="E2999">
            <v>160501</v>
          </cell>
          <cell r="G2999">
            <v>400</v>
          </cell>
          <cell r="H2999">
            <v>1000</v>
          </cell>
          <cell r="I2999">
            <v>1400</v>
          </cell>
        </row>
        <row r="3000">
          <cell r="C3000" t="str">
            <v>XZB05X10A03-LP</v>
          </cell>
          <cell r="D3000" t="str">
            <v>Pana</v>
          </cell>
          <cell r="E3000">
            <v>160501</v>
          </cell>
          <cell r="G3000">
            <v>3000</v>
          </cell>
          <cell r="H3000">
            <v>1000</v>
          </cell>
          <cell r="I3000">
            <v>4000</v>
          </cell>
        </row>
        <row r="3001">
          <cell r="C3001" t="str">
            <v>PJPFB0044ZA/V1</v>
          </cell>
          <cell r="D3001" t="str">
            <v>Pana</v>
          </cell>
          <cell r="E3001">
            <v>160501</v>
          </cell>
          <cell r="G3001">
            <v>300</v>
          </cell>
          <cell r="H3001">
            <v>900</v>
          </cell>
          <cell r="I3001">
            <v>1200</v>
          </cell>
        </row>
        <row r="3002">
          <cell r="C3002" t="str">
            <v>PNPH1027XA/V1</v>
          </cell>
          <cell r="D3002" t="str">
            <v>Pana</v>
          </cell>
          <cell r="E3002">
            <v>160501</v>
          </cell>
          <cell r="G3002">
            <v>500</v>
          </cell>
          <cell r="H3002">
            <v>500</v>
          </cell>
          <cell r="I3002">
            <v>1000</v>
          </cell>
        </row>
        <row r="3003">
          <cell r="C3003" t="str">
            <v>PNPH1039ZA/V1</v>
          </cell>
          <cell r="D3003" t="str">
            <v>Pana</v>
          </cell>
          <cell r="E3003">
            <v>160501</v>
          </cell>
          <cell r="G3003">
            <v>500</v>
          </cell>
          <cell r="H3003">
            <v>500</v>
          </cell>
          <cell r="I3003">
            <v>1000</v>
          </cell>
        </row>
        <row r="3004">
          <cell r="C3004" t="str">
            <v>PNPM1015ZA/V1</v>
          </cell>
          <cell r="D3004" t="str">
            <v>Pana</v>
          </cell>
          <cell r="E3004">
            <v>160501</v>
          </cell>
          <cell r="G3004">
            <v>800</v>
          </cell>
          <cell r="H3004">
            <v>400</v>
          </cell>
          <cell r="I3004">
            <v>1200</v>
          </cell>
        </row>
        <row r="3005">
          <cell r="C3005" t="str">
            <v>PNPP1136ZA/V1</v>
          </cell>
          <cell r="D3005" t="str">
            <v>Pana</v>
          </cell>
          <cell r="E3005">
            <v>160501</v>
          </cell>
          <cell r="G3005">
            <v>400</v>
          </cell>
          <cell r="H3005">
            <v>400</v>
          </cell>
          <cell r="I3005">
            <v>800</v>
          </cell>
        </row>
        <row r="3006">
          <cell r="C3006" t="str">
            <v>PQPP10084ZB-LP</v>
          </cell>
          <cell r="D3006" t="str">
            <v>Pana</v>
          </cell>
          <cell r="E3006">
            <v>160501</v>
          </cell>
          <cell r="G3006">
            <v>600</v>
          </cell>
          <cell r="H3006">
            <v>400</v>
          </cell>
          <cell r="I3006">
            <v>1000</v>
          </cell>
        </row>
        <row r="3007">
          <cell r="C3007" t="str">
            <v>PQPP10102ZA-LP</v>
          </cell>
          <cell r="D3007" t="str">
            <v>Pana</v>
          </cell>
          <cell r="E3007">
            <v>160501</v>
          </cell>
          <cell r="G3007">
            <v>600</v>
          </cell>
          <cell r="H3007">
            <v>400</v>
          </cell>
          <cell r="I3007">
            <v>1000</v>
          </cell>
        </row>
        <row r="3008">
          <cell r="C3008" t="str">
            <v>PSPP1102YA-LP</v>
          </cell>
          <cell r="D3008" t="str">
            <v>Pana</v>
          </cell>
          <cell r="E3008">
            <v>160501</v>
          </cell>
          <cell r="G3008">
            <v>0</v>
          </cell>
          <cell r="H3008">
            <v>400</v>
          </cell>
          <cell r="I3008">
            <v>400</v>
          </cell>
        </row>
        <row r="3009">
          <cell r="C3009" t="str">
            <v>PSPP1079ZA-LP</v>
          </cell>
          <cell r="D3009" t="str">
            <v>Pana</v>
          </cell>
          <cell r="E3009">
            <v>160501</v>
          </cell>
          <cell r="G3009">
            <v>100</v>
          </cell>
          <cell r="H3009">
            <v>100</v>
          </cell>
          <cell r="I3009">
            <v>200</v>
          </cell>
        </row>
        <row r="3010">
          <cell r="C3010" t="str">
            <v>PNPP1186ZA/V1</v>
          </cell>
          <cell r="D3010" t="str">
            <v>Pana</v>
          </cell>
          <cell r="E3010">
            <v>160501</v>
          </cell>
          <cell r="G3010">
            <v>200</v>
          </cell>
          <cell r="H3010">
            <v>100</v>
          </cell>
          <cell r="I3010">
            <v>300</v>
          </cell>
        </row>
        <row r="3011">
          <cell r="C3011" t="str">
            <v>PNPP1192ZA/V1</v>
          </cell>
          <cell r="D3011" t="str">
            <v>Pana</v>
          </cell>
          <cell r="E3011">
            <v>160501</v>
          </cell>
          <cell r="G3011">
            <v>200</v>
          </cell>
          <cell r="H3011">
            <v>100</v>
          </cell>
          <cell r="I3011">
            <v>300</v>
          </cell>
        </row>
        <row r="3012">
          <cell r="C3012" t="str">
            <v>PSPP1113ZA/V1</v>
          </cell>
          <cell r="D3012" t="str">
            <v>Pana</v>
          </cell>
          <cell r="E3012">
            <v>160501</v>
          </cell>
          <cell r="G3012">
            <v>0</v>
          </cell>
          <cell r="H3012">
            <v>100</v>
          </cell>
          <cell r="I3012">
            <v>100</v>
          </cell>
        </row>
        <row r="3013">
          <cell r="C3013" t="str">
            <v>PNPP1208ZA/V1</v>
          </cell>
          <cell r="D3013" t="str">
            <v>Pana</v>
          </cell>
          <cell r="E3013">
            <v>160501</v>
          </cell>
          <cell r="G3013">
            <v>300</v>
          </cell>
          <cell r="H3013">
            <v>100</v>
          </cell>
          <cell r="I3013">
            <v>400</v>
          </cell>
        </row>
        <row r="3014">
          <cell r="C3014" t="str">
            <v>PNPM1025ZA/V1</v>
          </cell>
          <cell r="D3014" t="str">
            <v>Pana</v>
          </cell>
          <cell r="E3014">
            <v>160501</v>
          </cell>
          <cell r="G3014">
            <v>0</v>
          </cell>
          <cell r="H3014">
            <v>0</v>
          </cell>
          <cell r="I3014">
            <v>0</v>
          </cell>
        </row>
        <row r="3015">
          <cell r="C3015" t="str">
            <v>PNPP1082ZA/V1</v>
          </cell>
          <cell r="D3015" t="str">
            <v>Pana</v>
          </cell>
          <cell r="E3015">
            <v>160501</v>
          </cell>
          <cell r="G3015">
            <v>400</v>
          </cell>
          <cell r="H3015">
            <v>0</v>
          </cell>
          <cell r="I3015">
            <v>400</v>
          </cell>
        </row>
        <row r="3016">
          <cell r="C3016" t="str">
            <v>PNPP1083ZA/V1</v>
          </cell>
          <cell r="D3016" t="str">
            <v>Pana</v>
          </cell>
          <cell r="E3016">
            <v>160501</v>
          </cell>
          <cell r="G3016">
            <v>400</v>
          </cell>
          <cell r="H3016">
            <v>0</v>
          </cell>
          <cell r="I3016">
            <v>400</v>
          </cell>
        </row>
        <row r="3017">
          <cell r="C3017" t="str">
            <v>PNPP1084ZA/V1</v>
          </cell>
          <cell r="D3017" t="str">
            <v>Pana</v>
          </cell>
          <cell r="E3017">
            <v>160501</v>
          </cell>
          <cell r="G3017">
            <v>200</v>
          </cell>
          <cell r="H3017">
            <v>0</v>
          </cell>
          <cell r="I3017">
            <v>200</v>
          </cell>
        </row>
        <row r="3018">
          <cell r="C3018" t="str">
            <v>PNPP1110ZA/V1</v>
          </cell>
          <cell r="D3018" t="str">
            <v>Pana</v>
          </cell>
          <cell r="E3018">
            <v>160501</v>
          </cell>
          <cell r="G3018">
            <v>1500</v>
          </cell>
          <cell r="H3018">
            <v>0</v>
          </cell>
          <cell r="I3018">
            <v>1500</v>
          </cell>
        </row>
        <row r="3019">
          <cell r="C3019" t="str">
            <v>PNPP1140ZA/V1</v>
          </cell>
          <cell r="D3019" t="str">
            <v>Pana</v>
          </cell>
          <cell r="E3019">
            <v>160501</v>
          </cell>
          <cell r="G3019">
            <v>3800</v>
          </cell>
          <cell r="H3019">
            <v>0</v>
          </cell>
          <cell r="I3019">
            <v>3800</v>
          </cell>
        </row>
        <row r="3020">
          <cell r="C3020" t="str">
            <v>PNPP1151ZA/V1</v>
          </cell>
          <cell r="D3020" t="str">
            <v>Pana</v>
          </cell>
          <cell r="E3020">
            <v>160501</v>
          </cell>
          <cell r="G3020">
            <v>1800</v>
          </cell>
          <cell r="H3020">
            <v>0</v>
          </cell>
          <cell r="I3020">
            <v>1800</v>
          </cell>
        </row>
        <row r="3021">
          <cell r="C3021" t="str">
            <v>PSPP1045XA/V1</v>
          </cell>
          <cell r="D3021" t="str">
            <v>Pana</v>
          </cell>
          <cell r="E3021">
            <v>160501</v>
          </cell>
          <cell r="G3021">
            <v>100</v>
          </cell>
          <cell r="H3021">
            <v>0</v>
          </cell>
          <cell r="I3021">
            <v>100</v>
          </cell>
        </row>
        <row r="3022">
          <cell r="C3022" t="str">
            <v>PSPP1069XA-LP</v>
          </cell>
          <cell r="D3022" t="str">
            <v>Pana</v>
          </cell>
          <cell r="E3022">
            <v>160501</v>
          </cell>
          <cell r="G3022">
            <v>600</v>
          </cell>
          <cell r="H3022">
            <v>0</v>
          </cell>
          <cell r="I3022">
            <v>600</v>
          </cell>
        </row>
        <row r="3023">
          <cell r="C3023" t="str">
            <v>PSPP1105ZA-LP</v>
          </cell>
          <cell r="D3023" t="str">
            <v>Pana</v>
          </cell>
          <cell r="E3023">
            <v>160501</v>
          </cell>
          <cell r="G3023">
            <v>0</v>
          </cell>
          <cell r="H3023">
            <v>0</v>
          </cell>
          <cell r="I3023">
            <v>0</v>
          </cell>
        </row>
        <row r="3024">
          <cell r="C3024" t="str">
            <v>PSPP1109YA/V1</v>
          </cell>
          <cell r="D3024" t="str">
            <v>Pana</v>
          </cell>
          <cell r="E3024">
            <v>160501</v>
          </cell>
          <cell r="G3024">
            <v>0</v>
          </cell>
          <cell r="H3024">
            <v>0</v>
          </cell>
          <cell r="I3024">
            <v>0</v>
          </cell>
        </row>
        <row r="3025">
          <cell r="C3025" t="str">
            <v>XZB10X12A05-LP</v>
          </cell>
          <cell r="D3025" t="str">
            <v>Pana</v>
          </cell>
          <cell r="E3025">
            <v>160501</v>
          </cell>
          <cell r="G3025">
            <v>0</v>
          </cell>
          <cell r="H3025">
            <v>0</v>
          </cell>
          <cell r="I3025">
            <v>0</v>
          </cell>
        </row>
        <row r="3026">
          <cell r="C3026" t="str">
            <v>PJHRC0454ZA</v>
          </cell>
          <cell r="D3026" t="str">
            <v>Pana</v>
          </cell>
          <cell r="E3026">
            <v>160501</v>
          </cell>
          <cell r="G3026">
            <v>200</v>
          </cell>
          <cell r="H3026">
            <v>0</v>
          </cell>
          <cell r="I3026">
            <v>200</v>
          </cell>
        </row>
        <row r="3027">
          <cell r="C3027" t="str">
            <v>ZPF-CM/V1</v>
          </cell>
          <cell r="D3027" t="str">
            <v>Pana</v>
          </cell>
          <cell r="E3027">
            <v>160501</v>
          </cell>
          <cell r="G3027">
            <v>0</v>
          </cell>
          <cell r="H3027">
            <v>0</v>
          </cell>
          <cell r="I3027">
            <v>0</v>
          </cell>
        </row>
        <row r="3028">
          <cell r="C3028" t="str">
            <v>PJPPB0018ZA/V1</v>
          </cell>
          <cell r="D3028" t="str">
            <v>Pana</v>
          </cell>
          <cell r="E3028">
            <v>160501</v>
          </cell>
          <cell r="G3028">
            <v>100</v>
          </cell>
          <cell r="H3028">
            <v>0</v>
          </cell>
          <cell r="I3028">
            <v>100</v>
          </cell>
        </row>
        <row r="3029">
          <cell r="C3029" t="str">
            <v>PJPPC0022ZA/V1</v>
          </cell>
          <cell r="D3029" t="str">
            <v>Pana</v>
          </cell>
          <cell r="E3029">
            <v>160501</v>
          </cell>
          <cell r="G3029">
            <v>100</v>
          </cell>
          <cell r="H3029">
            <v>0</v>
          </cell>
          <cell r="I3029">
            <v>100</v>
          </cell>
        </row>
        <row r="3030">
          <cell r="C3030" t="str">
            <v xml:space="preserve">PJPPB0002ZA/V1 </v>
          </cell>
          <cell r="D3030" t="str">
            <v>Pana</v>
          </cell>
          <cell r="E3030">
            <v>160501</v>
          </cell>
          <cell r="G3030">
            <v>0</v>
          </cell>
          <cell r="H3030">
            <v>0</v>
          </cell>
          <cell r="I3030">
            <v>0</v>
          </cell>
        </row>
        <row r="3031">
          <cell r="C3031" t="str">
            <v>PNPP1185ZA/V1</v>
          </cell>
          <cell r="D3031" t="str">
            <v>Pana</v>
          </cell>
          <cell r="E3031">
            <v>160501</v>
          </cell>
          <cell r="G3031">
            <v>0</v>
          </cell>
          <cell r="H3031">
            <v>0</v>
          </cell>
          <cell r="I3031">
            <v>0</v>
          </cell>
        </row>
        <row r="3032">
          <cell r="C3032" t="str">
            <v>PNPP1124ZA/J1</v>
          </cell>
          <cell r="D3032" t="str">
            <v>Pana</v>
          </cell>
          <cell r="E3032">
            <v>160501</v>
          </cell>
          <cell r="G3032">
            <v>100</v>
          </cell>
          <cell r="H3032">
            <v>0</v>
          </cell>
          <cell r="I3032">
            <v>100</v>
          </cell>
        </row>
        <row r="3033">
          <cell r="C3033" t="str">
            <v>DZAES4185-2</v>
          </cell>
          <cell r="D3033" t="str">
            <v>Pana</v>
          </cell>
          <cell r="E3033">
            <v>160501</v>
          </cell>
          <cell r="G3033">
            <v>1400</v>
          </cell>
          <cell r="H3033">
            <v>0</v>
          </cell>
          <cell r="I3033">
            <v>1400</v>
          </cell>
        </row>
        <row r="3034">
          <cell r="C3034" t="str">
            <v>PJPFC0002ZA</v>
          </cell>
          <cell r="D3034" t="str">
            <v>Pana</v>
          </cell>
          <cell r="E3034">
            <v>160501</v>
          </cell>
          <cell r="G3034">
            <v>600</v>
          </cell>
          <cell r="H3034">
            <v>0</v>
          </cell>
          <cell r="I3034">
            <v>600</v>
          </cell>
        </row>
        <row r="3035">
          <cell r="C3035" t="str">
            <v>PJHRB0054ZA/V1</v>
          </cell>
          <cell r="D3035" t="str">
            <v>Pana</v>
          </cell>
          <cell r="E3035">
            <v>160501</v>
          </cell>
          <cell r="G3035">
            <v>1100</v>
          </cell>
          <cell r="H3035">
            <v>0</v>
          </cell>
          <cell r="I3035">
            <v>1100</v>
          </cell>
        </row>
        <row r="3036">
          <cell r="C3036" t="str">
            <v>PJPEA0001ZA/V1</v>
          </cell>
          <cell r="D3036" t="str">
            <v>Pana</v>
          </cell>
          <cell r="E3036">
            <v>160501</v>
          </cell>
          <cell r="G3036">
            <v>100</v>
          </cell>
          <cell r="H3036">
            <v>0</v>
          </cell>
          <cell r="I3036">
            <v>100</v>
          </cell>
        </row>
        <row r="3037">
          <cell r="C3037" t="str">
            <v>PJPEC0112ZB/V1</v>
          </cell>
          <cell r="D3037" t="str">
            <v>Pana</v>
          </cell>
          <cell r="E3037">
            <v>160501</v>
          </cell>
          <cell r="G3037">
            <v>1000</v>
          </cell>
          <cell r="H3037">
            <v>0</v>
          </cell>
          <cell r="I3037">
            <v>1000</v>
          </cell>
        </row>
        <row r="3038">
          <cell r="C3038" t="str">
            <v>PJPEB0021ZA/V1</v>
          </cell>
          <cell r="D3038" t="str">
            <v>Pana</v>
          </cell>
          <cell r="E3038">
            <v>160501</v>
          </cell>
          <cell r="G3038">
            <v>0</v>
          </cell>
          <cell r="H3038">
            <v>0</v>
          </cell>
          <cell r="I3038">
            <v>0</v>
          </cell>
        </row>
        <row r="3039">
          <cell r="C3039" t="str">
            <v>PNPP1017ZA/V2</v>
          </cell>
          <cell r="D3039" t="str">
            <v>Pana</v>
          </cell>
          <cell r="E3039">
            <v>160501</v>
          </cell>
          <cell r="G3039">
            <v>1200</v>
          </cell>
          <cell r="H3039">
            <v>0</v>
          </cell>
          <cell r="I3039">
            <v>1200</v>
          </cell>
        </row>
        <row r="3040">
          <cell r="C3040" t="str">
            <v>PJPPC0001ZB/V1</v>
          </cell>
          <cell r="D3040" t="str">
            <v>Pana</v>
          </cell>
          <cell r="E3040">
            <v>160501</v>
          </cell>
          <cell r="G3040">
            <v>100</v>
          </cell>
          <cell r="H3040">
            <v>0</v>
          </cell>
          <cell r="I3040">
            <v>100</v>
          </cell>
        </row>
        <row r="3041">
          <cell r="C3041" t="str">
            <v>PNPP1168ZA/V1</v>
          </cell>
          <cell r="D3041" t="str">
            <v>Pana</v>
          </cell>
          <cell r="E3041">
            <v>160501</v>
          </cell>
          <cell r="G3041">
            <v>0</v>
          </cell>
          <cell r="H3041">
            <v>0</v>
          </cell>
          <cell r="I3041">
            <v>0</v>
          </cell>
        </row>
        <row r="3042">
          <cell r="C3042" t="str">
            <v>PNPP1182ZA/V1</v>
          </cell>
          <cell r="D3042" t="str">
            <v>Pana</v>
          </cell>
          <cell r="E3042">
            <v>160501</v>
          </cell>
          <cell r="G3042">
            <v>500</v>
          </cell>
          <cell r="H3042">
            <v>0</v>
          </cell>
          <cell r="I3042">
            <v>500</v>
          </cell>
        </row>
        <row r="3043">
          <cell r="C3043" t="str">
            <v>PNPP1199ZA/V1</v>
          </cell>
          <cell r="D3043" t="str">
            <v>Pana</v>
          </cell>
          <cell r="E3043">
            <v>160501</v>
          </cell>
          <cell r="G3043">
            <v>4200</v>
          </cell>
          <cell r="H3043">
            <v>0</v>
          </cell>
          <cell r="I3043">
            <v>4200</v>
          </cell>
        </row>
        <row r="3044">
          <cell r="C3044" t="str">
            <v>PNPH1031ZA/V1</v>
          </cell>
          <cell r="D3044" t="str">
            <v>Pana</v>
          </cell>
          <cell r="E3044">
            <v>160501</v>
          </cell>
          <cell r="G3044">
            <v>1200</v>
          </cell>
          <cell r="H3044">
            <v>0</v>
          </cell>
          <cell r="I3044">
            <v>1200</v>
          </cell>
        </row>
        <row r="3045">
          <cell r="C3045" t="str">
            <v>PNPP1197ZA/V1</v>
          </cell>
          <cell r="D3045" t="str">
            <v>Pana</v>
          </cell>
          <cell r="E3045">
            <v>160501</v>
          </cell>
          <cell r="G3045">
            <v>0</v>
          </cell>
          <cell r="H3045">
            <v>0</v>
          </cell>
          <cell r="I3045">
            <v>0</v>
          </cell>
        </row>
        <row r="3046">
          <cell r="C3046" t="str">
            <v>PNPP1127ZA/V1</v>
          </cell>
          <cell r="D3046" t="str">
            <v>Pana</v>
          </cell>
          <cell r="E3046">
            <v>160501</v>
          </cell>
          <cell r="G3046">
            <v>2000</v>
          </cell>
          <cell r="H3046">
            <v>0</v>
          </cell>
          <cell r="I3046">
            <v>2000</v>
          </cell>
        </row>
        <row r="3047">
          <cell r="C3047" t="str">
            <v>PSPP1050XA/V1</v>
          </cell>
          <cell r="D3047" t="str">
            <v>Pana</v>
          </cell>
          <cell r="E3047">
            <v>160501</v>
          </cell>
          <cell r="G3047">
            <v>0</v>
          </cell>
          <cell r="H3047">
            <v>0</v>
          </cell>
          <cell r="I3047">
            <v>0</v>
          </cell>
        </row>
        <row r="3048">
          <cell r="C3048" t="str">
            <v>PSPP1107YA/V1</v>
          </cell>
          <cell r="D3048" t="str">
            <v>Pana</v>
          </cell>
          <cell r="E3048">
            <v>160501</v>
          </cell>
          <cell r="G3048">
            <v>100</v>
          </cell>
          <cell r="H3048">
            <v>0</v>
          </cell>
          <cell r="I3048">
            <v>100</v>
          </cell>
        </row>
        <row r="3049">
          <cell r="C3049" t="str">
            <v>PNPP1207ZA/V1</v>
          </cell>
          <cell r="D3049" t="str">
            <v>Pana</v>
          </cell>
          <cell r="E3049">
            <v>160501</v>
          </cell>
          <cell r="G3049">
            <v>0</v>
          </cell>
          <cell r="H3049">
            <v>0</v>
          </cell>
          <cell r="I3049">
            <v>0</v>
          </cell>
        </row>
        <row r="3050">
          <cell r="C3050" t="str">
            <v>PNPP1108ZA/V1</v>
          </cell>
          <cell r="D3050" t="str">
            <v>Pana</v>
          </cell>
          <cell r="E3050">
            <v>160501</v>
          </cell>
          <cell r="G3050">
            <v>0</v>
          </cell>
          <cell r="H3050">
            <v>0</v>
          </cell>
          <cell r="I3050">
            <v>0</v>
          </cell>
        </row>
        <row r="3051">
          <cell r="C3051" t="str">
            <v>PNPP1097ZA/V1</v>
          </cell>
          <cell r="D3051" t="str">
            <v>Pana</v>
          </cell>
          <cell r="E3051">
            <v>160501</v>
          </cell>
          <cell r="G3051">
            <v>600</v>
          </cell>
          <cell r="H3051">
            <v>0</v>
          </cell>
          <cell r="I3051">
            <v>600</v>
          </cell>
        </row>
        <row r="3052">
          <cell r="C3052" t="str">
            <v>PJPFC0047ZC/V1</v>
          </cell>
          <cell r="D3052" t="str">
            <v>Pana</v>
          </cell>
          <cell r="E3052">
            <v>160501</v>
          </cell>
          <cell r="G3052">
            <v>500</v>
          </cell>
          <cell r="H3052">
            <v>0</v>
          </cell>
          <cell r="I3052">
            <v>500</v>
          </cell>
        </row>
        <row r="3053">
          <cell r="C3053" t="str">
            <v>PNPP1183YA/V1</v>
          </cell>
          <cell r="D3053" t="str">
            <v>Pana</v>
          </cell>
          <cell r="E3053">
            <v>160501</v>
          </cell>
          <cell r="G3053">
            <v>0</v>
          </cell>
          <cell r="H3053">
            <v>0</v>
          </cell>
          <cell r="I3053">
            <v>0</v>
          </cell>
        </row>
        <row r="3054">
          <cell r="C3054" t="str">
            <v>PNPH1032ZA/V1</v>
          </cell>
          <cell r="D3054" t="str">
            <v>Pana</v>
          </cell>
          <cell r="E3054">
            <v>160501</v>
          </cell>
          <cell r="G3054">
            <v>1000</v>
          </cell>
          <cell r="H3054">
            <v>0</v>
          </cell>
          <cell r="I3054">
            <v>1000</v>
          </cell>
        </row>
        <row r="3055">
          <cell r="C3055" t="str">
            <v>PNPM1020ZB/V1</v>
          </cell>
          <cell r="D3055" t="str">
            <v>Pana</v>
          </cell>
          <cell r="E3055">
            <v>160501</v>
          </cell>
          <cell r="G3055">
            <v>200</v>
          </cell>
          <cell r="H3055">
            <v>0</v>
          </cell>
          <cell r="I3055">
            <v>200</v>
          </cell>
        </row>
        <row r="3056">
          <cell r="C3056" t="str">
            <v>PFY1030</v>
          </cell>
          <cell r="D3056" t="str">
            <v>Pana</v>
          </cell>
          <cell r="E3056">
            <v>20160402</v>
          </cell>
          <cell r="G3056">
            <v>0</v>
          </cell>
          <cell r="H3056">
            <v>3000</v>
          </cell>
          <cell r="I3056">
            <v>3000</v>
          </cell>
        </row>
        <row r="3057">
          <cell r="C3057" t="str">
            <v xml:space="preserve">FJ5-0108-000 </v>
          </cell>
          <cell r="D3057" t="str">
            <v>CNQV</v>
          </cell>
          <cell r="E3057">
            <v>20160501</v>
          </cell>
          <cell r="G3057">
            <v>0</v>
          </cell>
          <cell r="H3057">
            <v>2580</v>
          </cell>
          <cell r="I3057">
            <v>2580</v>
          </cell>
        </row>
        <row r="3058">
          <cell r="C3058" t="str">
            <v>GH81-13526A</v>
          </cell>
          <cell r="D3058" t="str">
            <v>SEV</v>
          </cell>
          <cell r="E3058" t="str">
            <v xml:space="preserve"> SEV160503</v>
          </cell>
          <cell r="F3058" t="str">
            <v>Mảnh</v>
          </cell>
          <cell r="G3058">
            <v>4800</v>
          </cell>
          <cell r="H3058">
            <v>32000</v>
          </cell>
          <cell r="I3058">
            <v>36800</v>
          </cell>
        </row>
        <row r="3059">
          <cell r="C3059" t="str">
            <v>GH81-10543A</v>
          </cell>
          <cell r="D3059" t="str">
            <v>SEV</v>
          </cell>
          <cell r="E3059" t="str">
            <v xml:space="preserve"> SEV160503</v>
          </cell>
          <cell r="F3059" t="str">
            <v>Mảnh</v>
          </cell>
          <cell r="G3059">
            <v>64800</v>
          </cell>
          <cell r="H3059">
            <v>240000</v>
          </cell>
          <cell r="I3059">
            <v>304800</v>
          </cell>
        </row>
        <row r="3060">
          <cell r="C3060" t="str">
            <v>GH74-05778A</v>
          </cell>
          <cell r="D3060" t="str">
            <v>SEV</v>
          </cell>
          <cell r="E3060" t="str">
            <v>SEV160508</v>
          </cell>
          <cell r="G3060">
            <v>1460</v>
          </cell>
          <cell r="H3060">
            <v>240</v>
          </cell>
          <cell r="I3060">
            <v>1700</v>
          </cell>
        </row>
        <row r="3061">
          <cell r="C3061" t="str">
            <v>GH81-13686A</v>
          </cell>
          <cell r="D3061" t="str">
            <v>SEV</v>
          </cell>
          <cell r="E3061" t="str">
            <v>SEV160508</v>
          </cell>
          <cell r="G3061">
            <v>4800</v>
          </cell>
          <cell r="H3061">
            <v>1600</v>
          </cell>
          <cell r="I3061">
            <v>6400</v>
          </cell>
        </row>
        <row r="3062">
          <cell r="C3062" t="str">
            <v>GH81-12741A</v>
          </cell>
          <cell r="D3062" t="str">
            <v>SEV</v>
          </cell>
          <cell r="E3062" t="str">
            <v>SEV160508</v>
          </cell>
          <cell r="G3062">
            <v>14900</v>
          </cell>
          <cell r="H3062">
            <v>30000</v>
          </cell>
          <cell r="I3062">
            <v>44900</v>
          </cell>
        </row>
        <row r="3063">
          <cell r="C3063" t="str">
            <v>GH69-26103A</v>
          </cell>
          <cell r="D3063" t="str">
            <v>SEV</v>
          </cell>
          <cell r="E3063" t="str">
            <v>SEV160508</v>
          </cell>
          <cell r="G3063">
            <v>4372</v>
          </cell>
          <cell r="H3063">
            <v>5899</v>
          </cell>
          <cell r="I3063">
            <v>10271</v>
          </cell>
        </row>
        <row r="3064">
          <cell r="C3064" t="str">
            <v>GH69-23462A</v>
          </cell>
          <cell r="D3064" t="str">
            <v>SEV</v>
          </cell>
          <cell r="E3064" t="str">
            <v>SEV160508</v>
          </cell>
          <cell r="G3064">
            <v>0</v>
          </cell>
          <cell r="H3064">
            <v>4800</v>
          </cell>
          <cell r="I3064">
            <v>4800</v>
          </cell>
        </row>
        <row r="3065">
          <cell r="C3065" t="str">
            <v>GH69-23465A</v>
          </cell>
          <cell r="D3065" t="str">
            <v>SEV</v>
          </cell>
          <cell r="E3065" t="str">
            <v>SEV160508</v>
          </cell>
          <cell r="G3065">
            <v>0</v>
          </cell>
          <cell r="H3065">
            <v>300</v>
          </cell>
          <cell r="I3065">
            <v>300</v>
          </cell>
        </row>
        <row r="3066">
          <cell r="C3066" t="str">
            <v>GH81-13526A</v>
          </cell>
          <cell r="D3066" t="str">
            <v>SEV</v>
          </cell>
          <cell r="E3066" t="str">
            <v>SEV160508</v>
          </cell>
          <cell r="G3066">
            <v>16000</v>
          </cell>
          <cell r="H3066">
            <v>30400</v>
          </cell>
          <cell r="I3066">
            <v>46400</v>
          </cell>
        </row>
        <row r="3067">
          <cell r="C3067" t="str">
            <v>6902-001422</v>
          </cell>
          <cell r="D3067" t="str">
            <v>SEV</v>
          </cell>
          <cell r="E3067" t="str">
            <v xml:space="preserve"> SEV160503</v>
          </cell>
          <cell r="F3067" t="str">
            <v>Túi</v>
          </cell>
          <cell r="G3067">
            <v>26607</v>
          </cell>
          <cell r="H3067">
            <v>15000</v>
          </cell>
          <cell r="I3067">
            <v>41607</v>
          </cell>
        </row>
        <row r="3068">
          <cell r="C3068" t="str">
            <v>6902-001415</v>
          </cell>
          <cell r="D3068" t="str">
            <v>SEV</v>
          </cell>
          <cell r="E3068" t="str">
            <v xml:space="preserve"> SEV160503</v>
          </cell>
          <cell r="F3068" t="str">
            <v>Túi</v>
          </cell>
          <cell r="G3068">
            <v>411120</v>
          </cell>
          <cell r="H3068">
            <v>180000</v>
          </cell>
          <cell r="I3068">
            <v>591120</v>
          </cell>
        </row>
        <row r="3069">
          <cell r="C3069" t="str">
            <v>6902-000444</v>
          </cell>
          <cell r="D3069" t="str">
            <v>SEV</v>
          </cell>
          <cell r="E3069" t="str">
            <v xml:space="preserve"> SEV160503</v>
          </cell>
          <cell r="F3069" t="str">
            <v>Túi</v>
          </cell>
          <cell r="G3069">
            <v>101616</v>
          </cell>
          <cell r="H3069">
            <v>100000</v>
          </cell>
          <cell r="I3069">
            <v>201616</v>
          </cell>
        </row>
        <row r="3070">
          <cell r="C3070" t="str">
            <v>6902-002662</v>
          </cell>
          <cell r="D3070" t="str">
            <v>SEV</v>
          </cell>
          <cell r="E3070" t="str">
            <v xml:space="preserve"> SEV160503</v>
          </cell>
          <cell r="F3070" t="str">
            <v>Túi</v>
          </cell>
          <cell r="G3070">
            <v>99900</v>
          </cell>
          <cell r="H3070">
            <v>120000</v>
          </cell>
          <cell r="I3070">
            <v>219900</v>
          </cell>
        </row>
        <row r="3071">
          <cell r="C3071" t="str">
            <v>6902-002686</v>
          </cell>
          <cell r="D3071" t="str">
            <v>SEV</v>
          </cell>
          <cell r="E3071" t="str">
            <v xml:space="preserve"> SEV160503</v>
          </cell>
          <cell r="F3071" t="str">
            <v>Túi</v>
          </cell>
          <cell r="G3071">
            <v>15689</v>
          </cell>
          <cell r="H3071">
            <v>8500</v>
          </cell>
          <cell r="I3071">
            <v>24189</v>
          </cell>
        </row>
        <row r="3072">
          <cell r="C3072" t="str">
            <v>GH63-05718A</v>
          </cell>
          <cell r="D3072" t="str">
            <v>SEV</v>
          </cell>
          <cell r="E3072" t="str">
            <v xml:space="preserve"> SEV160503</v>
          </cell>
          <cell r="F3072" t="str">
            <v>Mảnh</v>
          </cell>
          <cell r="G3072">
            <v>30500</v>
          </cell>
          <cell r="H3072">
            <v>200000</v>
          </cell>
          <cell r="I3072">
            <v>230500</v>
          </cell>
        </row>
        <row r="3073">
          <cell r="C3073" t="str">
            <v>GH66-00050A</v>
          </cell>
          <cell r="D3073" t="str">
            <v>SEV</v>
          </cell>
          <cell r="E3073" t="str">
            <v xml:space="preserve"> SEV160503</v>
          </cell>
          <cell r="F3073" t="str">
            <v>Mảnh</v>
          </cell>
          <cell r="G3073">
            <v>47099</v>
          </cell>
          <cell r="H3073">
            <v>40000</v>
          </cell>
          <cell r="I3073">
            <v>87099</v>
          </cell>
        </row>
        <row r="3074">
          <cell r="C3074" t="str">
            <v>GH66-00051A</v>
          </cell>
          <cell r="D3074" t="str">
            <v>SEV</v>
          </cell>
          <cell r="E3074" t="str">
            <v xml:space="preserve"> SEV160503</v>
          </cell>
          <cell r="F3074" t="str">
            <v>Mảnh</v>
          </cell>
          <cell r="G3074">
            <v>10303</v>
          </cell>
          <cell r="H3074">
            <v>6000</v>
          </cell>
          <cell r="I3074">
            <v>16303</v>
          </cell>
        </row>
        <row r="3075">
          <cell r="C3075" t="str">
            <v>GH69-27030A</v>
          </cell>
          <cell r="D3075" t="str">
            <v>SEV</v>
          </cell>
          <cell r="E3075" t="str">
            <v xml:space="preserve"> SEV160503</v>
          </cell>
          <cell r="F3075" t="str">
            <v>Mảnh</v>
          </cell>
          <cell r="G3075">
            <v>5733</v>
          </cell>
          <cell r="H3075">
            <v>2000</v>
          </cell>
          <cell r="I3075">
            <v>7733</v>
          </cell>
        </row>
        <row r="3076">
          <cell r="C3076" t="str">
            <v>GH69-26540A</v>
          </cell>
          <cell r="D3076" t="str">
            <v>SEV</v>
          </cell>
          <cell r="E3076" t="str">
            <v xml:space="preserve"> SEV160503</v>
          </cell>
          <cell r="F3076" t="str">
            <v>Chiếc</v>
          </cell>
          <cell r="G3076">
            <v>8100</v>
          </cell>
          <cell r="H3076">
            <v>2000</v>
          </cell>
          <cell r="I3076">
            <v>10100</v>
          </cell>
        </row>
        <row r="3077">
          <cell r="C3077" t="str">
            <v>GH69-26183A</v>
          </cell>
          <cell r="D3077" t="str">
            <v>SEV</v>
          </cell>
          <cell r="E3077" t="str">
            <v xml:space="preserve"> SEV160503</v>
          </cell>
          <cell r="F3077" t="str">
            <v>Mảnh</v>
          </cell>
          <cell r="G3077">
            <v>58176</v>
          </cell>
          <cell r="H3077">
            <v>35000</v>
          </cell>
          <cell r="I3077">
            <v>93176</v>
          </cell>
        </row>
        <row r="3078">
          <cell r="C3078" t="str">
            <v>GH69-26184A</v>
          </cell>
          <cell r="D3078" t="str">
            <v>SEV</v>
          </cell>
          <cell r="E3078" t="str">
            <v xml:space="preserve"> SEV160503</v>
          </cell>
          <cell r="F3078" t="str">
            <v>Mảnh</v>
          </cell>
          <cell r="G3078">
            <v>51365</v>
          </cell>
          <cell r="H3078">
            <v>100000</v>
          </cell>
          <cell r="I3078">
            <v>151365</v>
          </cell>
        </row>
        <row r="3079">
          <cell r="C3079" t="str">
            <v>GH69-26185A</v>
          </cell>
          <cell r="D3079" t="str">
            <v>SEV</v>
          </cell>
          <cell r="E3079" t="str">
            <v xml:space="preserve"> SEV160503</v>
          </cell>
          <cell r="F3079" t="str">
            <v>Mảnh</v>
          </cell>
          <cell r="G3079">
            <v>136705</v>
          </cell>
          <cell r="H3079">
            <v>80000</v>
          </cell>
          <cell r="I3079">
            <v>216705</v>
          </cell>
        </row>
        <row r="3080">
          <cell r="C3080" t="str">
            <v>GH69-24609B</v>
          </cell>
          <cell r="D3080" t="str">
            <v>SEV</v>
          </cell>
          <cell r="E3080" t="str">
            <v xml:space="preserve"> SEV160503</v>
          </cell>
          <cell r="F3080" t="str">
            <v>Mảnh</v>
          </cell>
          <cell r="G3080">
            <v>8027</v>
          </cell>
          <cell r="H3080">
            <v>15000</v>
          </cell>
          <cell r="I3080">
            <v>23027</v>
          </cell>
        </row>
        <row r="3081">
          <cell r="C3081" t="str">
            <v>GH69-25353A</v>
          </cell>
          <cell r="D3081" t="str">
            <v>SEV</v>
          </cell>
          <cell r="E3081" t="str">
            <v xml:space="preserve"> SEV160503</v>
          </cell>
          <cell r="F3081" t="str">
            <v>Mảnh</v>
          </cell>
          <cell r="G3081">
            <v>29417</v>
          </cell>
          <cell r="H3081">
            <v>8000</v>
          </cell>
          <cell r="I3081">
            <v>37417</v>
          </cell>
        </row>
        <row r="3082">
          <cell r="C3082" t="str">
            <v>GH69-24843A</v>
          </cell>
          <cell r="D3082" t="str">
            <v>SEV</v>
          </cell>
          <cell r="E3082" t="str">
            <v xml:space="preserve"> SEV160503</v>
          </cell>
          <cell r="F3082" t="str">
            <v>Cuộn</v>
          </cell>
          <cell r="G3082">
            <v>101</v>
          </cell>
          <cell r="H3082">
            <v>60</v>
          </cell>
          <cell r="I3082">
            <v>161</v>
          </cell>
        </row>
        <row r="3083">
          <cell r="C3083" t="str">
            <v>GH69-24844A</v>
          </cell>
          <cell r="D3083" t="str">
            <v>SEV</v>
          </cell>
          <cell r="E3083" t="str">
            <v xml:space="preserve"> SEV160503</v>
          </cell>
          <cell r="F3083" t="str">
            <v>Cuộn</v>
          </cell>
          <cell r="G3083">
            <v>265</v>
          </cell>
          <cell r="H3083">
            <v>100</v>
          </cell>
          <cell r="I3083">
            <v>365</v>
          </cell>
        </row>
        <row r="3084">
          <cell r="C3084" t="str">
            <v>GH69-25109A</v>
          </cell>
          <cell r="D3084" t="str">
            <v>SEV</v>
          </cell>
          <cell r="E3084" t="str">
            <v xml:space="preserve"> SEV160503</v>
          </cell>
          <cell r="F3084" t="str">
            <v>Mảnh</v>
          </cell>
          <cell r="G3084">
            <v>6000</v>
          </cell>
          <cell r="H3084">
            <v>5000</v>
          </cell>
          <cell r="I3084">
            <v>11000</v>
          </cell>
        </row>
        <row r="3085">
          <cell r="C3085" t="str">
            <v>GH69-24383A</v>
          </cell>
          <cell r="D3085" t="str">
            <v>SEV</v>
          </cell>
          <cell r="E3085" t="str">
            <v xml:space="preserve"> SEV160503</v>
          </cell>
          <cell r="F3085" t="str">
            <v>Mảnh</v>
          </cell>
          <cell r="G3085">
            <v>25879</v>
          </cell>
          <cell r="H3085">
            <v>10000</v>
          </cell>
          <cell r="I3085">
            <v>35879</v>
          </cell>
        </row>
        <row r="3086">
          <cell r="C3086" t="str">
            <v>GH69-24384A</v>
          </cell>
          <cell r="D3086" t="str">
            <v>SEV</v>
          </cell>
          <cell r="E3086" t="str">
            <v xml:space="preserve"> SEV160503</v>
          </cell>
          <cell r="F3086" t="str">
            <v>Mảnh</v>
          </cell>
          <cell r="G3086">
            <v>6105</v>
          </cell>
          <cell r="H3086">
            <v>2000</v>
          </cell>
          <cell r="I3086">
            <v>8105</v>
          </cell>
        </row>
        <row r="3087">
          <cell r="C3087" t="str">
            <v>GH69-21615A</v>
          </cell>
          <cell r="D3087" t="str">
            <v>SEV</v>
          </cell>
          <cell r="E3087" t="str">
            <v xml:space="preserve"> SEV160503</v>
          </cell>
          <cell r="F3087" t="str">
            <v>Mảnh</v>
          </cell>
          <cell r="G3087">
            <v>22400</v>
          </cell>
          <cell r="H3087">
            <v>7600</v>
          </cell>
          <cell r="I3087">
            <v>30000</v>
          </cell>
        </row>
        <row r="3088">
          <cell r="C3088" t="str">
            <v>GH69-19172A</v>
          </cell>
          <cell r="D3088" t="str">
            <v>SEV</v>
          </cell>
          <cell r="E3088" t="str">
            <v xml:space="preserve"> SEV160503</v>
          </cell>
          <cell r="F3088" t="str">
            <v>Mảnh</v>
          </cell>
          <cell r="G3088">
            <v>4330</v>
          </cell>
          <cell r="H3088">
            <v>810</v>
          </cell>
          <cell r="I3088">
            <v>5140</v>
          </cell>
        </row>
        <row r="3089">
          <cell r="C3089" t="str">
            <v>GH69-14627A</v>
          </cell>
          <cell r="D3089" t="str">
            <v>SEV</v>
          </cell>
          <cell r="E3089" t="str">
            <v xml:space="preserve"> SEV160503</v>
          </cell>
          <cell r="F3089" t="str">
            <v>Túi</v>
          </cell>
          <cell r="G3089">
            <v>4700</v>
          </cell>
          <cell r="H3089">
            <v>15300</v>
          </cell>
          <cell r="I3089">
            <v>20000</v>
          </cell>
        </row>
        <row r="3090">
          <cell r="C3090" t="str">
            <v>GH69-23928A</v>
          </cell>
          <cell r="D3090" t="str">
            <v>SEV</v>
          </cell>
          <cell r="E3090" t="str">
            <v xml:space="preserve"> SEV160503</v>
          </cell>
          <cell r="F3090" t="str">
            <v>Mảnh</v>
          </cell>
          <cell r="G3090">
            <v>24338</v>
          </cell>
          <cell r="H3090">
            <v>15000</v>
          </cell>
          <cell r="I3090">
            <v>39338</v>
          </cell>
        </row>
        <row r="3091">
          <cell r="C3091" t="str">
            <v>GH69-23892A</v>
          </cell>
          <cell r="D3091" t="str">
            <v>SEV</v>
          </cell>
          <cell r="E3091" t="str">
            <v xml:space="preserve"> SEV160503</v>
          </cell>
          <cell r="F3091" t="str">
            <v>Chiếc</v>
          </cell>
          <cell r="G3091">
            <v>4248</v>
          </cell>
          <cell r="H3091">
            <v>3000</v>
          </cell>
          <cell r="I3091">
            <v>7248</v>
          </cell>
        </row>
        <row r="3092">
          <cell r="C3092" t="str">
            <v>GH69-24069A</v>
          </cell>
          <cell r="D3092" t="str">
            <v>SEV</v>
          </cell>
          <cell r="E3092" t="str">
            <v xml:space="preserve"> SEV160503</v>
          </cell>
          <cell r="F3092" t="str">
            <v>Chiếc</v>
          </cell>
          <cell r="G3092">
            <v>14600</v>
          </cell>
          <cell r="H3092">
            <v>13400</v>
          </cell>
          <cell r="I3092">
            <v>28000</v>
          </cell>
        </row>
        <row r="3093">
          <cell r="C3093" t="str">
            <v>GH69-25945A</v>
          </cell>
          <cell r="D3093" t="str">
            <v>SEV</v>
          </cell>
          <cell r="E3093" t="str">
            <v xml:space="preserve"> SEV160503</v>
          </cell>
          <cell r="F3093" t="str">
            <v>Mảnh</v>
          </cell>
          <cell r="G3093">
            <v>9404</v>
          </cell>
          <cell r="H3093">
            <v>3000</v>
          </cell>
          <cell r="I3093">
            <v>12404</v>
          </cell>
        </row>
        <row r="3094">
          <cell r="C3094" t="str">
            <v>GH69-25946A</v>
          </cell>
          <cell r="D3094" t="str">
            <v>SEV</v>
          </cell>
          <cell r="E3094" t="str">
            <v xml:space="preserve"> SEV160503</v>
          </cell>
          <cell r="F3094" t="str">
            <v>Mảnh</v>
          </cell>
          <cell r="G3094">
            <v>5250</v>
          </cell>
          <cell r="H3094">
            <v>3000</v>
          </cell>
          <cell r="I3094">
            <v>8250</v>
          </cell>
        </row>
        <row r="3095">
          <cell r="C3095" t="str">
            <v>GH69-27338A</v>
          </cell>
          <cell r="D3095" t="str">
            <v>SEV</v>
          </cell>
          <cell r="E3095" t="str">
            <v xml:space="preserve"> SEV160503</v>
          </cell>
          <cell r="F3095" t="str">
            <v>Mảnh</v>
          </cell>
          <cell r="G3095">
            <v>4880</v>
          </cell>
          <cell r="H3095">
            <v>20000</v>
          </cell>
          <cell r="I3095">
            <v>24880</v>
          </cell>
        </row>
        <row r="3096">
          <cell r="C3096" t="str">
            <v>GH74-05778A</v>
          </cell>
          <cell r="D3096" t="str">
            <v>SEV</v>
          </cell>
          <cell r="E3096" t="str">
            <v xml:space="preserve"> SEV160503</v>
          </cell>
          <cell r="F3096" t="str">
            <v>Túi</v>
          </cell>
          <cell r="G3096">
            <v>1151</v>
          </cell>
          <cell r="H3096">
            <v>949</v>
          </cell>
          <cell r="I3096">
            <v>2100</v>
          </cell>
        </row>
        <row r="3097">
          <cell r="C3097" t="str">
            <v>GH81-12801A</v>
          </cell>
          <cell r="D3097" t="str">
            <v>SEV</v>
          </cell>
          <cell r="E3097" t="str">
            <v xml:space="preserve"> SEV160503</v>
          </cell>
          <cell r="F3097" t="str">
            <v>Mảnh</v>
          </cell>
          <cell r="G3097">
            <v>106000</v>
          </cell>
          <cell r="H3097">
            <v>144000</v>
          </cell>
          <cell r="I3097">
            <v>250000</v>
          </cell>
        </row>
        <row r="3098">
          <cell r="C3098" t="str">
            <v>GH81-12741A</v>
          </cell>
          <cell r="D3098" t="str">
            <v>SEV</v>
          </cell>
          <cell r="E3098" t="str">
            <v xml:space="preserve"> SEV160503</v>
          </cell>
          <cell r="F3098" t="str">
            <v>Mảnh</v>
          </cell>
          <cell r="G3098">
            <v>21000</v>
          </cell>
          <cell r="H3098">
            <v>29000</v>
          </cell>
          <cell r="I3098">
            <v>50000</v>
          </cell>
        </row>
        <row r="3099">
          <cell r="C3099" t="str">
            <v>GH81-12436A</v>
          </cell>
          <cell r="D3099" t="str">
            <v>SEV</v>
          </cell>
          <cell r="E3099" t="str">
            <v xml:space="preserve"> SEV160503</v>
          </cell>
          <cell r="F3099" t="str">
            <v>Chiếc</v>
          </cell>
          <cell r="G3099">
            <v>560</v>
          </cell>
          <cell r="H3099">
            <v>440</v>
          </cell>
          <cell r="I3099">
            <v>1000</v>
          </cell>
        </row>
        <row r="3100">
          <cell r="C3100" t="str">
            <v>GH69-23827A</v>
          </cell>
          <cell r="D3100" t="str">
            <v>SEV</v>
          </cell>
          <cell r="E3100" t="str">
            <v>SEV160505</v>
          </cell>
          <cell r="G3100">
            <v>240</v>
          </cell>
          <cell r="H3100">
            <v>540</v>
          </cell>
          <cell r="I3100">
            <v>780</v>
          </cell>
        </row>
        <row r="3101">
          <cell r="C3101" t="str">
            <v>GH69-26052A</v>
          </cell>
          <cell r="D3101" t="str">
            <v>DOOSUN</v>
          </cell>
          <cell r="E3101" t="str">
            <v>DS160501</v>
          </cell>
          <cell r="F3101" t="str">
            <v xml:space="preserve">Mảnh </v>
          </cell>
          <cell r="G3101">
            <v>0</v>
          </cell>
          <cell r="H3101">
            <v>2000</v>
          </cell>
          <cell r="I3101">
            <v>2000</v>
          </cell>
        </row>
        <row r="3102">
          <cell r="C3102" t="str">
            <v>ZIPPER BAG60*165*0.04(Barcode 8809381176517)</v>
          </cell>
          <cell r="D3102" t="str">
            <v>SUN-VINA</v>
          </cell>
          <cell r="E3102">
            <v>20160501</v>
          </cell>
          <cell r="G3102">
            <v>0</v>
          </cell>
          <cell r="H3102">
            <v>17000</v>
          </cell>
          <cell r="I3102">
            <v>17000</v>
          </cell>
        </row>
        <row r="3103">
          <cell r="C3103" t="str">
            <v>GH68-46054A</v>
          </cell>
          <cell r="D3103" t="str">
            <v>SEV</v>
          </cell>
          <cell r="E3103" t="str">
            <v>SEV160507</v>
          </cell>
          <cell r="G3103">
            <v>7000</v>
          </cell>
          <cell r="H3103">
            <v>5000</v>
          </cell>
          <cell r="I3103">
            <v>12000</v>
          </cell>
        </row>
        <row r="3104">
          <cell r="C3104" t="str">
            <v>GH69-25047A</v>
          </cell>
          <cell r="D3104" t="str">
            <v>SEV</v>
          </cell>
          <cell r="E3104" t="str">
            <v>SEV160507</v>
          </cell>
          <cell r="G3104">
            <v>356</v>
          </cell>
          <cell r="H3104">
            <v>200</v>
          </cell>
          <cell r="I3104">
            <v>556</v>
          </cell>
        </row>
        <row r="3105">
          <cell r="C3105" t="str">
            <v>6902-001416</v>
          </cell>
          <cell r="D3105" t="str">
            <v>SEV</v>
          </cell>
          <cell r="E3105" t="str">
            <v>SEV160507</v>
          </cell>
          <cell r="G3105">
            <v>65249</v>
          </cell>
          <cell r="H3105">
            <v>24751</v>
          </cell>
          <cell r="I3105">
            <v>90000</v>
          </cell>
        </row>
        <row r="3106">
          <cell r="C3106" t="str">
            <v>6902-002265</v>
          </cell>
          <cell r="D3106" t="str">
            <v>SEV</v>
          </cell>
          <cell r="E3106" t="str">
            <v>SEV160507</v>
          </cell>
          <cell r="G3106">
            <v>3040</v>
          </cell>
          <cell r="H3106">
            <v>1000</v>
          </cell>
          <cell r="I3106">
            <v>4040</v>
          </cell>
        </row>
        <row r="3107">
          <cell r="C3107" t="str">
            <v>6902-002643</v>
          </cell>
          <cell r="D3107" t="str">
            <v>SEV</v>
          </cell>
          <cell r="E3107" t="str">
            <v>SEV160507</v>
          </cell>
          <cell r="G3107">
            <v>1178</v>
          </cell>
          <cell r="H3107">
            <v>500</v>
          </cell>
          <cell r="I3107">
            <v>1678</v>
          </cell>
        </row>
        <row r="3108">
          <cell r="C3108" t="str">
            <v>GH69-12176A</v>
          </cell>
          <cell r="D3108" t="str">
            <v>SEV</v>
          </cell>
          <cell r="E3108" t="str">
            <v>SEV160507</v>
          </cell>
          <cell r="G3108">
            <v>20710</v>
          </cell>
          <cell r="H3108">
            <v>20000</v>
          </cell>
          <cell r="I3108">
            <v>40710</v>
          </cell>
        </row>
        <row r="3109">
          <cell r="C3109" t="str">
            <v>GH81-10543A</v>
          </cell>
          <cell r="D3109" t="str">
            <v>SEV</v>
          </cell>
          <cell r="E3109" t="str">
            <v>SEV160508</v>
          </cell>
          <cell r="G3109">
            <v>56800</v>
          </cell>
          <cell r="H3109">
            <v>80000</v>
          </cell>
          <cell r="I3109">
            <v>136800</v>
          </cell>
        </row>
        <row r="3110">
          <cell r="C3110" t="str">
            <v>GH69-19642A</v>
          </cell>
          <cell r="D3110" t="str">
            <v xml:space="preserve"> SEKYO</v>
          </cell>
          <cell r="E3110" t="str">
            <v>SKO160501</v>
          </cell>
          <cell r="F3110" t="str">
            <v xml:space="preserve">Mảnh </v>
          </cell>
          <cell r="H3110">
            <v>30000</v>
          </cell>
          <cell r="I3110">
            <v>30000</v>
          </cell>
        </row>
        <row r="3111">
          <cell r="C3111" t="str">
            <v>GH63-05356A</v>
          </cell>
          <cell r="D3111" t="str">
            <v xml:space="preserve"> SEKYO</v>
          </cell>
          <cell r="E3111" t="str">
            <v>SKO160501</v>
          </cell>
          <cell r="F3111" t="str">
            <v xml:space="preserve">Mảnh </v>
          </cell>
          <cell r="H3111">
            <v>20000</v>
          </cell>
          <cell r="I3111">
            <v>20000</v>
          </cell>
        </row>
        <row r="3112">
          <cell r="C3112" t="str">
            <v>GH74-05778A</v>
          </cell>
          <cell r="D3112" t="str">
            <v>SEV</v>
          </cell>
          <cell r="E3112" t="str">
            <v>SEV160509</v>
          </cell>
          <cell r="F3112" t="str">
            <v>túi</v>
          </cell>
          <cell r="G3112">
            <v>500</v>
          </cell>
          <cell r="H3112">
            <v>3000</v>
          </cell>
          <cell r="I3112">
            <v>3500</v>
          </cell>
        </row>
        <row r="3113">
          <cell r="C3113" t="str">
            <v>GH69-09739A</v>
          </cell>
          <cell r="D3113" t="str">
            <v>SEV</v>
          </cell>
          <cell r="E3113" t="str">
            <v>SEV160509</v>
          </cell>
          <cell r="F3113" t="str">
            <v>mảnh</v>
          </cell>
          <cell r="G3113">
            <v>0</v>
          </cell>
          <cell r="H3113">
            <v>1000</v>
          </cell>
          <cell r="I3113">
            <v>1000</v>
          </cell>
        </row>
        <row r="3114">
          <cell r="C3114" t="str">
            <v>GH69-25945A</v>
          </cell>
          <cell r="D3114" t="str">
            <v>SEV</v>
          </cell>
          <cell r="E3114" t="str">
            <v>SEV160509</v>
          </cell>
          <cell r="F3114" t="str">
            <v>mảnh</v>
          </cell>
          <cell r="G3114">
            <v>3000</v>
          </cell>
          <cell r="H3114">
            <v>6000</v>
          </cell>
          <cell r="I3114">
            <v>9000</v>
          </cell>
        </row>
        <row r="3115">
          <cell r="C3115" t="str">
            <v>GH69-25946A</v>
          </cell>
          <cell r="D3115" t="str">
            <v>SEV</v>
          </cell>
          <cell r="E3115" t="str">
            <v>SEV160509</v>
          </cell>
          <cell r="F3115" t="str">
            <v>mảnh</v>
          </cell>
          <cell r="G3115">
            <v>3000</v>
          </cell>
          <cell r="H3115">
            <v>3000</v>
          </cell>
          <cell r="I3115">
            <v>6000</v>
          </cell>
        </row>
        <row r="3116">
          <cell r="C3116" t="str">
            <v>GH81-13553A</v>
          </cell>
          <cell r="D3116" t="str">
            <v>SEV</v>
          </cell>
          <cell r="E3116" t="str">
            <v>SEV160509</v>
          </cell>
          <cell r="F3116" t="str">
            <v>mảnh</v>
          </cell>
          <cell r="G3116">
            <v>0</v>
          </cell>
          <cell r="H3116">
            <v>1600</v>
          </cell>
          <cell r="I3116">
            <v>1600</v>
          </cell>
        </row>
        <row r="3117">
          <cell r="C3117" t="str">
            <v>GH69-26296A</v>
          </cell>
          <cell r="D3117" t="str">
            <v>SEV</v>
          </cell>
          <cell r="E3117" t="str">
            <v>SEV160509</v>
          </cell>
          <cell r="F3117" t="str">
            <v>mảnh</v>
          </cell>
          <cell r="G3117">
            <v>-87</v>
          </cell>
          <cell r="H3117">
            <v>87</v>
          </cell>
          <cell r="I3117">
            <v>0</v>
          </cell>
        </row>
        <row r="3118">
          <cell r="C3118" t="str">
            <v>C56-594511</v>
          </cell>
          <cell r="D3118" t="str">
            <v xml:space="preserve"> ESTEC</v>
          </cell>
          <cell r="E3118" t="str">
            <v xml:space="preserve"> Estec160405</v>
          </cell>
          <cell r="G3118">
            <v>2800000</v>
          </cell>
          <cell r="H3118">
            <v>0</v>
          </cell>
          <cell r="I3118">
            <v>2800000</v>
          </cell>
        </row>
        <row r="3119">
          <cell r="C3119" t="str">
            <v>C56-503411</v>
          </cell>
          <cell r="D3119" t="str">
            <v xml:space="preserve"> ESTEC</v>
          </cell>
          <cell r="E3119" t="str">
            <v xml:space="preserve"> Estec160405</v>
          </cell>
          <cell r="G3119">
            <v>75000</v>
          </cell>
          <cell r="H3119">
            <v>0</v>
          </cell>
          <cell r="I3119">
            <v>75000</v>
          </cell>
        </row>
        <row r="3120">
          <cell r="C3120" t="str">
            <v>C56-594521</v>
          </cell>
          <cell r="D3120" t="str">
            <v xml:space="preserve"> ESTEC</v>
          </cell>
          <cell r="E3120" t="str">
            <v xml:space="preserve"> Estec160405</v>
          </cell>
          <cell r="G3120">
            <v>136000</v>
          </cell>
          <cell r="H3120">
            <v>0</v>
          </cell>
          <cell r="I3120">
            <v>136000</v>
          </cell>
        </row>
        <row r="3121">
          <cell r="C3121" t="str">
            <v>C56-594533</v>
          </cell>
          <cell r="D3121" t="str">
            <v xml:space="preserve"> ESTEC</v>
          </cell>
          <cell r="E3121" t="str">
            <v xml:space="preserve"> Estec160405</v>
          </cell>
          <cell r="G3121">
            <v>119000</v>
          </cell>
          <cell r="H3121">
            <v>0</v>
          </cell>
          <cell r="I3121">
            <v>119000</v>
          </cell>
        </row>
        <row r="3122">
          <cell r="C3122" t="str">
            <v>GH68-44897A</v>
          </cell>
          <cell r="D3122" t="str">
            <v>Yamagata</v>
          </cell>
          <cell r="E3122" t="str">
            <v>YMGT160501</v>
          </cell>
          <cell r="G3122">
            <v>11550</v>
          </cell>
          <cell r="H3122">
            <v>45000</v>
          </cell>
          <cell r="I3122">
            <v>56550</v>
          </cell>
        </row>
        <row r="3123">
          <cell r="C3123" t="str">
            <v>PAD 397*339</v>
          </cell>
          <cell r="D3123" t="str">
            <v>Glonics</v>
          </cell>
          <cell r="E3123" t="str">
            <v>GL20160501</v>
          </cell>
          <cell r="G3123">
            <v>50000</v>
          </cell>
          <cell r="H3123">
            <v>15000</v>
          </cell>
          <cell r="I3123">
            <v>65000</v>
          </cell>
        </row>
        <row r="3124">
          <cell r="C3124" t="str">
            <v>PAD 435*290</v>
          </cell>
          <cell r="D3124" t="str">
            <v>Glonics</v>
          </cell>
          <cell r="E3124" t="str">
            <v>GL20160501</v>
          </cell>
          <cell r="G3124">
            <v>12000</v>
          </cell>
          <cell r="H3124">
            <v>2000</v>
          </cell>
          <cell r="I3124">
            <v>14000</v>
          </cell>
        </row>
        <row r="3125">
          <cell r="C3125" t="str">
            <v>PD 47*160 (V05)</v>
          </cell>
          <cell r="D3125" t="str">
            <v>Glonics</v>
          </cell>
          <cell r="E3125" t="str">
            <v>GL20160501</v>
          </cell>
          <cell r="G3125">
            <v>829200</v>
          </cell>
          <cell r="H3125">
            <v>0</v>
          </cell>
          <cell r="I3125">
            <v>829200</v>
          </cell>
        </row>
        <row r="3126">
          <cell r="C3126" t="str">
            <v>PB 80*70*0.05T</v>
          </cell>
          <cell r="D3126" t="str">
            <v>Glonics</v>
          </cell>
          <cell r="E3126" t="str">
            <v>GL20160501</v>
          </cell>
          <cell r="G3126">
            <v>230000</v>
          </cell>
          <cell r="H3126">
            <v>100000</v>
          </cell>
          <cell r="I3126">
            <v>330000</v>
          </cell>
        </row>
        <row r="3127">
          <cell r="C3127" t="str">
            <v>40-00202</v>
          </cell>
          <cell r="D3127" t="str">
            <v xml:space="preserve"> Youngbo</v>
          </cell>
          <cell r="E3127" t="str">
            <v>YB160502</v>
          </cell>
          <cell r="G3127">
            <v>92000</v>
          </cell>
          <cell r="H3127">
            <v>160000</v>
          </cell>
          <cell r="I3127">
            <v>252000</v>
          </cell>
        </row>
        <row r="3128">
          <cell r="C3128" t="str">
            <v>GH69-25879A1</v>
          </cell>
          <cell r="D3128" t="str">
            <v>Việt Hưng</v>
          </cell>
          <cell r="E3128" t="str">
            <v>VH20160501</v>
          </cell>
          <cell r="G3128">
            <v>1360</v>
          </cell>
          <cell r="H3128">
            <v>1000</v>
          </cell>
          <cell r="I3128">
            <v>2360</v>
          </cell>
        </row>
        <row r="3129">
          <cell r="C3129" t="str">
            <v>GH69-25879A2</v>
          </cell>
          <cell r="D3129" t="str">
            <v>Việt Hưng</v>
          </cell>
          <cell r="E3129" t="str">
            <v>VH20160501</v>
          </cell>
          <cell r="G3129">
            <v>2348</v>
          </cell>
          <cell r="H3129">
            <v>1000</v>
          </cell>
          <cell r="I3129">
            <v>3348</v>
          </cell>
        </row>
        <row r="3130">
          <cell r="C3130" t="str">
            <v>Túi Belazole 75 WP loại 8g</v>
          </cell>
          <cell r="D3130" t="str">
            <v>Việt Thắng</v>
          </cell>
          <cell r="E3130">
            <v>20160508</v>
          </cell>
          <cell r="G3130">
            <v>0</v>
          </cell>
          <cell r="H3130">
            <v>300000</v>
          </cell>
          <cell r="I3130">
            <v>300000</v>
          </cell>
        </row>
        <row r="3131">
          <cell r="C3131" t="str">
            <v>PAD 100*130</v>
          </cell>
          <cell r="D3131" t="str">
            <v>Glonics</v>
          </cell>
          <cell r="E3131" t="str">
            <v>GL20160503</v>
          </cell>
          <cell r="G3131">
            <v>1020000</v>
          </cell>
          <cell r="H3131">
            <v>750000</v>
          </cell>
          <cell r="I3131">
            <v>1770000</v>
          </cell>
        </row>
        <row r="3132">
          <cell r="C3132" t="str">
            <v>PAD 397*339</v>
          </cell>
          <cell r="D3132" t="str">
            <v>Glonics</v>
          </cell>
          <cell r="E3132" t="str">
            <v>GL20160503</v>
          </cell>
          <cell r="G3132">
            <v>54000</v>
          </cell>
          <cell r="H3132">
            <v>40000</v>
          </cell>
          <cell r="I3132">
            <v>94000</v>
          </cell>
        </row>
        <row r="3133">
          <cell r="C3133" t="str">
            <v>C56-594533</v>
          </cell>
          <cell r="D3133" t="str">
            <v xml:space="preserve"> ESTEC</v>
          </cell>
          <cell r="E3133" t="str">
            <v>Estec160501</v>
          </cell>
          <cell r="G3133">
            <v>71000</v>
          </cell>
          <cell r="H3133">
            <v>0</v>
          </cell>
          <cell r="I3133">
            <v>71000</v>
          </cell>
        </row>
        <row r="3134">
          <cell r="C3134" t="str">
            <v>3B290U500</v>
          </cell>
          <cell r="D3134" t="str">
            <v>HH</v>
          </cell>
          <cell r="E3134" t="str">
            <v>mail ngày  07.05.2016</v>
          </cell>
          <cell r="G3134">
            <v>0</v>
          </cell>
          <cell r="H3134">
            <v>10000</v>
          </cell>
          <cell r="I3134">
            <v>10000</v>
          </cell>
        </row>
        <row r="3135">
          <cell r="C3135" t="str">
            <v>6902-002027</v>
          </cell>
          <cell r="D3135" t="str">
            <v>SVC</v>
          </cell>
          <cell r="E3135" t="str">
            <v>SVC160501</v>
          </cell>
          <cell r="G3135">
            <v>3700</v>
          </cell>
          <cell r="H3135">
            <v>0</v>
          </cell>
          <cell r="I3135">
            <v>3700</v>
          </cell>
        </row>
        <row r="3136">
          <cell r="C3136" t="str">
            <v>PJPEB0019ZA</v>
          </cell>
          <cell r="D3136" t="str">
            <v>Pana</v>
          </cell>
          <cell r="E3136" t="str">
            <v>PSNV 160501</v>
          </cell>
          <cell r="G3136">
            <v>800</v>
          </cell>
          <cell r="H3136">
            <v>1000</v>
          </cell>
          <cell r="I3136">
            <v>1800</v>
          </cell>
        </row>
        <row r="3137">
          <cell r="C3137" t="str">
            <v>PJPFC0002ZA</v>
          </cell>
          <cell r="D3137" t="str">
            <v>Pana</v>
          </cell>
          <cell r="E3137" t="str">
            <v>PSNV 160501</v>
          </cell>
          <cell r="G3137">
            <v>200</v>
          </cell>
          <cell r="H3137">
            <v>400</v>
          </cell>
          <cell r="I3137">
            <v>600</v>
          </cell>
        </row>
        <row r="3138">
          <cell r="C3138" t="str">
            <v>PSPP1069ZA-LP</v>
          </cell>
          <cell r="D3138" t="str">
            <v>Pana</v>
          </cell>
          <cell r="E3138" t="str">
            <v>PSNV 160501</v>
          </cell>
          <cell r="G3138">
            <v>10000</v>
          </cell>
          <cell r="H3138">
            <v>200</v>
          </cell>
          <cell r="I3138">
            <v>10200</v>
          </cell>
        </row>
        <row r="3139">
          <cell r="C3139" t="str">
            <v>XZB08X25B02/V1</v>
          </cell>
          <cell r="D3139" t="str">
            <v>Pana</v>
          </cell>
          <cell r="E3139" t="str">
            <v>PSNV 160501</v>
          </cell>
          <cell r="G3139">
            <v>229200</v>
          </cell>
          <cell r="H3139">
            <v>1200</v>
          </cell>
          <cell r="I3139">
            <v>230400</v>
          </cell>
        </row>
        <row r="3140">
          <cell r="C3140" t="str">
            <v>XZB13X19C03/V1</v>
          </cell>
          <cell r="D3140" t="str">
            <v>Pana</v>
          </cell>
          <cell r="E3140" t="str">
            <v>PSNV 160501</v>
          </cell>
          <cell r="G3140">
            <v>185600</v>
          </cell>
          <cell r="H3140">
            <v>2800</v>
          </cell>
          <cell r="I3140">
            <v>188400</v>
          </cell>
        </row>
        <row r="3141">
          <cell r="C3141" t="str">
            <v>QZ5-R015-000</v>
          </cell>
          <cell r="D3141" t="str">
            <v>CNTL</v>
          </cell>
          <cell r="E3141">
            <v>20160501</v>
          </cell>
          <cell r="F3141" t="str">
            <v xml:space="preserve">Túi </v>
          </cell>
          <cell r="G3141">
            <v>0</v>
          </cell>
          <cell r="H3141">
            <v>150</v>
          </cell>
          <cell r="I3141">
            <v>150</v>
          </cell>
        </row>
        <row r="3142">
          <cell r="C3142" t="str">
            <v>LL0674001</v>
          </cell>
          <cell r="D3142" t="str">
            <v>BROTHER</v>
          </cell>
          <cell r="E3142" t="str">
            <v>BIVN160503</v>
          </cell>
          <cell r="G3142">
            <v>0</v>
          </cell>
          <cell r="H3142">
            <v>2000</v>
          </cell>
          <cell r="I3142">
            <v>2000</v>
          </cell>
        </row>
        <row r="3143">
          <cell r="C3143" t="str">
            <v>301772SLV</v>
          </cell>
          <cell r="D3143" t="str">
            <v>CEDO</v>
          </cell>
          <cell r="E3143" t="str">
            <v xml:space="preserve"> 20160501     PO:mail 10.05</v>
          </cell>
          <cell r="G3143">
            <v>0</v>
          </cell>
          <cell r="H3143">
            <v>31900</v>
          </cell>
          <cell r="I3143">
            <v>31900</v>
          </cell>
        </row>
        <row r="3144">
          <cell r="C3144" t="str">
            <v>920790FW-V1</v>
          </cell>
          <cell r="D3144" t="str">
            <v>CEDO</v>
          </cell>
          <cell r="E3144" t="str">
            <v xml:space="preserve"> 20160501     PO:mail 10.05</v>
          </cell>
          <cell r="G3144">
            <v>960</v>
          </cell>
          <cell r="H3144">
            <v>17020</v>
          </cell>
          <cell r="I3144">
            <v>17980</v>
          </cell>
        </row>
        <row r="3145">
          <cell r="C3145" t="str">
            <v>381460SLV</v>
          </cell>
          <cell r="D3145" t="str">
            <v>CEDO</v>
          </cell>
          <cell r="E3145">
            <v>20160502</v>
          </cell>
          <cell r="G3145">
            <v>2600</v>
          </cell>
          <cell r="H3145">
            <v>4000</v>
          </cell>
          <cell r="I3145">
            <v>6600</v>
          </cell>
        </row>
        <row r="3146">
          <cell r="C3146" t="str">
            <v>381660SLV</v>
          </cell>
          <cell r="D3146" t="str">
            <v>CEDO</v>
          </cell>
          <cell r="E3146">
            <v>20160502</v>
          </cell>
          <cell r="G3146">
            <v>200</v>
          </cell>
          <cell r="H3146">
            <v>4000</v>
          </cell>
          <cell r="I3146">
            <v>4200</v>
          </cell>
        </row>
        <row r="3147">
          <cell r="C3147" t="str">
            <v>135191FW-V1</v>
          </cell>
          <cell r="D3147" t="str">
            <v>CEDO</v>
          </cell>
          <cell r="E3147">
            <v>20160502</v>
          </cell>
          <cell r="G3147">
            <v>35000</v>
          </cell>
          <cell r="H3147">
            <v>4500</v>
          </cell>
          <cell r="I3147">
            <v>39500</v>
          </cell>
        </row>
        <row r="3148">
          <cell r="C3148" t="str">
            <v>900358FW</v>
          </cell>
          <cell r="D3148" t="str">
            <v>CEDO</v>
          </cell>
          <cell r="E3148">
            <v>20160502</v>
          </cell>
          <cell r="G3148">
            <v>0</v>
          </cell>
          <cell r="H3148">
            <v>10000</v>
          </cell>
          <cell r="I3148">
            <v>10000</v>
          </cell>
        </row>
        <row r="3149">
          <cell r="C3149" t="str">
            <v>PBD 37*55</v>
          </cell>
          <cell r="D3149" t="str">
            <v>Glonics</v>
          </cell>
          <cell r="E3149" t="str">
            <v>GL20160509</v>
          </cell>
          <cell r="G3149">
            <v>116000</v>
          </cell>
          <cell r="H3149">
            <v>0</v>
          </cell>
          <cell r="I3149">
            <v>116000</v>
          </cell>
        </row>
        <row r="3150">
          <cell r="C3150" t="str">
            <v>PSPP1069ZA-LP</v>
          </cell>
          <cell r="D3150" t="str">
            <v>Pana</v>
          </cell>
          <cell r="E3150" t="str">
            <v>PSNV 160503</v>
          </cell>
          <cell r="G3150">
            <v>6900</v>
          </cell>
          <cell r="H3150">
            <v>15700</v>
          </cell>
          <cell r="I3150">
            <v>22600</v>
          </cell>
        </row>
        <row r="3151">
          <cell r="C3151" t="str">
            <v>C56-594533</v>
          </cell>
          <cell r="D3151" t="str">
            <v xml:space="preserve"> ESTEC</v>
          </cell>
          <cell r="E3151" t="str">
            <v>Estec160501</v>
          </cell>
          <cell r="G3151">
            <v>71000</v>
          </cell>
          <cell r="H3151">
            <v>0</v>
          </cell>
          <cell r="I3151">
            <v>71000</v>
          </cell>
        </row>
        <row r="3152">
          <cell r="C3152" t="str">
            <v>3B290U500</v>
          </cell>
          <cell r="D3152" t="str">
            <v>HH</v>
          </cell>
          <cell r="E3152" t="str">
            <v>mail ngày  07.05.2016</v>
          </cell>
          <cell r="G3152">
            <v>0</v>
          </cell>
          <cell r="H3152">
            <v>10000</v>
          </cell>
          <cell r="I3152">
            <v>10000</v>
          </cell>
        </row>
        <row r="3153">
          <cell r="C3153" t="str">
            <v>6902-002027</v>
          </cell>
          <cell r="D3153" t="str">
            <v>SVC</v>
          </cell>
          <cell r="E3153" t="str">
            <v>SVC160501</v>
          </cell>
          <cell r="G3153">
            <v>3700</v>
          </cell>
          <cell r="H3153">
            <v>0</v>
          </cell>
          <cell r="I3153">
            <v>3700</v>
          </cell>
        </row>
        <row r="3154">
          <cell r="C3154" t="str">
            <v>PJPEB0019ZA</v>
          </cell>
          <cell r="D3154" t="str">
            <v>Pana</v>
          </cell>
          <cell r="E3154" t="str">
            <v>PSNV 160501</v>
          </cell>
          <cell r="G3154">
            <v>800</v>
          </cell>
          <cell r="H3154">
            <v>1000</v>
          </cell>
          <cell r="I3154">
            <v>1800</v>
          </cell>
        </row>
        <row r="3155">
          <cell r="C3155" t="str">
            <v>PJPFC0002ZA</v>
          </cell>
          <cell r="D3155" t="str">
            <v>Pana</v>
          </cell>
          <cell r="E3155" t="str">
            <v>PSNV 160501</v>
          </cell>
          <cell r="G3155">
            <v>200</v>
          </cell>
          <cell r="H3155">
            <v>400</v>
          </cell>
          <cell r="I3155">
            <v>600</v>
          </cell>
        </row>
        <row r="3156">
          <cell r="C3156" t="str">
            <v>PSPP1069ZA-LP</v>
          </cell>
          <cell r="D3156" t="str">
            <v>Pana</v>
          </cell>
          <cell r="E3156" t="str">
            <v>PSNV 160501</v>
          </cell>
          <cell r="G3156">
            <v>10000</v>
          </cell>
          <cell r="H3156">
            <v>200</v>
          </cell>
          <cell r="I3156">
            <v>10200</v>
          </cell>
        </row>
        <row r="3157">
          <cell r="C3157" t="str">
            <v>XZB08X25B02/V1</v>
          </cell>
          <cell r="D3157" t="str">
            <v>Pana</v>
          </cell>
          <cell r="E3157" t="str">
            <v>PSNV 160501</v>
          </cell>
          <cell r="G3157">
            <v>229200</v>
          </cell>
          <cell r="H3157">
            <v>1200</v>
          </cell>
          <cell r="I3157">
            <v>230400</v>
          </cell>
        </row>
        <row r="3158">
          <cell r="C3158" t="str">
            <v>XZB13X19C03/V1</v>
          </cell>
          <cell r="D3158" t="str">
            <v>Pana</v>
          </cell>
          <cell r="E3158" t="str">
            <v>PSNV 160501</v>
          </cell>
          <cell r="G3158">
            <v>185600</v>
          </cell>
          <cell r="H3158">
            <v>2800</v>
          </cell>
          <cell r="I3158">
            <v>188400</v>
          </cell>
        </row>
        <row r="3159">
          <cell r="C3159" t="str">
            <v>QZ5-R015-000</v>
          </cell>
          <cell r="D3159" t="str">
            <v>CNTL</v>
          </cell>
          <cell r="E3159">
            <v>20160501</v>
          </cell>
          <cell r="F3159" t="str">
            <v xml:space="preserve">Túi </v>
          </cell>
          <cell r="G3159">
            <v>0</v>
          </cell>
          <cell r="H3159">
            <v>150</v>
          </cell>
          <cell r="I3159">
            <v>150</v>
          </cell>
        </row>
        <row r="3160">
          <cell r="C3160" t="str">
            <v>LL0674001</v>
          </cell>
          <cell r="D3160" t="str">
            <v>BROTHER</v>
          </cell>
          <cell r="E3160" t="str">
            <v>BIVN160503</v>
          </cell>
          <cell r="G3160">
            <v>0</v>
          </cell>
          <cell r="H3160">
            <v>2000</v>
          </cell>
          <cell r="I3160">
            <v>2000</v>
          </cell>
        </row>
        <row r="3161">
          <cell r="C3161" t="str">
            <v>301772SLV</v>
          </cell>
          <cell r="D3161" t="str">
            <v>CEDO</v>
          </cell>
          <cell r="E3161" t="str">
            <v xml:space="preserve"> 20160501     PO:mail 10.05</v>
          </cell>
          <cell r="G3161">
            <v>0</v>
          </cell>
          <cell r="H3161">
            <v>31900</v>
          </cell>
          <cell r="I3161">
            <v>31900</v>
          </cell>
        </row>
        <row r="3162">
          <cell r="C3162" t="str">
            <v>920790FW-V1</v>
          </cell>
          <cell r="D3162" t="str">
            <v>CEDO</v>
          </cell>
          <cell r="E3162" t="str">
            <v xml:space="preserve"> 20160501     PO:mail 10.05</v>
          </cell>
          <cell r="G3162">
            <v>960</v>
          </cell>
          <cell r="H3162">
            <v>17020</v>
          </cell>
          <cell r="I3162">
            <v>17980</v>
          </cell>
        </row>
        <row r="3163">
          <cell r="C3163" t="str">
            <v>381460SLV</v>
          </cell>
          <cell r="D3163" t="str">
            <v>CEDO</v>
          </cell>
          <cell r="E3163">
            <v>20160502</v>
          </cell>
          <cell r="G3163">
            <v>2600</v>
          </cell>
          <cell r="H3163">
            <v>4000</v>
          </cell>
          <cell r="I3163">
            <v>6600</v>
          </cell>
        </row>
        <row r="3164">
          <cell r="C3164" t="str">
            <v>381660SLV</v>
          </cell>
          <cell r="D3164" t="str">
            <v>CEDO</v>
          </cell>
          <cell r="E3164">
            <v>20160502</v>
          </cell>
          <cell r="G3164">
            <v>200</v>
          </cell>
          <cell r="H3164">
            <v>4000</v>
          </cell>
          <cell r="I3164">
            <v>4200</v>
          </cell>
        </row>
        <row r="3165">
          <cell r="C3165" t="str">
            <v>135191FW-V1</v>
          </cell>
          <cell r="D3165" t="str">
            <v>CEDO</v>
          </cell>
          <cell r="E3165">
            <v>20160502</v>
          </cell>
          <cell r="G3165">
            <v>35000</v>
          </cell>
          <cell r="H3165">
            <v>4500</v>
          </cell>
          <cell r="I3165">
            <v>39500</v>
          </cell>
        </row>
        <row r="3166">
          <cell r="C3166" t="str">
            <v>900358FW</v>
          </cell>
          <cell r="D3166" t="str">
            <v>CEDO</v>
          </cell>
          <cell r="E3166">
            <v>20160502</v>
          </cell>
          <cell r="G3166">
            <v>0</v>
          </cell>
          <cell r="H3166">
            <v>10000</v>
          </cell>
          <cell r="I3166">
            <v>10000</v>
          </cell>
        </row>
        <row r="3167">
          <cell r="C3167" t="str">
            <v>PBD 37*55</v>
          </cell>
          <cell r="D3167" t="str">
            <v>Glonics</v>
          </cell>
          <cell r="E3167" t="str">
            <v>GL20160509</v>
          </cell>
          <cell r="G3167">
            <v>116000</v>
          </cell>
          <cell r="H3167">
            <v>0</v>
          </cell>
          <cell r="I3167">
            <v>116000</v>
          </cell>
        </row>
        <row r="3168">
          <cell r="C3168" t="str">
            <v>PSPP1069ZA-LP</v>
          </cell>
          <cell r="D3168" t="str">
            <v>Pana</v>
          </cell>
          <cell r="E3168" t="str">
            <v>PSNV 160503</v>
          </cell>
          <cell r="G3168">
            <v>6900</v>
          </cell>
          <cell r="H3168">
            <v>15700</v>
          </cell>
          <cell r="I3168">
            <v>22600</v>
          </cell>
        </row>
        <row r="3169">
          <cell r="C3169" t="str">
            <v>PAD 100*130</v>
          </cell>
          <cell r="D3169" t="str">
            <v>Glonics</v>
          </cell>
          <cell r="E3169" t="str">
            <v>GL20160509</v>
          </cell>
          <cell r="G3169">
            <v>1410000</v>
          </cell>
          <cell r="H3169">
            <v>0</v>
          </cell>
          <cell r="I3169">
            <v>1410000</v>
          </cell>
        </row>
        <row r="3170">
          <cell r="C3170" t="str">
            <v>PAD 397*339</v>
          </cell>
          <cell r="D3170" t="str">
            <v>Glonics</v>
          </cell>
          <cell r="E3170" t="str">
            <v>GL20160509</v>
          </cell>
          <cell r="G3170">
            <v>70500</v>
          </cell>
          <cell r="H3170">
            <v>9500</v>
          </cell>
          <cell r="I3170">
            <v>80000</v>
          </cell>
        </row>
        <row r="3171">
          <cell r="C3171" t="str">
            <v>Vinyl bag 990-610</v>
          </cell>
          <cell r="D3171" t="str">
            <v>Glonics</v>
          </cell>
          <cell r="E3171" t="str">
            <v>GL20160509</v>
          </cell>
          <cell r="G3171">
            <v>2000</v>
          </cell>
          <cell r="H3171">
            <v>1000</v>
          </cell>
          <cell r="I3171">
            <v>3000</v>
          </cell>
        </row>
        <row r="3172">
          <cell r="C3172" t="str">
            <v>LB 100*120_042</v>
          </cell>
          <cell r="D3172" t="str">
            <v xml:space="preserve"> Glonics</v>
          </cell>
          <cell r="E3172" t="str">
            <v>GL20160511</v>
          </cell>
          <cell r="G3172">
            <v>0</v>
          </cell>
          <cell r="H3172">
            <v>6000</v>
          </cell>
          <cell r="I3172">
            <v>6000</v>
          </cell>
        </row>
        <row r="3173">
          <cell r="C3173" t="str">
            <v>LB 23*8_301-W0</v>
          </cell>
          <cell r="D3173" t="str">
            <v xml:space="preserve"> Glonics</v>
          </cell>
          <cell r="E3173" t="str">
            <v>GL20160511</v>
          </cell>
          <cell r="G3173">
            <v>0</v>
          </cell>
          <cell r="H3173">
            <v>10000</v>
          </cell>
          <cell r="I3173">
            <v>10000</v>
          </cell>
        </row>
        <row r="3174">
          <cell r="C3174" t="str">
            <v>LB 36*13_046-W1-W</v>
          </cell>
          <cell r="D3174" t="str">
            <v xml:space="preserve"> Glonics</v>
          </cell>
          <cell r="E3174" t="str">
            <v>GL20160511</v>
          </cell>
          <cell r="G3174">
            <v>0</v>
          </cell>
          <cell r="H3174">
            <v>20000</v>
          </cell>
          <cell r="I3174">
            <v>20000</v>
          </cell>
        </row>
        <row r="3175">
          <cell r="C3175" t="str">
            <v>LB 36*13_046-W1-LS</v>
          </cell>
          <cell r="D3175" t="str">
            <v xml:space="preserve"> Glonics</v>
          </cell>
          <cell r="E3175" t="str">
            <v>GL20160511</v>
          </cell>
          <cell r="G3175">
            <v>10000</v>
          </cell>
          <cell r="H3175">
            <v>30000</v>
          </cell>
          <cell r="I3175">
            <v>40000</v>
          </cell>
        </row>
        <row r="3176">
          <cell r="C3176" t="str">
            <v>LB 33*13_027-W0 (tem dọc)</v>
          </cell>
          <cell r="D3176" t="str">
            <v xml:space="preserve"> Glonics</v>
          </cell>
          <cell r="E3176" t="str">
            <v>GL20160511</v>
          </cell>
          <cell r="G3176">
            <v>100000</v>
          </cell>
          <cell r="H3176">
            <v>100000</v>
          </cell>
          <cell r="I3176">
            <v>200000</v>
          </cell>
        </row>
        <row r="3177">
          <cell r="C3177" t="str">
            <v>LB 33*13_047-W7 (tem ngang)</v>
          </cell>
          <cell r="D3177" t="str">
            <v xml:space="preserve"> Glonics</v>
          </cell>
          <cell r="E3177" t="str">
            <v>GL20160511</v>
          </cell>
          <cell r="G3177">
            <v>100000</v>
          </cell>
          <cell r="H3177">
            <v>50000</v>
          </cell>
          <cell r="I3177">
            <v>150000</v>
          </cell>
        </row>
        <row r="3178">
          <cell r="C3178" t="str">
            <v>LB 33*13_047-W6 (tem ngang)</v>
          </cell>
          <cell r="D3178" t="str">
            <v xml:space="preserve"> Glonics</v>
          </cell>
          <cell r="E3178" t="str">
            <v>GL20160511</v>
          </cell>
          <cell r="G3178">
            <v>140000</v>
          </cell>
          <cell r="H3178">
            <v>50000</v>
          </cell>
          <cell r="I3178">
            <v>190000</v>
          </cell>
        </row>
        <row r="3179">
          <cell r="C3179" t="str">
            <v>LB 33*13_043-W7 (tem ngang)</v>
          </cell>
          <cell r="D3179" t="str">
            <v xml:space="preserve"> Glonics</v>
          </cell>
          <cell r="E3179" t="str">
            <v>GL20160511</v>
          </cell>
          <cell r="G3179">
            <v>100000</v>
          </cell>
          <cell r="H3179">
            <v>0</v>
          </cell>
          <cell r="I3179">
            <v>100000</v>
          </cell>
        </row>
        <row r="3180">
          <cell r="C3180" t="str">
            <v>6902-001063</v>
          </cell>
          <cell r="D3180" t="str">
            <v>SEV</v>
          </cell>
          <cell r="E3180" t="str">
            <v>SEV160510</v>
          </cell>
          <cell r="G3180">
            <v>3978</v>
          </cell>
          <cell r="H3180">
            <v>1000</v>
          </cell>
          <cell r="I3180">
            <v>4978</v>
          </cell>
        </row>
        <row r="3181">
          <cell r="C3181" t="str">
            <v>6902-002629</v>
          </cell>
          <cell r="D3181" t="str">
            <v>SEV</v>
          </cell>
          <cell r="E3181" t="str">
            <v>SEV160510</v>
          </cell>
          <cell r="G3181">
            <v>1000</v>
          </cell>
          <cell r="H3181">
            <v>500</v>
          </cell>
          <cell r="I3181">
            <v>1500</v>
          </cell>
        </row>
        <row r="3182">
          <cell r="C3182" t="str">
            <v>6902-002638</v>
          </cell>
          <cell r="D3182" t="str">
            <v>SEV</v>
          </cell>
          <cell r="E3182" t="str">
            <v>SEV160510</v>
          </cell>
          <cell r="G3182">
            <v>3904</v>
          </cell>
          <cell r="H3182">
            <v>800</v>
          </cell>
          <cell r="I3182">
            <v>4704</v>
          </cell>
        </row>
        <row r="3183">
          <cell r="C3183" t="str">
            <v>6902-002690</v>
          </cell>
          <cell r="D3183" t="str">
            <v>SEV</v>
          </cell>
          <cell r="E3183" t="str">
            <v>SEV160510</v>
          </cell>
          <cell r="G3183">
            <v>152022</v>
          </cell>
          <cell r="H3183">
            <v>150000</v>
          </cell>
          <cell r="I3183">
            <v>302022</v>
          </cell>
        </row>
        <row r="3184">
          <cell r="C3184" t="str">
            <v>6902-002105</v>
          </cell>
          <cell r="D3184" t="str">
            <v>SEV</v>
          </cell>
          <cell r="E3184" t="str">
            <v>SEV160510</v>
          </cell>
          <cell r="G3184">
            <v>3040</v>
          </cell>
          <cell r="H3184">
            <v>3000</v>
          </cell>
          <cell r="I3184">
            <v>6040</v>
          </cell>
        </row>
        <row r="3185">
          <cell r="C3185" t="str">
            <v>6902-002600</v>
          </cell>
          <cell r="D3185" t="str">
            <v>SEV</v>
          </cell>
          <cell r="E3185" t="str">
            <v>SEV160510</v>
          </cell>
          <cell r="G3185">
            <v>51000</v>
          </cell>
          <cell r="H3185">
            <v>50000</v>
          </cell>
          <cell r="I3185">
            <v>101000</v>
          </cell>
        </row>
        <row r="3186">
          <cell r="C3186" t="str">
            <v>GH63-05718A</v>
          </cell>
          <cell r="D3186" t="str">
            <v>SEV</v>
          </cell>
          <cell r="E3186" t="str">
            <v>SEV160510</v>
          </cell>
          <cell r="G3186">
            <v>88100</v>
          </cell>
          <cell r="H3186">
            <v>150000</v>
          </cell>
          <cell r="I3186">
            <v>238100</v>
          </cell>
        </row>
        <row r="3187">
          <cell r="C3187" t="str">
            <v>GH66-00050A</v>
          </cell>
          <cell r="D3187" t="str">
            <v>SEV</v>
          </cell>
          <cell r="E3187" t="str">
            <v>SEV160510</v>
          </cell>
          <cell r="G3187">
            <v>47079</v>
          </cell>
          <cell r="H3187">
            <v>35000</v>
          </cell>
          <cell r="I3187">
            <v>82079</v>
          </cell>
        </row>
        <row r="3188">
          <cell r="C3188" t="str">
            <v>GH66-00051A</v>
          </cell>
          <cell r="D3188" t="str">
            <v>SEV</v>
          </cell>
          <cell r="E3188" t="str">
            <v>SEV160510</v>
          </cell>
          <cell r="G3188">
            <v>6102</v>
          </cell>
          <cell r="H3188">
            <v>3000</v>
          </cell>
          <cell r="I3188">
            <v>9102</v>
          </cell>
        </row>
        <row r="3189">
          <cell r="C3189" t="str">
            <v>GH68-46054A</v>
          </cell>
          <cell r="D3189" t="str">
            <v>SEV</v>
          </cell>
          <cell r="E3189" t="str">
            <v>SEV160510</v>
          </cell>
          <cell r="G3189">
            <v>0</v>
          </cell>
          <cell r="H3189">
            <v>6000</v>
          </cell>
          <cell r="I3189">
            <v>6000</v>
          </cell>
        </row>
        <row r="3190">
          <cell r="C3190" t="str">
            <v>GH69-27436A</v>
          </cell>
          <cell r="D3190" t="str">
            <v>SEV</v>
          </cell>
          <cell r="E3190" t="str">
            <v>SEV160510</v>
          </cell>
          <cell r="G3190">
            <v>30100</v>
          </cell>
          <cell r="H3190">
            <v>20000</v>
          </cell>
          <cell r="I3190">
            <v>50100</v>
          </cell>
        </row>
        <row r="3191">
          <cell r="C3191" t="str">
            <v>GH69-27063A</v>
          </cell>
          <cell r="D3191" t="str">
            <v>SEV</v>
          </cell>
          <cell r="E3191" t="str">
            <v>SEV160510</v>
          </cell>
          <cell r="G3191">
            <v>2450</v>
          </cell>
          <cell r="H3191">
            <v>1200</v>
          </cell>
          <cell r="I3191">
            <v>3650</v>
          </cell>
        </row>
        <row r="3192">
          <cell r="C3192" t="str">
            <v>GH69-27030A</v>
          </cell>
          <cell r="D3192" t="str">
            <v>SEV</v>
          </cell>
          <cell r="E3192" t="str">
            <v>SEV160510</v>
          </cell>
          <cell r="G3192">
            <v>1915</v>
          </cell>
          <cell r="H3192">
            <v>6500</v>
          </cell>
          <cell r="I3192">
            <v>8415</v>
          </cell>
        </row>
        <row r="3193">
          <cell r="C3193" t="str">
            <v>GH69-26455A</v>
          </cell>
          <cell r="D3193" t="str">
            <v>SEV</v>
          </cell>
          <cell r="E3193" t="str">
            <v>SEV160510</v>
          </cell>
          <cell r="G3193">
            <v>500</v>
          </cell>
          <cell r="H3193">
            <v>620</v>
          </cell>
          <cell r="I3193">
            <v>1120</v>
          </cell>
        </row>
        <row r="3194">
          <cell r="C3194" t="str">
            <v>GH69-26540A</v>
          </cell>
          <cell r="D3194" t="str">
            <v>SEV</v>
          </cell>
          <cell r="E3194" t="str">
            <v>SEV160510</v>
          </cell>
          <cell r="G3194">
            <v>2200</v>
          </cell>
          <cell r="H3194">
            <v>7800</v>
          </cell>
          <cell r="I3194">
            <v>10000</v>
          </cell>
        </row>
        <row r="3195">
          <cell r="C3195" t="str">
            <v>GH69-26541A</v>
          </cell>
          <cell r="D3195" t="str">
            <v>SEV</v>
          </cell>
          <cell r="E3195" t="str">
            <v>SEV160510</v>
          </cell>
          <cell r="G3195">
            <v>3900</v>
          </cell>
          <cell r="H3195">
            <v>4100</v>
          </cell>
          <cell r="I3195">
            <v>8000</v>
          </cell>
        </row>
        <row r="3196">
          <cell r="C3196" t="str">
            <v>GH69-26103A</v>
          </cell>
          <cell r="D3196" t="str">
            <v>SEV</v>
          </cell>
          <cell r="E3196" t="str">
            <v>SEV160510</v>
          </cell>
          <cell r="G3196">
            <v>3071</v>
          </cell>
          <cell r="H3196">
            <v>4000</v>
          </cell>
          <cell r="I3196">
            <v>7071</v>
          </cell>
        </row>
        <row r="3197">
          <cell r="C3197" t="str">
            <v>GH69-26183A</v>
          </cell>
          <cell r="D3197" t="str">
            <v>SEV</v>
          </cell>
          <cell r="E3197" t="str">
            <v>SEV160510</v>
          </cell>
          <cell r="G3197">
            <v>53698</v>
          </cell>
          <cell r="H3197">
            <v>35000</v>
          </cell>
          <cell r="I3197">
            <v>88698</v>
          </cell>
        </row>
        <row r="3198">
          <cell r="C3198" t="str">
            <v>GH69-26184A</v>
          </cell>
          <cell r="D3198" t="str">
            <v>SEV</v>
          </cell>
          <cell r="E3198" t="str">
            <v>SEV160510</v>
          </cell>
          <cell r="G3198">
            <v>60444</v>
          </cell>
          <cell r="H3198">
            <v>40000</v>
          </cell>
          <cell r="I3198">
            <v>100444</v>
          </cell>
        </row>
        <row r="3199">
          <cell r="C3199" t="str">
            <v>GH69-26185A</v>
          </cell>
          <cell r="D3199" t="str">
            <v>SEV</v>
          </cell>
          <cell r="E3199" t="str">
            <v>SEV160510</v>
          </cell>
          <cell r="G3199">
            <v>102904</v>
          </cell>
          <cell r="H3199">
            <v>65000</v>
          </cell>
          <cell r="I3199">
            <v>167904</v>
          </cell>
        </row>
        <row r="3200">
          <cell r="C3200" t="str">
            <v>GH69-24609B</v>
          </cell>
          <cell r="D3200" t="str">
            <v>SEV</v>
          </cell>
          <cell r="E3200" t="str">
            <v>SEV160510</v>
          </cell>
          <cell r="G3200">
            <v>12289</v>
          </cell>
          <cell r="H3200">
            <v>6000</v>
          </cell>
          <cell r="I3200">
            <v>18289</v>
          </cell>
        </row>
        <row r="3201">
          <cell r="C3201" t="str">
            <v>GH69-24610B</v>
          </cell>
          <cell r="D3201" t="str">
            <v>SEV</v>
          </cell>
          <cell r="E3201" t="str">
            <v>SEV160510</v>
          </cell>
          <cell r="G3201">
            <v>5215</v>
          </cell>
          <cell r="H3201">
            <v>700</v>
          </cell>
          <cell r="I3201">
            <v>5915</v>
          </cell>
        </row>
        <row r="3202">
          <cell r="C3202" t="str">
            <v>GH69-25353A</v>
          </cell>
          <cell r="D3202" t="str">
            <v>SEV</v>
          </cell>
          <cell r="E3202" t="str">
            <v>SEV160510</v>
          </cell>
          <cell r="G3202">
            <v>20113</v>
          </cell>
          <cell r="H3202">
            <v>12000</v>
          </cell>
          <cell r="I3202">
            <v>32113</v>
          </cell>
        </row>
        <row r="3203">
          <cell r="C3203" t="str">
            <v>GH69-24843A</v>
          </cell>
          <cell r="D3203" t="str">
            <v>SEV</v>
          </cell>
          <cell r="E3203" t="str">
            <v>SEV160510</v>
          </cell>
          <cell r="G3203">
            <v>102</v>
          </cell>
          <cell r="H3203">
            <v>20</v>
          </cell>
          <cell r="I3203">
            <v>122</v>
          </cell>
        </row>
        <row r="3204">
          <cell r="C3204" t="str">
            <v>GH69-24844A</v>
          </cell>
          <cell r="D3204" t="str">
            <v>SEV</v>
          </cell>
          <cell r="E3204" t="str">
            <v>SEV160510</v>
          </cell>
          <cell r="G3204">
            <v>235</v>
          </cell>
          <cell r="H3204">
            <v>105</v>
          </cell>
          <cell r="I3204">
            <v>340</v>
          </cell>
        </row>
        <row r="3205">
          <cell r="C3205" t="str">
            <v>GH69-24383A</v>
          </cell>
          <cell r="D3205" t="str">
            <v>SEV</v>
          </cell>
          <cell r="E3205" t="str">
            <v>SEV160510</v>
          </cell>
          <cell r="G3205">
            <v>17123</v>
          </cell>
          <cell r="H3205">
            <v>10000</v>
          </cell>
          <cell r="I3205">
            <v>27123</v>
          </cell>
        </row>
        <row r="3206">
          <cell r="C3206" t="str">
            <v>GH69-24384A</v>
          </cell>
          <cell r="D3206" t="str">
            <v>SEV</v>
          </cell>
          <cell r="E3206" t="str">
            <v>SEV160510</v>
          </cell>
          <cell r="G3206">
            <v>3615</v>
          </cell>
          <cell r="H3206">
            <v>5000</v>
          </cell>
          <cell r="I3206">
            <v>8615</v>
          </cell>
        </row>
        <row r="3207">
          <cell r="C3207" t="str">
            <v>GH69-21615A</v>
          </cell>
          <cell r="D3207" t="str">
            <v>SEV</v>
          </cell>
          <cell r="E3207" t="str">
            <v>SEV160510</v>
          </cell>
          <cell r="G3207">
            <v>18000</v>
          </cell>
          <cell r="H3207">
            <v>12000</v>
          </cell>
          <cell r="I3207">
            <v>30000</v>
          </cell>
        </row>
        <row r="3208">
          <cell r="C3208" t="str">
            <v>GH69-09739A</v>
          </cell>
          <cell r="D3208" t="str">
            <v>SEV</v>
          </cell>
          <cell r="E3208" t="str">
            <v>SEV160510</v>
          </cell>
          <cell r="G3208">
            <v>800</v>
          </cell>
          <cell r="H3208">
            <v>2000</v>
          </cell>
          <cell r="I3208">
            <v>2800</v>
          </cell>
        </row>
        <row r="3209">
          <cell r="C3209" t="str">
            <v>GH69-21060A</v>
          </cell>
          <cell r="D3209" t="str">
            <v>SEV</v>
          </cell>
          <cell r="E3209" t="str">
            <v>SEV160510</v>
          </cell>
          <cell r="G3209">
            <v>1951</v>
          </cell>
          <cell r="H3209">
            <v>1000</v>
          </cell>
          <cell r="I3209">
            <v>2951</v>
          </cell>
        </row>
        <row r="3210">
          <cell r="C3210" t="str">
            <v>GH69-23928A</v>
          </cell>
          <cell r="D3210" t="str">
            <v>SEV</v>
          </cell>
          <cell r="E3210" t="str">
            <v>SEV160510</v>
          </cell>
          <cell r="G3210">
            <v>19654</v>
          </cell>
          <cell r="H3210">
            <v>12000</v>
          </cell>
          <cell r="I3210">
            <v>31654</v>
          </cell>
        </row>
        <row r="3211">
          <cell r="C3211" t="str">
            <v>GH69-23892A</v>
          </cell>
          <cell r="D3211" t="str">
            <v>SEV</v>
          </cell>
          <cell r="E3211" t="str">
            <v>SEV160510</v>
          </cell>
          <cell r="G3211">
            <v>2100</v>
          </cell>
          <cell r="H3211">
            <v>4000</v>
          </cell>
          <cell r="I3211">
            <v>6100</v>
          </cell>
        </row>
        <row r="3212">
          <cell r="C3212" t="str">
            <v>GH69-24864A</v>
          </cell>
          <cell r="D3212" t="str">
            <v>SEV</v>
          </cell>
          <cell r="E3212" t="str">
            <v>SEV160510</v>
          </cell>
          <cell r="G3212">
            <v>1167</v>
          </cell>
          <cell r="H3212">
            <v>500</v>
          </cell>
          <cell r="I3212">
            <v>1667</v>
          </cell>
        </row>
        <row r="3213">
          <cell r="C3213" t="str">
            <v>GH69-24865A</v>
          </cell>
          <cell r="D3213" t="str">
            <v>SEV</v>
          </cell>
          <cell r="E3213" t="str">
            <v>SEV160510</v>
          </cell>
          <cell r="G3213">
            <v>1167</v>
          </cell>
          <cell r="H3213">
            <v>500</v>
          </cell>
          <cell r="I3213">
            <v>1667</v>
          </cell>
        </row>
        <row r="3214">
          <cell r="C3214" t="str">
            <v>GH69-27338A</v>
          </cell>
          <cell r="D3214" t="str">
            <v>SEV</v>
          </cell>
          <cell r="E3214" t="str">
            <v>SEV160510</v>
          </cell>
          <cell r="G3214">
            <v>24880</v>
          </cell>
          <cell r="H3214">
            <v>6500</v>
          </cell>
          <cell r="I3214">
            <v>31380</v>
          </cell>
        </row>
        <row r="3215">
          <cell r="C3215" t="str">
            <v>GH81-12801A</v>
          </cell>
          <cell r="D3215" t="str">
            <v>SEV</v>
          </cell>
          <cell r="E3215" t="str">
            <v>SEV160510</v>
          </cell>
          <cell r="G3215">
            <v>110800</v>
          </cell>
          <cell r="H3215">
            <v>89200</v>
          </cell>
          <cell r="I3215">
            <v>200000</v>
          </cell>
        </row>
        <row r="3216">
          <cell r="C3216" t="str">
            <v>GH81-12435A</v>
          </cell>
          <cell r="D3216" t="str">
            <v>SEV</v>
          </cell>
          <cell r="E3216" t="str">
            <v>SEV160510</v>
          </cell>
          <cell r="G3216">
            <v>9668</v>
          </cell>
          <cell r="H3216">
            <v>2000</v>
          </cell>
          <cell r="I3216">
            <v>11668</v>
          </cell>
        </row>
        <row r="3217">
          <cell r="C3217" t="str">
            <v>PAD 100*130</v>
          </cell>
          <cell r="D3217" t="str">
            <v xml:space="preserve"> Glonics</v>
          </cell>
          <cell r="E3217" t="str">
            <v>GL20160511</v>
          </cell>
          <cell r="G3217">
            <v>1260000</v>
          </cell>
          <cell r="H3217">
            <v>0</v>
          </cell>
          <cell r="I3217">
            <v>1260000</v>
          </cell>
        </row>
        <row r="3218">
          <cell r="C3218" t="str">
            <v>GH69-27153A</v>
          </cell>
          <cell r="D3218" t="str">
            <v>Taixin</v>
          </cell>
          <cell r="E3218" t="str">
            <v xml:space="preserve"> TX160503</v>
          </cell>
          <cell r="G3218">
            <v>1550</v>
          </cell>
          <cell r="H3218">
            <v>20700</v>
          </cell>
          <cell r="I3218">
            <v>22250</v>
          </cell>
        </row>
        <row r="3219">
          <cell r="C3219" t="str">
            <v>EVA sheet W47.5xL64xT8 (Φ109.8)</v>
          </cell>
          <cell r="D3219" t="str">
            <v>Taixin</v>
          </cell>
          <cell r="E3219" t="str">
            <v xml:space="preserve"> TX160503</v>
          </cell>
          <cell r="G3219">
            <v>3700</v>
          </cell>
          <cell r="H3219">
            <v>7000</v>
          </cell>
          <cell r="I3219">
            <v>10700</v>
          </cell>
        </row>
        <row r="3220">
          <cell r="C3220" t="str">
            <v>GH68-45092A</v>
          </cell>
          <cell r="D3220" t="str">
            <v>Taixin</v>
          </cell>
          <cell r="E3220" t="str">
            <v xml:space="preserve"> TX160502</v>
          </cell>
          <cell r="G3220">
            <v>120000</v>
          </cell>
          <cell r="H3220">
            <v>552000</v>
          </cell>
          <cell r="I3220">
            <v>672000</v>
          </cell>
        </row>
        <row r="3221">
          <cell r="C3221" t="str">
            <v>GH69-27153A</v>
          </cell>
          <cell r="D3221" t="str">
            <v>Taixin</v>
          </cell>
          <cell r="E3221" t="str">
            <v xml:space="preserve"> TX160502</v>
          </cell>
          <cell r="G3221">
            <v>10050</v>
          </cell>
          <cell r="H3221">
            <v>15300</v>
          </cell>
          <cell r="I3221">
            <v>25350</v>
          </cell>
        </row>
        <row r="3222">
          <cell r="C3222" t="str">
            <v>EVA sheet W45.5xL64xT6 (Φ109.8)</v>
          </cell>
          <cell r="D3222" t="str">
            <v>Taixin</v>
          </cell>
          <cell r="E3222" t="str">
            <v xml:space="preserve"> TX160502</v>
          </cell>
          <cell r="G3222">
            <v>11000</v>
          </cell>
          <cell r="H3222">
            <v>13000</v>
          </cell>
          <cell r="I3222">
            <v>24000</v>
          </cell>
        </row>
        <row r="3223">
          <cell r="C3223" t="str">
            <v>EVA sheet (W36.4xL50xT23.5)</v>
          </cell>
          <cell r="D3223" t="str">
            <v>Taixin</v>
          </cell>
          <cell r="E3223" t="str">
            <v xml:space="preserve"> TX160502</v>
          </cell>
          <cell r="G3223">
            <v>0</v>
          </cell>
          <cell r="H3223">
            <v>73500</v>
          </cell>
          <cell r="I3223">
            <v>73500</v>
          </cell>
        </row>
        <row r="3224">
          <cell r="C3224" t="str">
            <v>EVA sheet W47.5xL64xT8 (Φ109.8)</v>
          </cell>
          <cell r="D3224" t="str">
            <v>Taixin</v>
          </cell>
          <cell r="E3224" t="str">
            <v xml:space="preserve"> TX160502</v>
          </cell>
          <cell r="G3224">
            <v>7000</v>
          </cell>
          <cell r="H3224">
            <v>28000</v>
          </cell>
          <cell r="I3224">
            <v>35000</v>
          </cell>
        </row>
        <row r="3225">
          <cell r="C3225" t="str">
            <v>GH68-42095A</v>
          </cell>
          <cell r="D3225" t="str">
            <v>Minh Đức</v>
          </cell>
          <cell r="E3225" t="str">
            <v>MĐ160502</v>
          </cell>
          <cell r="G3225">
            <v>471966</v>
          </cell>
          <cell r="H3225">
            <v>0</v>
          </cell>
          <cell r="I3225">
            <v>471966</v>
          </cell>
        </row>
        <row r="3226">
          <cell r="C3226" t="str">
            <v>GH68-44544A</v>
          </cell>
          <cell r="D3226" t="str">
            <v>Minh Đức</v>
          </cell>
          <cell r="E3226" t="str">
            <v>MĐ160502</v>
          </cell>
          <cell r="G3226">
            <v>345050</v>
          </cell>
          <cell r="H3226">
            <v>200000</v>
          </cell>
          <cell r="I3226">
            <v>545050</v>
          </cell>
        </row>
        <row r="3227">
          <cell r="C3227" t="str">
            <v>6902-002598</v>
          </cell>
          <cell r="D3227" t="str">
            <v>Minh Đức</v>
          </cell>
          <cell r="E3227" t="str">
            <v>MĐ160502</v>
          </cell>
          <cell r="G3227">
            <v>139003</v>
          </cell>
          <cell r="H3227">
            <v>160000</v>
          </cell>
          <cell r="I3227">
            <v>299003</v>
          </cell>
        </row>
        <row r="3228">
          <cell r="C3228" t="str">
            <v>GH68-45759A</v>
          </cell>
          <cell r="D3228" t="str">
            <v>GOLDSUN</v>
          </cell>
          <cell r="E3228" t="str">
            <v xml:space="preserve"> GS160502</v>
          </cell>
          <cell r="G3228">
            <v>37400</v>
          </cell>
          <cell r="H3228">
            <v>180000</v>
          </cell>
          <cell r="I3228">
            <v>217400</v>
          </cell>
        </row>
        <row r="3229">
          <cell r="C3229" t="str">
            <v>GH69-19641</v>
          </cell>
          <cell r="D3229" t="str">
            <v xml:space="preserve">Hansol </v>
          </cell>
          <cell r="E3229">
            <v>20160502</v>
          </cell>
          <cell r="F3229" t="str">
            <v>mảnh</v>
          </cell>
          <cell r="G3229">
            <v>96000</v>
          </cell>
          <cell r="H3229">
            <v>224000</v>
          </cell>
          <cell r="I3229">
            <v>320000</v>
          </cell>
        </row>
        <row r="3230">
          <cell r="C3230" t="str">
            <v>525.00240.005</v>
          </cell>
          <cell r="D3230" t="str">
            <v>HH</v>
          </cell>
          <cell r="E3230">
            <v>20160421</v>
          </cell>
          <cell r="G3230">
            <v>0</v>
          </cell>
          <cell r="H3230">
            <v>8104</v>
          </cell>
          <cell r="I3230">
            <v>8104</v>
          </cell>
        </row>
        <row r="3231">
          <cell r="C3231" t="str">
            <v>GH68-44544A</v>
          </cell>
          <cell r="D3231" t="str">
            <v xml:space="preserve"> Youngbo</v>
          </cell>
          <cell r="E3231" t="str">
            <v xml:space="preserve"> MĐ160501</v>
          </cell>
          <cell r="G3231">
            <v>240050</v>
          </cell>
          <cell r="H3231">
            <v>120000</v>
          </cell>
          <cell r="I3231">
            <v>360050</v>
          </cell>
        </row>
        <row r="3232">
          <cell r="C3232" t="str">
            <v>201858SLV</v>
          </cell>
          <cell r="D3232" t="str">
            <v>CEDO</v>
          </cell>
          <cell r="E3232">
            <v>20160502</v>
          </cell>
          <cell r="G3232">
            <v>0</v>
          </cell>
          <cell r="H3232">
            <v>5000</v>
          </cell>
          <cell r="I3232">
            <v>5000</v>
          </cell>
        </row>
        <row r="3233">
          <cell r="C3233" t="str">
            <v>3B296KU00-G6T-G</v>
          </cell>
          <cell r="D3233" t="str">
            <v>HH</v>
          </cell>
          <cell r="E3233">
            <v>20160414</v>
          </cell>
          <cell r="F3233" t="str">
            <v>mảnh</v>
          </cell>
          <cell r="G3233">
            <v>4780</v>
          </cell>
          <cell r="H3233">
            <v>3500</v>
          </cell>
          <cell r="I3233">
            <v>8280</v>
          </cell>
        </row>
        <row r="3234">
          <cell r="C3234" t="str">
            <v>CBBAD-00013</v>
          </cell>
          <cell r="D3234" t="str">
            <v xml:space="preserve"> Youngbo</v>
          </cell>
          <cell r="E3234" t="str">
            <v xml:space="preserve"> YB160405</v>
          </cell>
          <cell r="F3234" t="str">
            <v>Mảnh</v>
          </cell>
          <cell r="G3234">
            <v>470000</v>
          </cell>
          <cell r="H3234">
            <v>550000</v>
          </cell>
          <cell r="I3234">
            <v>1020000</v>
          </cell>
        </row>
        <row r="3235">
          <cell r="C3235" t="str">
            <v>3B296U700-JGF-G</v>
          </cell>
          <cell r="D3235" t="str">
            <v>HH</v>
          </cell>
          <cell r="E3235">
            <v>20160421</v>
          </cell>
          <cell r="G3235">
            <v>25914</v>
          </cell>
          <cell r="H3235">
            <v>10000</v>
          </cell>
          <cell r="I3235">
            <v>35914</v>
          </cell>
        </row>
        <row r="3236">
          <cell r="C3236" t="str">
            <v>7Z6-0121-00P000</v>
          </cell>
          <cell r="D3236" t="str">
            <v>CNTL</v>
          </cell>
          <cell r="E3236" t="str">
            <v>TL160405</v>
          </cell>
          <cell r="F3236" t="str">
            <v>Túi</v>
          </cell>
          <cell r="G3236">
            <v>1600</v>
          </cell>
          <cell r="H3236">
            <v>2200</v>
          </cell>
          <cell r="I3236">
            <v>3800</v>
          </cell>
        </row>
        <row r="3237">
          <cell r="C3237">
            <v>8407096</v>
          </cell>
          <cell r="D3237" t="str">
            <v xml:space="preserve"> B.Braun</v>
          </cell>
          <cell r="E3237">
            <v>20160401</v>
          </cell>
          <cell r="G3237">
            <v>0</v>
          </cell>
          <cell r="H3237">
            <v>192000</v>
          </cell>
          <cell r="I3237">
            <v>192000</v>
          </cell>
        </row>
        <row r="3238">
          <cell r="C3238" t="str">
            <v>Túi Asuco 120WG loại 5g ( SP mới )</v>
          </cell>
          <cell r="D3238" t="str">
            <v>SUTRACO</v>
          </cell>
          <cell r="E3238">
            <v>20160504</v>
          </cell>
          <cell r="G3238">
            <v>0</v>
          </cell>
          <cell r="H3238">
            <v>150000</v>
          </cell>
          <cell r="I3238">
            <v>150000</v>
          </cell>
        </row>
        <row r="3239">
          <cell r="C3239" t="str">
            <v xml:space="preserve">AP2689 </v>
          </cell>
          <cell r="D3239" t="str">
            <v>Hanes</v>
          </cell>
          <cell r="E3239">
            <v>20150501</v>
          </cell>
          <cell r="G3239">
            <v>15000</v>
          </cell>
          <cell r="H3239">
            <v>17000</v>
          </cell>
          <cell r="I3239">
            <v>32000</v>
          </cell>
        </row>
        <row r="3240">
          <cell r="C3240" t="str">
            <v xml:space="preserve">Túi Kabim 30WP loại 300g </v>
          </cell>
          <cell r="D3240" t="str">
            <v>BVTV1 TW</v>
          </cell>
          <cell r="E3240">
            <v>20160507</v>
          </cell>
          <cell r="G3240">
            <v>0</v>
          </cell>
          <cell r="H3240">
            <v>20000</v>
          </cell>
          <cell r="I3240">
            <v>20000</v>
          </cell>
        </row>
        <row r="3241">
          <cell r="C3241" t="str">
            <v>PJPFC0003ZA</v>
          </cell>
          <cell r="D3241" t="str">
            <v>Pana</v>
          </cell>
          <cell r="E3241">
            <v>160501</v>
          </cell>
          <cell r="G3241">
            <v>100</v>
          </cell>
          <cell r="H3241">
            <v>0</v>
          </cell>
          <cell r="I3241">
            <v>100</v>
          </cell>
        </row>
        <row r="3242">
          <cell r="C3242" t="str">
            <v>LB 150*70 (PB)</v>
          </cell>
          <cell r="D3242" t="str">
            <v>Glonics</v>
          </cell>
          <cell r="E3242" t="str">
            <v>GL20160512</v>
          </cell>
          <cell r="F3242" t="str">
            <v>Mảnh</v>
          </cell>
          <cell r="H3242">
            <v>5000</v>
          </cell>
          <cell r="I3242">
            <v>5000</v>
          </cell>
        </row>
        <row r="3243">
          <cell r="C3243" t="str">
            <v>LB 100*70 (PB)</v>
          </cell>
          <cell r="D3243" t="str">
            <v>Glonics</v>
          </cell>
          <cell r="E3243" t="str">
            <v>GL20160512</v>
          </cell>
          <cell r="F3243" t="str">
            <v>Mảnh</v>
          </cell>
          <cell r="H3243">
            <v>2000</v>
          </cell>
          <cell r="I3243">
            <v>2000</v>
          </cell>
        </row>
        <row r="3244">
          <cell r="C3244" t="str">
            <v>LB 23*8_300-K0</v>
          </cell>
          <cell r="D3244" t="str">
            <v>Glonics</v>
          </cell>
          <cell r="E3244" t="str">
            <v>GL20160512</v>
          </cell>
          <cell r="F3244" t="str">
            <v>Mảnh</v>
          </cell>
          <cell r="H3244">
            <v>100000</v>
          </cell>
          <cell r="I3244">
            <v>70000</v>
          </cell>
        </row>
        <row r="3245">
          <cell r="C3245" t="str">
            <v>LB 23*8_300-W1</v>
          </cell>
          <cell r="D3245" t="str">
            <v>Glonics</v>
          </cell>
          <cell r="E3245" t="str">
            <v>GL20160512</v>
          </cell>
          <cell r="F3245" t="str">
            <v>Mảnh</v>
          </cell>
          <cell r="H3245">
            <v>0</v>
          </cell>
          <cell r="I3245">
            <v>10000</v>
          </cell>
        </row>
        <row r="3246">
          <cell r="C3246" t="str">
            <v>LB 36*13_046-W1-W</v>
          </cell>
          <cell r="D3246" t="str">
            <v>Glonics</v>
          </cell>
          <cell r="E3246" t="str">
            <v>GL20160512</v>
          </cell>
          <cell r="F3246" t="str">
            <v>Mảnh</v>
          </cell>
          <cell r="H3246">
            <v>20000</v>
          </cell>
          <cell r="I3246">
            <v>10000</v>
          </cell>
        </row>
        <row r="3247">
          <cell r="C3247" t="str">
            <v>LB 36*13_046-A0-L</v>
          </cell>
          <cell r="D3247" t="str">
            <v>Glonics</v>
          </cell>
          <cell r="E3247" t="str">
            <v>GL20160512</v>
          </cell>
          <cell r="F3247" t="str">
            <v>Mảnh</v>
          </cell>
          <cell r="H3247">
            <v>0</v>
          </cell>
          <cell r="I3247">
            <v>30000</v>
          </cell>
        </row>
        <row r="3248">
          <cell r="C3248" t="str">
            <v>LB 33*13_047-W7 (tem ngang)</v>
          </cell>
          <cell r="D3248" t="str">
            <v>Glonics</v>
          </cell>
          <cell r="E3248" t="str">
            <v>GL20160512</v>
          </cell>
          <cell r="F3248" t="str">
            <v>Mảnh</v>
          </cell>
          <cell r="H3248">
            <v>50000</v>
          </cell>
          <cell r="I3248">
            <v>90000</v>
          </cell>
        </row>
        <row r="3249">
          <cell r="C3249" t="str">
            <v>LB 33*13_043-W7 (tem ngang)</v>
          </cell>
          <cell r="D3249" t="str">
            <v>Glonics</v>
          </cell>
          <cell r="E3249" t="str">
            <v>GL20160512</v>
          </cell>
          <cell r="F3249" t="str">
            <v>Mảnh</v>
          </cell>
          <cell r="H3249">
            <v>100000</v>
          </cell>
          <cell r="I3249">
            <v>160000</v>
          </cell>
        </row>
        <row r="3250">
          <cell r="C3250" t="str">
            <v>PB 70*135*0.04T</v>
          </cell>
          <cell r="D3250" t="str">
            <v xml:space="preserve"> Glonics</v>
          </cell>
          <cell r="E3250" t="str">
            <v>GL20160511</v>
          </cell>
          <cell r="G3250">
            <v>600000</v>
          </cell>
          <cell r="H3250">
            <v>100000</v>
          </cell>
          <cell r="I3250">
            <v>700000</v>
          </cell>
        </row>
        <row r="3251">
          <cell r="C3251" t="str">
            <v>PAD 397*339</v>
          </cell>
          <cell r="D3251" t="str">
            <v xml:space="preserve"> Glonics</v>
          </cell>
          <cell r="E3251" t="str">
            <v>GL20160511</v>
          </cell>
          <cell r="G3251">
            <v>72000</v>
          </cell>
          <cell r="H3251">
            <v>16000</v>
          </cell>
          <cell r="I3251">
            <v>88000</v>
          </cell>
        </row>
        <row r="3252">
          <cell r="C3252" t="str">
            <v>Vinyl bag 990-610</v>
          </cell>
          <cell r="D3252" t="str">
            <v xml:space="preserve"> Glonics</v>
          </cell>
          <cell r="E3252" t="str">
            <v>GL20160511</v>
          </cell>
          <cell r="G3252">
            <v>2000</v>
          </cell>
          <cell r="H3252">
            <v>1000</v>
          </cell>
          <cell r="I3252">
            <v>3000</v>
          </cell>
        </row>
        <row r="3253">
          <cell r="C3253" t="str">
            <v>PD 47*160 (V05)</v>
          </cell>
          <cell r="D3253" t="str">
            <v xml:space="preserve"> Glonics</v>
          </cell>
          <cell r="E3253" t="str">
            <v>GL20160511</v>
          </cell>
          <cell r="G3253">
            <v>425200</v>
          </cell>
          <cell r="H3253">
            <v>120000</v>
          </cell>
          <cell r="I3253">
            <v>545200</v>
          </cell>
        </row>
        <row r="3254">
          <cell r="C3254" t="str">
            <v>PB 80*70*0.05T</v>
          </cell>
          <cell r="D3254" t="str">
            <v xml:space="preserve"> Glonics</v>
          </cell>
          <cell r="E3254" t="str">
            <v>GL20160511</v>
          </cell>
          <cell r="G3254">
            <v>170000</v>
          </cell>
          <cell r="H3254">
            <v>130000</v>
          </cell>
          <cell r="I3254">
            <v>300000</v>
          </cell>
        </row>
        <row r="3255">
          <cell r="C3255" t="str">
            <v>GH68-40089A</v>
          </cell>
          <cell r="D3255" t="str">
            <v>Taixin</v>
          </cell>
          <cell r="E3255" t="str">
            <v xml:space="preserve"> TX160503</v>
          </cell>
          <cell r="G3255">
            <v>64000</v>
          </cell>
          <cell r="H3255">
            <v>96000</v>
          </cell>
          <cell r="I3255">
            <v>160000</v>
          </cell>
        </row>
        <row r="3256">
          <cell r="C3256" t="str">
            <v>GH68-42095A</v>
          </cell>
          <cell r="D3256" t="str">
            <v>Taixin</v>
          </cell>
          <cell r="E3256" t="str">
            <v xml:space="preserve"> TX160503</v>
          </cell>
          <cell r="G3256">
            <v>171966</v>
          </cell>
          <cell r="H3256">
            <v>50000</v>
          </cell>
          <cell r="I3256">
            <v>221966</v>
          </cell>
        </row>
        <row r="3257">
          <cell r="C3257" t="str">
            <v>GH68-45759A</v>
          </cell>
          <cell r="D3257" t="str">
            <v>Taixin</v>
          </cell>
          <cell r="E3257" t="str">
            <v xml:space="preserve"> TX160503</v>
          </cell>
          <cell r="G3257">
            <v>104000</v>
          </cell>
          <cell r="H3257">
            <v>66000</v>
          </cell>
          <cell r="I3257">
            <v>170000</v>
          </cell>
        </row>
        <row r="3258">
          <cell r="C3258" t="str">
            <v>GH68-44544A</v>
          </cell>
          <cell r="D3258" t="str">
            <v>Taixin</v>
          </cell>
          <cell r="E3258" t="str">
            <v xml:space="preserve"> TX160503</v>
          </cell>
          <cell r="G3258">
            <v>316050</v>
          </cell>
          <cell r="H3258">
            <v>12000</v>
          </cell>
          <cell r="I3258">
            <v>328050</v>
          </cell>
        </row>
        <row r="3259">
          <cell r="C3259" t="str">
            <v>Poly Bag 20*25</v>
          </cell>
          <cell r="D3259" t="str">
            <v xml:space="preserve"> Bujeon</v>
          </cell>
          <cell r="E3259" t="str">
            <v xml:space="preserve"> BJ20160502</v>
          </cell>
          <cell r="G3259">
            <v>0</v>
          </cell>
          <cell r="H3259">
            <v>10000</v>
          </cell>
          <cell r="I3259">
            <v>10000</v>
          </cell>
        </row>
        <row r="3260">
          <cell r="C3260" t="str">
            <v>PB 150*165*0.04T</v>
          </cell>
          <cell r="D3260" t="str">
            <v xml:space="preserve"> Bujeon</v>
          </cell>
          <cell r="E3260" t="str">
            <v xml:space="preserve"> BJ20160502</v>
          </cell>
          <cell r="G3260">
            <v>10000</v>
          </cell>
          <cell r="H3260">
            <v>0</v>
          </cell>
          <cell r="I3260">
            <v>10000</v>
          </cell>
        </row>
        <row r="3261">
          <cell r="C3261" t="str">
            <v>Màng xốp bọt màu hồng có tĩnh điện K1200x100</v>
          </cell>
          <cell r="D3261" t="str">
            <v>BROTHER</v>
          </cell>
          <cell r="E3261" t="str">
            <v xml:space="preserve"> BIVN160505</v>
          </cell>
          <cell r="G3261">
            <v>0</v>
          </cell>
          <cell r="H3261">
            <v>200</v>
          </cell>
          <cell r="I3261">
            <v>200</v>
          </cell>
        </row>
        <row r="3262">
          <cell r="C3262" t="str">
            <v>6902-002267</v>
          </cell>
          <cell r="D3262" t="str">
            <v xml:space="preserve">Hansol </v>
          </cell>
          <cell r="E3262">
            <v>20160503</v>
          </cell>
          <cell r="G3262">
            <v>0</v>
          </cell>
          <cell r="H3262">
            <v>11000</v>
          </cell>
          <cell r="I3262">
            <v>11000</v>
          </cell>
        </row>
        <row r="3263">
          <cell r="C3263" t="str">
            <v>DJ97-02319A</v>
          </cell>
          <cell r="D3263" t="str">
            <v>SVC</v>
          </cell>
          <cell r="E3263" t="str">
            <v>SVC160502</v>
          </cell>
          <cell r="G3263">
            <v>0</v>
          </cell>
          <cell r="H3263">
            <v>0</v>
          </cell>
          <cell r="I3263">
            <v>0</v>
          </cell>
        </row>
        <row r="3264">
          <cell r="C3264" t="str">
            <v>DJ69-00657A</v>
          </cell>
          <cell r="D3264" t="str">
            <v>SVC</v>
          </cell>
          <cell r="E3264" t="str">
            <v>SVC160502</v>
          </cell>
          <cell r="G3264">
            <v>2592</v>
          </cell>
          <cell r="H3264">
            <v>0</v>
          </cell>
          <cell r="I3264">
            <v>2592</v>
          </cell>
        </row>
        <row r="3265">
          <cell r="C3265" t="str">
            <v>6902-000241</v>
          </cell>
          <cell r="D3265" t="str">
            <v>SVC</v>
          </cell>
          <cell r="E3265" t="str">
            <v>SVC160502</v>
          </cell>
          <cell r="G3265">
            <v>1744</v>
          </cell>
          <cell r="H3265">
            <v>0</v>
          </cell>
          <cell r="I3265">
            <v>1744</v>
          </cell>
        </row>
        <row r="3266">
          <cell r="C3266" t="str">
            <v>6902-000520</v>
          </cell>
          <cell r="D3266" t="str">
            <v>SVC</v>
          </cell>
          <cell r="E3266" t="str">
            <v>SVC160502</v>
          </cell>
          <cell r="G3266">
            <v>2115</v>
          </cell>
          <cell r="H3266">
            <v>0</v>
          </cell>
          <cell r="I3266">
            <v>2115</v>
          </cell>
        </row>
        <row r="3267">
          <cell r="C3267" t="str">
            <v>6902-000623</v>
          </cell>
          <cell r="D3267" t="str">
            <v>SVC</v>
          </cell>
          <cell r="E3267" t="str">
            <v>SVC160502</v>
          </cell>
          <cell r="G3267">
            <v>920</v>
          </cell>
          <cell r="H3267">
            <v>0</v>
          </cell>
          <cell r="I3267">
            <v>920</v>
          </cell>
        </row>
        <row r="3268">
          <cell r="C3268" t="str">
            <v>6902-001073</v>
          </cell>
          <cell r="D3268" t="str">
            <v>SVC</v>
          </cell>
          <cell r="E3268" t="str">
            <v>SVC160502</v>
          </cell>
          <cell r="G3268">
            <v>0</v>
          </cell>
          <cell r="H3268">
            <v>0</v>
          </cell>
          <cell r="I3268">
            <v>0</v>
          </cell>
        </row>
        <row r="3269">
          <cell r="C3269" t="str">
            <v>6902-001075</v>
          </cell>
          <cell r="D3269" t="str">
            <v>SVC</v>
          </cell>
          <cell r="E3269" t="str">
            <v>SVC160502</v>
          </cell>
          <cell r="G3269">
            <v>0</v>
          </cell>
          <cell r="H3269">
            <v>0</v>
          </cell>
          <cell r="I3269">
            <v>0</v>
          </cell>
        </row>
        <row r="3270">
          <cell r="C3270" t="str">
            <v>6902-001490</v>
          </cell>
          <cell r="D3270" t="str">
            <v>SVC</v>
          </cell>
          <cell r="E3270" t="str">
            <v>SVC160502</v>
          </cell>
          <cell r="G3270">
            <v>500</v>
          </cell>
          <cell r="H3270">
            <v>0</v>
          </cell>
          <cell r="I3270">
            <v>500</v>
          </cell>
        </row>
        <row r="3271">
          <cell r="C3271" t="str">
            <v>6902-001707</v>
          </cell>
          <cell r="D3271" t="str">
            <v>SVC</v>
          </cell>
          <cell r="E3271" t="str">
            <v>SVC160502</v>
          </cell>
          <cell r="G3271">
            <v>77</v>
          </cell>
          <cell r="H3271">
            <v>0</v>
          </cell>
          <cell r="I3271">
            <v>77</v>
          </cell>
        </row>
        <row r="3272">
          <cell r="C3272" t="str">
            <v>6902-000257</v>
          </cell>
          <cell r="D3272" t="str">
            <v>SVC</v>
          </cell>
          <cell r="E3272" t="str">
            <v>SVC160502</v>
          </cell>
          <cell r="G3272">
            <v>4200</v>
          </cell>
          <cell r="H3272">
            <v>0</v>
          </cell>
          <cell r="I3272">
            <v>4200</v>
          </cell>
        </row>
        <row r="3273">
          <cell r="C3273" t="str">
            <v>6902-000259</v>
          </cell>
          <cell r="D3273" t="str">
            <v>SVC</v>
          </cell>
          <cell r="E3273" t="str">
            <v>SVC160502</v>
          </cell>
          <cell r="G3273">
            <v>0</v>
          </cell>
          <cell r="H3273">
            <v>0</v>
          </cell>
          <cell r="I3273">
            <v>0</v>
          </cell>
        </row>
        <row r="3274">
          <cell r="C3274" t="str">
            <v>6902-002078</v>
          </cell>
          <cell r="D3274" t="str">
            <v>SVC</v>
          </cell>
          <cell r="E3274" t="str">
            <v>SVC160502</v>
          </cell>
          <cell r="G3274">
            <v>870</v>
          </cell>
          <cell r="H3274">
            <v>0</v>
          </cell>
          <cell r="I3274">
            <v>870</v>
          </cell>
        </row>
        <row r="3275">
          <cell r="C3275" t="str">
            <v>6902-000286</v>
          </cell>
          <cell r="D3275" t="str">
            <v>SVC</v>
          </cell>
          <cell r="E3275" t="str">
            <v>SVC160502</v>
          </cell>
          <cell r="G3275">
            <v>1222</v>
          </cell>
          <cell r="H3275">
            <v>0</v>
          </cell>
          <cell r="I3275">
            <v>1222</v>
          </cell>
        </row>
        <row r="3276">
          <cell r="C3276" t="str">
            <v>6902-002371</v>
          </cell>
          <cell r="D3276" t="str">
            <v>SVC</v>
          </cell>
          <cell r="E3276" t="str">
            <v>SVC160502</v>
          </cell>
          <cell r="G3276">
            <v>1533</v>
          </cell>
          <cell r="H3276">
            <v>0</v>
          </cell>
          <cell r="I3276">
            <v>1533</v>
          </cell>
        </row>
        <row r="3277">
          <cell r="C3277" t="str">
            <v>6902-000250</v>
          </cell>
          <cell r="D3277" t="str">
            <v>SVC</v>
          </cell>
          <cell r="E3277" t="str">
            <v>SVC160502</v>
          </cell>
          <cell r="G3277">
            <v>2742</v>
          </cell>
          <cell r="H3277">
            <v>0</v>
          </cell>
          <cell r="I3277">
            <v>2742</v>
          </cell>
        </row>
        <row r="3278">
          <cell r="C3278" t="str">
            <v>6902-000757</v>
          </cell>
          <cell r="D3278" t="str">
            <v>SVC</v>
          </cell>
          <cell r="E3278" t="str">
            <v>SVC160502</v>
          </cell>
          <cell r="G3278">
            <v>5200</v>
          </cell>
          <cell r="H3278">
            <v>0</v>
          </cell>
          <cell r="I3278">
            <v>5200</v>
          </cell>
        </row>
        <row r="3279">
          <cell r="C3279" t="str">
            <v xml:space="preserve">Màng Conslim </v>
          </cell>
          <cell r="D3279" t="str">
            <v>Hoàng Hương</v>
          </cell>
          <cell r="F3279" t="str">
            <v>m2</v>
          </cell>
          <cell r="G3279">
            <v>0</v>
          </cell>
          <cell r="H3279">
            <v>9000</v>
          </cell>
          <cell r="I3279">
            <v>9000</v>
          </cell>
        </row>
        <row r="3280">
          <cell r="C3280" t="str">
            <v>Màng Tiptof 16SG loại 8g ( SP mới )</v>
          </cell>
          <cell r="D3280" t="str">
            <v>Hóa Nông Á Châu</v>
          </cell>
          <cell r="E3280">
            <v>20160523</v>
          </cell>
          <cell r="G3280">
            <v>0</v>
          </cell>
          <cell r="H3280">
            <v>5148</v>
          </cell>
          <cell r="I3280">
            <v>5148</v>
          </cell>
        </row>
        <row r="3281">
          <cell r="C3281" t="str">
            <v>Màng Tiptof 16SG loại 16g ( SP mới )</v>
          </cell>
          <cell r="D3281" t="str">
            <v>Hóa Nông Á Châu</v>
          </cell>
          <cell r="E3281">
            <v>20160523</v>
          </cell>
          <cell r="G3281">
            <v>0</v>
          </cell>
          <cell r="H3281">
            <v>2340</v>
          </cell>
          <cell r="I3281">
            <v>2340</v>
          </cell>
        </row>
        <row r="3282">
          <cell r="C3282" t="str">
            <v>121-0029-001</v>
          </cell>
          <cell r="D3282" t="str">
            <v>HH</v>
          </cell>
          <cell r="E3282" t="str">
            <v>20160423 PO</v>
          </cell>
          <cell r="F3282" t="str">
            <v>túi</v>
          </cell>
          <cell r="G3282">
            <v>2553</v>
          </cell>
          <cell r="H3282">
            <v>86</v>
          </cell>
          <cell r="I3282">
            <v>2639</v>
          </cell>
        </row>
        <row r="3283">
          <cell r="C3283" t="str">
            <v>CBBAC-00159 (V05)</v>
          </cell>
          <cell r="D3283" t="str">
            <v xml:space="preserve"> Youngbo</v>
          </cell>
          <cell r="E3283" t="str">
            <v xml:space="preserve"> YB160405</v>
          </cell>
          <cell r="F3283" t="str">
            <v>Túi</v>
          </cell>
          <cell r="G3283">
            <v>492800</v>
          </cell>
          <cell r="H3283">
            <v>527200</v>
          </cell>
          <cell r="I3283">
            <v>1020000</v>
          </cell>
        </row>
        <row r="3284">
          <cell r="C3284" t="str">
            <v>253-10351-01</v>
          </cell>
          <cell r="D3284" t="str">
            <v>HH</v>
          </cell>
          <cell r="E3284" t="str">
            <v>20160423 PO</v>
          </cell>
          <cell r="F3284" t="str">
            <v>mảnh</v>
          </cell>
          <cell r="G3284">
            <v>3633</v>
          </cell>
          <cell r="H3284">
            <v>11566</v>
          </cell>
          <cell r="I3284">
            <v>15199</v>
          </cell>
        </row>
        <row r="3285">
          <cell r="C3285" t="str">
            <v>NG511-0006-01</v>
          </cell>
          <cell r="D3285" t="str">
            <v>HH</v>
          </cell>
          <cell r="E3285" t="str">
            <v>20160423 PO</v>
          </cell>
          <cell r="F3285" t="str">
            <v>túi</v>
          </cell>
          <cell r="G3285">
            <v>0</v>
          </cell>
          <cell r="H3285">
            <v>3642</v>
          </cell>
          <cell r="I3285">
            <v>3642</v>
          </cell>
        </row>
        <row r="3286">
          <cell r="C3286" t="str">
            <v>3A082C100-JGF-G</v>
          </cell>
          <cell r="D3286" t="str">
            <v>HH</v>
          </cell>
          <cell r="E3286">
            <v>20160421</v>
          </cell>
          <cell r="H3286">
            <v>4105</v>
          </cell>
          <cell r="I3286">
            <v>4105</v>
          </cell>
        </row>
        <row r="3287">
          <cell r="C3287" t="str">
            <v>6902-002599</v>
          </cell>
          <cell r="D3287" t="str">
            <v>Yamagata</v>
          </cell>
          <cell r="E3287" t="str">
            <v>YMGT160501</v>
          </cell>
          <cell r="G3287">
            <v>123950</v>
          </cell>
          <cell r="H3287">
            <v>580000</v>
          </cell>
          <cell r="I3287">
            <v>703950</v>
          </cell>
        </row>
        <row r="3288">
          <cell r="C3288" t="str">
            <v>Túi TOPSUPPER 460WP loại 20g</v>
          </cell>
          <cell r="D3288" t="str">
            <v>APC</v>
          </cell>
          <cell r="E3288">
            <v>201605003</v>
          </cell>
          <cell r="G3288">
            <v>0</v>
          </cell>
          <cell r="H3288">
            <v>80000</v>
          </cell>
          <cell r="I3288">
            <v>80000</v>
          </cell>
        </row>
        <row r="3289">
          <cell r="C3289" t="str">
            <v>251-10825-01-P</v>
          </cell>
          <cell r="D3289" t="str">
            <v>HH</v>
          </cell>
          <cell r="E3289" t="str">
            <v>FH160501-CPEII</v>
          </cell>
          <cell r="F3289" t="str">
            <v>Mảnh</v>
          </cell>
          <cell r="G3289">
            <v>758</v>
          </cell>
          <cell r="H3289">
            <v>1700</v>
          </cell>
          <cell r="I3289">
            <v>2458</v>
          </cell>
        </row>
        <row r="3290">
          <cell r="C3290" t="str">
            <v>251-10776-01-P</v>
          </cell>
          <cell r="D3290" t="str">
            <v>HH</v>
          </cell>
          <cell r="E3290" t="str">
            <v>FH160501-CPEII</v>
          </cell>
          <cell r="F3290" t="str">
            <v>Mảnh</v>
          </cell>
          <cell r="G3290">
            <v>1663</v>
          </cell>
          <cell r="H3290">
            <v>2669</v>
          </cell>
          <cell r="I3290">
            <v>4332</v>
          </cell>
        </row>
        <row r="3291">
          <cell r="C3291" t="str">
            <v>253-10351-01</v>
          </cell>
          <cell r="D3291" t="str">
            <v>HH</v>
          </cell>
          <cell r="E3291" t="str">
            <v>FH160501-CPEII</v>
          </cell>
          <cell r="F3291" t="str">
            <v>Túi</v>
          </cell>
          <cell r="G3291">
            <v>6599</v>
          </cell>
          <cell r="H3291">
            <v>9166</v>
          </cell>
          <cell r="I3291">
            <v>15765</v>
          </cell>
        </row>
        <row r="3292">
          <cell r="C3292" t="str">
            <v>253-10399-01</v>
          </cell>
          <cell r="D3292" t="str">
            <v>HH</v>
          </cell>
          <cell r="E3292" t="str">
            <v>FH160501-CPEII</v>
          </cell>
          <cell r="F3292" t="str">
            <v>Túi</v>
          </cell>
          <cell r="G3292">
            <v>13129</v>
          </cell>
          <cell r="H3292">
            <v>12100</v>
          </cell>
          <cell r="I3292">
            <v>25229</v>
          </cell>
        </row>
        <row r="3293">
          <cell r="C3293" t="str">
            <v>080-1016-345</v>
          </cell>
          <cell r="D3293" t="str">
            <v>HH</v>
          </cell>
          <cell r="E3293">
            <v>20160417</v>
          </cell>
          <cell r="F3293" t="str">
            <v>mảnh</v>
          </cell>
          <cell r="G3293">
            <v>45000</v>
          </cell>
          <cell r="H3293">
            <v>55000</v>
          </cell>
          <cell r="I3293">
            <v>100000</v>
          </cell>
        </row>
        <row r="3294">
          <cell r="C3294" t="str">
            <v>071-0001-5331</v>
          </cell>
          <cell r="D3294" t="str">
            <v>HH</v>
          </cell>
          <cell r="E3294">
            <v>20160417</v>
          </cell>
          <cell r="F3294" t="str">
            <v>mảnh</v>
          </cell>
          <cell r="G3294">
            <v>50400</v>
          </cell>
          <cell r="H3294">
            <v>60000</v>
          </cell>
          <cell r="I3294">
            <v>110400</v>
          </cell>
        </row>
        <row r="3295">
          <cell r="C3295" t="str">
            <v>CBBAC-00134</v>
          </cell>
          <cell r="D3295" t="str">
            <v xml:space="preserve">Hải Thiện </v>
          </cell>
          <cell r="E3295" t="str">
            <v>YB160404</v>
          </cell>
          <cell r="F3295" t="str">
            <v xml:space="preserve">Túi </v>
          </cell>
          <cell r="G3295">
            <v>350000</v>
          </cell>
          <cell r="H3295">
            <v>650000</v>
          </cell>
          <cell r="I3295">
            <v>1000000</v>
          </cell>
        </row>
        <row r="3296">
          <cell r="C3296" t="str">
            <v>3B296J100-JGF-G</v>
          </cell>
          <cell r="D3296" t="str">
            <v>HH</v>
          </cell>
          <cell r="E3296">
            <v>20160503</v>
          </cell>
          <cell r="F3296" t="str">
            <v>túi</v>
          </cell>
          <cell r="G3296">
            <v>18903</v>
          </cell>
          <cell r="H3296">
            <v>13000</v>
          </cell>
          <cell r="I3296">
            <v>31903</v>
          </cell>
        </row>
        <row r="3297">
          <cell r="C3297" t="str">
            <v>6902-001461</v>
          </cell>
          <cell r="D3297" t="str">
            <v>SVC</v>
          </cell>
          <cell r="E3297" t="str">
            <v>SVC160501</v>
          </cell>
          <cell r="G3297">
            <v>-650</v>
          </cell>
          <cell r="H3297">
            <v>2500</v>
          </cell>
          <cell r="I3297">
            <v>1850</v>
          </cell>
        </row>
        <row r="3298">
          <cell r="C3298" t="str">
            <v>FX2-2185-000000</v>
          </cell>
          <cell r="D3298" t="str">
            <v>CNQV</v>
          </cell>
          <cell r="E3298" t="str">
            <v>QV160501</v>
          </cell>
          <cell r="G3298">
            <v>250</v>
          </cell>
          <cell r="H3298">
            <v>310</v>
          </cell>
          <cell r="I3298">
            <v>560</v>
          </cell>
        </row>
        <row r="3299">
          <cell r="C3299" t="str">
            <v>084-0001-1617</v>
          </cell>
          <cell r="D3299" t="str">
            <v>HH</v>
          </cell>
          <cell r="E3299" t="str">
            <v>FH160504-ACD</v>
          </cell>
          <cell r="G3299">
            <v>765</v>
          </cell>
          <cell r="H3299">
            <v>500</v>
          </cell>
          <cell r="I3299">
            <v>1265</v>
          </cell>
        </row>
        <row r="3300">
          <cell r="C3300" t="str">
            <v>JUP2PE250380</v>
          </cell>
          <cell r="D3300" t="str">
            <v>Dragonjet</v>
          </cell>
          <cell r="E3300" t="str">
            <v>DR160501</v>
          </cell>
          <cell r="G3300">
            <v>0</v>
          </cell>
          <cell r="H3300">
            <v>38895</v>
          </cell>
          <cell r="I3300">
            <v>38895</v>
          </cell>
        </row>
        <row r="3301">
          <cell r="C3301" t="str">
            <v>JUP2PE350230</v>
          </cell>
          <cell r="D3301" t="str">
            <v>Dragonjet</v>
          </cell>
          <cell r="E3301" t="str">
            <v>DR160501</v>
          </cell>
          <cell r="G3301">
            <v>0</v>
          </cell>
          <cell r="H3301">
            <v>31360</v>
          </cell>
          <cell r="I3301">
            <v>31360</v>
          </cell>
        </row>
        <row r="3302">
          <cell r="C3302" t="str">
            <v>121-0029-001</v>
          </cell>
          <cell r="D3302" t="str">
            <v>HH</v>
          </cell>
          <cell r="E3302" t="str">
            <v>FH160505-CPE II</v>
          </cell>
          <cell r="G3302">
            <v>2639</v>
          </cell>
          <cell r="H3302">
            <v>2015</v>
          </cell>
          <cell r="I3302">
            <v>4654</v>
          </cell>
        </row>
        <row r="3303">
          <cell r="C3303" t="str">
            <v>NG511-0001-01</v>
          </cell>
          <cell r="D3303" t="str">
            <v>HH</v>
          </cell>
          <cell r="E3303" t="str">
            <v>FH160505-CPE II</v>
          </cell>
          <cell r="G3303">
            <v>151514</v>
          </cell>
          <cell r="H3303">
            <v>38412</v>
          </cell>
          <cell r="I3303">
            <v>189926</v>
          </cell>
        </row>
        <row r="3304">
          <cell r="C3304" t="str">
            <v>Túi LDPE (PM-UPK-PB320320)</v>
          </cell>
          <cell r="D3304" t="str">
            <v>Viewport</v>
          </cell>
          <cell r="E3304" t="str">
            <v>VP20160501</v>
          </cell>
          <cell r="G3304">
            <v>0</v>
          </cell>
          <cell r="H3304">
            <v>10000</v>
          </cell>
          <cell r="I3304">
            <v>700</v>
          </cell>
        </row>
        <row r="3305">
          <cell r="C3305" t="str">
            <v>6902-002643</v>
          </cell>
          <cell r="D3305" t="str">
            <v>SEV</v>
          </cell>
          <cell r="E3305" t="str">
            <v>SEV160510</v>
          </cell>
          <cell r="G3305">
            <v>778</v>
          </cell>
          <cell r="H3305">
            <v>500</v>
          </cell>
          <cell r="I3305">
            <v>1278</v>
          </cell>
        </row>
        <row r="3306">
          <cell r="C3306" t="str">
            <v>GH81-12436A</v>
          </cell>
          <cell r="D3306" t="str">
            <v>SEV</v>
          </cell>
          <cell r="E3306" t="str">
            <v>SEV160510</v>
          </cell>
          <cell r="G3306">
            <v>640</v>
          </cell>
          <cell r="H3306">
            <v>400</v>
          </cell>
          <cell r="I3306">
            <v>1040</v>
          </cell>
        </row>
        <row r="3307">
          <cell r="C3307" t="str">
            <v>PNPP1155ZA/V1</v>
          </cell>
          <cell r="D3307" t="str">
            <v>Pana</v>
          </cell>
          <cell r="E3307">
            <v>160501</v>
          </cell>
          <cell r="G3307">
            <v>76400</v>
          </cell>
          <cell r="H3307">
            <v>49000</v>
          </cell>
          <cell r="I3307">
            <v>125400</v>
          </cell>
        </row>
        <row r="3308">
          <cell r="C3308" t="str">
            <v>6902-002599</v>
          </cell>
          <cell r="D3308" t="str">
            <v xml:space="preserve">Hansol </v>
          </cell>
          <cell r="E3308">
            <v>20160503</v>
          </cell>
          <cell r="G3308">
            <v>0</v>
          </cell>
          <cell r="H3308">
            <v>177000</v>
          </cell>
          <cell r="I3308">
            <v>177000</v>
          </cell>
        </row>
        <row r="3309">
          <cell r="C3309" t="str">
            <v>6902-001461</v>
          </cell>
          <cell r="D3309" t="str">
            <v>SVC</v>
          </cell>
          <cell r="E3309" t="str">
            <v>SVC160502</v>
          </cell>
          <cell r="G3309">
            <v>1850</v>
          </cell>
          <cell r="H3309">
            <v>0</v>
          </cell>
          <cell r="I3309">
            <v>1850</v>
          </cell>
        </row>
        <row r="3310">
          <cell r="C3310" t="str">
            <v>Túi rượu 225gr + Vinpear</v>
          </cell>
          <cell r="D3310" t="str">
            <v>Socolar Bỉ</v>
          </cell>
          <cell r="E3310">
            <v>20160522</v>
          </cell>
          <cell r="F3310" t="str">
            <v>Túi</v>
          </cell>
          <cell r="G3310">
            <v>0</v>
          </cell>
          <cell r="H3310">
            <v>15000</v>
          </cell>
          <cell r="I3310">
            <v>15000</v>
          </cell>
        </row>
        <row r="3311">
          <cell r="C3311" t="str">
            <v>6902-001073</v>
          </cell>
          <cell r="D3311" t="str">
            <v>Dragonjet</v>
          </cell>
          <cell r="E3311" t="str">
            <v xml:space="preserve"> DR160502</v>
          </cell>
          <cell r="F3311" t="str">
            <v xml:space="preserve">Túi </v>
          </cell>
          <cell r="G3311">
            <v>0</v>
          </cell>
          <cell r="H3311">
            <v>8000</v>
          </cell>
          <cell r="I3311">
            <v>8000</v>
          </cell>
        </row>
        <row r="3312">
          <cell r="C3312" t="str">
            <v>GH81-13894A</v>
          </cell>
          <cell r="D3312" t="str">
            <v>YOUNGJIN VINA</v>
          </cell>
          <cell r="E3312" t="str">
            <v>YJ160503</v>
          </cell>
          <cell r="F3312" t="str">
            <v xml:space="preserve">Mảnh </v>
          </cell>
          <cell r="G3312">
            <v>0</v>
          </cell>
          <cell r="H3312">
            <v>3200</v>
          </cell>
          <cell r="I3312">
            <v>3200</v>
          </cell>
        </row>
        <row r="3313">
          <cell r="C3313" t="str">
            <v>GH69-25893A</v>
          </cell>
          <cell r="D3313" t="str">
            <v>SEV</v>
          </cell>
          <cell r="E3313" t="str">
            <v>SEV160502</v>
          </cell>
          <cell r="F3313" t="str">
            <v xml:space="preserve">túi </v>
          </cell>
          <cell r="G3313">
            <v>0</v>
          </cell>
          <cell r="H3313">
            <v>3000</v>
          </cell>
          <cell r="I3313">
            <v>3000</v>
          </cell>
        </row>
        <row r="3314">
          <cell r="C3314" t="str">
            <v>GH81-13686A</v>
          </cell>
          <cell r="D3314" t="str">
            <v>SEV</v>
          </cell>
          <cell r="E3314" t="str">
            <v>SEV160502</v>
          </cell>
          <cell r="F3314" t="str">
            <v xml:space="preserve">mảnh </v>
          </cell>
          <cell r="G3314">
            <v>0</v>
          </cell>
          <cell r="H3314">
            <v>8000</v>
          </cell>
          <cell r="I3314">
            <v>8000</v>
          </cell>
        </row>
        <row r="3315">
          <cell r="C3315" t="str">
            <v>PNPP1064ZA/V1</v>
          </cell>
          <cell r="D3315" t="str">
            <v>Pana</v>
          </cell>
          <cell r="E3315">
            <v>20160501</v>
          </cell>
          <cell r="F3315" t="str">
            <v xml:space="preserve">túi </v>
          </cell>
          <cell r="H3315">
            <v>2500</v>
          </cell>
          <cell r="I3315">
            <v>2500</v>
          </cell>
        </row>
        <row r="3316">
          <cell r="C3316" t="str">
            <v>PSPP1069ZA-LP</v>
          </cell>
          <cell r="D3316" t="str">
            <v>Pana</v>
          </cell>
          <cell r="E3316">
            <v>20160501</v>
          </cell>
          <cell r="F3316" t="str">
            <v xml:space="preserve">túi </v>
          </cell>
          <cell r="H3316">
            <v>1500</v>
          </cell>
          <cell r="I3316">
            <v>1500</v>
          </cell>
        </row>
        <row r="3317">
          <cell r="C3317" t="str">
            <v>XZB30X40A04-LP</v>
          </cell>
          <cell r="D3317" t="str">
            <v>Pana</v>
          </cell>
          <cell r="E3317">
            <v>20160501</v>
          </cell>
          <cell r="F3317" t="str">
            <v xml:space="preserve">túi </v>
          </cell>
          <cell r="H3317">
            <v>30000</v>
          </cell>
          <cell r="I3317">
            <v>30000</v>
          </cell>
        </row>
        <row r="3318">
          <cell r="C3318" t="str">
            <v>Túi zipper 70*100*0.04</v>
          </cell>
          <cell r="D3318" t="str">
            <v>Viewport</v>
          </cell>
          <cell r="E3318" t="str">
            <v>VP20160502</v>
          </cell>
          <cell r="G3318">
            <v>0</v>
          </cell>
          <cell r="H3318">
            <v>30000</v>
          </cell>
          <cell r="I3318">
            <v>30000</v>
          </cell>
        </row>
        <row r="3319">
          <cell r="C3319" t="str">
            <v>GH81-13894A</v>
          </cell>
          <cell r="D3319" t="str">
            <v>YOUNGJIN</v>
          </cell>
          <cell r="E3319" t="str">
            <v>YJ160504</v>
          </cell>
          <cell r="G3319">
            <v>0</v>
          </cell>
          <cell r="H3319">
            <v>4800</v>
          </cell>
          <cell r="I3319">
            <v>4800</v>
          </cell>
        </row>
        <row r="3320">
          <cell r="C3320" t="str">
            <v>THS1154-A/VI</v>
          </cell>
          <cell r="D3320" t="str">
            <v xml:space="preserve"> Pioneer</v>
          </cell>
          <cell r="E3320" t="str">
            <v xml:space="preserve"> PN20160501</v>
          </cell>
          <cell r="F3320" t="str">
            <v>túi</v>
          </cell>
          <cell r="G3320">
            <v>0</v>
          </cell>
          <cell r="H3320">
            <v>200</v>
          </cell>
          <cell r="I3320">
            <v>200</v>
          </cell>
        </row>
        <row r="3321">
          <cell r="C3321" t="str">
            <v>THS1155-A/VI</v>
          </cell>
          <cell r="D3321" t="str">
            <v xml:space="preserve"> Pioneer</v>
          </cell>
          <cell r="E3321" t="str">
            <v xml:space="preserve"> PN20160501</v>
          </cell>
          <cell r="F3321" t="str">
            <v>túi</v>
          </cell>
          <cell r="G3321">
            <v>0</v>
          </cell>
          <cell r="H3321">
            <v>100</v>
          </cell>
          <cell r="I3321">
            <v>100</v>
          </cell>
        </row>
        <row r="3322">
          <cell r="C3322" t="str">
            <v xml:space="preserve">RX1-3083-000 </v>
          </cell>
          <cell r="D3322" t="str">
            <v>TENMA</v>
          </cell>
          <cell r="E3322" t="str">
            <v>TM160405</v>
          </cell>
          <cell r="G3322">
            <v>19000</v>
          </cell>
          <cell r="H3322">
            <v>13000</v>
          </cell>
          <cell r="I3322">
            <v>32000</v>
          </cell>
        </row>
        <row r="3323">
          <cell r="C3323" t="str">
            <v>Túi HDPE màu trắng không in kích thước 296x145</v>
          </cell>
          <cell r="D3323" t="str">
            <v>Asean Tire</v>
          </cell>
          <cell r="E3323">
            <v>20160437</v>
          </cell>
          <cell r="G3323">
            <v>0</v>
          </cell>
          <cell r="H3323">
            <v>20000</v>
          </cell>
          <cell r="I3323">
            <v>20000</v>
          </cell>
        </row>
        <row r="3324">
          <cell r="C3324" t="str">
            <v>6902-000989</v>
          </cell>
          <cell r="D3324" t="str">
            <v>Yamagata</v>
          </cell>
          <cell r="E3324" t="str">
            <v>YMGT160501</v>
          </cell>
          <cell r="G3324">
            <v>102750</v>
          </cell>
          <cell r="H3324">
            <v>0</v>
          </cell>
          <cell r="I3324">
            <v>102750</v>
          </cell>
        </row>
        <row r="3325">
          <cell r="C3325" t="str">
            <v>6902-000253</v>
          </cell>
          <cell r="D3325" t="str">
            <v>SVC</v>
          </cell>
          <cell r="E3325" t="str">
            <v>SVC160501</v>
          </cell>
          <cell r="G3325">
            <v>1056</v>
          </cell>
          <cell r="H3325">
            <v>1500</v>
          </cell>
          <cell r="I3325">
            <v>2556</v>
          </cell>
        </row>
        <row r="3326">
          <cell r="C3326" t="str">
            <v>6902-000598</v>
          </cell>
          <cell r="D3326" t="str">
            <v>SVC</v>
          </cell>
          <cell r="E3326" t="str">
            <v>SVC160501</v>
          </cell>
          <cell r="G3326">
            <v>1716</v>
          </cell>
          <cell r="H3326">
            <v>0</v>
          </cell>
          <cell r="I3326">
            <v>1716</v>
          </cell>
        </row>
        <row r="3327">
          <cell r="C3327" t="str">
            <v>6902-000700</v>
          </cell>
          <cell r="D3327" t="str">
            <v>SVC</v>
          </cell>
          <cell r="E3327" t="str">
            <v>SVC160501</v>
          </cell>
          <cell r="G3327">
            <v>920</v>
          </cell>
          <cell r="H3327">
            <v>0</v>
          </cell>
          <cell r="I3327">
            <v>920</v>
          </cell>
        </row>
        <row r="3328">
          <cell r="C3328" t="str">
            <v>6902-001298</v>
          </cell>
          <cell r="D3328" t="str">
            <v>SVC</v>
          </cell>
          <cell r="E3328" t="str">
            <v>SVC160501</v>
          </cell>
          <cell r="G3328">
            <v>8400</v>
          </cell>
          <cell r="H3328">
            <v>10000</v>
          </cell>
          <cell r="I3328">
            <v>18400</v>
          </cell>
        </row>
        <row r="3329">
          <cell r="C3329" t="str">
            <v>6902-001801</v>
          </cell>
          <cell r="D3329" t="str">
            <v>SVC</v>
          </cell>
          <cell r="E3329" t="str">
            <v>SVC160501</v>
          </cell>
          <cell r="G3329">
            <v>13</v>
          </cell>
          <cell r="H3329">
            <v>29.629999999999995</v>
          </cell>
          <cell r="I3329">
            <v>42.629999999999995</v>
          </cell>
        </row>
        <row r="3330">
          <cell r="C3330" t="str">
            <v>6902-000257</v>
          </cell>
          <cell r="D3330" t="str">
            <v>SVC</v>
          </cell>
          <cell r="E3330" t="str">
            <v>SVC160501</v>
          </cell>
          <cell r="G3330">
            <v>4200</v>
          </cell>
          <cell r="H3330">
            <v>0</v>
          </cell>
          <cell r="I3330">
            <v>4200</v>
          </cell>
        </row>
        <row r="3331">
          <cell r="C3331" t="str">
            <v>6902-002078</v>
          </cell>
          <cell r="D3331" t="str">
            <v>SVC</v>
          </cell>
          <cell r="E3331" t="str">
            <v>SVC160501</v>
          </cell>
          <cell r="G3331">
            <v>870</v>
          </cell>
          <cell r="H3331">
            <v>0</v>
          </cell>
          <cell r="I3331">
            <v>870</v>
          </cell>
        </row>
        <row r="3332">
          <cell r="C3332" t="str">
            <v xml:space="preserve">RX1-3083-000 </v>
          </cell>
          <cell r="D3332" t="str">
            <v>TENMA</v>
          </cell>
          <cell r="E3332" t="str">
            <v>TM160501</v>
          </cell>
          <cell r="G3332">
            <v>13000</v>
          </cell>
          <cell r="H3332">
            <v>18000</v>
          </cell>
          <cell r="I3332">
            <v>31000</v>
          </cell>
        </row>
        <row r="3333">
          <cell r="C3333" t="str">
            <v>6902-001422</v>
          </cell>
          <cell r="D3333" t="str">
            <v>SEV</v>
          </cell>
          <cell r="E3333" t="str">
            <v>SEV160510</v>
          </cell>
          <cell r="G3333">
            <v>22607</v>
          </cell>
          <cell r="H3333">
            <v>15000</v>
          </cell>
          <cell r="I3333">
            <v>37607</v>
          </cell>
        </row>
        <row r="3334">
          <cell r="C3334" t="str">
            <v>PNPN1537ZA/V1</v>
          </cell>
          <cell r="D3334" t="str">
            <v>Pana</v>
          </cell>
          <cell r="E3334">
            <v>160501</v>
          </cell>
          <cell r="G3334">
            <v>800</v>
          </cell>
          <cell r="H3334">
            <v>800</v>
          </cell>
          <cell r="I3334">
            <v>1600</v>
          </cell>
        </row>
        <row r="3335">
          <cell r="C3335" t="str">
            <v>6902-002025</v>
          </cell>
          <cell r="D3335" t="str">
            <v>SVC</v>
          </cell>
          <cell r="E3335" t="str">
            <v>SVC160502</v>
          </cell>
          <cell r="G3335">
            <v>5800</v>
          </cell>
          <cell r="H3335">
            <v>0</v>
          </cell>
          <cell r="I3335">
            <v>5800</v>
          </cell>
        </row>
        <row r="3336">
          <cell r="C3336" t="str">
            <v>MAF63267402-BX</v>
          </cell>
          <cell r="D3336" t="str">
            <v>LG</v>
          </cell>
          <cell r="E3336">
            <v>42502</v>
          </cell>
          <cell r="G3336">
            <v>0</v>
          </cell>
          <cell r="H3336">
            <v>250000</v>
          </cell>
          <cell r="I3336">
            <v>250000</v>
          </cell>
        </row>
        <row r="3337">
          <cell r="C3337" t="str">
            <v>253-10434-01</v>
          </cell>
          <cell r="D3337" t="str">
            <v>HH</v>
          </cell>
          <cell r="E3337" t="str">
            <v>FH160505-CPE II</v>
          </cell>
          <cell r="G3337">
            <v>16776</v>
          </cell>
          <cell r="H3337">
            <v>6912</v>
          </cell>
          <cell r="I3337">
            <v>23688</v>
          </cell>
        </row>
        <row r="3338">
          <cell r="C3338" t="str">
            <v xml:space="preserve"> QZ5-R021-000 </v>
          </cell>
          <cell r="D3338" t="str">
            <v>CNTL</v>
          </cell>
          <cell r="E3338" t="str">
            <v>TL160502</v>
          </cell>
          <cell r="G3338">
            <v>0</v>
          </cell>
          <cell r="H3338">
            <v>2000</v>
          </cell>
          <cell r="I3338">
            <v>2000</v>
          </cell>
        </row>
        <row r="3339">
          <cell r="C3339" t="str">
            <v>PNPP1148ZA/V1</v>
          </cell>
          <cell r="D3339" t="str">
            <v>Pana</v>
          </cell>
          <cell r="E3339">
            <v>160501</v>
          </cell>
          <cell r="G3339">
            <v>400</v>
          </cell>
          <cell r="H3339">
            <v>400</v>
          </cell>
          <cell r="I3339">
            <v>800</v>
          </cell>
        </row>
        <row r="3340">
          <cell r="C3340" t="str">
            <v>PQPH89ZA-LP</v>
          </cell>
          <cell r="D3340" t="str">
            <v>Pana</v>
          </cell>
          <cell r="E3340">
            <v>160501</v>
          </cell>
          <cell r="G3340">
            <v>1400</v>
          </cell>
          <cell r="H3340">
            <v>400</v>
          </cell>
          <cell r="I3340">
            <v>1800</v>
          </cell>
        </row>
        <row r="3341">
          <cell r="C3341" t="str">
            <v xml:space="preserve">PNPFB0030ZA/V1  </v>
          </cell>
          <cell r="D3341" t="str">
            <v>Pana</v>
          </cell>
          <cell r="E3341">
            <v>160501</v>
          </cell>
          <cell r="G3341">
            <v>0</v>
          </cell>
          <cell r="H3341">
            <v>100</v>
          </cell>
          <cell r="I3341">
            <v>100</v>
          </cell>
        </row>
        <row r="3342">
          <cell r="C3342" t="str">
            <v>PNPP1211ZA/V1</v>
          </cell>
          <cell r="D3342" t="str">
            <v>Pana</v>
          </cell>
          <cell r="E3342">
            <v>160501</v>
          </cell>
          <cell r="H3342">
            <v>100</v>
          </cell>
          <cell r="I3342">
            <v>100</v>
          </cell>
        </row>
        <row r="3343">
          <cell r="C3343" t="str">
            <v>PNPP1209ZA/V1</v>
          </cell>
          <cell r="D3343" t="str">
            <v>Pana</v>
          </cell>
          <cell r="E3343">
            <v>160501</v>
          </cell>
          <cell r="H3343">
            <v>100</v>
          </cell>
          <cell r="I3343">
            <v>100</v>
          </cell>
        </row>
        <row r="3344">
          <cell r="C3344" t="str">
            <v>THS1141-A/VI</v>
          </cell>
          <cell r="D3344" t="str">
            <v xml:space="preserve"> Pioneer</v>
          </cell>
          <cell r="E3344" t="str">
            <v xml:space="preserve"> PN20160501</v>
          </cell>
          <cell r="F3344" t="str">
            <v>túi</v>
          </cell>
          <cell r="G3344">
            <v>0</v>
          </cell>
          <cell r="H3344">
            <v>14000</v>
          </cell>
          <cell r="I3344">
            <v>14000</v>
          </cell>
        </row>
        <row r="3345">
          <cell r="C3345" t="str">
            <v>THS1142-A/VI</v>
          </cell>
          <cell r="D3345" t="str">
            <v xml:space="preserve"> Pioneer</v>
          </cell>
          <cell r="E3345" t="str">
            <v xml:space="preserve"> PN20160501</v>
          </cell>
          <cell r="F3345" t="str">
            <v>túi</v>
          </cell>
          <cell r="G3345">
            <v>0</v>
          </cell>
          <cell r="H3345">
            <v>1000</v>
          </cell>
          <cell r="I3345">
            <v>1000</v>
          </cell>
        </row>
        <row r="3346">
          <cell r="C3346" t="str">
            <v>QZ5-R004-000</v>
          </cell>
          <cell r="D3346" t="str">
            <v>CNTL</v>
          </cell>
          <cell r="E3346" t="str">
            <v>TL160502</v>
          </cell>
          <cell r="G3346">
            <v>0</v>
          </cell>
          <cell r="H3346">
            <v>550</v>
          </cell>
          <cell r="I3346">
            <v>550</v>
          </cell>
        </row>
        <row r="3347">
          <cell r="C3347" t="str">
            <v>QZ5-R015-000</v>
          </cell>
          <cell r="D3347" t="str">
            <v>CNTL</v>
          </cell>
          <cell r="E3347" t="str">
            <v>TL160502</v>
          </cell>
          <cell r="G3347">
            <v>0</v>
          </cell>
          <cell r="H3347">
            <v>700</v>
          </cell>
          <cell r="I3347">
            <v>700</v>
          </cell>
        </row>
        <row r="3348">
          <cell r="C3348" t="str">
            <v>GH68-40089A</v>
          </cell>
          <cell r="D3348" t="str">
            <v>GOLDSUN</v>
          </cell>
          <cell r="E3348" t="str">
            <v>GS160503</v>
          </cell>
          <cell r="G3348">
            <v>160000</v>
          </cell>
          <cell r="H3348">
            <v>60000</v>
          </cell>
          <cell r="I3348">
            <v>220000</v>
          </cell>
        </row>
        <row r="3349">
          <cell r="C3349" t="str">
            <v>GH68-42095A</v>
          </cell>
          <cell r="D3349" t="str">
            <v>GOLDSUN</v>
          </cell>
          <cell r="E3349" t="str">
            <v>GS160503</v>
          </cell>
          <cell r="G3349">
            <v>221966</v>
          </cell>
          <cell r="H3349">
            <v>200000</v>
          </cell>
          <cell r="I3349">
            <v>421966</v>
          </cell>
        </row>
        <row r="3350">
          <cell r="C3350" t="str">
            <v>GH68-44544A</v>
          </cell>
          <cell r="D3350" t="str">
            <v>GOLDSUN</v>
          </cell>
          <cell r="E3350" t="str">
            <v>GS160503</v>
          </cell>
          <cell r="G3350">
            <v>328050</v>
          </cell>
          <cell r="H3350">
            <v>24000</v>
          </cell>
          <cell r="I3350">
            <v>352050</v>
          </cell>
        </row>
        <row r="3351">
          <cell r="C3351" t="str">
            <v>GH68-45759A</v>
          </cell>
          <cell r="D3351" t="str">
            <v>GOLDSUN</v>
          </cell>
          <cell r="E3351" t="str">
            <v>GS160503</v>
          </cell>
          <cell r="G3351">
            <v>170000</v>
          </cell>
          <cell r="H3351">
            <v>180000</v>
          </cell>
          <cell r="I3351">
            <v>350000</v>
          </cell>
        </row>
        <row r="3352">
          <cell r="C3352" t="str">
            <v xml:space="preserve">GH91-13551A </v>
          </cell>
          <cell r="D3352" t="str">
            <v xml:space="preserve"> YOUNGJIN VINA</v>
          </cell>
          <cell r="E3352" t="str">
            <v>YJ160505</v>
          </cell>
          <cell r="H3352">
            <v>3200</v>
          </cell>
          <cell r="I3352">
            <v>3200</v>
          </cell>
        </row>
        <row r="3353">
          <cell r="C3353" t="str">
            <v xml:space="preserve">GH81-13643A </v>
          </cell>
          <cell r="D3353" t="str">
            <v xml:space="preserve"> YOUNGJIN VINA</v>
          </cell>
          <cell r="E3353" t="str">
            <v>YJ160505</v>
          </cell>
          <cell r="H3353">
            <v>1600</v>
          </cell>
          <cell r="I3353">
            <v>1600</v>
          </cell>
        </row>
        <row r="3354">
          <cell r="C3354" t="str">
            <v>GH81-13894A</v>
          </cell>
          <cell r="D3354" t="str">
            <v xml:space="preserve"> YOUNGJIN VINA</v>
          </cell>
          <cell r="E3354" t="str">
            <v>YJ160505</v>
          </cell>
          <cell r="G3354">
            <v>0</v>
          </cell>
          <cell r="H3354">
            <v>9600</v>
          </cell>
          <cell r="I3354">
            <v>9600</v>
          </cell>
        </row>
        <row r="3355">
          <cell r="C3355" t="str">
            <v>EPE SHEET80*120*1</v>
          </cell>
          <cell r="D3355" t="str">
            <v>YG</v>
          </cell>
          <cell r="E3355" t="str">
            <v xml:space="preserve"> 20150502-YG</v>
          </cell>
          <cell r="G3355">
            <v>0</v>
          </cell>
          <cell r="H3355">
            <v>400000</v>
          </cell>
          <cell r="I3355">
            <v>400000</v>
          </cell>
        </row>
        <row r="3356">
          <cell r="C3356" t="str">
            <v xml:space="preserve">Film HDPE (Rộng 440mm x Dày 200micr) </v>
          </cell>
          <cell r="D3356" t="str">
            <v>Corelex</v>
          </cell>
          <cell r="E3356">
            <v>20160527</v>
          </cell>
          <cell r="G3356">
            <v>0</v>
          </cell>
          <cell r="H3356">
            <v>500</v>
          </cell>
          <cell r="I3356">
            <v>500</v>
          </cell>
        </row>
        <row r="3357">
          <cell r="C3357" t="str">
            <v>NG511-0008-01</v>
          </cell>
          <cell r="D3357" t="str">
            <v>HH</v>
          </cell>
          <cell r="E3357" t="str">
            <v>FH160507-CPE II</v>
          </cell>
          <cell r="G3357">
            <v>0</v>
          </cell>
          <cell r="H3357">
            <v>18000</v>
          </cell>
        </row>
        <row r="3358">
          <cell r="C3358" t="str">
            <v>Màng Cavil 50SC loại 20ml ( SP mới )</v>
          </cell>
          <cell r="D3358" t="str">
            <v>BVTV1 TW</v>
          </cell>
          <cell r="E3358">
            <v>20160525</v>
          </cell>
          <cell r="G3358">
            <v>0</v>
          </cell>
          <cell r="H3358">
            <v>4000</v>
          </cell>
          <cell r="I3358">
            <v>4000</v>
          </cell>
        </row>
        <row r="3359">
          <cell r="C3359" t="str">
            <v xml:space="preserve">Màng Scorpion 36EC loại 10ml đặc trị cuốn lá </v>
          </cell>
          <cell r="D3359" t="str">
            <v xml:space="preserve"> BVTV Hà Nội</v>
          </cell>
          <cell r="E3359">
            <v>20160526</v>
          </cell>
          <cell r="G3359">
            <v>0</v>
          </cell>
          <cell r="H3359">
            <v>15000</v>
          </cell>
          <cell r="I3359">
            <v>15000</v>
          </cell>
        </row>
        <row r="3360">
          <cell r="C3360" t="str">
            <v>GH69-27063A</v>
          </cell>
          <cell r="D3360" t="str">
            <v>SEV</v>
          </cell>
          <cell r="E3360" t="str">
            <v>SEV160503</v>
          </cell>
          <cell r="F3360" t="str">
            <v xml:space="preserve">mảnh </v>
          </cell>
          <cell r="G3360">
            <v>2239</v>
          </cell>
          <cell r="H3360">
            <v>1500</v>
          </cell>
          <cell r="I3360">
            <v>3739</v>
          </cell>
        </row>
        <row r="3361">
          <cell r="C3361" t="str">
            <v>GM63-01071C</v>
          </cell>
          <cell r="D3361" t="str">
            <v>SEV</v>
          </cell>
          <cell r="E3361" t="str">
            <v>SEV160503</v>
          </cell>
          <cell r="F3361" t="str">
            <v xml:space="preserve">túi </v>
          </cell>
          <cell r="G3361">
            <v>13020</v>
          </cell>
          <cell r="H3361">
            <v>5000</v>
          </cell>
          <cell r="I3361">
            <v>18020</v>
          </cell>
        </row>
        <row r="3362">
          <cell r="C3362" t="str">
            <v>GH81-13844A</v>
          </cell>
          <cell r="D3362" t="str">
            <v>SEV</v>
          </cell>
          <cell r="E3362" t="str">
            <v>SEV160503</v>
          </cell>
          <cell r="F3362" t="str">
            <v xml:space="preserve">túi </v>
          </cell>
          <cell r="G3362">
            <v>0</v>
          </cell>
          <cell r="H3362">
            <v>14400</v>
          </cell>
          <cell r="I3362">
            <v>14400</v>
          </cell>
        </row>
        <row r="3363">
          <cell r="C3363" t="str">
            <v>GH69-25047A</v>
          </cell>
          <cell r="D3363" t="str">
            <v>SEV</v>
          </cell>
          <cell r="E3363" t="str">
            <v>SEV160503</v>
          </cell>
          <cell r="F3363" t="str">
            <v>cuộn</v>
          </cell>
          <cell r="G3363">
            <v>254</v>
          </cell>
          <cell r="H3363">
            <v>200</v>
          </cell>
          <cell r="I3363">
            <v>454</v>
          </cell>
        </row>
        <row r="3364">
          <cell r="C3364" t="str">
            <v>GH81-13553A</v>
          </cell>
          <cell r="D3364" t="str">
            <v>SEV</v>
          </cell>
          <cell r="E3364" t="str">
            <v>SEV160503</v>
          </cell>
          <cell r="F3364" t="str">
            <v xml:space="preserve">mảnh </v>
          </cell>
          <cell r="G3364">
            <v>0</v>
          </cell>
          <cell r="H3364">
            <v>1600</v>
          </cell>
          <cell r="I3364">
            <v>1600</v>
          </cell>
        </row>
        <row r="3365">
          <cell r="C3365" t="str">
            <v>GH81-13551A</v>
          </cell>
          <cell r="D3365" t="str">
            <v>SEV</v>
          </cell>
          <cell r="E3365" t="str">
            <v>SEV160503</v>
          </cell>
          <cell r="F3365" t="str">
            <v xml:space="preserve">mảnh </v>
          </cell>
          <cell r="G3365">
            <v>0</v>
          </cell>
          <cell r="H3365">
            <v>1600</v>
          </cell>
          <cell r="I3365">
            <v>1600</v>
          </cell>
        </row>
        <row r="3366">
          <cell r="C3366" t="str">
            <v>GH68-46054A</v>
          </cell>
          <cell r="D3366" t="str">
            <v>SEV</v>
          </cell>
          <cell r="E3366" t="str">
            <v>SEV160503</v>
          </cell>
          <cell r="F3366" t="str">
            <v xml:space="preserve">mảnh </v>
          </cell>
          <cell r="G3366">
            <v>6000</v>
          </cell>
          <cell r="H3366">
            <v>3000</v>
          </cell>
          <cell r="I3366">
            <v>9000</v>
          </cell>
        </row>
        <row r="3367">
          <cell r="C3367" t="str">
            <v>697E 41281</v>
          </cell>
          <cell r="D3367" t="str">
            <v xml:space="preserve"> WAKO</v>
          </cell>
          <cell r="E3367" t="str">
            <v>WK160501</v>
          </cell>
          <cell r="G3367">
            <v>0</v>
          </cell>
          <cell r="H3367">
            <v>10000</v>
          </cell>
          <cell r="I3367">
            <v>10000</v>
          </cell>
        </row>
        <row r="3368">
          <cell r="C3368" t="str">
            <v>3103-04036-00</v>
          </cell>
          <cell r="D3368" t="str">
            <v xml:space="preserve"> ELENTEC</v>
          </cell>
          <cell r="E3368" t="str">
            <v>EL160502</v>
          </cell>
          <cell r="F3368" t="str">
            <v xml:space="preserve">Túi </v>
          </cell>
          <cell r="G3368">
            <v>0</v>
          </cell>
          <cell r="H3368">
            <v>370000</v>
          </cell>
          <cell r="I3368">
            <v>370000</v>
          </cell>
        </row>
        <row r="3369">
          <cell r="C3369" t="str">
            <v>6902-000989</v>
          </cell>
          <cell r="D3369" t="str">
            <v>GOLDSUN</v>
          </cell>
          <cell r="E3369" t="str">
            <v xml:space="preserve"> GS160502</v>
          </cell>
          <cell r="G3369">
            <v>84250</v>
          </cell>
          <cell r="I3369">
            <v>84250</v>
          </cell>
        </row>
        <row r="3370">
          <cell r="C3370" t="str">
            <v>7Z6-0121-00P000</v>
          </cell>
          <cell r="D3370" t="str">
            <v>CNTL</v>
          </cell>
          <cell r="E3370" t="str">
            <v>TL160501</v>
          </cell>
          <cell r="G3370">
            <v>1000</v>
          </cell>
          <cell r="H3370">
            <v>1600</v>
          </cell>
          <cell r="I3370">
            <v>2600</v>
          </cell>
        </row>
        <row r="3371">
          <cell r="C3371" t="str">
            <v>QC2-5958-000000</v>
          </cell>
          <cell r="D3371" t="str">
            <v>CNTL</v>
          </cell>
          <cell r="E3371" t="str">
            <v>TL160501</v>
          </cell>
          <cell r="G3371">
            <v>48000</v>
          </cell>
          <cell r="H3371">
            <v>12000</v>
          </cell>
          <cell r="I3371">
            <v>60000</v>
          </cell>
        </row>
        <row r="3372">
          <cell r="C3372" t="str">
            <v>QX1-0024-000000</v>
          </cell>
          <cell r="D3372" t="str">
            <v>CNTL</v>
          </cell>
          <cell r="E3372" t="str">
            <v>TL160501</v>
          </cell>
          <cell r="G3372">
            <v>230000</v>
          </cell>
          <cell r="H3372">
            <v>74000</v>
          </cell>
          <cell r="I3372">
            <v>304000</v>
          </cell>
        </row>
        <row r="3373">
          <cell r="C3373" t="str">
            <v>QX1-0407-000000</v>
          </cell>
          <cell r="D3373" t="str">
            <v>CNTL</v>
          </cell>
          <cell r="E3373" t="str">
            <v>TL160501</v>
          </cell>
          <cell r="G3373">
            <v>49200</v>
          </cell>
          <cell r="H3373">
            <v>10400</v>
          </cell>
          <cell r="I3373">
            <v>59600</v>
          </cell>
        </row>
        <row r="3374">
          <cell r="C3374" t="str">
            <v>QX1-1804-000000</v>
          </cell>
          <cell r="D3374" t="str">
            <v>CNTL</v>
          </cell>
          <cell r="E3374" t="str">
            <v>TL160501</v>
          </cell>
          <cell r="G3374">
            <v>697000</v>
          </cell>
          <cell r="H3374">
            <v>206000</v>
          </cell>
          <cell r="I3374">
            <v>903000</v>
          </cell>
        </row>
        <row r="3375">
          <cell r="C3375" t="str">
            <v>QX1-3128-000000</v>
          </cell>
          <cell r="D3375" t="str">
            <v>CNTL</v>
          </cell>
          <cell r="E3375" t="str">
            <v>TL160501</v>
          </cell>
          <cell r="G3375">
            <v>62200</v>
          </cell>
          <cell r="H3375">
            <v>29200</v>
          </cell>
          <cell r="I3375">
            <v>91400</v>
          </cell>
        </row>
        <row r="3376">
          <cell r="C3376" t="str">
            <v>QX1-3130-000000</v>
          </cell>
          <cell r="D3376" t="str">
            <v>CNTL</v>
          </cell>
          <cell r="E3376" t="str">
            <v>TL160501</v>
          </cell>
          <cell r="G3376">
            <v>29000</v>
          </cell>
          <cell r="H3376">
            <v>15000</v>
          </cell>
          <cell r="I3376">
            <v>44000</v>
          </cell>
        </row>
        <row r="3377">
          <cell r="C3377" t="str">
            <v>QX1-3678-000000</v>
          </cell>
          <cell r="D3377" t="str">
            <v>CNTL</v>
          </cell>
          <cell r="E3377" t="str">
            <v>TL160501</v>
          </cell>
          <cell r="G3377">
            <v>44500</v>
          </cell>
          <cell r="H3377">
            <v>23500</v>
          </cell>
          <cell r="I3377">
            <v>68000</v>
          </cell>
        </row>
        <row r="3378">
          <cell r="C3378" t="str">
            <v>QX1-3898-000000</v>
          </cell>
          <cell r="D3378" t="str">
            <v>CNTL</v>
          </cell>
          <cell r="E3378" t="str">
            <v>TL160501</v>
          </cell>
          <cell r="G3378">
            <v>120500</v>
          </cell>
          <cell r="H3378">
            <v>40000</v>
          </cell>
          <cell r="I3378">
            <v>160500</v>
          </cell>
        </row>
        <row r="3379">
          <cell r="C3379" t="str">
            <v>QX1-5214-000000</v>
          </cell>
          <cell r="D3379" t="str">
            <v>CNTL</v>
          </cell>
          <cell r="E3379" t="str">
            <v>TL160501</v>
          </cell>
          <cell r="G3379">
            <v>15600</v>
          </cell>
          <cell r="H3379">
            <v>5000</v>
          </cell>
          <cell r="I3379">
            <v>20600</v>
          </cell>
        </row>
        <row r="3380">
          <cell r="C3380" t="str">
            <v>QX1-6444-000000</v>
          </cell>
          <cell r="D3380" t="str">
            <v>CNTL</v>
          </cell>
          <cell r="E3380" t="str">
            <v>TL160501</v>
          </cell>
          <cell r="G3380">
            <v>15000</v>
          </cell>
          <cell r="H3380">
            <v>6000</v>
          </cell>
          <cell r="I3380">
            <v>21000</v>
          </cell>
        </row>
        <row r="3381">
          <cell r="C3381" t="str">
            <v>QX1-8193-000000</v>
          </cell>
          <cell r="D3381" t="str">
            <v>CNTL</v>
          </cell>
          <cell r="E3381" t="str">
            <v>TL160501</v>
          </cell>
          <cell r="G3381">
            <v>16000</v>
          </cell>
          <cell r="H3381">
            <v>3500</v>
          </cell>
          <cell r="I3381">
            <v>19500</v>
          </cell>
        </row>
        <row r="3382">
          <cell r="C3382" t="str">
            <v>QX2-0161-000000</v>
          </cell>
          <cell r="D3382" t="str">
            <v>CNTL</v>
          </cell>
          <cell r="E3382" t="str">
            <v>TL160501</v>
          </cell>
          <cell r="G3382">
            <v>44000</v>
          </cell>
          <cell r="H3382">
            <v>9000</v>
          </cell>
          <cell r="I3382">
            <v>53000</v>
          </cell>
        </row>
        <row r="3383">
          <cell r="C3383" t="str">
            <v>QX2-0239-000000</v>
          </cell>
          <cell r="D3383" t="str">
            <v>CNTL</v>
          </cell>
          <cell r="E3383" t="str">
            <v>TL160501</v>
          </cell>
          <cell r="G3383">
            <v>65000</v>
          </cell>
          <cell r="H3383">
            <v>32000</v>
          </cell>
          <cell r="I3383">
            <v>97000</v>
          </cell>
        </row>
        <row r="3384">
          <cell r="C3384" t="str">
            <v>FJ5-0159-000000</v>
          </cell>
          <cell r="D3384" t="str">
            <v>CNQV</v>
          </cell>
          <cell r="E3384" t="str">
            <v>QV160501</v>
          </cell>
          <cell r="G3384">
            <v>46</v>
          </cell>
          <cell r="H3384">
            <v>0</v>
          </cell>
          <cell r="I3384">
            <v>46</v>
          </cell>
        </row>
        <row r="3385">
          <cell r="C3385" t="str">
            <v>QX2-0591-000000</v>
          </cell>
          <cell r="D3385" t="str">
            <v>CNTL</v>
          </cell>
          <cell r="E3385" t="str">
            <v>TL160501</v>
          </cell>
          <cell r="G3385">
            <v>45000</v>
          </cell>
          <cell r="H3385">
            <v>8000</v>
          </cell>
          <cell r="I3385">
            <v>53000</v>
          </cell>
        </row>
        <row r="3386">
          <cell r="C3386" t="str">
            <v>QX2-0753-000000</v>
          </cell>
          <cell r="D3386" t="str">
            <v>CNTL</v>
          </cell>
          <cell r="E3386" t="str">
            <v>TL160501</v>
          </cell>
          <cell r="G3386">
            <v>63000</v>
          </cell>
          <cell r="H3386">
            <v>18500</v>
          </cell>
          <cell r="I3386">
            <v>81500</v>
          </cell>
        </row>
        <row r="3387">
          <cell r="C3387" t="str">
            <v>QX1-6708-000</v>
          </cell>
          <cell r="D3387" t="str">
            <v>CNTL</v>
          </cell>
          <cell r="E3387">
            <v>20160501</v>
          </cell>
          <cell r="G3387">
            <v>15000</v>
          </cell>
          <cell r="H3387">
            <v>12500</v>
          </cell>
          <cell r="I3387">
            <v>27500</v>
          </cell>
        </row>
        <row r="3388">
          <cell r="C3388" t="str">
            <v>QD1-2789-000</v>
          </cell>
          <cell r="D3388" t="str">
            <v>CNTL</v>
          </cell>
          <cell r="E3388">
            <v>20160501</v>
          </cell>
          <cell r="G3388">
            <v>108</v>
          </cell>
          <cell r="H3388">
            <v>384</v>
          </cell>
          <cell r="I3388">
            <v>492</v>
          </cell>
        </row>
        <row r="3389">
          <cell r="C3389">
            <v>9650003</v>
          </cell>
          <cell r="D3389" t="str">
            <v>Lairtech</v>
          </cell>
          <cell r="E3389" t="str">
            <v>LT160403</v>
          </cell>
          <cell r="F3389" t="str">
            <v xml:space="preserve">Túi </v>
          </cell>
          <cell r="G3389">
            <v>0</v>
          </cell>
          <cell r="H3389">
            <v>16500</v>
          </cell>
          <cell r="I3389">
            <v>16500</v>
          </cell>
        </row>
        <row r="3390">
          <cell r="C3390" t="str">
            <v>RX1-4538-000000</v>
          </cell>
          <cell r="D3390" t="str">
            <v>CNQV</v>
          </cell>
          <cell r="E3390" t="str">
            <v>QV160501</v>
          </cell>
          <cell r="G3390">
            <v>25</v>
          </cell>
          <cell r="H3390">
            <v>0</v>
          </cell>
          <cell r="I3390">
            <v>25</v>
          </cell>
        </row>
        <row r="3391">
          <cell r="C3391" t="str">
            <v>FX2-3277-000000</v>
          </cell>
          <cell r="D3391" t="str">
            <v>CNQV</v>
          </cell>
          <cell r="E3391">
            <v>20150501</v>
          </cell>
          <cell r="G3391">
            <v>0</v>
          </cell>
          <cell r="H3391">
            <v>22</v>
          </cell>
          <cell r="I3391">
            <v>22</v>
          </cell>
        </row>
        <row r="3392">
          <cell r="C3392" t="str">
            <v xml:space="preserve">Túi xốp bọt hồng 175x(230+300) </v>
          </cell>
          <cell r="D3392" t="str">
            <v>ITM</v>
          </cell>
          <cell r="E3392" t="str">
            <v>ITM160501</v>
          </cell>
          <cell r="F3392" t="str">
            <v xml:space="preserve">Túi </v>
          </cell>
          <cell r="G3392">
            <v>0</v>
          </cell>
          <cell r="H3392">
            <v>6000</v>
          </cell>
          <cell r="I3392">
            <v>6000</v>
          </cell>
        </row>
        <row r="3393">
          <cell r="C3393" t="str">
            <v>QX1-2675-000000</v>
          </cell>
          <cell r="D3393" t="str">
            <v>CNTL</v>
          </cell>
          <cell r="E3393" t="str">
            <v>TL160502</v>
          </cell>
          <cell r="G3393">
            <v>8000</v>
          </cell>
          <cell r="H3393">
            <v>2000</v>
          </cell>
          <cell r="I3393">
            <v>10000</v>
          </cell>
        </row>
        <row r="3394">
          <cell r="C3394" t="str">
            <v>QX2-0202-000000</v>
          </cell>
          <cell r="D3394" t="str">
            <v>CNTL</v>
          </cell>
          <cell r="E3394" t="str">
            <v>TL160502</v>
          </cell>
          <cell r="G3394">
            <v>0</v>
          </cell>
          <cell r="H3394">
            <v>0</v>
          </cell>
          <cell r="I3394">
            <v>0</v>
          </cell>
        </row>
        <row r="3395">
          <cell r="C3395" t="str">
            <v>FZ5-0065-000000</v>
          </cell>
          <cell r="D3395" t="str">
            <v>CNTL</v>
          </cell>
          <cell r="E3395" t="str">
            <v>TL160502</v>
          </cell>
          <cell r="G3395">
            <v>1509000</v>
          </cell>
          <cell r="H3395">
            <v>0</v>
          </cell>
          <cell r="I3395">
            <v>1509000</v>
          </cell>
        </row>
        <row r="3396">
          <cell r="C3396" t="str">
            <v>QZ5-R015-000000</v>
          </cell>
          <cell r="D3396" t="str">
            <v>CNTL</v>
          </cell>
          <cell r="E3396" t="str">
            <v>TL160502</v>
          </cell>
          <cell r="G3396">
            <v>700</v>
          </cell>
          <cell r="H3396">
            <v>0</v>
          </cell>
          <cell r="I3396">
            <v>700</v>
          </cell>
        </row>
        <row r="3397">
          <cell r="C3397" t="str">
            <v>QZ5-R004-000000</v>
          </cell>
          <cell r="D3397" t="str">
            <v>CNTL</v>
          </cell>
          <cell r="E3397" t="str">
            <v>TL160502</v>
          </cell>
          <cell r="G3397">
            <v>550</v>
          </cell>
          <cell r="H3397">
            <v>0</v>
          </cell>
          <cell r="I3397">
            <v>550</v>
          </cell>
        </row>
        <row r="3398">
          <cell r="C3398" t="str">
            <v xml:space="preserve">7Z6-0074-00P </v>
          </cell>
          <cell r="D3398" t="str">
            <v>CNTL</v>
          </cell>
          <cell r="E3398" t="str">
            <v>TL160402</v>
          </cell>
          <cell r="F3398" t="str">
            <v>Túi</v>
          </cell>
          <cell r="G3398">
            <v>9000</v>
          </cell>
          <cell r="H3398">
            <v>0</v>
          </cell>
          <cell r="I3398">
            <v>9000</v>
          </cell>
        </row>
        <row r="3399">
          <cell r="C3399" t="str">
            <v>510.00741.005</v>
          </cell>
          <cell r="D3399" t="str">
            <v>HH</v>
          </cell>
          <cell r="E3399" t="str">
            <v>23.04.2016</v>
          </cell>
          <cell r="F3399" t="str">
            <v>Túi</v>
          </cell>
          <cell r="G3399">
            <v>36671</v>
          </cell>
          <cell r="H3399">
            <v>80000</v>
          </cell>
          <cell r="I3399">
            <v>116671</v>
          </cell>
        </row>
        <row r="3400">
          <cell r="C3400" t="str">
            <v>697E 19280</v>
          </cell>
          <cell r="D3400" t="str">
            <v>Yamagata</v>
          </cell>
          <cell r="E3400" t="str">
            <v>YSL160501</v>
          </cell>
          <cell r="F3400" t="str">
            <v xml:space="preserve">Túi </v>
          </cell>
          <cell r="G3400">
            <v>0</v>
          </cell>
          <cell r="H3400">
            <v>30000</v>
          </cell>
          <cell r="I3400">
            <v>30000</v>
          </cell>
        </row>
        <row r="3401">
          <cell r="C3401" t="str">
            <v>CVN-0124-000000</v>
          </cell>
          <cell r="D3401" t="str">
            <v>CNQV</v>
          </cell>
          <cell r="E3401" t="str">
            <v>QV160501</v>
          </cell>
          <cell r="G3401">
            <v>40816</v>
          </cell>
          <cell r="H3401">
            <v>0</v>
          </cell>
          <cell r="I3401">
            <v>40816</v>
          </cell>
        </row>
        <row r="3402">
          <cell r="C3402" t="str">
            <v>CVN-0157-000000</v>
          </cell>
          <cell r="D3402" t="str">
            <v>CNQV</v>
          </cell>
          <cell r="E3402" t="str">
            <v>QV160501</v>
          </cell>
          <cell r="G3402">
            <v>7224</v>
          </cell>
          <cell r="H3402">
            <v>0</v>
          </cell>
          <cell r="I3402">
            <v>7224</v>
          </cell>
        </row>
        <row r="3403">
          <cell r="C3403" t="str">
            <v>FX1-3535-000000</v>
          </cell>
          <cell r="D3403" t="str">
            <v>CNQV</v>
          </cell>
          <cell r="E3403" t="str">
            <v>QV160501</v>
          </cell>
          <cell r="G3403">
            <v>11000</v>
          </cell>
          <cell r="H3403">
            <v>17000</v>
          </cell>
          <cell r="I3403">
            <v>28000</v>
          </cell>
        </row>
        <row r="3404">
          <cell r="C3404" t="str">
            <v>FX1-5225-000000</v>
          </cell>
          <cell r="D3404" t="str">
            <v>CNQV</v>
          </cell>
          <cell r="E3404" t="str">
            <v>QV160501</v>
          </cell>
          <cell r="G3404">
            <v>15000</v>
          </cell>
          <cell r="H3404">
            <v>10500</v>
          </cell>
          <cell r="I3404">
            <v>25500</v>
          </cell>
        </row>
        <row r="3405">
          <cell r="C3405" t="str">
            <v>MX5-6012-000000</v>
          </cell>
          <cell r="D3405" t="str">
            <v>CNQV</v>
          </cell>
          <cell r="E3405" t="str">
            <v>QV160501</v>
          </cell>
          <cell r="G3405">
            <v>2784</v>
          </cell>
          <cell r="I3405">
            <v>2784</v>
          </cell>
        </row>
        <row r="3406">
          <cell r="C3406" t="str">
            <v>MX5-6013-000000</v>
          </cell>
          <cell r="D3406" t="str">
            <v>CNQV</v>
          </cell>
          <cell r="E3406" t="str">
            <v>QV160501</v>
          </cell>
          <cell r="G3406">
            <v>348</v>
          </cell>
          <cell r="H3406">
            <v>0</v>
          </cell>
          <cell r="I3406">
            <v>348</v>
          </cell>
        </row>
        <row r="3407">
          <cell r="C3407" t="str">
            <v>RX1-3201-000000</v>
          </cell>
          <cell r="D3407" t="str">
            <v>CNQV</v>
          </cell>
          <cell r="E3407" t="str">
            <v>QV160501</v>
          </cell>
          <cell r="G3407">
            <v>4000</v>
          </cell>
          <cell r="H3407">
            <v>5000</v>
          </cell>
          <cell r="I3407">
            <v>9000</v>
          </cell>
        </row>
        <row r="3408">
          <cell r="C3408" t="str">
            <v>RX1-3538-000000</v>
          </cell>
          <cell r="D3408" t="str">
            <v>CNQV</v>
          </cell>
          <cell r="E3408" t="str">
            <v>QV160501</v>
          </cell>
          <cell r="G3408">
            <v>47499</v>
          </cell>
          <cell r="H3408">
            <v>60000</v>
          </cell>
          <cell r="I3408">
            <v>107499</v>
          </cell>
        </row>
        <row r="3409">
          <cell r="C3409" t="str">
            <v>RX1-4002-000000</v>
          </cell>
          <cell r="D3409" t="str">
            <v>CNQV</v>
          </cell>
          <cell r="E3409" t="str">
            <v>QV160501</v>
          </cell>
          <cell r="G3409">
            <v>5998</v>
          </cell>
          <cell r="H3409">
            <v>8000</v>
          </cell>
          <cell r="I3409">
            <v>13998</v>
          </cell>
        </row>
        <row r="3410">
          <cell r="C3410" t="str">
            <v>RX9-0063-000000</v>
          </cell>
          <cell r="D3410" t="str">
            <v>CNQV</v>
          </cell>
          <cell r="E3410" t="str">
            <v>QV160501</v>
          </cell>
          <cell r="G3410">
            <v>7999</v>
          </cell>
          <cell r="H3410">
            <v>9001</v>
          </cell>
          <cell r="I3410">
            <v>17000</v>
          </cell>
        </row>
        <row r="3411">
          <cell r="C3411" t="str">
            <v>RX9-0119-000000</v>
          </cell>
          <cell r="D3411" t="str">
            <v>CNQV</v>
          </cell>
          <cell r="E3411" t="str">
            <v>QV160501</v>
          </cell>
          <cell r="G3411">
            <v>1500</v>
          </cell>
          <cell r="H3411">
            <v>2250</v>
          </cell>
          <cell r="I3411">
            <v>3750</v>
          </cell>
        </row>
        <row r="3412">
          <cell r="C3412" t="str">
            <v>RX9-0183-000000</v>
          </cell>
          <cell r="D3412" t="str">
            <v>CNQV</v>
          </cell>
          <cell r="E3412" t="str">
            <v>QV160501</v>
          </cell>
          <cell r="G3412">
            <v>10000</v>
          </cell>
          <cell r="H3412">
            <v>12000</v>
          </cell>
          <cell r="I3412">
            <v>22000</v>
          </cell>
        </row>
        <row r="3413">
          <cell r="C3413" t="str">
            <v>RX9-0238-000000</v>
          </cell>
          <cell r="D3413" t="str">
            <v>CNQV</v>
          </cell>
          <cell r="E3413" t="str">
            <v>QV160501</v>
          </cell>
          <cell r="G3413">
            <v>1200</v>
          </cell>
          <cell r="H3413">
            <v>1400</v>
          </cell>
          <cell r="I3413">
            <v>2600</v>
          </cell>
        </row>
        <row r="3414">
          <cell r="C3414" t="str">
            <v>FX2-2185-000</v>
          </cell>
          <cell r="D3414" t="str">
            <v>CNQV</v>
          </cell>
          <cell r="E3414">
            <v>20150501</v>
          </cell>
          <cell r="G3414">
            <v>560</v>
          </cell>
          <cell r="H3414">
            <v>22</v>
          </cell>
          <cell r="I3414">
            <v>582</v>
          </cell>
        </row>
        <row r="3415">
          <cell r="C3415" t="str">
            <v>CVN-0154-000000</v>
          </cell>
          <cell r="D3415" t="str">
            <v>CNQV</v>
          </cell>
          <cell r="E3415" t="str">
            <v>QV160502</v>
          </cell>
          <cell r="G3415">
            <v>0</v>
          </cell>
          <cell r="H3415">
            <v>0</v>
          </cell>
          <cell r="I3415">
            <v>0</v>
          </cell>
        </row>
        <row r="3416">
          <cell r="C3416" t="str">
            <v>FJ4-0387-000000</v>
          </cell>
          <cell r="D3416" t="str">
            <v>CNQV</v>
          </cell>
          <cell r="E3416" t="str">
            <v>QV160502</v>
          </cell>
          <cell r="G3416">
            <v>60</v>
          </cell>
          <cell r="H3416">
            <v>0</v>
          </cell>
          <cell r="I3416">
            <v>60</v>
          </cell>
        </row>
        <row r="3417">
          <cell r="C3417" t="str">
            <v>FJ4-0392-000000</v>
          </cell>
          <cell r="D3417" t="str">
            <v>CNQV</v>
          </cell>
          <cell r="E3417" t="str">
            <v>QV160502</v>
          </cell>
          <cell r="G3417">
            <v>0</v>
          </cell>
          <cell r="H3417">
            <v>0</v>
          </cell>
          <cell r="I3417">
            <v>0</v>
          </cell>
        </row>
        <row r="3418">
          <cell r="C3418" t="str">
            <v>FJ5-CBMP-000000</v>
          </cell>
          <cell r="D3418" t="str">
            <v>CNQV</v>
          </cell>
          <cell r="E3418" t="str">
            <v>QV160502</v>
          </cell>
          <cell r="G3418">
            <v>0</v>
          </cell>
          <cell r="H3418">
            <v>0</v>
          </cell>
          <cell r="I3418">
            <v>0</v>
          </cell>
        </row>
        <row r="3419">
          <cell r="C3419" t="str">
            <v>FJ5-0090-000000</v>
          </cell>
          <cell r="D3419" t="str">
            <v>CNQV</v>
          </cell>
          <cell r="E3419" t="str">
            <v>QV160502</v>
          </cell>
          <cell r="G3419">
            <v>50</v>
          </cell>
          <cell r="H3419">
            <v>0</v>
          </cell>
          <cell r="I3419">
            <v>50</v>
          </cell>
        </row>
        <row r="3420">
          <cell r="C3420" t="str">
            <v>FJ5-0091-000000</v>
          </cell>
          <cell r="D3420" t="str">
            <v>CNQV</v>
          </cell>
          <cell r="E3420" t="str">
            <v>QV160502</v>
          </cell>
          <cell r="G3420">
            <v>341</v>
          </cell>
          <cell r="H3420">
            <v>0</v>
          </cell>
          <cell r="I3420">
            <v>341</v>
          </cell>
        </row>
        <row r="3421">
          <cell r="C3421" t="str">
            <v>FJ5-0092-000000</v>
          </cell>
          <cell r="D3421" t="str">
            <v>CNQV</v>
          </cell>
          <cell r="E3421" t="str">
            <v>QV160502</v>
          </cell>
          <cell r="G3421">
            <v>185</v>
          </cell>
          <cell r="H3421">
            <v>0</v>
          </cell>
          <cell r="I3421">
            <v>185</v>
          </cell>
        </row>
        <row r="3422">
          <cell r="C3422" t="str">
            <v>FJ5-0093-000000</v>
          </cell>
          <cell r="D3422" t="str">
            <v>CNQV</v>
          </cell>
          <cell r="E3422" t="str">
            <v>QV160502</v>
          </cell>
          <cell r="G3422">
            <v>265</v>
          </cell>
          <cell r="H3422">
            <v>0</v>
          </cell>
          <cell r="I3422">
            <v>265</v>
          </cell>
        </row>
        <row r="3423">
          <cell r="C3423" t="str">
            <v>FJ5-0095-000000</v>
          </cell>
          <cell r="D3423" t="str">
            <v>CNQV</v>
          </cell>
          <cell r="E3423" t="str">
            <v>QV160502</v>
          </cell>
          <cell r="G3423">
            <v>120</v>
          </cell>
          <cell r="H3423">
            <v>0</v>
          </cell>
          <cell r="I3423">
            <v>120</v>
          </cell>
        </row>
        <row r="3424">
          <cell r="C3424" t="str">
            <v>FJ5-0096-000000</v>
          </cell>
          <cell r="D3424" t="str">
            <v>CNQV</v>
          </cell>
          <cell r="E3424" t="str">
            <v>QV160502</v>
          </cell>
          <cell r="G3424">
            <v>770</v>
          </cell>
          <cell r="H3424">
            <v>0</v>
          </cell>
          <cell r="I3424">
            <v>770</v>
          </cell>
        </row>
        <row r="3425">
          <cell r="C3425" t="str">
            <v>FJ5-0098-000000</v>
          </cell>
          <cell r="D3425" t="str">
            <v>CNQV</v>
          </cell>
          <cell r="E3425" t="str">
            <v>QV160502</v>
          </cell>
          <cell r="G3425">
            <v>7</v>
          </cell>
          <cell r="H3425">
            <v>0</v>
          </cell>
          <cell r="I3425">
            <v>7</v>
          </cell>
        </row>
        <row r="3426">
          <cell r="C3426" t="str">
            <v>FJ5-0099-000000</v>
          </cell>
          <cell r="D3426" t="str">
            <v>CNQV</v>
          </cell>
          <cell r="E3426" t="str">
            <v>QV160502</v>
          </cell>
          <cell r="G3426">
            <v>135</v>
          </cell>
          <cell r="H3426">
            <v>0</v>
          </cell>
          <cell r="I3426">
            <v>135</v>
          </cell>
        </row>
        <row r="3427">
          <cell r="C3427" t="str">
            <v>FJ5-0100-000000</v>
          </cell>
          <cell r="D3427" t="str">
            <v>CNQV</v>
          </cell>
          <cell r="E3427" t="str">
            <v>QV160502</v>
          </cell>
          <cell r="G3427">
            <v>24</v>
          </cell>
          <cell r="H3427">
            <v>0</v>
          </cell>
          <cell r="I3427">
            <v>24</v>
          </cell>
        </row>
        <row r="3428">
          <cell r="C3428" t="str">
            <v>FJ5-0101-000000</v>
          </cell>
          <cell r="D3428" t="str">
            <v>CNQV</v>
          </cell>
          <cell r="E3428" t="str">
            <v>QV160502</v>
          </cell>
          <cell r="G3428">
            <v>0</v>
          </cell>
          <cell r="H3428">
            <v>0</v>
          </cell>
          <cell r="I3428">
            <v>0</v>
          </cell>
        </row>
        <row r="3429">
          <cell r="C3429" t="str">
            <v>FJ5-0102-000000</v>
          </cell>
          <cell r="D3429" t="str">
            <v>CNQV</v>
          </cell>
          <cell r="E3429" t="str">
            <v>QV160502</v>
          </cell>
          <cell r="G3429">
            <v>0</v>
          </cell>
          <cell r="H3429">
            <v>0</v>
          </cell>
          <cell r="I3429">
            <v>0</v>
          </cell>
        </row>
        <row r="3430">
          <cell r="C3430" t="str">
            <v>FJ5-0103-000000</v>
          </cell>
          <cell r="D3430" t="str">
            <v>CNQV</v>
          </cell>
          <cell r="E3430" t="str">
            <v>QV160502</v>
          </cell>
          <cell r="G3430">
            <v>255</v>
          </cell>
          <cell r="H3430">
            <v>0</v>
          </cell>
          <cell r="I3430">
            <v>255</v>
          </cell>
        </row>
        <row r="3431">
          <cell r="C3431" t="str">
            <v>FJ5-0105-000000</v>
          </cell>
          <cell r="D3431" t="str">
            <v>CNQV</v>
          </cell>
          <cell r="E3431" t="str">
            <v>QV160502</v>
          </cell>
          <cell r="G3431">
            <v>256</v>
          </cell>
          <cell r="H3431">
            <v>0</v>
          </cell>
          <cell r="I3431">
            <v>256</v>
          </cell>
        </row>
        <row r="3432">
          <cell r="C3432" t="str">
            <v>FJ5-0106-000000</v>
          </cell>
          <cell r="D3432" t="str">
            <v>CNQV</v>
          </cell>
          <cell r="E3432" t="str">
            <v>QV160502</v>
          </cell>
          <cell r="G3432">
            <v>0</v>
          </cell>
          <cell r="H3432">
            <v>0</v>
          </cell>
          <cell r="I3432">
            <v>0</v>
          </cell>
        </row>
        <row r="3433">
          <cell r="C3433" t="str">
            <v>FJ5-0107-000000</v>
          </cell>
          <cell r="D3433" t="str">
            <v>CNQV</v>
          </cell>
          <cell r="E3433" t="str">
            <v>QV160502</v>
          </cell>
          <cell r="G3433">
            <v>0</v>
          </cell>
          <cell r="H3433">
            <v>0</v>
          </cell>
          <cell r="I3433">
            <v>0</v>
          </cell>
        </row>
        <row r="3434">
          <cell r="C3434" t="str">
            <v>FJ5-0109-000000</v>
          </cell>
          <cell r="D3434" t="str">
            <v>CNQV</v>
          </cell>
          <cell r="E3434" t="str">
            <v>QV160502</v>
          </cell>
          <cell r="G3434">
            <v>127</v>
          </cell>
          <cell r="H3434">
            <v>0</v>
          </cell>
          <cell r="I3434">
            <v>127</v>
          </cell>
        </row>
        <row r="3435">
          <cell r="C3435" t="str">
            <v>FJ5-0111-000000</v>
          </cell>
          <cell r="D3435" t="str">
            <v>CNQV</v>
          </cell>
          <cell r="E3435" t="str">
            <v>QV160502</v>
          </cell>
          <cell r="G3435">
            <v>110</v>
          </cell>
          <cell r="H3435">
            <v>0</v>
          </cell>
          <cell r="I3435">
            <v>110</v>
          </cell>
        </row>
        <row r="3436">
          <cell r="C3436" t="str">
            <v>FJ5-0120-000000</v>
          </cell>
          <cell r="D3436" t="str">
            <v>CNQV</v>
          </cell>
          <cell r="E3436" t="str">
            <v>QV160502</v>
          </cell>
          <cell r="G3436">
            <v>0</v>
          </cell>
          <cell r="H3436">
            <v>0</v>
          </cell>
          <cell r="I3436">
            <v>0</v>
          </cell>
        </row>
        <row r="3437">
          <cell r="C3437" t="str">
            <v>FJ5-0152-000000</v>
          </cell>
          <cell r="D3437" t="str">
            <v>CNQV</v>
          </cell>
          <cell r="E3437" t="str">
            <v>QV160502</v>
          </cell>
          <cell r="G3437">
            <v>0</v>
          </cell>
          <cell r="H3437">
            <v>0</v>
          </cell>
          <cell r="I3437">
            <v>0</v>
          </cell>
        </row>
        <row r="3438">
          <cell r="C3438" t="str">
            <v>FJ5-0161-000000</v>
          </cell>
          <cell r="D3438" t="str">
            <v>CNQV</v>
          </cell>
          <cell r="E3438" t="str">
            <v>QV160502</v>
          </cell>
          <cell r="G3438">
            <v>0</v>
          </cell>
          <cell r="H3438">
            <v>0</v>
          </cell>
          <cell r="I3438">
            <v>0</v>
          </cell>
        </row>
        <row r="3439">
          <cell r="C3439" t="str">
            <v>FJ5-0168-000000</v>
          </cell>
          <cell r="D3439" t="str">
            <v>CNQV</v>
          </cell>
          <cell r="E3439" t="str">
            <v>QV160502</v>
          </cell>
          <cell r="G3439">
            <v>90</v>
          </cell>
          <cell r="H3439">
            <v>0</v>
          </cell>
          <cell r="I3439">
            <v>90</v>
          </cell>
        </row>
        <row r="3440">
          <cell r="C3440" t="str">
            <v>FJ5-0171-000000</v>
          </cell>
          <cell r="D3440" t="str">
            <v>CNQV</v>
          </cell>
          <cell r="E3440" t="str">
            <v>QV160502</v>
          </cell>
          <cell r="G3440">
            <v>0</v>
          </cell>
          <cell r="H3440">
            <v>0</v>
          </cell>
          <cell r="I3440">
            <v>0</v>
          </cell>
        </row>
        <row r="3441">
          <cell r="C3441" t="str">
            <v>FJ5-0176-000000</v>
          </cell>
          <cell r="D3441" t="str">
            <v>CNQV</v>
          </cell>
          <cell r="E3441" t="str">
            <v>QV160502</v>
          </cell>
          <cell r="G3441">
            <v>1120</v>
          </cell>
          <cell r="H3441">
            <v>0</v>
          </cell>
          <cell r="I3441">
            <v>1120</v>
          </cell>
        </row>
        <row r="3442">
          <cell r="C3442" t="str">
            <v>FJ5-0241-000000</v>
          </cell>
          <cell r="D3442" t="str">
            <v>CNQV</v>
          </cell>
          <cell r="E3442" t="str">
            <v>QV160502</v>
          </cell>
          <cell r="G3442">
            <v>210</v>
          </cell>
          <cell r="H3442">
            <v>0</v>
          </cell>
          <cell r="I3442">
            <v>210</v>
          </cell>
        </row>
        <row r="3443">
          <cell r="C3443" t="str">
            <v>FJ5-0245-000000</v>
          </cell>
          <cell r="D3443" t="str">
            <v>CNQV</v>
          </cell>
          <cell r="E3443" t="str">
            <v>QV160502</v>
          </cell>
          <cell r="G3443">
            <v>240</v>
          </cell>
          <cell r="H3443">
            <v>0</v>
          </cell>
          <cell r="I3443">
            <v>240</v>
          </cell>
        </row>
        <row r="3444">
          <cell r="C3444" t="str">
            <v>FJ5-0250-000000</v>
          </cell>
          <cell r="D3444" t="str">
            <v>CNQV</v>
          </cell>
          <cell r="E3444" t="str">
            <v>QV160502</v>
          </cell>
          <cell r="G3444">
            <v>0</v>
          </cell>
          <cell r="H3444">
            <v>0</v>
          </cell>
          <cell r="I3444">
            <v>0</v>
          </cell>
        </row>
        <row r="3445">
          <cell r="C3445" t="str">
            <v>FJ5-0251-000000</v>
          </cell>
          <cell r="D3445" t="str">
            <v>CNQV</v>
          </cell>
          <cell r="E3445" t="str">
            <v>QV160502</v>
          </cell>
          <cell r="G3445">
            <v>0</v>
          </cell>
          <cell r="H3445">
            <v>0</v>
          </cell>
          <cell r="I3445">
            <v>0</v>
          </cell>
        </row>
        <row r="3446">
          <cell r="C3446" t="str">
            <v>FJ5-0252-000000</v>
          </cell>
          <cell r="D3446" t="str">
            <v>CNQV</v>
          </cell>
          <cell r="E3446" t="str">
            <v>QV160502</v>
          </cell>
          <cell r="G3446">
            <v>70</v>
          </cell>
          <cell r="H3446">
            <v>0</v>
          </cell>
          <cell r="I3446">
            <v>70</v>
          </cell>
        </row>
        <row r="3447">
          <cell r="C3447" t="str">
            <v>FJ5-0253-000000</v>
          </cell>
          <cell r="D3447" t="str">
            <v>CNQV</v>
          </cell>
          <cell r="E3447" t="str">
            <v>QV160502</v>
          </cell>
          <cell r="G3447">
            <v>140</v>
          </cell>
          <cell r="H3447">
            <v>0</v>
          </cell>
          <cell r="I3447">
            <v>140</v>
          </cell>
        </row>
        <row r="3448">
          <cell r="C3448" t="str">
            <v>FJ5-0255-000000</v>
          </cell>
          <cell r="D3448" t="str">
            <v>CNQV</v>
          </cell>
          <cell r="E3448" t="str">
            <v>QV160502</v>
          </cell>
          <cell r="G3448">
            <v>0</v>
          </cell>
          <cell r="H3448">
            <v>0</v>
          </cell>
          <cell r="I3448">
            <v>0</v>
          </cell>
        </row>
        <row r="3449">
          <cell r="C3449" t="str">
            <v>FJ5-0258-000000</v>
          </cell>
          <cell r="D3449" t="str">
            <v>CNQV</v>
          </cell>
          <cell r="E3449" t="str">
            <v>QV160502</v>
          </cell>
          <cell r="G3449">
            <v>0</v>
          </cell>
          <cell r="H3449">
            <v>0</v>
          </cell>
          <cell r="I3449">
            <v>0</v>
          </cell>
        </row>
        <row r="3450">
          <cell r="C3450" t="str">
            <v>FJ5-0289-000000</v>
          </cell>
          <cell r="D3450" t="str">
            <v>CNQV</v>
          </cell>
          <cell r="E3450" t="str">
            <v>QV160502</v>
          </cell>
          <cell r="G3450">
            <v>0</v>
          </cell>
          <cell r="H3450">
            <v>0</v>
          </cell>
          <cell r="I3450">
            <v>0</v>
          </cell>
        </row>
        <row r="3451">
          <cell r="C3451" t="str">
            <v>FX2-3277-000000</v>
          </cell>
          <cell r="D3451" t="str">
            <v>CNQV</v>
          </cell>
          <cell r="E3451" t="str">
            <v>QV160502</v>
          </cell>
          <cell r="G3451">
            <v>0</v>
          </cell>
          <cell r="H3451">
            <v>0</v>
          </cell>
          <cell r="I3451">
            <v>0</v>
          </cell>
        </row>
        <row r="3452">
          <cell r="C3452" t="str">
            <v>FZ5-0065-000000</v>
          </cell>
          <cell r="D3452" t="str">
            <v>CNQV</v>
          </cell>
          <cell r="E3452" t="str">
            <v>QV160502</v>
          </cell>
          <cell r="G3452">
            <v>936000</v>
          </cell>
          <cell r="H3452">
            <v>0</v>
          </cell>
          <cell r="I3452">
            <v>936000</v>
          </cell>
        </row>
        <row r="3453">
          <cell r="C3453" t="str">
            <v>QV1-0094-000000</v>
          </cell>
          <cell r="D3453" t="str">
            <v>CNQV</v>
          </cell>
          <cell r="E3453" t="str">
            <v>QV160502</v>
          </cell>
          <cell r="G3453">
            <v>6480</v>
          </cell>
          <cell r="H3453">
            <v>2160</v>
          </cell>
          <cell r="I3453">
            <v>8640</v>
          </cell>
        </row>
        <row r="3454">
          <cell r="C3454" t="str">
            <v>MX5-6013-000000</v>
          </cell>
          <cell r="D3454" t="str">
            <v>CNQV</v>
          </cell>
          <cell r="E3454" t="str">
            <v>QV160502</v>
          </cell>
          <cell r="G3454">
            <v>232</v>
          </cell>
          <cell r="H3454">
            <v>0</v>
          </cell>
          <cell r="I3454">
            <v>232</v>
          </cell>
        </row>
        <row r="3455">
          <cell r="C3455" t="str">
            <v>RC3-0501-000000</v>
          </cell>
          <cell r="D3455" t="str">
            <v>CNQV</v>
          </cell>
          <cell r="E3455" t="str">
            <v>QV160502</v>
          </cell>
          <cell r="G3455">
            <v>0</v>
          </cell>
          <cell r="H3455">
            <v>0</v>
          </cell>
          <cell r="I3455">
            <v>0</v>
          </cell>
        </row>
        <row r="3456">
          <cell r="C3456" t="str">
            <v>RX1-2157-000000</v>
          </cell>
          <cell r="D3456" t="str">
            <v>CNQV</v>
          </cell>
          <cell r="E3456" t="str">
            <v>QV160502</v>
          </cell>
          <cell r="G3456">
            <v>4540</v>
          </cell>
          <cell r="H3456">
            <v>0</v>
          </cell>
          <cell r="I3456">
            <v>4540</v>
          </cell>
        </row>
        <row r="3457">
          <cell r="C3457" t="str">
            <v>RX1-2418-000000</v>
          </cell>
          <cell r="D3457" t="str">
            <v>CNQV</v>
          </cell>
          <cell r="E3457" t="str">
            <v>QV160502</v>
          </cell>
          <cell r="G3457">
            <v>0</v>
          </cell>
          <cell r="H3457">
            <v>0</v>
          </cell>
          <cell r="I3457">
            <v>0</v>
          </cell>
        </row>
        <row r="3458">
          <cell r="C3458" t="str">
            <v>RX1-3201-000000</v>
          </cell>
          <cell r="D3458" t="str">
            <v>CNQV</v>
          </cell>
          <cell r="E3458" t="str">
            <v>QV160502</v>
          </cell>
          <cell r="G3458">
            <v>3950</v>
          </cell>
          <cell r="H3458">
            <v>2050</v>
          </cell>
          <cell r="I3458">
            <v>6000</v>
          </cell>
        </row>
        <row r="3459">
          <cell r="C3459" t="str">
            <v>RX1-3202-000000</v>
          </cell>
          <cell r="D3459" t="str">
            <v>CNQV</v>
          </cell>
          <cell r="E3459" t="str">
            <v>QV160502</v>
          </cell>
          <cell r="G3459">
            <v>999</v>
          </cell>
          <cell r="H3459">
            <v>2001</v>
          </cell>
          <cell r="I3459">
            <v>3000</v>
          </cell>
        </row>
        <row r="3460">
          <cell r="C3460" t="str">
            <v>RX1-4293-000000</v>
          </cell>
          <cell r="D3460" t="str">
            <v>CNQV</v>
          </cell>
          <cell r="E3460" t="str">
            <v>QV160502</v>
          </cell>
          <cell r="G3460">
            <v>0</v>
          </cell>
          <cell r="H3460">
            <v>0</v>
          </cell>
          <cell r="I3460">
            <v>0</v>
          </cell>
        </row>
        <row r="3461">
          <cell r="C3461" t="str">
            <v>RX1-4538-000000</v>
          </cell>
          <cell r="D3461" t="str">
            <v>CNQV</v>
          </cell>
          <cell r="E3461" t="str">
            <v>QV160502</v>
          </cell>
          <cell r="G3461">
            <v>25</v>
          </cell>
          <cell r="H3461">
            <v>0</v>
          </cell>
          <cell r="I3461">
            <v>25</v>
          </cell>
        </row>
        <row r="3462">
          <cell r="C3462" t="str">
            <v>RX9-0203-000000</v>
          </cell>
          <cell r="D3462" t="str">
            <v>CNQV</v>
          </cell>
          <cell r="E3462" t="str">
            <v>QV160502</v>
          </cell>
          <cell r="G3462">
            <v>1800</v>
          </cell>
          <cell r="H3462">
            <v>800</v>
          </cell>
          <cell r="I3462">
            <v>2600</v>
          </cell>
        </row>
        <row r="3463">
          <cell r="C3463" t="str">
            <v>40-00166</v>
          </cell>
          <cell r="D3463" t="str">
            <v xml:space="preserve"> Youngbo</v>
          </cell>
          <cell r="E3463" t="str">
            <v xml:space="preserve"> YB160405</v>
          </cell>
          <cell r="F3463" t="str">
            <v>Túi</v>
          </cell>
          <cell r="G3463">
            <v>100000</v>
          </cell>
          <cell r="H3463">
            <v>200000</v>
          </cell>
          <cell r="I3463">
            <v>300000</v>
          </cell>
        </row>
        <row r="3464">
          <cell r="C3464" t="str">
            <v>CBBAC-00159 (V05)</v>
          </cell>
          <cell r="D3464" t="str">
            <v xml:space="preserve"> Youngbo</v>
          </cell>
          <cell r="E3464" t="str">
            <v>YB160502</v>
          </cell>
          <cell r="G3464">
            <v>650400</v>
          </cell>
          <cell r="H3464">
            <v>349600</v>
          </cell>
          <cell r="I3464">
            <v>1000000</v>
          </cell>
        </row>
        <row r="3465">
          <cell r="C3465" t="str">
            <v>Túi Nitrazin 800WP loại 500g</v>
          </cell>
          <cell r="D3465" t="str">
            <v>Nicotex</v>
          </cell>
          <cell r="E3465">
            <v>20160507</v>
          </cell>
          <cell r="G3465">
            <v>0</v>
          </cell>
          <cell r="H3465">
            <v>30000</v>
          </cell>
          <cell r="I3465">
            <v>30000</v>
          </cell>
        </row>
        <row r="3466">
          <cell r="C3466" t="str">
            <v>Túi PE đóng Nitrazin 800WP loại 500g</v>
          </cell>
          <cell r="D3466" t="str">
            <v>Nicotex</v>
          </cell>
          <cell r="E3466">
            <v>20160507</v>
          </cell>
          <cell r="G3466">
            <v>0</v>
          </cell>
          <cell r="H3466">
            <v>30000</v>
          </cell>
          <cell r="I3466">
            <v>30000</v>
          </cell>
        </row>
        <row r="3467">
          <cell r="C3467" t="str">
            <v>Túi Finico 800WG loại 1g</v>
          </cell>
          <cell r="D3467" t="str">
            <v>Nicotex</v>
          </cell>
          <cell r="E3467">
            <v>20160505</v>
          </cell>
          <cell r="G3467">
            <v>0</v>
          </cell>
          <cell r="H3467">
            <v>150000</v>
          </cell>
          <cell r="I3467">
            <v>150000</v>
          </cell>
        </row>
        <row r="3468">
          <cell r="C3468" t="str">
            <v>251-10785-01-P</v>
          </cell>
          <cell r="D3468" t="str">
            <v>HH</v>
          </cell>
          <cell r="E3468" t="str">
            <v>FH160501-CPEII</v>
          </cell>
          <cell r="F3468" t="str">
            <v>Mảnh</v>
          </cell>
          <cell r="G3468">
            <v>6210</v>
          </cell>
          <cell r="H3468">
            <v>3348</v>
          </cell>
          <cell r="I3468">
            <v>9558</v>
          </cell>
        </row>
        <row r="3469">
          <cell r="C3469">
            <v>9650003</v>
          </cell>
          <cell r="D3469" t="str">
            <v>Lairtech</v>
          </cell>
          <cell r="E3469" t="str">
            <v>ĐH:20160506</v>
          </cell>
          <cell r="G3469">
            <v>3900</v>
          </cell>
          <cell r="H3469">
            <v>2600</v>
          </cell>
          <cell r="I3469">
            <v>6500</v>
          </cell>
        </row>
        <row r="3470">
          <cell r="C3470" t="str">
            <v>251-10776-01-P</v>
          </cell>
          <cell r="D3470" t="str">
            <v>HH</v>
          </cell>
          <cell r="E3470" t="str">
            <v>FH160505-CPE II</v>
          </cell>
          <cell r="G3470">
            <v>4332</v>
          </cell>
          <cell r="H3470">
            <v>1855</v>
          </cell>
          <cell r="I3470">
            <v>6187</v>
          </cell>
        </row>
        <row r="3471">
          <cell r="C3471" t="str">
            <v>251-10825-01-P</v>
          </cell>
          <cell r="D3471" t="str">
            <v>HH</v>
          </cell>
          <cell r="E3471" t="str">
            <v>FH160505-CPE II</v>
          </cell>
          <cell r="G3471">
            <v>2458</v>
          </cell>
          <cell r="H3471">
            <v>150</v>
          </cell>
          <cell r="I3471">
            <v>2608</v>
          </cell>
        </row>
        <row r="3472">
          <cell r="C3472" t="str">
            <v>Túi ví WaterSilk 16 tờ nền hồng</v>
          </cell>
          <cell r="D3472" t="str">
            <v>Sông Đuống</v>
          </cell>
          <cell r="E3472">
            <v>20160514</v>
          </cell>
          <cell r="F3472" t="str">
            <v>kg</v>
          </cell>
          <cell r="G3472">
            <v>0</v>
          </cell>
          <cell r="H3472">
            <v>300</v>
          </cell>
          <cell r="I3472">
            <v>300</v>
          </cell>
        </row>
        <row r="3473">
          <cell r="C3473" t="str">
            <v>Túi Finico 800WG loại 0.8g</v>
          </cell>
          <cell r="D3473" t="str">
            <v>Nicotex</v>
          </cell>
          <cell r="E3473">
            <v>20160520</v>
          </cell>
          <cell r="F3473" t="str">
            <v>Túi</v>
          </cell>
          <cell r="G3473">
            <v>0</v>
          </cell>
          <cell r="H3473">
            <v>400000</v>
          </cell>
          <cell r="I3473">
            <v>400000</v>
          </cell>
        </row>
        <row r="3474">
          <cell r="C3474" t="str">
            <v>Túi GVS 10 cuộn màu nền tím in 7 màu</v>
          </cell>
          <cell r="D3474" t="str">
            <v>Sông Đuống</v>
          </cell>
          <cell r="E3474">
            <v>20160518</v>
          </cell>
          <cell r="F3474" t="str">
            <v>kg</v>
          </cell>
          <cell r="G3474">
            <v>400</v>
          </cell>
          <cell r="H3474">
            <v>500</v>
          </cell>
          <cell r="I3474">
            <v>900</v>
          </cell>
        </row>
        <row r="3475">
          <cell r="C3475" t="str">
            <v>CVN-0157-000000</v>
          </cell>
          <cell r="D3475" t="str">
            <v>CNQV</v>
          </cell>
          <cell r="E3475" t="str">
            <v>QV160502</v>
          </cell>
          <cell r="G3475">
            <v>7224</v>
          </cell>
          <cell r="H3475">
            <v>0</v>
          </cell>
          <cell r="I3475">
            <v>7224</v>
          </cell>
        </row>
        <row r="3476">
          <cell r="C3476" t="str">
            <v>6902-000524</v>
          </cell>
          <cell r="D3476" t="str">
            <v>SDI</v>
          </cell>
          <cell r="E3476" t="str">
            <v>SDI160504</v>
          </cell>
          <cell r="G3476">
            <v>0</v>
          </cell>
          <cell r="H3476">
            <v>20000</v>
          </cell>
          <cell r="I3476">
            <v>20000</v>
          </cell>
        </row>
        <row r="3477">
          <cell r="C3477" t="str">
            <v>6902-000508</v>
          </cell>
          <cell r="D3477" t="str">
            <v>SDI</v>
          </cell>
          <cell r="E3477" t="str">
            <v>SDI160504</v>
          </cell>
          <cell r="G3477">
            <v>150000</v>
          </cell>
          <cell r="H3477">
            <v>300000</v>
          </cell>
          <cell r="I3477">
            <v>450000</v>
          </cell>
        </row>
        <row r="3478">
          <cell r="C3478" t="str">
            <v>6902-001152</v>
          </cell>
          <cell r="D3478" t="str">
            <v>SDI</v>
          </cell>
          <cell r="E3478" t="str">
            <v>SDI160504</v>
          </cell>
          <cell r="G3478">
            <v>0</v>
          </cell>
          <cell r="H3478">
            <v>1000</v>
          </cell>
          <cell r="I3478">
            <v>1000</v>
          </cell>
        </row>
        <row r="3479">
          <cell r="C3479" t="str">
            <v>3A082C100-JGF-G</v>
          </cell>
          <cell r="D3479" t="str">
            <v>HH</v>
          </cell>
          <cell r="E3479" t="str">
            <v>FH160506-CPEI+CPEII</v>
          </cell>
          <cell r="G3479">
            <v>3203</v>
          </cell>
          <cell r="H3479">
            <v>547.16949152542338</v>
          </cell>
          <cell r="I3479">
            <v>3750.1694915254234</v>
          </cell>
        </row>
        <row r="3480">
          <cell r="C3480" t="str">
            <v>3A082D700-G6T-G</v>
          </cell>
          <cell r="D3480" t="str">
            <v>HH</v>
          </cell>
          <cell r="E3480" t="str">
            <v>FH160506-CPEI+CPEII</v>
          </cell>
          <cell r="G3480">
            <v>9</v>
          </cell>
          <cell r="H3480">
            <v>1428.5</v>
          </cell>
          <cell r="I3480">
            <v>1437.5</v>
          </cell>
        </row>
        <row r="3481">
          <cell r="C3481" t="str">
            <v>3B162LH00-G6T-G</v>
          </cell>
          <cell r="D3481" t="str">
            <v>HH</v>
          </cell>
          <cell r="E3481" t="str">
            <v>FH160506-CPEI+CPEII</v>
          </cell>
          <cell r="G3481">
            <v>6648</v>
          </cell>
          <cell r="H3481">
            <v>4529</v>
          </cell>
          <cell r="I3481">
            <v>11177</v>
          </cell>
        </row>
        <row r="3482">
          <cell r="C3482" t="str">
            <v>90-1180</v>
          </cell>
          <cell r="D3482" t="str">
            <v>HH</v>
          </cell>
          <cell r="E3482" t="str">
            <v>FH160506-CPEI+CPEII</v>
          </cell>
          <cell r="G3482">
            <v>722</v>
          </cell>
          <cell r="H3482">
            <v>2291</v>
          </cell>
          <cell r="I3482">
            <v>3013</v>
          </cell>
        </row>
        <row r="3483">
          <cell r="C3483" t="str">
            <v>GH69-26052A</v>
          </cell>
          <cell r="D3483" t="str">
            <v xml:space="preserve"> DOOSUN</v>
          </cell>
          <cell r="E3483" t="str">
            <v xml:space="preserve"> DS160502</v>
          </cell>
          <cell r="G3483">
            <v>0</v>
          </cell>
          <cell r="H3483">
            <v>5000</v>
          </cell>
          <cell r="I3483">
            <v>5000</v>
          </cell>
        </row>
        <row r="3484">
          <cell r="C3484" t="str">
            <v>NG511-0001-01</v>
          </cell>
          <cell r="D3484" t="str">
            <v>HH</v>
          </cell>
          <cell r="E3484" t="str">
            <v xml:space="preserve"> FH160508-CPE II</v>
          </cell>
          <cell r="G3484">
            <v>157916</v>
          </cell>
          <cell r="H3484">
            <v>56551</v>
          </cell>
          <cell r="I3484">
            <v>214467</v>
          </cell>
        </row>
        <row r="3485">
          <cell r="C3485" t="str">
            <v>C56-594511</v>
          </cell>
          <cell r="D3485" t="str">
            <v xml:space="preserve"> ESTEC</v>
          </cell>
          <cell r="E3485" t="str">
            <v>Estec160502</v>
          </cell>
          <cell r="G3485">
            <v>800000</v>
          </cell>
          <cell r="H3485">
            <v>240000</v>
          </cell>
          <cell r="I3485">
            <v>1040000</v>
          </cell>
        </row>
        <row r="3486">
          <cell r="C3486" t="str">
            <v>C56-748739</v>
          </cell>
          <cell r="D3486" t="str">
            <v xml:space="preserve"> ESTEC</v>
          </cell>
          <cell r="E3486" t="str">
            <v>Estec160502</v>
          </cell>
          <cell r="G3486">
            <v>-16000</v>
          </cell>
          <cell r="H3486">
            <v>16000</v>
          </cell>
          <cell r="I3486">
            <v>0</v>
          </cell>
        </row>
        <row r="3487">
          <cell r="C3487" t="str">
            <v>C56-748242</v>
          </cell>
          <cell r="D3487" t="str">
            <v xml:space="preserve"> ESTEC</v>
          </cell>
          <cell r="E3487" t="str">
            <v>Estec160502</v>
          </cell>
          <cell r="G3487">
            <v>-40000</v>
          </cell>
          <cell r="H3487">
            <v>40000</v>
          </cell>
          <cell r="I3487">
            <v>0</v>
          </cell>
        </row>
        <row r="3488">
          <cell r="C3488" t="str">
            <v>HSC00-0004</v>
          </cell>
          <cell r="D3488" t="str">
            <v>Nokia</v>
          </cell>
          <cell r="E3488" t="str">
            <v xml:space="preserve"> NKA160503</v>
          </cell>
          <cell r="G3488">
            <v>1700</v>
          </cell>
          <cell r="H3488">
            <v>0</v>
          </cell>
          <cell r="I3488">
            <v>1700</v>
          </cell>
        </row>
        <row r="3489">
          <cell r="C3489" t="str">
            <v>HSC00-0001</v>
          </cell>
          <cell r="D3489" t="str">
            <v>Nokia</v>
          </cell>
          <cell r="E3489" t="str">
            <v xml:space="preserve"> NKA160503</v>
          </cell>
          <cell r="G3489">
            <v>640</v>
          </cell>
          <cell r="H3489">
            <v>0</v>
          </cell>
          <cell r="I3489">
            <v>640</v>
          </cell>
        </row>
        <row r="3490">
          <cell r="C3490" t="str">
            <v>HSC00-0116</v>
          </cell>
          <cell r="D3490" t="str">
            <v>Nokia</v>
          </cell>
          <cell r="E3490" t="str">
            <v xml:space="preserve"> NKA160503</v>
          </cell>
          <cell r="G3490">
            <v>65</v>
          </cell>
          <cell r="H3490">
            <v>0</v>
          </cell>
          <cell r="I3490">
            <v>65</v>
          </cell>
        </row>
        <row r="3491">
          <cell r="C3491" t="str">
            <v>HSC00-0036</v>
          </cell>
          <cell r="D3491" t="str">
            <v>Nokia</v>
          </cell>
          <cell r="E3491" t="str">
            <v xml:space="preserve"> NKA160503</v>
          </cell>
          <cell r="G3491">
            <v>50</v>
          </cell>
          <cell r="H3491">
            <v>0</v>
          </cell>
          <cell r="I3491">
            <v>50</v>
          </cell>
        </row>
        <row r="3492">
          <cell r="C3492" t="str">
            <v>HSC00-0038</v>
          </cell>
          <cell r="D3492" t="str">
            <v>Nokia</v>
          </cell>
          <cell r="E3492" t="str">
            <v xml:space="preserve"> NKA160503</v>
          </cell>
          <cell r="G3492">
            <v>120</v>
          </cell>
          <cell r="H3492">
            <v>0</v>
          </cell>
          <cell r="I3492">
            <v>120</v>
          </cell>
        </row>
        <row r="3493">
          <cell r="C3493" t="str">
            <v>HSC00-0044</v>
          </cell>
          <cell r="D3493" t="str">
            <v>Nokia</v>
          </cell>
          <cell r="E3493" t="str">
            <v xml:space="preserve"> NKA160503</v>
          </cell>
          <cell r="G3493">
            <v>0</v>
          </cell>
          <cell r="H3493">
            <v>5000</v>
          </cell>
          <cell r="I3493">
            <v>5000</v>
          </cell>
        </row>
        <row r="3494">
          <cell r="C3494" t="str">
            <v>GH81-13500A</v>
          </cell>
          <cell r="D3494" t="str">
            <v>SEV</v>
          </cell>
          <cell r="E3494" t="str">
            <v>SEV160513</v>
          </cell>
          <cell r="G3494">
            <v>0</v>
          </cell>
          <cell r="H3494">
            <v>32000</v>
          </cell>
          <cell r="I3494">
            <v>32000</v>
          </cell>
        </row>
        <row r="3495">
          <cell r="C3495" t="str">
            <v>GH81-13686A</v>
          </cell>
          <cell r="D3495" t="str">
            <v>SEV</v>
          </cell>
          <cell r="E3495" t="str">
            <v>SEV160513</v>
          </cell>
          <cell r="G3495">
            <v>0</v>
          </cell>
          <cell r="H3495">
            <v>6400</v>
          </cell>
          <cell r="I3495">
            <v>6400</v>
          </cell>
        </row>
        <row r="3496">
          <cell r="C3496" t="str">
            <v>GH81-13687A</v>
          </cell>
          <cell r="D3496" t="str">
            <v>SEV</v>
          </cell>
          <cell r="E3496" t="str">
            <v>SEV160513</v>
          </cell>
          <cell r="G3496">
            <v>0</v>
          </cell>
          <cell r="H3496">
            <v>6400</v>
          </cell>
          <cell r="I3496">
            <v>6400</v>
          </cell>
        </row>
        <row r="3497">
          <cell r="C3497" t="str">
            <v>GH69-26016A</v>
          </cell>
          <cell r="D3497" t="str">
            <v>SEV</v>
          </cell>
          <cell r="E3497" t="str">
            <v>SEV160513</v>
          </cell>
          <cell r="G3497">
            <v>0</v>
          </cell>
          <cell r="H3497">
            <v>15</v>
          </cell>
          <cell r="I3497">
            <v>15</v>
          </cell>
        </row>
        <row r="3498">
          <cell r="C3498" t="str">
            <v>GH69-26016B</v>
          </cell>
          <cell r="D3498" t="str">
            <v>SEV</v>
          </cell>
          <cell r="E3498" t="str">
            <v>SEV160513</v>
          </cell>
          <cell r="G3498">
            <v>10</v>
          </cell>
          <cell r="H3498">
            <v>20</v>
          </cell>
          <cell r="I3498">
            <v>30</v>
          </cell>
        </row>
        <row r="3499">
          <cell r="C3499" t="str">
            <v>GH69-25047A</v>
          </cell>
          <cell r="D3499" t="str">
            <v>SEV</v>
          </cell>
          <cell r="E3499" t="str">
            <v>SEV160513</v>
          </cell>
          <cell r="G3499">
            <v>404</v>
          </cell>
          <cell r="H3499">
            <v>50</v>
          </cell>
          <cell r="I3499">
            <v>454</v>
          </cell>
        </row>
        <row r="3500">
          <cell r="C3500" t="str">
            <v>PAD 100*130</v>
          </cell>
          <cell r="D3500" t="str">
            <v>Glonics</v>
          </cell>
          <cell r="E3500" t="str">
            <v>GL20160513</v>
          </cell>
          <cell r="G3500">
            <v>1090000</v>
          </cell>
          <cell r="H3500">
            <v>350000</v>
          </cell>
          <cell r="I3500">
            <v>1440000</v>
          </cell>
        </row>
        <row r="3501">
          <cell r="C3501" t="str">
            <v>LB 33*13_043-W7 (tem ngang)</v>
          </cell>
          <cell r="D3501" t="str">
            <v>Glonics</v>
          </cell>
          <cell r="E3501" t="str">
            <v>GL20160513</v>
          </cell>
          <cell r="G3501">
            <v>200000</v>
          </cell>
          <cell r="H3501">
            <v>130000</v>
          </cell>
          <cell r="I3501">
            <v>330000</v>
          </cell>
        </row>
        <row r="3502">
          <cell r="C3502" t="str">
            <v>PD 44*110*0.05T</v>
          </cell>
          <cell r="D3502" t="str">
            <v xml:space="preserve"> Bujeon</v>
          </cell>
          <cell r="E3502" t="str">
            <v>BJ20160503</v>
          </cell>
          <cell r="F3502" t="str">
            <v>Mảnh</v>
          </cell>
          <cell r="G3502">
            <v>0</v>
          </cell>
          <cell r="H3502">
            <v>2000</v>
          </cell>
          <cell r="I3502">
            <v>2000</v>
          </cell>
        </row>
        <row r="3503">
          <cell r="C3503" t="str">
            <v>ZVQ-3346-TVP</v>
          </cell>
          <cell r="D3503" t="str">
            <v>CNQV</v>
          </cell>
          <cell r="G3503">
            <v>0</v>
          </cell>
          <cell r="H3503">
            <v>18000</v>
          </cell>
          <cell r="I3503">
            <v>18000</v>
          </cell>
        </row>
        <row r="3504">
          <cell r="C3504" t="str">
            <v>PE Bag 150*60*0.03mm</v>
          </cell>
          <cell r="D3504" t="str">
            <v>ADC</v>
          </cell>
          <cell r="E3504" t="str">
            <v>Adcel160401</v>
          </cell>
          <cell r="G3504">
            <v>0</v>
          </cell>
          <cell r="H3504">
            <v>240000</v>
          </cell>
          <cell r="I3504">
            <v>240000</v>
          </cell>
        </row>
        <row r="3505">
          <cell r="C3505" t="str">
            <v>PAD 435*290</v>
          </cell>
          <cell r="D3505" t="str">
            <v>Glonics</v>
          </cell>
          <cell r="E3505" t="str">
            <v>GL20160503</v>
          </cell>
          <cell r="G3505">
            <v>10000</v>
          </cell>
          <cell r="H3505">
            <v>8000</v>
          </cell>
          <cell r="I3505">
            <v>18000</v>
          </cell>
        </row>
        <row r="3506">
          <cell r="C3506" t="str">
            <v>PD 47*160 (V05)</v>
          </cell>
          <cell r="D3506" t="str">
            <v>Glonics</v>
          </cell>
          <cell r="E3506" t="str">
            <v>GL20160503</v>
          </cell>
          <cell r="G3506">
            <v>638800</v>
          </cell>
          <cell r="H3506">
            <v>133600</v>
          </cell>
          <cell r="I3506">
            <v>772400</v>
          </cell>
        </row>
        <row r="3507">
          <cell r="C3507" t="str">
            <v>PB 80*70*0.05T</v>
          </cell>
          <cell r="D3507" t="str">
            <v>Glonics</v>
          </cell>
          <cell r="E3507" t="str">
            <v>GL20160503</v>
          </cell>
          <cell r="G3507">
            <v>290000</v>
          </cell>
          <cell r="H3507">
            <v>100000</v>
          </cell>
          <cell r="I3507">
            <v>390000</v>
          </cell>
        </row>
        <row r="3508">
          <cell r="C3508" t="str">
            <v>6902-002599</v>
          </cell>
          <cell r="D3508" t="str">
            <v xml:space="preserve">Hansol </v>
          </cell>
          <cell r="E3508">
            <v>20160501</v>
          </cell>
          <cell r="F3508" t="str">
            <v xml:space="preserve">Túi </v>
          </cell>
          <cell r="G3508" t="str">
            <v>-</v>
          </cell>
          <cell r="H3508">
            <v>135000</v>
          </cell>
          <cell r="I3508">
            <v>135000</v>
          </cell>
        </row>
        <row r="3509">
          <cell r="C3509" t="str">
            <v>6902-000505</v>
          </cell>
          <cell r="D3509" t="str">
            <v>SDI</v>
          </cell>
          <cell r="E3509" t="str">
            <v>SDI160501</v>
          </cell>
          <cell r="G3509">
            <v>500000</v>
          </cell>
          <cell r="H3509">
            <v>1000000</v>
          </cell>
          <cell r="I3509">
            <v>1500000</v>
          </cell>
        </row>
        <row r="3510">
          <cell r="C3510" t="str">
            <v>6902-000525</v>
          </cell>
          <cell r="D3510" t="str">
            <v>SDI</v>
          </cell>
          <cell r="E3510" t="str">
            <v>SDI160501</v>
          </cell>
          <cell r="G3510">
            <v>112000</v>
          </cell>
          <cell r="H3510">
            <v>400000</v>
          </cell>
          <cell r="I3510">
            <v>512000</v>
          </cell>
        </row>
        <row r="3511">
          <cell r="C3511" t="str">
            <v>C56-594511</v>
          </cell>
          <cell r="D3511" t="str">
            <v xml:space="preserve"> ESTEC</v>
          </cell>
          <cell r="E3511" t="str">
            <v>Estec160501</v>
          </cell>
          <cell r="G3511">
            <v>2000000</v>
          </cell>
          <cell r="H3511">
            <v>0</v>
          </cell>
          <cell r="I3511">
            <v>2000000</v>
          </cell>
        </row>
        <row r="3512">
          <cell r="C3512" t="str">
            <v>C56-503411</v>
          </cell>
          <cell r="D3512" t="str">
            <v xml:space="preserve"> ESTEC</v>
          </cell>
          <cell r="E3512" t="str">
            <v>Estec160501</v>
          </cell>
          <cell r="G3512">
            <v>55000</v>
          </cell>
          <cell r="H3512">
            <v>0</v>
          </cell>
          <cell r="I3512">
            <v>55000</v>
          </cell>
        </row>
        <row r="3513">
          <cell r="C3513" t="str">
            <v>C56-594521</v>
          </cell>
          <cell r="D3513" t="str">
            <v xml:space="preserve"> ESTEC</v>
          </cell>
          <cell r="E3513" t="str">
            <v>Estec160501</v>
          </cell>
          <cell r="G3513">
            <v>76000</v>
          </cell>
          <cell r="H3513">
            <v>0</v>
          </cell>
          <cell r="I3513">
            <v>76000</v>
          </cell>
        </row>
        <row r="3514">
          <cell r="C3514" t="str">
            <v>C56-526112</v>
          </cell>
          <cell r="D3514" t="str">
            <v xml:space="preserve"> ESTEC</v>
          </cell>
          <cell r="E3514" t="str">
            <v>Estec160501</v>
          </cell>
          <cell r="G3514">
            <v>7600</v>
          </cell>
          <cell r="H3514">
            <v>60000</v>
          </cell>
          <cell r="I3514">
            <v>67600</v>
          </cell>
        </row>
        <row r="3515">
          <cell r="C3515" t="str">
            <v>084-0001-1618</v>
          </cell>
          <cell r="D3515" t="str">
            <v>HH</v>
          </cell>
          <cell r="E3515" t="str">
            <v>FH160504-ACD</v>
          </cell>
          <cell r="G3515">
            <v>6</v>
          </cell>
          <cell r="H3515">
            <v>5</v>
          </cell>
          <cell r="I3515">
            <v>11</v>
          </cell>
        </row>
        <row r="3516">
          <cell r="C3516" t="str">
            <v>691788GSLV</v>
          </cell>
          <cell r="D3516" t="str">
            <v>CEDO</v>
          </cell>
          <cell r="E3516" t="str">
            <v xml:space="preserve"> 20160501     PO:mail 10.05</v>
          </cell>
          <cell r="H3516">
            <v>30000</v>
          </cell>
          <cell r="I3516">
            <v>30000</v>
          </cell>
        </row>
        <row r="3517">
          <cell r="C3517" t="str">
            <v>691588GSlv-V1</v>
          </cell>
          <cell r="D3517" t="str">
            <v>CEDO</v>
          </cell>
          <cell r="E3517">
            <v>20160502</v>
          </cell>
          <cell r="G3517">
            <v>100</v>
          </cell>
          <cell r="H3517">
            <v>30000</v>
          </cell>
          <cell r="I3517">
            <v>30100</v>
          </cell>
        </row>
        <row r="3518">
          <cell r="C3518" t="str">
            <v>6902-002686</v>
          </cell>
          <cell r="D3518" t="str">
            <v>SEV</v>
          </cell>
          <cell r="E3518" t="str">
            <v>SEV160510</v>
          </cell>
          <cell r="G3518">
            <v>22789</v>
          </cell>
          <cell r="H3518">
            <v>2500</v>
          </cell>
          <cell r="I3518">
            <v>25289</v>
          </cell>
        </row>
        <row r="3519">
          <cell r="C3519" t="str">
            <v>GH69-23827A</v>
          </cell>
          <cell r="D3519" t="str">
            <v>SEV</v>
          </cell>
          <cell r="E3519" t="str">
            <v>SEV160510</v>
          </cell>
          <cell r="G3519">
            <v>420</v>
          </cell>
          <cell r="H3519">
            <v>480</v>
          </cell>
          <cell r="I3519">
            <v>900</v>
          </cell>
        </row>
        <row r="3520">
          <cell r="C3520" t="str">
            <v>PSPP1069ZA-LP</v>
          </cell>
          <cell r="D3520" t="str">
            <v>Pana</v>
          </cell>
          <cell r="E3520">
            <v>160501</v>
          </cell>
          <cell r="G3520">
            <v>6900</v>
          </cell>
          <cell r="H3520">
            <v>9300</v>
          </cell>
          <cell r="I3520">
            <v>16200</v>
          </cell>
        </row>
        <row r="3521">
          <cell r="C3521" t="str">
            <v>PSPP1077ZA-LP</v>
          </cell>
          <cell r="D3521" t="str">
            <v>Pana</v>
          </cell>
          <cell r="E3521">
            <v>160501</v>
          </cell>
          <cell r="G3521">
            <v>3000</v>
          </cell>
          <cell r="H3521">
            <v>7000</v>
          </cell>
          <cell r="I3521">
            <v>10000</v>
          </cell>
        </row>
        <row r="3522">
          <cell r="C3522" t="str">
            <v>PQPP10101ZA-LP</v>
          </cell>
          <cell r="D3522" t="str">
            <v>Pana</v>
          </cell>
          <cell r="E3522">
            <v>160501</v>
          </cell>
          <cell r="G3522">
            <v>2000</v>
          </cell>
          <cell r="H3522">
            <v>2000</v>
          </cell>
          <cell r="I3522">
            <v>4000</v>
          </cell>
        </row>
        <row r="3523">
          <cell r="C3523" t="str">
            <v>THS1153-A/VI</v>
          </cell>
          <cell r="D3523" t="str">
            <v xml:space="preserve"> Pioneer</v>
          </cell>
          <cell r="E3523" t="str">
            <v xml:space="preserve"> PN20160501</v>
          </cell>
          <cell r="F3523" t="str">
            <v>túi</v>
          </cell>
          <cell r="G3523">
            <v>0</v>
          </cell>
          <cell r="H3523">
            <v>3800</v>
          </cell>
          <cell r="I3523">
            <v>3800</v>
          </cell>
        </row>
        <row r="3524">
          <cell r="C3524" t="str">
            <v>6902-000253</v>
          </cell>
          <cell r="D3524" t="str">
            <v>SVC</v>
          </cell>
          <cell r="E3524" t="str">
            <v>SVC160502</v>
          </cell>
          <cell r="G3524">
            <v>2556</v>
          </cell>
          <cell r="H3524">
            <v>0</v>
          </cell>
          <cell r="I3524">
            <v>2556</v>
          </cell>
        </row>
        <row r="3525">
          <cell r="C3525" t="str">
            <v>6902-002027</v>
          </cell>
          <cell r="D3525" t="str">
            <v>SVC</v>
          </cell>
          <cell r="E3525" t="str">
            <v>SVC160502</v>
          </cell>
          <cell r="G3525">
            <v>3700</v>
          </cell>
          <cell r="H3525">
            <v>0</v>
          </cell>
          <cell r="I3525">
            <v>3700</v>
          </cell>
        </row>
        <row r="3526">
          <cell r="C3526" t="str">
            <v>GH81-10543A</v>
          </cell>
          <cell r="D3526" t="str">
            <v>SEV</v>
          </cell>
          <cell r="E3526" t="str">
            <v>SEV160502</v>
          </cell>
          <cell r="F3526" t="str">
            <v>mảnh</v>
          </cell>
          <cell r="G3526">
            <v>63200</v>
          </cell>
          <cell r="H3526">
            <v>150000</v>
          </cell>
          <cell r="I3526">
            <v>213200</v>
          </cell>
        </row>
        <row r="3527">
          <cell r="C3527" t="str">
            <v>Vinyl Bag 990-610</v>
          </cell>
          <cell r="D3527" t="str">
            <v>Glonics</v>
          </cell>
          <cell r="E3527" t="str">
            <v>GL20160512</v>
          </cell>
          <cell r="F3527" t="str">
            <v>Túi</v>
          </cell>
          <cell r="H3527">
            <v>3000</v>
          </cell>
          <cell r="I3527">
            <v>3000</v>
          </cell>
        </row>
        <row r="3528">
          <cell r="C3528" t="str">
            <v>PD 47*160 (V05)</v>
          </cell>
          <cell r="D3528" t="str">
            <v>Glonics</v>
          </cell>
          <cell r="E3528" t="str">
            <v>GL20160512</v>
          </cell>
          <cell r="F3528" t="str">
            <v>Mảnh</v>
          </cell>
          <cell r="H3528">
            <v>466800</v>
          </cell>
          <cell r="I3528">
            <v>466800</v>
          </cell>
        </row>
        <row r="3529">
          <cell r="C3529" t="str">
            <v>GH68-40089A</v>
          </cell>
          <cell r="D3529" t="str">
            <v>Minh Đức</v>
          </cell>
          <cell r="E3529" t="str">
            <v>MĐ160503</v>
          </cell>
          <cell r="G3529">
            <v>124000</v>
          </cell>
          <cell r="H3529">
            <v>300000</v>
          </cell>
          <cell r="I3529">
            <v>424000</v>
          </cell>
        </row>
        <row r="3530">
          <cell r="C3530" t="str">
            <v>QD1-2789-000</v>
          </cell>
          <cell r="D3530" t="str">
            <v>CNTL</v>
          </cell>
          <cell r="E3530">
            <v>20160502</v>
          </cell>
          <cell r="G3530">
            <v>492</v>
          </cell>
          <cell r="H3530">
            <v>150</v>
          </cell>
          <cell r="I3530">
            <v>642</v>
          </cell>
        </row>
        <row r="3531">
          <cell r="C3531" t="str">
            <v>GH69-25898A</v>
          </cell>
          <cell r="D3531" t="str">
            <v>SEV</v>
          </cell>
          <cell r="E3531" t="str">
            <v>SEV160503</v>
          </cell>
          <cell r="F3531" t="str">
            <v xml:space="preserve">túi </v>
          </cell>
          <cell r="G3531">
            <v>0</v>
          </cell>
          <cell r="H3531">
            <v>30000</v>
          </cell>
          <cell r="I3531">
            <v>30000</v>
          </cell>
        </row>
        <row r="3532">
          <cell r="C3532" t="str">
            <v>FJ5-0302-000000</v>
          </cell>
          <cell r="D3532" t="str">
            <v>CNQV</v>
          </cell>
          <cell r="E3532" t="str">
            <v>QV160502</v>
          </cell>
          <cell r="G3532">
            <v>3408</v>
          </cell>
          <cell r="H3532">
            <v>3000</v>
          </cell>
          <cell r="I3532">
            <v>6408</v>
          </cell>
        </row>
        <row r="3533">
          <cell r="C3533" t="str">
            <v>40-00166</v>
          </cell>
          <cell r="D3533" t="str">
            <v xml:space="preserve"> Youngbo</v>
          </cell>
          <cell r="E3533" t="str">
            <v xml:space="preserve"> YB160503</v>
          </cell>
          <cell r="G3533">
            <v>44000</v>
          </cell>
          <cell r="H3533">
            <v>20000</v>
          </cell>
          <cell r="I3533">
            <v>64000</v>
          </cell>
        </row>
        <row r="3534">
          <cell r="C3534" t="str">
            <v>Vinyl Bag 990-610</v>
          </cell>
          <cell r="D3534" t="str">
            <v>Glonics</v>
          </cell>
          <cell r="E3534" t="str">
            <v>GL20160513</v>
          </cell>
          <cell r="G3534">
            <v>3000</v>
          </cell>
          <cell r="H3534">
            <v>1000</v>
          </cell>
          <cell r="I3534">
            <v>4000</v>
          </cell>
        </row>
        <row r="3535">
          <cell r="C3535" t="str">
            <v>FJ5-0103-000000</v>
          </cell>
          <cell r="D3535" t="str">
            <v xml:space="preserve">Canon  Philipin </v>
          </cell>
          <cell r="E3535">
            <v>20160502</v>
          </cell>
          <cell r="G3535">
            <v>255</v>
          </cell>
          <cell r="H3535">
            <v>200</v>
          </cell>
          <cell r="I3535">
            <v>455</v>
          </cell>
        </row>
        <row r="3536">
          <cell r="C3536" t="str">
            <v xml:space="preserve">FJ5-0108-000 </v>
          </cell>
          <cell r="D3536" t="str">
            <v xml:space="preserve">Canon  Philipin </v>
          </cell>
          <cell r="E3536">
            <v>20160502</v>
          </cell>
          <cell r="G3536">
            <v>0</v>
          </cell>
          <cell r="H3536">
            <v>2580</v>
          </cell>
          <cell r="I3536">
            <v>2580</v>
          </cell>
        </row>
        <row r="3537">
          <cell r="C3537" t="str">
            <v>6902-002023</v>
          </cell>
          <cell r="D3537" t="str">
            <v>Kinh Quang</v>
          </cell>
          <cell r="E3537" t="str">
            <v>KQ160501</v>
          </cell>
          <cell r="G3537">
            <v>0</v>
          </cell>
          <cell r="H3537">
            <v>5000</v>
          </cell>
          <cell r="I3537">
            <v>5000</v>
          </cell>
        </row>
        <row r="3538">
          <cell r="C3538" t="str">
            <v>6902-001075</v>
          </cell>
          <cell r="D3538" t="str">
            <v>Nasan</v>
          </cell>
          <cell r="E3538" t="str">
            <v>NS160501</v>
          </cell>
          <cell r="G3538">
            <v>0</v>
          </cell>
          <cell r="H3538">
            <v>5000</v>
          </cell>
          <cell r="I3538">
            <v>5000</v>
          </cell>
        </row>
        <row r="3539">
          <cell r="C3539" t="str">
            <v>6902-001073</v>
          </cell>
          <cell r="D3539" t="str">
            <v xml:space="preserve"> Dragonjet</v>
          </cell>
          <cell r="E3539" t="str">
            <v>CR160504</v>
          </cell>
          <cell r="G3539">
            <v>0</v>
          </cell>
          <cell r="H3539">
            <v>6000</v>
          </cell>
          <cell r="I3539">
            <v>6000</v>
          </cell>
        </row>
        <row r="3540">
          <cell r="C3540" t="str">
            <v>Màng Tiptof 16SG loại 8g ( SP mới )</v>
          </cell>
          <cell r="D3540" t="str">
            <v>Hóa Nông Á Châu</v>
          </cell>
          <cell r="E3540">
            <v>20160523</v>
          </cell>
          <cell r="F3540" t="str">
            <v>m2</v>
          </cell>
          <cell r="G3540">
            <v>0</v>
          </cell>
          <cell r="H3540">
            <v>5148</v>
          </cell>
          <cell r="I3540">
            <v>5148</v>
          </cell>
        </row>
        <row r="3541">
          <cell r="C3541" t="str">
            <v>Màng Tiptof 16SG loại 6g ( SP mới )</v>
          </cell>
          <cell r="D3541" t="str">
            <v>Hóa Nông Á Châu</v>
          </cell>
          <cell r="E3541">
            <v>20160523</v>
          </cell>
          <cell r="F3541" t="str">
            <v>m2</v>
          </cell>
          <cell r="G3541">
            <v>0</v>
          </cell>
          <cell r="H3541">
            <v>2340</v>
          </cell>
          <cell r="I3541">
            <v>2340</v>
          </cell>
        </row>
        <row r="3542">
          <cell r="C3542" t="str">
            <v>6902-002267</v>
          </cell>
          <cell r="D3542" t="str">
            <v xml:space="preserve">Hansol </v>
          </cell>
          <cell r="E3542">
            <v>20160404</v>
          </cell>
          <cell r="G3542" t="str">
            <v>-</v>
          </cell>
          <cell r="H3542">
            <v>53000</v>
          </cell>
          <cell r="I3542">
            <v>53000</v>
          </cell>
        </row>
        <row r="3543">
          <cell r="C3543" t="str">
            <v>D0078S001</v>
          </cell>
          <cell r="D3543" t="str">
            <v xml:space="preserve"> BROTHER</v>
          </cell>
          <cell r="E3543" t="str">
            <v>BIVN160405</v>
          </cell>
          <cell r="F3543" t="str">
            <v>Túi</v>
          </cell>
          <cell r="G3543">
            <v>9100</v>
          </cell>
          <cell r="H3543">
            <v>11300</v>
          </cell>
          <cell r="I3543">
            <v>20400</v>
          </cell>
        </row>
        <row r="3544">
          <cell r="C3544" t="str">
            <v>LEH180001</v>
          </cell>
          <cell r="D3544" t="str">
            <v xml:space="preserve"> BROTHER</v>
          </cell>
          <cell r="E3544" t="str">
            <v>BIVN160405</v>
          </cell>
          <cell r="F3544" t="str">
            <v>Túi</v>
          </cell>
          <cell r="G3544">
            <v>26200</v>
          </cell>
          <cell r="H3544">
            <v>22600</v>
          </cell>
          <cell r="I3544">
            <v>48800</v>
          </cell>
        </row>
        <row r="3545">
          <cell r="C3545" t="str">
            <v>LX5809001</v>
          </cell>
          <cell r="D3545" t="str">
            <v xml:space="preserve"> BROTHER</v>
          </cell>
          <cell r="E3545" t="str">
            <v>BIVN160405</v>
          </cell>
          <cell r="F3545" t="str">
            <v>Mảnh</v>
          </cell>
          <cell r="G3545">
            <v>10500</v>
          </cell>
          <cell r="H3545">
            <v>14000</v>
          </cell>
          <cell r="I3545">
            <v>24500</v>
          </cell>
        </row>
        <row r="3546">
          <cell r="C3546" t="str">
            <v>LY8317001</v>
          </cell>
          <cell r="D3546" t="str">
            <v xml:space="preserve"> BROTHER</v>
          </cell>
          <cell r="E3546" t="str">
            <v>BIVN160405</v>
          </cell>
          <cell r="F3546" t="str">
            <v>Túi</v>
          </cell>
          <cell r="G3546">
            <v>16200</v>
          </cell>
          <cell r="H3546">
            <v>25000</v>
          </cell>
          <cell r="I3546">
            <v>41200</v>
          </cell>
        </row>
        <row r="3547">
          <cell r="C3547" t="str">
            <v>LY9394001</v>
          </cell>
          <cell r="D3547" t="str">
            <v xml:space="preserve"> BROTHER</v>
          </cell>
          <cell r="E3547" t="str">
            <v>BIVN160405</v>
          </cell>
          <cell r="F3547" t="str">
            <v>Túi</v>
          </cell>
          <cell r="G3547">
            <v>27200</v>
          </cell>
          <cell r="H3547">
            <v>37200</v>
          </cell>
          <cell r="I3547">
            <v>64400</v>
          </cell>
        </row>
        <row r="3548">
          <cell r="C3548" t="str">
            <v>510.00774.005</v>
          </cell>
          <cell r="D3548" t="str">
            <v>HH</v>
          </cell>
          <cell r="E3548">
            <v>20160503</v>
          </cell>
          <cell r="F3548" t="str">
            <v>túi</v>
          </cell>
          <cell r="G3548">
            <v>1034</v>
          </cell>
          <cell r="H3548">
            <v>500</v>
          </cell>
          <cell r="I3548">
            <v>1534</v>
          </cell>
        </row>
        <row r="3549">
          <cell r="C3549" t="str">
            <v>510.00546.015</v>
          </cell>
          <cell r="D3549" t="str">
            <v>HH</v>
          </cell>
          <cell r="E3549" t="str">
            <v>23.04.2016</v>
          </cell>
          <cell r="F3549" t="str">
            <v>Túi</v>
          </cell>
          <cell r="G3549">
            <v>33376</v>
          </cell>
          <cell r="H3549">
            <v>10000</v>
          </cell>
          <cell r="I3549">
            <v>43376</v>
          </cell>
        </row>
        <row r="3550">
          <cell r="C3550" t="str">
            <v>6902-001415</v>
          </cell>
          <cell r="D3550" t="str">
            <v>SEV</v>
          </cell>
          <cell r="E3550" t="str">
            <v>SEV160510</v>
          </cell>
          <cell r="G3550">
            <v>313412</v>
          </cell>
          <cell r="H3550">
            <v>150000</v>
          </cell>
          <cell r="I3550">
            <v>463412</v>
          </cell>
        </row>
        <row r="3551">
          <cell r="C3551" t="str">
            <v>6902-001416</v>
          </cell>
          <cell r="D3551" t="str">
            <v>SEV</v>
          </cell>
          <cell r="E3551" t="str">
            <v>SEV160510</v>
          </cell>
          <cell r="G3551">
            <v>82750</v>
          </cell>
          <cell r="H3551">
            <v>85000</v>
          </cell>
          <cell r="I3551">
            <v>167750</v>
          </cell>
        </row>
        <row r="3552">
          <cell r="C3552" t="str">
            <v>6902-000444</v>
          </cell>
          <cell r="D3552" t="str">
            <v>SEV</v>
          </cell>
          <cell r="E3552" t="str">
            <v>SEV160510</v>
          </cell>
          <cell r="G3552">
            <v>82879</v>
          </cell>
          <cell r="H3552">
            <v>100000</v>
          </cell>
          <cell r="I3552">
            <v>182879</v>
          </cell>
        </row>
        <row r="3553">
          <cell r="C3553" t="str">
            <v>6902-002265</v>
          </cell>
          <cell r="D3553" t="str">
            <v>SEV</v>
          </cell>
          <cell r="E3553" t="str">
            <v>SEV160510</v>
          </cell>
          <cell r="G3553">
            <v>4040</v>
          </cell>
          <cell r="H3553">
            <v>2000</v>
          </cell>
          <cell r="I3553">
            <v>6040</v>
          </cell>
        </row>
        <row r="3554">
          <cell r="C3554" t="str">
            <v>6902-002598</v>
          </cell>
          <cell r="D3554" t="str">
            <v>SEV</v>
          </cell>
          <cell r="E3554" t="str">
            <v>SEV160510</v>
          </cell>
          <cell r="G3554">
            <v>47577</v>
          </cell>
          <cell r="H3554">
            <v>300000</v>
          </cell>
          <cell r="I3554">
            <v>347577</v>
          </cell>
        </row>
        <row r="3555">
          <cell r="C3555" t="str">
            <v>6902-002662</v>
          </cell>
          <cell r="D3555" t="str">
            <v>SEV</v>
          </cell>
          <cell r="E3555" t="str">
            <v>SEV160510</v>
          </cell>
          <cell r="G3555">
            <v>21300</v>
          </cell>
          <cell r="H3555">
            <v>250000</v>
          </cell>
          <cell r="I3555">
            <v>271300</v>
          </cell>
        </row>
        <row r="3556">
          <cell r="C3556" t="str">
            <v>GH69-14627A</v>
          </cell>
          <cell r="D3556" t="str">
            <v>SEV</v>
          </cell>
          <cell r="E3556" t="str">
            <v>SEV160510</v>
          </cell>
          <cell r="G3556">
            <v>5300</v>
          </cell>
          <cell r="H3556">
            <v>14700</v>
          </cell>
          <cell r="I3556">
            <v>20000</v>
          </cell>
        </row>
        <row r="3557">
          <cell r="C3557" t="str">
            <v>GH69-25945A</v>
          </cell>
          <cell r="D3557" t="str">
            <v>SEV</v>
          </cell>
          <cell r="E3557" t="str">
            <v>SEV160510</v>
          </cell>
          <cell r="G3557">
            <v>5000</v>
          </cell>
          <cell r="H3557">
            <v>7000</v>
          </cell>
          <cell r="I3557">
            <v>12000</v>
          </cell>
        </row>
        <row r="3558">
          <cell r="C3558" t="str">
            <v>GH69-25946A</v>
          </cell>
          <cell r="D3558" t="str">
            <v>SEV</v>
          </cell>
          <cell r="E3558" t="str">
            <v>SEV160510</v>
          </cell>
          <cell r="G3558">
            <v>2000</v>
          </cell>
          <cell r="H3558">
            <v>6000</v>
          </cell>
          <cell r="I3558">
            <v>8000</v>
          </cell>
        </row>
        <row r="3559">
          <cell r="C3559" t="str">
            <v>GH69-12176A</v>
          </cell>
          <cell r="D3559" t="str">
            <v>SEV</v>
          </cell>
          <cell r="E3559" t="str">
            <v>SEV160510</v>
          </cell>
          <cell r="G3559">
            <v>25710</v>
          </cell>
          <cell r="H3559">
            <v>30000</v>
          </cell>
          <cell r="I3559">
            <v>55710</v>
          </cell>
        </row>
        <row r="3560">
          <cell r="C3560" t="str">
            <v>GH81-12741A</v>
          </cell>
          <cell r="D3560" t="str">
            <v>SEV</v>
          </cell>
          <cell r="E3560" t="str">
            <v>SEV160510</v>
          </cell>
          <cell r="G3560">
            <v>15000</v>
          </cell>
          <cell r="H3560">
            <v>35000</v>
          </cell>
          <cell r="I3560">
            <v>50000</v>
          </cell>
        </row>
        <row r="3561">
          <cell r="C3561" t="str">
            <v>6902-001048</v>
          </cell>
          <cell r="D3561" t="str">
            <v>SEV</v>
          </cell>
          <cell r="E3561" t="str">
            <v>SEV160502</v>
          </cell>
          <cell r="F3561" t="str">
            <v xml:space="preserve">túi </v>
          </cell>
          <cell r="G3561">
            <v>5300</v>
          </cell>
          <cell r="H3561">
            <v>15000</v>
          </cell>
          <cell r="I3561">
            <v>20300</v>
          </cell>
        </row>
        <row r="3562">
          <cell r="C3562" t="str">
            <v>THL1071-A/VI</v>
          </cell>
          <cell r="D3562" t="str">
            <v xml:space="preserve"> Pioneer</v>
          </cell>
          <cell r="E3562" t="str">
            <v xml:space="preserve"> PN20160501</v>
          </cell>
          <cell r="F3562" t="str">
            <v>túi</v>
          </cell>
          <cell r="G3562">
            <v>0</v>
          </cell>
          <cell r="H3562">
            <v>1000</v>
          </cell>
          <cell r="I3562">
            <v>1000</v>
          </cell>
        </row>
        <row r="3563">
          <cell r="C3563" t="str">
            <v xml:space="preserve">SJ69-32035A </v>
          </cell>
          <cell r="D3563" t="str">
            <v>SDI</v>
          </cell>
          <cell r="E3563" t="str">
            <v>SDI160502</v>
          </cell>
          <cell r="G3563">
            <v>0</v>
          </cell>
          <cell r="H3563">
            <v>160000</v>
          </cell>
          <cell r="I3563">
            <v>160000</v>
          </cell>
        </row>
        <row r="3564">
          <cell r="C3564" t="str">
            <v>EPE SHEET350*500*1</v>
          </cell>
          <cell r="D3564" t="str">
            <v>YG</v>
          </cell>
          <cell r="E3564" t="str">
            <v xml:space="preserve"> 20150502-YG</v>
          </cell>
          <cell r="G3564">
            <v>0</v>
          </cell>
          <cell r="H3564">
            <v>15000</v>
          </cell>
          <cell r="I3564">
            <v>15000</v>
          </cell>
        </row>
        <row r="3565">
          <cell r="C3565" t="str">
            <v>GH68-42095A</v>
          </cell>
          <cell r="D3565" t="str">
            <v>Minh Đức</v>
          </cell>
          <cell r="E3565" t="str">
            <v>MĐ160503</v>
          </cell>
          <cell r="G3565">
            <v>301966</v>
          </cell>
          <cell r="H3565">
            <v>30000</v>
          </cell>
          <cell r="I3565">
            <v>331966</v>
          </cell>
        </row>
        <row r="3566">
          <cell r="C3566" t="str">
            <v>GH68-43233A</v>
          </cell>
          <cell r="D3566" t="str">
            <v>Minh Đức</v>
          </cell>
          <cell r="E3566" t="str">
            <v>MĐ160503</v>
          </cell>
          <cell r="G3566">
            <v>145550</v>
          </cell>
          <cell r="H3566">
            <v>150000</v>
          </cell>
          <cell r="I3566">
            <v>295550</v>
          </cell>
        </row>
        <row r="3567">
          <cell r="C3567" t="str">
            <v>GH68-44544A</v>
          </cell>
          <cell r="D3567" t="str">
            <v>Minh Đức</v>
          </cell>
          <cell r="E3567" t="str">
            <v>MĐ160503</v>
          </cell>
          <cell r="G3567">
            <v>264050</v>
          </cell>
          <cell r="H3567">
            <v>350000</v>
          </cell>
          <cell r="I3567">
            <v>614050</v>
          </cell>
        </row>
        <row r="3568">
          <cell r="C3568" t="str">
            <v>6902-002598</v>
          </cell>
          <cell r="D3568" t="str">
            <v>Minh Đức</v>
          </cell>
          <cell r="E3568" t="str">
            <v>MĐ160503</v>
          </cell>
          <cell r="G3568">
            <v>79003</v>
          </cell>
          <cell r="H3568">
            <v>230000</v>
          </cell>
          <cell r="I3568">
            <v>309003</v>
          </cell>
        </row>
        <row r="3569">
          <cell r="C3569" t="str">
            <v>6902-002103</v>
          </cell>
          <cell r="D3569" t="str">
            <v>Minh Đức</v>
          </cell>
          <cell r="E3569" t="str">
            <v>MĐ160503</v>
          </cell>
          <cell r="G3569">
            <v>37500</v>
          </cell>
          <cell r="H3569">
            <v>30000</v>
          </cell>
          <cell r="I3569">
            <v>67500</v>
          </cell>
        </row>
        <row r="3570">
          <cell r="C3570" t="str">
            <v>6902-001048</v>
          </cell>
          <cell r="D3570" t="str">
            <v>SEV</v>
          </cell>
          <cell r="E3570" t="str">
            <v>SEV160503</v>
          </cell>
          <cell r="F3570" t="str">
            <v xml:space="preserve">túi </v>
          </cell>
          <cell r="G3570">
            <v>6300</v>
          </cell>
          <cell r="H3570">
            <v>16000</v>
          </cell>
          <cell r="I3570">
            <v>22300</v>
          </cell>
        </row>
        <row r="3571">
          <cell r="C3571" t="str">
            <v>6902-002643</v>
          </cell>
          <cell r="D3571" t="str">
            <v>SEV</v>
          </cell>
          <cell r="E3571" t="str">
            <v>SEV160503</v>
          </cell>
          <cell r="F3571" t="str">
            <v xml:space="preserve">túi </v>
          </cell>
          <cell r="G3571">
            <v>611</v>
          </cell>
          <cell r="H3571">
            <v>2000</v>
          </cell>
          <cell r="I3571">
            <v>2611</v>
          </cell>
        </row>
        <row r="3572">
          <cell r="C3572" t="str">
            <v>GH69-09739A</v>
          </cell>
          <cell r="D3572" t="str">
            <v>SEV</v>
          </cell>
          <cell r="E3572" t="str">
            <v>SEV160503</v>
          </cell>
          <cell r="F3572" t="str">
            <v xml:space="preserve">mảnh </v>
          </cell>
          <cell r="G3572">
            <v>1070</v>
          </cell>
          <cell r="H3572">
            <v>1000</v>
          </cell>
          <cell r="I3572">
            <v>2070</v>
          </cell>
        </row>
        <row r="3573">
          <cell r="C3573" t="str">
            <v>GH69-12176A</v>
          </cell>
          <cell r="D3573" t="str">
            <v>SEV</v>
          </cell>
          <cell r="E3573" t="str">
            <v>SEV160503</v>
          </cell>
          <cell r="F3573" t="str">
            <v xml:space="preserve">túi </v>
          </cell>
          <cell r="G3573">
            <v>32342</v>
          </cell>
          <cell r="H3573">
            <v>15000</v>
          </cell>
          <cell r="I3573">
            <v>47342</v>
          </cell>
        </row>
        <row r="3574">
          <cell r="C3574" t="str">
            <v>GH81-10543A</v>
          </cell>
          <cell r="D3574" t="str">
            <v>SEV</v>
          </cell>
          <cell r="E3574" t="str">
            <v>SEV160503</v>
          </cell>
          <cell r="F3574" t="str">
            <v xml:space="preserve">mảnh </v>
          </cell>
          <cell r="G3574">
            <v>93200</v>
          </cell>
          <cell r="H3574">
            <v>100000</v>
          </cell>
          <cell r="I3574">
            <v>193200</v>
          </cell>
        </row>
        <row r="3575">
          <cell r="C3575" t="str">
            <v>CVN-0157-000</v>
          </cell>
          <cell r="D3575" t="str">
            <v>CNQV</v>
          </cell>
          <cell r="E3575" t="str">
            <v>QV160503</v>
          </cell>
          <cell r="G3575">
            <v>0</v>
          </cell>
          <cell r="H3575">
            <v>50</v>
          </cell>
          <cell r="I3575">
            <v>50</v>
          </cell>
        </row>
        <row r="3576">
          <cell r="C3576" t="str">
            <v>GH69-27436A</v>
          </cell>
          <cell r="D3576" t="str">
            <v>SEV</v>
          </cell>
          <cell r="E3576" t="str">
            <v>SEV160514</v>
          </cell>
          <cell r="F3576" t="str">
            <v xml:space="preserve">Túi </v>
          </cell>
          <cell r="G3576">
            <v>-900</v>
          </cell>
          <cell r="H3576">
            <v>47031</v>
          </cell>
          <cell r="I3576">
            <v>46131</v>
          </cell>
        </row>
        <row r="3577">
          <cell r="C3577" t="str">
            <v>6902-002599</v>
          </cell>
          <cell r="D3577" t="str">
            <v xml:space="preserve">Hansol </v>
          </cell>
          <cell r="E3577">
            <v>20160504</v>
          </cell>
          <cell r="F3577" t="str">
            <v xml:space="preserve">Túi </v>
          </cell>
          <cell r="G3577">
            <v>0</v>
          </cell>
          <cell r="H3577">
            <v>93000</v>
          </cell>
          <cell r="I3577">
            <v>93000</v>
          </cell>
        </row>
        <row r="3578">
          <cell r="C3578" t="str">
            <v>LS1016001</v>
          </cell>
          <cell r="D3578" t="str">
            <v xml:space="preserve">BROTHER </v>
          </cell>
          <cell r="E3578" t="str">
            <v>BIVN160506</v>
          </cell>
          <cell r="F3578" t="str">
            <v>Túi</v>
          </cell>
          <cell r="G3578">
            <v>1000</v>
          </cell>
          <cell r="H3578">
            <v>0</v>
          </cell>
          <cell r="I3578">
            <v>1000</v>
          </cell>
        </row>
        <row r="3579">
          <cell r="C3579" t="str">
            <v>LX5809001</v>
          </cell>
          <cell r="D3579" t="str">
            <v xml:space="preserve">BROTHER </v>
          </cell>
          <cell r="E3579" t="str">
            <v>BIVN160506</v>
          </cell>
          <cell r="F3579" t="str">
            <v>Mảnh</v>
          </cell>
          <cell r="G3579">
            <v>6500</v>
          </cell>
          <cell r="H3579">
            <v>12500</v>
          </cell>
          <cell r="I3579">
            <v>19000</v>
          </cell>
        </row>
        <row r="3580">
          <cell r="C3580" t="str">
            <v>LY1721001</v>
          </cell>
          <cell r="D3580" t="str">
            <v xml:space="preserve">BROTHER </v>
          </cell>
          <cell r="E3580" t="str">
            <v>BIVN160506</v>
          </cell>
          <cell r="F3580" t="str">
            <v>Túi</v>
          </cell>
          <cell r="G3580">
            <v>0</v>
          </cell>
          <cell r="H3580">
            <v>100</v>
          </cell>
          <cell r="I3580">
            <v>100</v>
          </cell>
        </row>
        <row r="3581">
          <cell r="C3581" t="str">
            <v>LY2688001</v>
          </cell>
          <cell r="D3581" t="str">
            <v xml:space="preserve">BROTHER </v>
          </cell>
          <cell r="E3581" t="str">
            <v>BIVN160506</v>
          </cell>
          <cell r="F3581" t="str">
            <v>Túi</v>
          </cell>
          <cell r="G3581">
            <v>0</v>
          </cell>
          <cell r="H3581">
            <v>2000</v>
          </cell>
          <cell r="I3581">
            <v>2000</v>
          </cell>
        </row>
        <row r="3582">
          <cell r="C3582" t="str">
            <v>CBBAD-00013</v>
          </cell>
          <cell r="D3582" t="str">
            <v>Youngbo Vina</v>
          </cell>
          <cell r="E3582" t="str">
            <v>YB160504</v>
          </cell>
          <cell r="G3582">
            <v>150000</v>
          </cell>
          <cell r="H3582">
            <v>400000</v>
          </cell>
          <cell r="I3582">
            <v>550000</v>
          </cell>
        </row>
        <row r="3583">
          <cell r="C3583" t="str">
            <v>253-10351-01</v>
          </cell>
          <cell r="D3583" t="str">
            <v>HH</v>
          </cell>
          <cell r="E3583" t="str">
            <v xml:space="preserve"> FH160508-CPE II</v>
          </cell>
          <cell r="G3583">
            <v>10545</v>
          </cell>
          <cell r="H3583">
            <v>1194</v>
          </cell>
          <cell r="I3583">
            <v>11739</v>
          </cell>
        </row>
        <row r="3584">
          <cell r="C3584" t="str">
            <v>Màng PP Cleaning Cloths ( SP  mới )</v>
          </cell>
          <cell r="D3584" t="str">
            <v>VPP Cửu Long</v>
          </cell>
          <cell r="E3584">
            <v>20160532</v>
          </cell>
          <cell r="F3584" t="str">
            <v>kg</v>
          </cell>
          <cell r="G3584">
            <v>0</v>
          </cell>
          <cell r="H3584">
            <v>400</v>
          </cell>
          <cell r="I3584">
            <v>400</v>
          </cell>
        </row>
        <row r="3585">
          <cell r="C3585" t="str">
            <v>6902-001063</v>
          </cell>
          <cell r="D3585" t="str">
            <v>SEV</v>
          </cell>
          <cell r="E3585" t="str">
            <v>SEV160515</v>
          </cell>
          <cell r="G3585">
            <v>1931</v>
          </cell>
          <cell r="H3585">
            <v>700</v>
          </cell>
          <cell r="I3585">
            <v>2631</v>
          </cell>
        </row>
        <row r="3586">
          <cell r="C3586" t="str">
            <v>6902-002265</v>
          </cell>
          <cell r="D3586" t="str">
            <v>SEV</v>
          </cell>
          <cell r="E3586" t="str">
            <v>SEV160515</v>
          </cell>
          <cell r="G3586">
            <v>6040</v>
          </cell>
          <cell r="H3586">
            <v>750</v>
          </cell>
          <cell r="I3586">
            <v>6790</v>
          </cell>
        </row>
        <row r="3587">
          <cell r="C3587" t="str">
            <v>6902-002629</v>
          </cell>
          <cell r="D3587" t="str">
            <v>SEV</v>
          </cell>
          <cell r="E3587" t="str">
            <v>SEV160515</v>
          </cell>
          <cell r="G3587">
            <v>500</v>
          </cell>
          <cell r="H3587">
            <v>2000</v>
          </cell>
          <cell r="I3587">
            <v>2500</v>
          </cell>
        </row>
        <row r="3588">
          <cell r="C3588" t="str">
            <v>6902-002105</v>
          </cell>
          <cell r="D3588" t="str">
            <v>SEV</v>
          </cell>
          <cell r="E3588" t="str">
            <v>SEV160515</v>
          </cell>
          <cell r="G3588">
            <v>6040</v>
          </cell>
          <cell r="H3588">
            <v>700</v>
          </cell>
          <cell r="I3588">
            <v>6740</v>
          </cell>
        </row>
        <row r="3589">
          <cell r="C3589" t="str">
            <v>6902-000297</v>
          </cell>
          <cell r="D3589" t="str">
            <v>SEV</v>
          </cell>
          <cell r="E3589" t="str">
            <v>SEV160515</v>
          </cell>
          <cell r="G3589">
            <v>2000</v>
          </cell>
          <cell r="H3589">
            <v>2000</v>
          </cell>
          <cell r="I3589">
            <v>4000</v>
          </cell>
        </row>
        <row r="3590">
          <cell r="C3590" t="str">
            <v>GM63-01071C</v>
          </cell>
          <cell r="D3590" t="str">
            <v>SEV</v>
          </cell>
          <cell r="E3590" t="str">
            <v>SEV160515</v>
          </cell>
          <cell r="G3590">
            <v>18020</v>
          </cell>
          <cell r="H3590">
            <v>4000</v>
          </cell>
          <cell r="I3590">
            <v>22020</v>
          </cell>
        </row>
        <row r="3591">
          <cell r="C3591" t="str">
            <v>GH66-00049A</v>
          </cell>
          <cell r="D3591" t="str">
            <v>SEV</v>
          </cell>
          <cell r="E3591" t="str">
            <v>SEV160515</v>
          </cell>
          <cell r="G3591">
            <v>839</v>
          </cell>
          <cell r="H3591">
            <v>3500</v>
          </cell>
          <cell r="I3591">
            <v>4339</v>
          </cell>
        </row>
        <row r="3592">
          <cell r="C3592" t="str">
            <v>GH66-00050A</v>
          </cell>
          <cell r="D3592" t="str">
            <v>SEV</v>
          </cell>
          <cell r="E3592" t="str">
            <v>SEV160515</v>
          </cell>
          <cell r="G3592">
            <v>44380</v>
          </cell>
          <cell r="H3592">
            <v>35000</v>
          </cell>
          <cell r="I3592">
            <v>79380</v>
          </cell>
        </row>
        <row r="3593">
          <cell r="C3593" t="str">
            <v>GH66-00051A</v>
          </cell>
          <cell r="D3593" t="str">
            <v>SEV</v>
          </cell>
          <cell r="E3593" t="str">
            <v>SEV160515</v>
          </cell>
          <cell r="G3593">
            <v>2882</v>
          </cell>
          <cell r="H3593">
            <v>35000</v>
          </cell>
          <cell r="I3593">
            <v>37882</v>
          </cell>
        </row>
        <row r="3594">
          <cell r="C3594" t="str">
            <v>GH68-46054A</v>
          </cell>
          <cell r="D3594" t="str">
            <v>SEV</v>
          </cell>
          <cell r="E3594" t="str">
            <v>SEV160515</v>
          </cell>
          <cell r="G3594">
            <v>4000</v>
          </cell>
          <cell r="H3594">
            <v>1000</v>
          </cell>
          <cell r="I3594">
            <v>5000</v>
          </cell>
        </row>
        <row r="3595">
          <cell r="C3595" t="str">
            <v>GH69-27030A</v>
          </cell>
          <cell r="D3595" t="str">
            <v>SEV</v>
          </cell>
          <cell r="E3595" t="str">
            <v>SEV160515</v>
          </cell>
          <cell r="G3595">
            <v>4137</v>
          </cell>
          <cell r="H3595">
            <v>1400</v>
          </cell>
          <cell r="I3595">
            <v>5537</v>
          </cell>
        </row>
        <row r="3596">
          <cell r="C3596" t="str">
            <v>GH69-26455A</v>
          </cell>
          <cell r="D3596" t="str">
            <v>SEV</v>
          </cell>
          <cell r="E3596" t="str">
            <v>SEV160515</v>
          </cell>
          <cell r="G3596">
            <v>1120</v>
          </cell>
          <cell r="H3596">
            <v>2000</v>
          </cell>
          <cell r="I3596">
            <v>3120</v>
          </cell>
        </row>
        <row r="3597">
          <cell r="C3597" t="str">
            <v>GH69-26540A</v>
          </cell>
          <cell r="D3597" t="str">
            <v>SEV</v>
          </cell>
          <cell r="E3597" t="str">
            <v>SEV160515</v>
          </cell>
          <cell r="G3597">
            <v>4800</v>
          </cell>
          <cell r="H3597">
            <v>5200</v>
          </cell>
          <cell r="I3597">
            <v>10000</v>
          </cell>
        </row>
        <row r="3598">
          <cell r="C3598" t="str">
            <v>GH69-26541A</v>
          </cell>
          <cell r="D3598" t="str">
            <v>SEV</v>
          </cell>
          <cell r="E3598" t="str">
            <v>SEV160515</v>
          </cell>
          <cell r="G3598">
            <v>6400</v>
          </cell>
          <cell r="H3598">
            <v>1600</v>
          </cell>
          <cell r="I3598">
            <v>8000</v>
          </cell>
        </row>
        <row r="3599">
          <cell r="C3599" t="str">
            <v>GH69-26103A</v>
          </cell>
          <cell r="D3599" t="str">
            <v>SEV</v>
          </cell>
          <cell r="E3599" t="str">
            <v>SEV160515</v>
          </cell>
          <cell r="G3599">
            <v>2450</v>
          </cell>
          <cell r="H3599">
            <v>2800</v>
          </cell>
          <cell r="I3599">
            <v>5250</v>
          </cell>
        </row>
        <row r="3600">
          <cell r="C3600" t="str">
            <v>GH69-26183A</v>
          </cell>
          <cell r="D3600" t="str">
            <v>SEV</v>
          </cell>
          <cell r="E3600" t="str">
            <v>SEV160515</v>
          </cell>
          <cell r="G3600">
            <v>42647</v>
          </cell>
          <cell r="H3600">
            <v>18000</v>
          </cell>
          <cell r="I3600">
            <v>60647</v>
          </cell>
        </row>
        <row r="3601">
          <cell r="C3601" t="str">
            <v>GH69-26184A</v>
          </cell>
          <cell r="D3601" t="str">
            <v>SEV</v>
          </cell>
          <cell r="E3601" t="str">
            <v>SEV160515</v>
          </cell>
          <cell r="G3601">
            <v>56189</v>
          </cell>
          <cell r="H3601">
            <v>12000</v>
          </cell>
          <cell r="I3601">
            <v>68189</v>
          </cell>
        </row>
        <row r="3602">
          <cell r="C3602" t="str">
            <v>GH69-26185A</v>
          </cell>
          <cell r="D3602" t="str">
            <v>SEV</v>
          </cell>
          <cell r="E3602" t="str">
            <v>SEV160515</v>
          </cell>
          <cell r="G3602">
            <v>86853</v>
          </cell>
          <cell r="H3602">
            <v>40000</v>
          </cell>
          <cell r="I3602">
            <v>126853</v>
          </cell>
        </row>
        <row r="3603">
          <cell r="C3603" t="str">
            <v>GH69-24609B</v>
          </cell>
          <cell r="D3603" t="str">
            <v>SEV</v>
          </cell>
          <cell r="E3603" t="str">
            <v>SEV160515</v>
          </cell>
          <cell r="G3603">
            <v>7560</v>
          </cell>
          <cell r="H3603">
            <v>15000</v>
          </cell>
          <cell r="I3603">
            <v>22560</v>
          </cell>
        </row>
        <row r="3604">
          <cell r="C3604" t="str">
            <v>GH69-24610B</v>
          </cell>
          <cell r="D3604" t="str">
            <v>SEV</v>
          </cell>
          <cell r="E3604" t="str">
            <v>SEV160515</v>
          </cell>
          <cell r="G3604">
            <v>2530</v>
          </cell>
          <cell r="H3604">
            <v>1400</v>
          </cell>
          <cell r="I3604">
            <v>3930</v>
          </cell>
        </row>
        <row r="3605">
          <cell r="C3605" t="str">
            <v>GH69-25353A</v>
          </cell>
          <cell r="D3605" t="str">
            <v>SEV</v>
          </cell>
          <cell r="E3605" t="str">
            <v>SEV160515</v>
          </cell>
          <cell r="G3605">
            <v>15940</v>
          </cell>
          <cell r="H3605">
            <v>5000</v>
          </cell>
          <cell r="I3605">
            <v>20940</v>
          </cell>
        </row>
        <row r="3606">
          <cell r="C3606" t="str">
            <v>GH69-25047A</v>
          </cell>
          <cell r="D3606" t="str">
            <v>SEV</v>
          </cell>
          <cell r="E3606" t="str">
            <v>SEV160515</v>
          </cell>
          <cell r="G3606">
            <v>346</v>
          </cell>
          <cell r="H3606">
            <v>100</v>
          </cell>
          <cell r="I3606">
            <v>446</v>
          </cell>
        </row>
        <row r="3607">
          <cell r="C3607" t="str">
            <v>GH69-24843A</v>
          </cell>
          <cell r="D3607" t="str">
            <v>SEV</v>
          </cell>
          <cell r="E3607" t="str">
            <v>SEV160515</v>
          </cell>
          <cell r="G3607">
            <v>65</v>
          </cell>
          <cell r="H3607">
            <v>50</v>
          </cell>
          <cell r="I3607">
            <v>115</v>
          </cell>
        </row>
        <row r="3608">
          <cell r="C3608" t="str">
            <v>GH69-24844A</v>
          </cell>
          <cell r="D3608" t="str">
            <v>SEV</v>
          </cell>
          <cell r="E3608" t="str">
            <v>SEV160515</v>
          </cell>
          <cell r="G3608">
            <v>222</v>
          </cell>
          <cell r="H3608">
            <v>115</v>
          </cell>
          <cell r="I3608">
            <v>337</v>
          </cell>
        </row>
        <row r="3609">
          <cell r="C3609" t="str">
            <v>GH69-24383A</v>
          </cell>
          <cell r="D3609" t="str">
            <v>SEV</v>
          </cell>
          <cell r="E3609" t="str">
            <v>SEV160515</v>
          </cell>
          <cell r="G3609">
            <v>11425</v>
          </cell>
          <cell r="H3609">
            <v>5500</v>
          </cell>
          <cell r="I3609">
            <v>16925</v>
          </cell>
        </row>
        <row r="3610">
          <cell r="C3610" t="str">
            <v>GH69-24384A</v>
          </cell>
          <cell r="D3610" t="str">
            <v>SEV</v>
          </cell>
          <cell r="E3610" t="str">
            <v>SEV160515</v>
          </cell>
          <cell r="G3610">
            <v>5147</v>
          </cell>
          <cell r="H3610">
            <v>5500</v>
          </cell>
          <cell r="I3610">
            <v>10647</v>
          </cell>
        </row>
        <row r="3611">
          <cell r="C3611" t="str">
            <v>GH69-21615A</v>
          </cell>
          <cell r="D3611" t="str">
            <v>SEV</v>
          </cell>
          <cell r="E3611" t="str">
            <v>SEV160515</v>
          </cell>
          <cell r="G3611">
            <v>9600</v>
          </cell>
          <cell r="H3611">
            <v>20400</v>
          </cell>
          <cell r="I3611">
            <v>30000</v>
          </cell>
        </row>
        <row r="3612">
          <cell r="C3612" t="str">
            <v>GH69-21060A</v>
          </cell>
          <cell r="D3612" t="str">
            <v>SEV</v>
          </cell>
          <cell r="E3612" t="str">
            <v>SEV160515</v>
          </cell>
          <cell r="G3612">
            <v>1346</v>
          </cell>
          <cell r="H3612">
            <v>1500</v>
          </cell>
          <cell r="I3612">
            <v>2846</v>
          </cell>
        </row>
        <row r="3613">
          <cell r="C3613" t="str">
            <v>GH69-23928A</v>
          </cell>
          <cell r="D3613" t="str">
            <v>SEV</v>
          </cell>
          <cell r="E3613" t="str">
            <v>SEV160515</v>
          </cell>
          <cell r="G3613">
            <v>24339</v>
          </cell>
          <cell r="H3613">
            <v>6000</v>
          </cell>
          <cell r="I3613">
            <v>30339</v>
          </cell>
        </row>
        <row r="3614">
          <cell r="C3614" t="str">
            <v>GH69-23892A</v>
          </cell>
          <cell r="D3614" t="str">
            <v>SEV</v>
          </cell>
          <cell r="E3614" t="str">
            <v>SEV160515</v>
          </cell>
          <cell r="G3614">
            <v>3436</v>
          </cell>
          <cell r="H3614">
            <v>600</v>
          </cell>
          <cell r="I3614">
            <v>4036</v>
          </cell>
        </row>
        <row r="3615">
          <cell r="C3615" t="str">
            <v>GH69-24864A</v>
          </cell>
          <cell r="D3615" t="str">
            <v>SEV</v>
          </cell>
          <cell r="E3615" t="str">
            <v>SEV160515</v>
          </cell>
          <cell r="G3615">
            <v>1667</v>
          </cell>
          <cell r="H3615">
            <v>2000</v>
          </cell>
          <cell r="I3615">
            <v>3667</v>
          </cell>
        </row>
        <row r="3616">
          <cell r="C3616" t="str">
            <v>GH69-24865A</v>
          </cell>
          <cell r="D3616" t="str">
            <v>SEV</v>
          </cell>
          <cell r="E3616" t="str">
            <v>SEV160515</v>
          </cell>
          <cell r="G3616">
            <v>1667</v>
          </cell>
          <cell r="H3616">
            <v>2000</v>
          </cell>
          <cell r="I3616">
            <v>3667</v>
          </cell>
        </row>
        <row r="3617">
          <cell r="C3617" t="str">
            <v>GH69-27338A</v>
          </cell>
          <cell r="D3617" t="str">
            <v>SEV</v>
          </cell>
          <cell r="E3617" t="str">
            <v>SEV160515</v>
          </cell>
          <cell r="G3617">
            <v>27498</v>
          </cell>
          <cell r="H3617">
            <v>11000</v>
          </cell>
          <cell r="I3617">
            <v>38498</v>
          </cell>
        </row>
        <row r="3618">
          <cell r="C3618" t="str">
            <v>GH69-27436A</v>
          </cell>
          <cell r="D3618" t="str">
            <v>SEV</v>
          </cell>
          <cell r="E3618" t="str">
            <v>SEV160515</v>
          </cell>
          <cell r="G3618">
            <v>46131</v>
          </cell>
          <cell r="H3618">
            <v>0</v>
          </cell>
          <cell r="I3618">
            <v>46131</v>
          </cell>
        </row>
        <row r="3619">
          <cell r="C3619" t="str">
            <v>GH81-13844A</v>
          </cell>
          <cell r="D3619" t="str">
            <v>SEV</v>
          </cell>
          <cell r="E3619" t="str">
            <v>SEV160515</v>
          </cell>
          <cell r="G3619">
            <v>0</v>
          </cell>
          <cell r="H3619">
            <v>22400</v>
          </cell>
          <cell r="I3619">
            <v>22400</v>
          </cell>
        </row>
        <row r="3620">
          <cell r="C3620" t="str">
            <v>GH81-13526A</v>
          </cell>
          <cell r="D3620" t="str">
            <v>SEV</v>
          </cell>
          <cell r="E3620" t="str">
            <v>SEV160515</v>
          </cell>
          <cell r="G3620">
            <v>6400</v>
          </cell>
          <cell r="H3620">
            <v>21522</v>
          </cell>
          <cell r="I3620">
            <v>27922</v>
          </cell>
        </row>
        <row r="3621">
          <cell r="C3621" t="str">
            <v>GH81-12801A</v>
          </cell>
          <cell r="D3621" t="str">
            <v>SEV</v>
          </cell>
          <cell r="E3621" t="str">
            <v>SEV160515</v>
          </cell>
          <cell r="G3621">
            <v>57600</v>
          </cell>
          <cell r="H3621">
            <v>122400</v>
          </cell>
          <cell r="I3621">
            <v>180000</v>
          </cell>
        </row>
        <row r="3622">
          <cell r="C3622" t="str">
            <v>GH81-12816B</v>
          </cell>
          <cell r="D3622" t="str">
            <v>SEV</v>
          </cell>
          <cell r="E3622" t="str">
            <v>SEV160515</v>
          </cell>
          <cell r="G3622">
            <v>0</v>
          </cell>
          <cell r="H3622">
            <v>1563</v>
          </cell>
          <cell r="I3622">
            <v>1563</v>
          </cell>
        </row>
        <row r="3623">
          <cell r="C3623" t="str">
            <v>GH81-13459A</v>
          </cell>
          <cell r="D3623" t="str">
            <v>SEV</v>
          </cell>
          <cell r="E3623" t="str">
            <v>SEV160515</v>
          </cell>
          <cell r="G3623">
            <v>0</v>
          </cell>
          <cell r="H3623">
            <v>1195</v>
          </cell>
          <cell r="I3623">
            <v>1195</v>
          </cell>
        </row>
        <row r="3624">
          <cell r="C3624" t="str">
            <v>GH81-13460A</v>
          </cell>
          <cell r="D3624" t="str">
            <v>SEV</v>
          </cell>
          <cell r="E3624" t="str">
            <v>SEV160515</v>
          </cell>
          <cell r="G3624">
            <v>0</v>
          </cell>
          <cell r="H3624">
            <v>1220</v>
          </cell>
          <cell r="I3624">
            <v>1220</v>
          </cell>
        </row>
        <row r="3625">
          <cell r="C3625" t="str">
            <v>GH81-13686A</v>
          </cell>
          <cell r="D3625" t="str">
            <v>SEV</v>
          </cell>
          <cell r="E3625" t="str">
            <v>SEV160515</v>
          </cell>
          <cell r="G3625">
            <v>0</v>
          </cell>
          <cell r="H3625">
            <v>20000</v>
          </cell>
          <cell r="I3625">
            <v>20000</v>
          </cell>
        </row>
        <row r="3626">
          <cell r="C3626" t="str">
            <v>GH81-13687A</v>
          </cell>
          <cell r="D3626" t="str">
            <v>SEV</v>
          </cell>
          <cell r="E3626" t="str">
            <v>SEV160515</v>
          </cell>
          <cell r="G3626">
            <v>1600</v>
          </cell>
          <cell r="H3626">
            <v>18400</v>
          </cell>
          <cell r="I3626">
            <v>20000</v>
          </cell>
        </row>
        <row r="3627">
          <cell r="C3627" t="str">
            <v>GH81-12436A</v>
          </cell>
          <cell r="D3627" t="str">
            <v>SEV</v>
          </cell>
          <cell r="E3627" t="str">
            <v>SEV160515</v>
          </cell>
          <cell r="G3627">
            <v>521</v>
          </cell>
          <cell r="H3627">
            <v>300</v>
          </cell>
          <cell r="I3627">
            <v>821</v>
          </cell>
        </row>
        <row r="3628">
          <cell r="C3628" t="str">
            <v>3B3543H00-JGF-G</v>
          </cell>
          <cell r="D3628" t="str">
            <v>HH</v>
          </cell>
          <cell r="E3628">
            <v>20160421</v>
          </cell>
          <cell r="G3628">
            <v>47000</v>
          </cell>
          <cell r="H3628">
            <v>15000</v>
          </cell>
          <cell r="I3628">
            <v>62000</v>
          </cell>
        </row>
        <row r="3629">
          <cell r="C3629" t="str">
            <v>3B162CS00-JGF-G</v>
          </cell>
          <cell r="D3629" t="str">
            <v>HH</v>
          </cell>
          <cell r="E3629">
            <v>20160503</v>
          </cell>
          <cell r="F3629" t="str">
            <v>túi</v>
          </cell>
          <cell r="G3629">
            <v>49700</v>
          </cell>
          <cell r="H3629">
            <v>7000</v>
          </cell>
          <cell r="I3629">
            <v>56700</v>
          </cell>
        </row>
        <row r="3630">
          <cell r="C3630" t="str">
            <v>3B162CT00-JGF-G</v>
          </cell>
          <cell r="D3630" t="str">
            <v>HH</v>
          </cell>
          <cell r="E3630">
            <v>20160503</v>
          </cell>
          <cell r="F3630" t="str">
            <v>túi</v>
          </cell>
          <cell r="G3630">
            <v>233000</v>
          </cell>
          <cell r="H3630">
            <v>3000</v>
          </cell>
          <cell r="I3630">
            <v>236000</v>
          </cell>
        </row>
        <row r="3631">
          <cell r="C3631" t="str">
            <v>3B162D000-JGF-G</v>
          </cell>
          <cell r="D3631" t="str">
            <v>HH</v>
          </cell>
          <cell r="E3631">
            <v>20160503</v>
          </cell>
          <cell r="F3631" t="str">
            <v>túi</v>
          </cell>
          <cell r="G3631">
            <v>17970</v>
          </cell>
          <cell r="H3631">
            <v>1600</v>
          </cell>
          <cell r="I3631">
            <v>19570</v>
          </cell>
        </row>
        <row r="3632">
          <cell r="C3632" t="str">
            <v>3B162Q000-JGF-G</v>
          </cell>
          <cell r="D3632" t="str">
            <v>HH</v>
          </cell>
          <cell r="E3632">
            <v>20160503</v>
          </cell>
          <cell r="F3632" t="str">
            <v>mảnh</v>
          </cell>
          <cell r="G3632">
            <v>23638</v>
          </cell>
          <cell r="H3632">
            <v>2800</v>
          </cell>
          <cell r="I3632">
            <v>26438</v>
          </cell>
        </row>
        <row r="3633">
          <cell r="C3633" t="str">
            <v>080-1016-345</v>
          </cell>
          <cell r="D3633" t="str">
            <v>HH</v>
          </cell>
          <cell r="E3633" t="str">
            <v>FH160504-ACD</v>
          </cell>
          <cell r="G3633">
            <v>104000</v>
          </cell>
          <cell r="H3633">
            <v>80000</v>
          </cell>
          <cell r="I3633">
            <v>184000</v>
          </cell>
        </row>
        <row r="3634">
          <cell r="C3634" t="str">
            <v>071-0001-5331</v>
          </cell>
          <cell r="D3634" t="str">
            <v>HH</v>
          </cell>
          <cell r="E3634" t="str">
            <v>FH160504-ACD</v>
          </cell>
          <cell r="G3634">
            <v>86400</v>
          </cell>
          <cell r="H3634">
            <v>60000</v>
          </cell>
          <cell r="I3634">
            <v>146400</v>
          </cell>
        </row>
        <row r="3635">
          <cell r="C3635" t="str">
            <v>080-0206-038</v>
          </cell>
          <cell r="D3635" t="str">
            <v>HH</v>
          </cell>
          <cell r="E3635" t="str">
            <v>FH160504-ACD</v>
          </cell>
          <cell r="G3635">
            <v>9902</v>
          </cell>
          <cell r="H3635">
            <v>5000</v>
          </cell>
          <cell r="I3635">
            <v>14902</v>
          </cell>
        </row>
        <row r="3636">
          <cell r="C3636" t="str">
            <v>253-10399-01</v>
          </cell>
          <cell r="D3636" t="str">
            <v>HH</v>
          </cell>
          <cell r="E3636" t="str">
            <v>FH160505-CPE II</v>
          </cell>
          <cell r="G3636">
            <v>16229</v>
          </cell>
          <cell r="H3636">
            <v>57268</v>
          </cell>
          <cell r="I3636">
            <v>73497</v>
          </cell>
        </row>
        <row r="3637">
          <cell r="C3637" t="str">
            <v>PAD 100*130</v>
          </cell>
          <cell r="D3637" t="str">
            <v>Glonics</v>
          </cell>
          <cell r="E3637" t="str">
            <v>GL20160514-REV01</v>
          </cell>
          <cell r="G3637">
            <v>1190000</v>
          </cell>
          <cell r="H3637">
            <v>0</v>
          </cell>
          <cell r="I3637">
            <v>1190000</v>
          </cell>
        </row>
        <row r="3638">
          <cell r="C3638" t="str">
            <v>PBD 37*55</v>
          </cell>
          <cell r="D3638" t="str">
            <v>Glonics</v>
          </cell>
          <cell r="E3638" t="str">
            <v>GL20160514-REV01</v>
          </cell>
          <cell r="G3638">
            <v>46000</v>
          </cell>
          <cell r="H3638">
            <v>0</v>
          </cell>
          <cell r="I3638">
            <v>46000</v>
          </cell>
        </row>
        <row r="3639">
          <cell r="C3639" t="str">
            <v>PB 70*135*0.04T</v>
          </cell>
          <cell r="D3639" t="str">
            <v>Glonics</v>
          </cell>
          <cell r="E3639" t="str">
            <v>GL20160514-REV01</v>
          </cell>
          <cell r="G3639">
            <v>200000</v>
          </cell>
          <cell r="H3639">
            <v>0</v>
          </cell>
          <cell r="I3639">
            <v>200000</v>
          </cell>
        </row>
        <row r="3640">
          <cell r="C3640" t="str">
            <v>GH68-40089A</v>
          </cell>
          <cell r="D3640" t="str">
            <v>GOLDSUN</v>
          </cell>
          <cell r="E3640" t="str">
            <v>GS160504</v>
          </cell>
          <cell r="G3640">
            <v>244000</v>
          </cell>
          <cell r="H3640">
            <v>0</v>
          </cell>
          <cell r="I3640">
            <v>244000</v>
          </cell>
        </row>
        <row r="3641">
          <cell r="C3641" t="str">
            <v>GH68-42224A</v>
          </cell>
          <cell r="D3641" t="str">
            <v>GOLDSUN</v>
          </cell>
          <cell r="E3641" t="str">
            <v>GS160504</v>
          </cell>
          <cell r="G3641">
            <v>74662</v>
          </cell>
          <cell r="H3641">
            <v>0</v>
          </cell>
          <cell r="I3641">
            <v>74662</v>
          </cell>
        </row>
        <row r="3642">
          <cell r="C3642" t="str">
            <v>GH69-23465A</v>
          </cell>
          <cell r="D3642" t="str">
            <v>SEV</v>
          </cell>
          <cell r="E3642" t="str">
            <v>SEV160515</v>
          </cell>
          <cell r="G3642">
            <v>34</v>
          </cell>
          <cell r="H3642">
            <v>266</v>
          </cell>
          <cell r="I3642">
            <v>300</v>
          </cell>
        </row>
        <row r="3643">
          <cell r="C3643" t="str">
            <v>GH81-12435A</v>
          </cell>
          <cell r="D3643" t="str">
            <v>SEV</v>
          </cell>
          <cell r="E3643" t="str">
            <v>SEV160515</v>
          </cell>
          <cell r="G3643">
            <v>3982</v>
          </cell>
          <cell r="H3643">
            <v>3600</v>
          </cell>
          <cell r="I3643">
            <v>7582</v>
          </cell>
        </row>
        <row r="3644">
          <cell r="C3644" t="str">
            <v>6902-000854</v>
          </cell>
          <cell r="D3644" t="str">
            <v xml:space="preserve">Yamagata </v>
          </cell>
          <cell r="E3644" t="str">
            <v>YMGT160502</v>
          </cell>
          <cell r="F3644" t="str">
            <v>Túi</v>
          </cell>
          <cell r="G3644">
            <v>0</v>
          </cell>
          <cell r="H3644">
            <v>1100</v>
          </cell>
          <cell r="I3644">
            <v>1100</v>
          </cell>
        </row>
        <row r="3645">
          <cell r="C3645" t="str">
            <v>GH68-44897A</v>
          </cell>
          <cell r="D3645" t="str">
            <v xml:space="preserve">Yamagata </v>
          </cell>
          <cell r="E3645" t="str">
            <v>YMGT160502</v>
          </cell>
          <cell r="F3645" t="str">
            <v>Mảnh</v>
          </cell>
          <cell r="G3645">
            <v>0</v>
          </cell>
          <cell r="H3645">
            <v>12500</v>
          </cell>
          <cell r="I3645">
            <v>12500</v>
          </cell>
        </row>
        <row r="3646">
          <cell r="C3646" t="str">
            <v>6902-000989</v>
          </cell>
          <cell r="D3646" t="str">
            <v>Taixin</v>
          </cell>
          <cell r="E3646" t="str">
            <v>TX160504</v>
          </cell>
          <cell r="F3646" t="str">
            <v>Túi</v>
          </cell>
          <cell r="H3646">
            <v>14000</v>
          </cell>
          <cell r="I3646">
            <v>14000</v>
          </cell>
        </row>
        <row r="3647">
          <cell r="C3647" t="str">
            <v>6902-001536</v>
          </cell>
          <cell r="D3647" t="str">
            <v>Taixin</v>
          </cell>
          <cell r="E3647" t="str">
            <v>TX160504</v>
          </cell>
          <cell r="F3647" t="str">
            <v>Túi</v>
          </cell>
          <cell r="H3647">
            <v>2500</v>
          </cell>
          <cell r="I3647">
            <v>2500</v>
          </cell>
        </row>
        <row r="3648">
          <cell r="C3648" t="str">
            <v>6902-001415</v>
          </cell>
          <cell r="D3648" t="str">
            <v>Taixin</v>
          </cell>
          <cell r="E3648" t="str">
            <v>TX160504</v>
          </cell>
          <cell r="F3648" t="str">
            <v>Túi</v>
          </cell>
          <cell r="H3648">
            <v>4000</v>
          </cell>
          <cell r="I3648">
            <v>4000</v>
          </cell>
        </row>
        <row r="3649">
          <cell r="C3649" t="str">
            <v>GH68-44897A</v>
          </cell>
          <cell r="D3649" t="str">
            <v>Taixin</v>
          </cell>
          <cell r="E3649" t="str">
            <v>TX160504</v>
          </cell>
          <cell r="F3649" t="str">
            <v>Mảnh</v>
          </cell>
          <cell r="H3649">
            <v>18000</v>
          </cell>
          <cell r="I3649">
            <v>18000</v>
          </cell>
        </row>
        <row r="3650">
          <cell r="C3650" t="str">
            <v>GH68-43233A</v>
          </cell>
          <cell r="D3650" t="str">
            <v>Taixin</v>
          </cell>
          <cell r="E3650" t="str">
            <v>TX160504</v>
          </cell>
          <cell r="F3650" t="str">
            <v>Mảnh</v>
          </cell>
          <cell r="G3650">
            <v>18600</v>
          </cell>
          <cell r="H3650">
            <v>48000</v>
          </cell>
          <cell r="I3650">
            <v>66600</v>
          </cell>
        </row>
        <row r="3651">
          <cell r="C3651" t="str">
            <v>LB 100*120_042</v>
          </cell>
          <cell r="D3651" t="str">
            <v>Glonics</v>
          </cell>
          <cell r="E3651" t="str">
            <v>GL20160514-REV01</v>
          </cell>
          <cell r="G3651">
            <v>4000</v>
          </cell>
          <cell r="H3651">
            <v>3000</v>
          </cell>
          <cell r="I3651">
            <v>7000</v>
          </cell>
        </row>
        <row r="3652">
          <cell r="C3652" t="str">
            <v>LB 70*150 (P5)-S7 (V1)</v>
          </cell>
          <cell r="D3652" t="str">
            <v>Glonics</v>
          </cell>
          <cell r="E3652" t="str">
            <v>GL20160514-REV01</v>
          </cell>
          <cell r="G3652">
            <v>0</v>
          </cell>
          <cell r="H3652">
            <v>10000</v>
          </cell>
          <cell r="I3652">
            <v>10000</v>
          </cell>
        </row>
        <row r="3653">
          <cell r="C3653" t="str">
            <v>LB 23*8_300-K0</v>
          </cell>
          <cell r="D3653" t="str">
            <v>Glonics</v>
          </cell>
          <cell r="E3653" t="str">
            <v>GL20160514-REV01</v>
          </cell>
          <cell r="G3653">
            <v>0</v>
          </cell>
          <cell r="H3653">
            <v>80000</v>
          </cell>
          <cell r="I3653">
            <v>80000</v>
          </cell>
        </row>
        <row r="3654">
          <cell r="C3654" t="str">
            <v>LB 36*13_046-W1-W</v>
          </cell>
          <cell r="D3654" t="str">
            <v>Glonics</v>
          </cell>
          <cell r="E3654" t="str">
            <v>GL20160514-REV01</v>
          </cell>
          <cell r="G3654">
            <v>0</v>
          </cell>
          <cell r="H3654">
            <v>20000</v>
          </cell>
          <cell r="I3654">
            <v>20000</v>
          </cell>
        </row>
        <row r="3655">
          <cell r="C3655" t="str">
            <v>LB 36*13_046-W1-LS</v>
          </cell>
          <cell r="D3655" t="str">
            <v>Glonics</v>
          </cell>
          <cell r="E3655" t="str">
            <v>GL20160514-REV01</v>
          </cell>
          <cell r="G3655">
            <v>20000</v>
          </cell>
          <cell r="H3655">
            <v>20000</v>
          </cell>
          <cell r="I3655">
            <v>40000</v>
          </cell>
        </row>
        <row r="3656">
          <cell r="C3656" t="str">
            <v>LB 33*13_047-W8 (tem ngang)</v>
          </cell>
          <cell r="D3656" t="str">
            <v>Glonics</v>
          </cell>
          <cell r="E3656" t="str">
            <v>GL20160514-REV01</v>
          </cell>
          <cell r="G3656">
            <v>0</v>
          </cell>
          <cell r="H3656">
            <v>20000</v>
          </cell>
          <cell r="I3656">
            <v>20000</v>
          </cell>
        </row>
        <row r="3657">
          <cell r="C3657" t="str">
            <v>LB 33*13_047-W7 (tem ngang)</v>
          </cell>
          <cell r="D3657" t="str">
            <v>Glonics</v>
          </cell>
          <cell r="E3657" t="str">
            <v>GL20160514-REV01</v>
          </cell>
          <cell r="G3657">
            <v>90000</v>
          </cell>
          <cell r="H3657">
            <v>60000</v>
          </cell>
          <cell r="I3657">
            <v>150000</v>
          </cell>
        </row>
        <row r="3658">
          <cell r="C3658" t="str">
            <v>LB 33*13_043-W7 (tem ngang)</v>
          </cell>
          <cell r="D3658" t="str">
            <v>Glonics</v>
          </cell>
          <cell r="E3658" t="str">
            <v>GL20160514-REV01</v>
          </cell>
          <cell r="G3658">
            <v>230000</v>
          </cell>
          <cell r="H3658">
            <v>50000</v>
          </cell>
          <cell r="I3658">
            <v>280000</v>
          </cell>
        </row>
        <row r="3659">
          <cell r="C3659" t="str">
            <v>PNPM1026ZA/V1</v>
          </cell>
          <cell r="D3659" t="str">
            <v>Pana</v>
          </cell>
          <cell r="E3659">
            <v>160501</v>
          </cell>
          <cell r="G3659">
            <v>5500</v>
          </cell>
          <cell r="H3659">
            <v>4500</v>
          </cell>
          <cell r="I3659">
            <v>10000</v>
          </cell>
        </row>
        <row r="3660">
          <cell r="C3660" t="str">
            <v>PNPP1152ZA/V1</v>
          </cell>
          <cell r="D3660" t="str">
            <v>Pana</v>
          </cell>
          <cell r="E3660">
            <v>20160501</v>
          </cell>
          <cell r="F3660" t="str">
            <v xml:space="preserve">túi </v>
          </cell>
          <cell r="G3660">
            <v>2000</v>
          </cell>
          <cell r="H3660">
            <v>3000</v>
          </cell>
          <cell r="I3660">
            <v>5000</v>
          </cell>
        </row>
        <row r="3661">
          <cell r="C3661" t="str">
            <v>Bubble bag Φ10 (W80*L110mm)</v>
          </cell>
          <cell r="D3661" t="str">
            <v>ADC</v>
          </cell>
          <cell r="E3661" t="str">
            <v xml:space="preserve"> Adcel160501</v>
          </cell>
          <cell r="G3661">
            <v>0</v>
          </cell>
          <cell r="H3661">
            <v>4000</v>
          </cell>
          <cell r="I3661">
            <v>4000</v>
          </cell>
        </row>
        <row r="3662">
          <cell r="C3662" t="str">
            <v>PD 66*120*0.05T (màng ghép)</v>
          </cell>
          <cell r="D3662" t="str">
            <v>Glonics</v>
          </cell>
          <cell r="E3662" t="str">
            <v>GL20160512</v>
          </cell>
          <cell r="F3662" t="str">
            <v>Mảnh</v>
          </cell>
          <cell r="G3662">
            <v>0</v>
          </cell>
          <cell r="H3662">
            <v>100000</v>
          </cell>
          <cell r="I3662">
            <v>100000</v>
          </cell>
        </row>
        <row r="3663">
          <cell r="C3663" t="str">
            <v>6902-000598</v>
          </cell>
          <cell r="D3663" t="str">
            <v>SVC</v>
          </cell>
          <cell r="E3663" t="str">
            <v>SVC160502</v>
          </cell>
          <cell r="G3663">
            <v>1716</v>
          </cell>
          <cell r="H3663">
            <v>0</v>
          </cell>
          <cell r="I3663">
            <v>1716</v>
          </cell>
        </row>
        <row r="3664">
          <cell r="C3664" t="str">
            <v>6902-000700</v>
          </cell>
          <cell r="D3664" t="str">
            <v>SVC</v>
          </cell>
          <cell r="E3664" t="str">
            <v>SVC160502</v>
          </cell>
          <cell r="G3664">
            <v>920</v>
          </cell>
          <cell r="H3664">
            <v>0</v>
          </cell>
          <cell r="I3664">
            <v>920</v>
          </cell>
        </row>
        <row r="3665">
          <cell r="C3665" t="str">
            <v>6902-001298</v>
          </cell>
          <cell r="D3665" t="str">
            <v>SVC</v>
          </cell>
          <cell r="E3665" t="str">
            <v>SVC160502</v>
          </cell>
          <cell r="G3665">
            <v>12600</v>
          </cell>
          <cell r="H3665">
            <v>15600</v>
          </cell>
          <cell r="I3665">
            <v>28200</v>
          </cell>
        </row>
        <row r="3666">
          <cell r="C3666" t="str">
            <v>6902-001801</v>
          </cell>
          <cell r="D3666" t="str">
            <v>SVC</v>
          </cell>
          <cell r="E3666" t="str">
            <v>SVC160502</v>
          </cell>
          <cell r="G3666">
            <v>30</v>
          </cell>
          <cell r="H3666">
            <v>24.664999999999999</v>
          </cell>
          <cell r="I3666">
            <v>54.664999999999999</v>
          </cell>
        </row>
        <row r="3667">
          <cell r="C3667" t="str">
            <v>6902-001803</v>
          </cell>
          <cell r="D3667" t="str">
            <v>SVC</v>
          </cell>
          <cell r="E3667" t="str">
            <v>SVC160502</v>
          </cell>
          <cell r="G3667">
            <v>82.033333333333303</v>
          </cell>
          <cell r="H3667">
            <v>79.635000000000048</v>
          </cell>
          <cell r="I3667">
            <v>161.66833333333335</v>
          </cell>
        </row>
        <row r="3668">
          <cell r="C3668" t="str">
            <v>Túi  giống lúa không tên cấp Xác Nhận 1 loại 1kg</v>
          </cell>
          <cell r="D3668" t="str">
            <v>Giống TW</v>
          </cell>
          <cell r="E3668">
            <v>20160525</v>
          </cell>
          <cell r="G3668">
            <v>0</v>
          </cell>
          <cell r="H3668">
            <v>50000</v>
          </cell>
          <cell r="I3668">
            <v>50000</v>
          </cell>
        </row>
        <row r="3669">
          <cell r="C3669" t="str">
            <v>599434</v>
          </cell>
          <cell r="D3669" t="str">
            <v xml:space="preserve"> Foster</v>
          </cell>
          <cell r="E3669" t="str">
            <v>FT160501</v>
          </cell>
          <cell r="G3669">
            <v>0</v>
          </cell>
          <cell r="H3669">
            <v>60000</v>
          </cell>
          <cell r="I3669">
            <v>60000</v>
          </cell>
        </row>
        <row r="3670">
          <cell r="C3670" t="str">
            <v>599374</v>
          </cell>
          <cell r="D3670" t="str">
            <v xml:space="preserve"> Foster</v>
          </cell>
          <cell r="E3670" t="str">
            <v>FT160501</v>
          </cell>
          <cell r="G3670">
            <v>0</v>
          </cell>
          <cell r="H3670">
            <v>60000</v>
          </cell>
          <cell r="I3670">
            <v>60000</v>
          </cell>
        </row>
        <row r="3671">
          <cell r="C3671" t="str">
            <v>3B296KU00-G6T-G</v>
          </cell>
          <cell r="D3671" t="str">
            <v>HH</v>
          </cell>
          <cell r="E3671" t="str">
            <v>FH160506-CPEI+CPEII</v>
          </cell>
          <cell r="G3671">
            <v>1836</v>
          </cell>
          <cell r="H3671">
            <v>3914</v>
          </cell>
          <cell r="I3671">
            <v>5750</v>
          </cell>
        </row>
        <row r="3672">
          <cell r="C3672" t="str">
            <v>121-0029-001</v>
          </cell>
          <cell r="D3672" t="str">
            <v>HH</v>
          </cell>
          <cell r="E3672" t="str">
            <v xml:space="preserve"> FH160508-CPE II</v>
          </cell>
          <cell r="G3672">
            <v>1454</v>
          </cell>
          <cell r="H3672">
            <v>5156</v>
          </cell>
          <cell r="I3672">
            <v>6610</v>
          </cell>
        </row>
        <row r="3673">
          <cell r="C3673" t="str">
            <v>085-0123-4609</v>
          </cell>
          <cell r="D3673" t="str">
            <v>HH</v>
          </cell>
          <cell r="E3673" t="str">
            <v>FH160509-ACD</v>
          </cell>
          <cell r="G3673">
            <v>0</v>
          </cell>
          <cell r="H3673">
            <v>50000</v>
          </cell>
          <cell r="I3673">
            <v>50000</v>
          </cell>
        </row>
        <row r="3674">
          <cell r="C3674" t="str">
            <v>CTP-0618ZNX-CA (V05)</v>
          </cell>
          <cell r="D3674" t="str">
            <v xml:space="preserve">CRESYN </v>
          </cell>
          <cell r="E3674" t="str">
            <v>CR160504</v>
          </cell>
          <cell r="G3674">
            <v>304800</v>
          </cell>
          <cell r="H3674">
            <v>300000</v>
          </cell>
          <cell r="I3674">
            <v>604800</v>
          </cell>
        </row>
        <row r="3675">
          <cell r="C3675" t="str">
            <v>CTS-0304ZZZ-ZA</v>
          </cell>
          <cell r="D3675" t="str">
            <v xml:space="preserve">CRESYN </v>
          </cell>
          <cell r="E3675" t="str">
            <v>CR160504</v>
          </cell>
          <cell r="G3675">
            <v>165000</v>
          </cell>
          <cell r="H3675">
            <v>450000</v>
          </cell>
          <cell r="I3675">
            <v>615000</v>
          </cell>
        </row>
        <row r="3676">
          <cell r="C3676" t="str">
            <v>Màng PP3</v>
          </cell>
          <cell r="D3676" t="str">
            <v xml:space="preserve">CRESYN </v>
          </cell>
          <cell r="E3676" t="str">
            <v>CR160504</v>
          </cell>
          <cell r="G3676">
            <v>0</v>
          </cell>
          <cell r="H3676">
            <v>150</v>
          </cell>
          <cell r="I3676">
            <v>150</v>
          </cell>
        </row>
        <row r="3677">
          <cell r="C3677" t="str">
            <v>Màng PP5</v>
          </cell>
          <cell r="D3677" t="str">
            <v xml:space="preserve">CRESYN </v>
          </cell>
          <cell r="E3677" t="str">
            <v>CR160504</v>
          </cell>
          <cell r="G3677">
            <v>0</v>
          </cell>
          <cell r="H3677">
            <v>100</v>
          </cell>
          <cell r="I3677">
            <v>100</v>
          </cell>
        </row>
        <row r="3678">
          <cell r="C3678" t="str">
            <v>Màng PP4</v>
          </cell>
          <cell r="D3678" t="str">
            <v xml:space="preserve">CRESYN </v>
          </cell>
          <cell r="E3678" t="str">
            <v>CR160504</v>
          </cell>
          <cell r="G3678">
            <v>0</v>
          </cell>
          <cell r="H3678">
            <v>100</v>
          </cell>
          <cell r="I3678">
            <v>100</v>
          </cell>
        </row>
        <row r="3679">
          <cell r="C3679" t="str">
            <v>GH68-44544A</v>
          </cell>
          <cell r="D3679" t="str">
            <v>GOLDSUN</v>
          </cell>
          <cell r="E3679" t="str">
            <v>GS160504</v>
          </cell>
          <cell r="G3679">
            <v>430000</v>
          </cell>
          <cell r="H3679">
            <v>80000</v>
          </cell>
          <cell r="I3679">
            <v>510000</v>
          </cell>
        </row>
        <row r="3680">
          <cell r="C3680" t="str">
            <v>GH69-27153A</v>
          </cell>
          <cell r="D3680" t="str">
            <v>Taixin</v>
          </cell>
          <cell r="E3680" t="str">
            <v>TX160504</v>
          </cell>
          <cell r="F3680" t="str">
            <v>Mảnh</v>
          </cell>
          <cell r="I3680">
            <v>0</v>
          </cell>
        </row>
        <row r="3681">
          <cell r="C3681" t="str">
            <v>EVA sheet W47.5xL64xT8 (Φ109.8)</v>
          </cell>
          <cell r="D3681" t="str">
            <v>Taixin</v>
          </cell>
          <cell r="E3681" t="str">
            <v>TX160504</v>
          </cell>
          <cell r="F3681" t="str">
            <v>Mảnh</v>
          </cell>
          <cell r="G3681">
            <v>6200</v>
          </cell>
          <cell r="H3681">
            <v>1000</v>
          </cell>
          <cell r="I3681">
            <v>7200</v>
          </cell>
        </row>
        <row r="3682">
          <cell r="C3682" t="str">
            <v>LB 23*8_300-K1</v>
          </cell>
          <cell r="D3682" t="str">
            <v xml:space="preserve"> Glonics</v>
          </cell>
          <cell r="E3682" t="str">
            <v>GL20160515</v>
          </cell>
          <cell r="G3682">
            <v>0</v>
          </cell>
          <cell r="H3682">
            <v>20000</v>
          </cell>
        </row>
        <row r="3683">
          <cell r="C3683" t="str">
            <v>GH74-20084A</v>
          </cell>
          <cell r="D3683" t="str">
            <v>SEV</v>
          </cell>
          <cell r="E3683" t="str">
            <v>SEV160515</v>
          </cell>
          <cell r="G3683">
            <v>680</v>
          </cell>
          <cell r="H3683">
            <v>320</v>
          </cell>
          <cell r="I3683">
            <v>1000</v>
          </cell>
        </row>
        <row r="3684">
          <cell r="C3684" t="str">
            <v>6902-002687</v>
          </cell>
          <cell r="D3684" t="str">
            <v>SEV</v>
          </cell>
          <cell r="E3684" t="str">
            <v>SEV160515</v>
          </cell>
          <cell r="G3684">
            <v>2000</v>
          </cell>
          <cell r="H3684">
            <v>3500</v>
          </cell>
          <cell r="I3684">
            <v>5500</v>
          </cell>
        </row>
        <row r="3685">
          <cell r="C3685" t="str">
            <v>GH69-25893A</v>
          </cell>
          <cell r="D3685" t="str">
            <v>SEV</v>
          </cell>
          <cell r="E3685" t="str">
            <v>SEV160515</v>
          </cell>
          <cell r="G3685">
            <v>0</v>
          </cell>
          <cell r="H3685">
            <v>3000</v>
          </cell>
          <cell r="I3685">
            <v>3000</v>
          </cell>
        </row>
        <row r="3686">
          <cell r="C3686" t="str">
            <v>GH69-24069A</v>
          </cell>
          <cell r="D3686" t="str">
            <v>SEV</v>
          </cell>
          <cell r="E3686" t="str">
            <v>SEV160515</v>
          </cell>
          <cell r="G3686">
            <v>9600</v>
          </cell>
          <cell r="H3686">
            <v>7000</v>
          </cell>
          <cell r="I3686">
            <v>16600</v>
          </cell>
        </row>
        <row r="3687">
          <cell r="C3687" t="str">
            <v xml:space="preserve">GH81-13551A </v>
          </cell>
          <cell r="D3687" t="str">
            <v>YOUNGJIN VINA</v>
          </cell>
          <cell r="E3687" t="str">
            <v>YJ160506</v>
          </cell>
          <cell r="G3687">
            <v>0</v>
          </cell>
          <cell r="H3687">
            <v>4800</v>
          </cell>
          <cell r="I3687">
            <v>4800</v>
          </cell>
        </row>
        <row r="3688">
          <cell r="C3688" t="str">
            <v>C56-531321</v>
          </cell>
          <cell r="D3688" t="str">
            <v xml:space="preserve"> ESTEC</v>
          </cell>
          <cell r="E3688" t="str">
            <v>Estec160503</v>
          </cell>
          <cell r="G3688">
            <v>10000</v>
          </cell>
          <cell r="H3688">
            <v>50000</v>
          </cell>
          <cell r="I3688">
            <v>60000</v>
          </cell>
        </row>
        <row r="3689">
          <cell r="C3689" t="str">
            <v>C56-748242</v>
          </cell>
          <cell r="D3689" t="str">
            <v xml:space="preserve"> ESTEC</v>
          </cell>
          <cell r="E3689" t="str">
            <v>Estec160503</v>
          </cell>
          <cell r="G3689">
            <v>0</v>
          </cell>
          <cell r="H3689">
            <v>50000</v>
          </cell>
          <cell r="I3689">
            <v>50000</v>
          </cell>
        </row>
        <row r="3690">
          <cell r="C3690" t="str">
            <v>CTP-0618ZNX-CA (V05)</v>
          </cell>
          <cell r="D3690" t="str">
            <v xml:space="preserve"> CRESYN </v>
          </cell>
          <cell r="E3690" t="str">
            <v>CR160505</v>
          </cell>
          <cell r="G3690">
            <v>497600</v>
          </cell>
          <cell r="H3690">
            <v>1002400</v>
          </cell>
          <cell r="I3690">
            <v>1500000</v>
          </cell>
        </row>
        <row r="3691">
          <cell r="C3691" t="str">
            <v>CTS-0304ZZZ-ZA</v>
          </cell>
          <cell r="D3691" t="str">
            <v xml:space="preserve"> CRESYN </v>
          </cell>
          <cell r="E3691" t="str">
            <v>CR160505</v>
          </cell>
          <cell r="G3691">
            <v>465000</v>
          </cell>
          <cell r="H3691">
            <v>735000</v>
          </cell>
          <cell r="I3691">
            <v>1200000</v>
          </cell>
        </row>
        <row r="3692">
          <cell r="C3692" t="str">
            <v>RH00300D-000513</v>
          </cell>
          <cell r="D3692" t="str">
            <v>SEV</v>
          </cell>
          <cell r="E3692" t="str">
            <v>MRO20160501</v>
          </cell>
          <cell r="G3692">
            <v>0</v>
          </cell>
          <cell r="H3692">
            <v>5000</v>
          </cell>
          <cell r="I3692">
            <v>5000</v>
          </cell>
        </row>
        <row r="3693">
          <cell r="C3693" t="str">
            <v>DJ97-02319A</v>
          </cell>
          <cell r="D3693" t="str">
            <v>SVC</v>
          </cell>
          <cell r="E3693" t="str">
            <v>SVC160503</v>
          </cell>
          <cell r="G3693">
            <v>0</v>
          </cell>
          <cell r="H3693">
            <v>0</v>
          </cell>
          <cell r="I3693">
            <v>0</v>
          </cell>
        </row>
        <row r="3694">
          <cell r="C3694" t="str">
            <v>6902-000241</v>
          </cell>
          <cell r="D3694" t="str">
            <v>SVC</v>
          </cell>
          <cell r="E3694" t="str">
            <v>SVC160503</v>
          </cell>
          <cell r="G3694">
            <v>1741</v>
          </cell>
          <cell r="H3694">
            <v>0</v>
          </cell>
          <cell r="I3694">
            <v>1741</v>
          </cell>
        </row>
        <row r="3695">
          <cell r="C3695" t="str">
            <v>6902-000520</v>
          </cell>
          <cell r="D3695" t="str">
            <v>SVC</v>
          </cell>
          <cell r="E3695" t="str">
            <v>SVC160503</v>
          </cell>
          <cell r="G3695">
            <v>2115</v>
          </cell>
          <cell r="H3695">
            <v>400</v>
          </cell>
          <cell r="I3695">
            <v>2515</v>
          </cell>
        </row>
        <row r="3696">
          <cell r="C3696" t="str">
            <v>6902-000623</v>
          </cell>
          <cell r="D3696" t="str">
            <v>SVC</v>
          </cell>
          <cell r="E3696" t="str">
            <v>SVC160503</v>
          </cell>
          <cell r="G3696">
            <v>920</v>
          </cell>
          <cell r="H3696">
            <v>0</v>
          </cell>
          <cell r="I3696">
            <v>920</v>
          </cell>
        </row>
        <row r="3697">
          <cell r="C3697" t="str">
            <v>6902-000700</v>
          </cell>
          <cell r="D3697" t="str">
            <v>SVC</v>
          </cell>
          <cell r="E3697" t="str">
            <v>SVC160503</v>
          </cell>
          <cell r="G3697">
            <v>920</v>
          </cell>
          <cell r="H3697">
            <v>0</v>
          </cell>
          <cell r="I3697">
            <v>920</v>
          </cell>
        </row>
        <row r="3698">
          <cell r="C3698" t="str">
            <v>6902-001073</v>
          </cell>
          <cell r="D3698" t="str">
            <v>SVC</v>
          </cell>
          <cell r="E3698" t="str">
            <v>SVC160503</v>
          </cell>
          <cell r="G3698">
            <v>0</v>
          </cell>
          <cell r="H3698">
            <v>0</v>
          </cell>
          <cell r="I3698">
            <v>0</v>
          </cell>
        </row>
        <row r="3699">
          <cell r="C3699" t="str">
            <v>6902-001075</v>
          </cell>
          <cell r="D3699" t="str">
            <v>SVC</v>
          </cell>
          <cell r="E3699" t="str">
            <v>SVC160503</v>
          </cell>
          <cell r="G3699">
            <v>0</v>
          </cell>
          <cell r="H3699">
            <v>0</v>
          </cell>
          <cell r="I3699">
            <v>0</v>
          </cell>
        </row>
        <row r="3700">
          <cell r="C3700" t="str">
            <v>6902-002025</v>
          </cell>
          <cell r="D3700" t="str">
            <v>SVC</v>
          </cell>
          <cell r="E3700" t="str">
            <v>SVC160503</v>
          </cell>
          <cell r="G3700">
            <v>4400</v>
          </cell>
          <cell r="H3700">
            <v>0</v>
          </cell>
          <cell r="I3700">
            <v>4400</v>
          </cell>
        </row>
        <row r="3701">
          <cell r="C3701" t="str">
            <v>6902-002027</v>
          </cell>
          <cell r="D3701" t="str">
            <v>SVC</v>
          </cell>
          <cell r="E3701" t="str">
            <v>SVC160503</v>
          </cell>
          <cell r="G3701">
            <v>3700</v>
          </cell>
          <cell r="H3701">
            <v>0</v>
          </cell>
          <cell r="I3701">
            <v>3700</v>
          </cell>
        </row>
        <row r="3702">
          <cell r="C3702" t="str">
            <v>6902-000257</v>
          </cell>
          <cell r="D3702" t="str">
            <v>SVC</v>
          </cell>
          <cell r="E3702" t="str">
            <v>SVC160503</v>
          </cell>
          <cell r="G3702">
            <v>4200</v>
          </cell>
          <cell r="H3702">
            <v>0</v>
          </cell>
          <cell r="I3702">
            <v>4200</v>
          </cell>
        </row>
        <row r="3703">
          <cell r="C3703" t="str">
            <v>6902-000259</v>
          </cell>
          <cell r="D3703" t="str">
            <v>SVC</v>
          </cell>
          <cell r="E3703" t="str">
            <v>SVC160503</v>
          </cell>
          <cell r="G3703">
            <v>0</v>
          </cell>
          <cell r="H3703">
            <v>0</v>
          </cell>
          <cell r="I3703">
            <v>0</v>
          </cell>
        </row>
        <row r="3704">
          <cell r="C3704" t="str">
            <v>6902-002078</v>
          </cell>
          <cell r="D3704" t="str">
            <v>SVC</v>
          </cell>
          <cell r="E3704" t="str">
            <v>SVC160503</v>
          </cell>
          <cell r="G3704">
            <v>870</v>
          </cell>
          <cell r="H3704">
            <v>0</v>
          </cell>
          <cell r="I3704">
            <v>870</v>
          </cell>
        </row>
        <row r="3705">
          <cell r="C3705" t="str">
            <v>6902-000286</v>
          </cell>
          <cell r="D3705" t="str">
            <v>SVC</v>
          </cell>
          <cell r="E3705" t="str">
            <v>SVC160503</v>
          </cell>
          <cell r="G3705">
            <v>1222</v>
          </cell>
          <cell r="H3705">
            <v>0</v>
          </cell>
          <cell r="I3705">
            <v>1222</v>
          </cell>
        </row>
        <row r="3706">
          <cell r="C3706" t="str">
            <v>6902-001461</v>
          </cell>
          <cell r="D3706" t="str">
            <v>SVC</v>
          </cell>
          <cell r="E3706" t="str">
            <v>SVC160503</v>
          </cell>
          <cell r="G3706">
            <v>1550</v>
          </cell>
          <cell r="H3706">
            <v>0</v>
          </cell>
          <cell r="I3706">
            <v>1550</v>
          </cell>
        </row>
        <row r="3707">
          <cell r="C3707" t="str">
            <v>6902-001490</v>
          </cell>
          <cell r="D3707" t="str">
            <v>SVC</v>
          </cell>
          <cell r="E3707" t="str">
            <v>SVC160503</v>
          </cell>
          <cell r="G3707">
            <v>500</v>
          </cell>
          <cell r="H3707">
            <v>500</v>
          </cell>
          <cell r="I3707">
            <v>1000</v>
          </cell>
        </row>
        <row r="3708">
          <cell r="C3708" t="str">
            <v>6902-001707</v>
          </cell>
          <cell r="D3708" t="str">
            <v>SVC</v>
          </cell>
          <cell r="E3708" t="str">
            <v>SVC160503</v>
          </cell>
          <cell r="G3708">
            <v>77</v>
          </cell>
          <cell r="H3708">
            <v>0</v>
          </cell>
          <cell r="I3708">
            <v>77</v>
          </cell>
        </row>
        <row r="3709">
          <cell r="C3709" t="str">
            <v>6902-001075</v>
          </cell>
          <cell r="D3709" t="str">
            <v>JSC</v>
          </cell>
          <cell r="E3709" t="str">
            <v xml:space="preserve"> JYS160501</v>
          </cell>
          <cell r="H3709">
            <v>5000</v>
          </cell>
          <cell r="I3709">
            <v>5000</v>
          </cell>
        </row>
        <row r="3710">
          <cell r="C3710" t="str">
            <v>Màng OPP 15 micr in mác gạo RVT loại 25 kg</v>
          </cell>
          <cell r="D3710" t="str">
            <v>Haipack</v>
          </cell>
          <cell r="E3710">
            <v>20160537</v>
          </cell>
          <cell r="F3710" t="str">
            <v>M 2</v>
          </cell>
          <cell r="G3710">
            <v>0</v>
          </cell>
          <cell r="H3710">
            <v>8000</v>
          </cell>
          <cell r="I3710">
            <v>8000</v>
          </cell>
        </row>
        <row r="3711">
          <cell r="C3711" t="str">
            <v>3B162CS00-JGF-G</v>
          </cell>
          <cell r="D3711" t="str">
            <v>HH</v>
          </cell>
          <cell r="E3711" t="str">
            <v>FH160506-CPEI+CPEII</v>
          </cell>
          <cell r="G3711">
            <v>25900</v>
          </cell>
          <cell r="H3711">
            <v>37554</v>
          </cell>
          <cell r="I3711">
            <v>63454</v>
          </cell>
        </row>
        <row r="3712">
          <cell r="C3712" t="str">
            <v>3B162CT00-JGF-G</v>
          </cell>
          <cell r="D3712" t="str">
            <v>HH</v>
          </cell>
          <cell r="E3712" t="str">
            <v>FH160506-CPEI+CPEII</v>
          </cell>
          <cell r="G3712">
            <v>157000</v>
          </cell>
          <cell r="H3712">
            <v>172020</v>
          </cell>
          <cell r="I3712">
            <v>329020</v>
          </cell>
        </row>
        <row r="3713">
          <cell r="C3713" t="str">
            <v>3B162Q000-JGF-G</v>
          </cell>
          <cell r="D3713" t="str">
            <v>HH</v>
          </cell>
          <cell r="E3713" t="str">
            <v>FH160506-CPEI+CPEII</v>
          </cell>
          <cell r="G3713">
            <v>20138</v>
          </cell>
          <cell r="H3713">
            <v>2738</v>
          </cell>
          <cell r="I3713">
            <v>22876</v>
          </cell>
        </row>
        <row r="3714">
          <cell r="C3714" t="str">
            <v>3B3543H00-JGF-G</v>
          </cell>
          <cell r="D3714" t="str">
            <v>HH</v>
          </cell>
          <cell r="E3714" t="str">
            <v>FH160506-CPEI+CPEII</v>
          </cell>
          <cell r="G3714">
            <v>9000</v>
          </cell>
          <cell r="H3714">
            <v>45858</v>
          </cell>
          <cell r="I3714">
            <v>54858</v>
          </cell>
        </row>
        <row r="3715">
          <cell r="C3715" t="str">
            <v>510.00400.005</v>
          </cell>
          <cell r="D3715" t="str">
            <v>HH</v>
          </cell>
          <cell r="E3715" t="str">
            <v>FH160506-CPEI+CPEII</v>
          </cell>
          <cell r="G3715">
            <v>0</v>
          </cell>
          <cell r="H3715">
            <v>2018</v>
          </cell>
          <cell r="I3715">
            <v>2018</v>
          </cell>
        </row>
        <row r="3716">
          <cell r="C3716" t="str">
            <v>3A082C100-JGF-G</v>
          </cell>
          <cell r="D3716" t="str">
            <v>HH</v>
          </cell>
          <cell r="E3716" t="str">
            <v>FH160511-CPEI+CPEII</v>
          </cell>
          <cell r="G3716">
            <v>2700.1694915254234</v>
          </cell>
          <cell r="H3716">
            <v>540.50847457627106</v>
          </cell>
          <cell r="I3716">
            <v>3240.6779661016944</v>
          </cell>
        </row>
        <row r="3717">
          <cell r="C3717" t="str">
            <v>3B162LH00-G6T-G</v>
          </cell>
          <cell r="D3717" t="str">
            <v>HH</v>
          </cell>
          <cell r="E3717" t="str">
            <v>FH160511-CPEI+CPEII</v>
          </cell>
          <cell r="G3717">
            <v>10774</v>
          </cell>
          <cell r="H3717">
            <v>3040</v>
          </cell>
          <cell r="I3717">
            <v>13814</v>
          </cell>
        </row>
        <row r="3718">
          <cell r="C3718" t="str">
            <v>3B2961S00-JGF-G</v>
          </cell>
          <cell r="D3718" t="str">
            <v>HH</v>
          </cell>
          <cell r="E3718" t="str">
            <v>FH160511-CPEI+CPEII</v>
          </cell>
          <cell r="G3718">
            <v>19</v>
          </cell>
          <cell r="H3718">
            <v>130</v>
          </cell>
          <cell r="I3718">
            <v>149</v>
          </cell>
        </row>
        <row r="3719">
          <cell r="C3719" t="str">
            <v>3B296U700-JGF-G</v>
          </cell>
          <cell r="D3719" t="str">
            <v>HH</v>
          </cell>
          <cell r="E3719" t="str">
            <v>FH160511-CPEI+CPEII</v>
          </cell>
          <cell r="G3719">
            <v>16114</v>
          </cell>
          <cell r="H3719">
            <v>8756</v>
          </cell>
          <cell r="I3719">
            <v>24870</v>
          </cell>
        </row>
        <row r="3720">
          <cell r="C3720" t="str">
            <v>90-1180</v>
          </cell>
          <cell r="D3720" t="str">
            <v>HH</v>
          </cell>
          <cell r="E3720" t="str">
            <v>FH160511-CPEI+CPEII</v>
          </cell>
          <cell r="G3720">
            <v>3013</v>
          </cell>
          <cell r="H3720">
            <v>7688</v>
          </cell>
          <cell r="I3720">
            <v>10701</v>
          </cell>
        </row>
        <row r="3721">
          <cell r="C3721" t="str">
            <v>510.00546.015</v>
          </cell>
          <cell r="D3721" t="str">
            <v>HH</v>
          </cell>
          <cell r="E3721" t="str">
            <v>FH160511-CPEI+CPEII</v>
          </cell>
          <cell r="G3721">
            <v>-9126</v>
          </cell>
          <cell r="H3721">
            <v>19060</v>
          </cell>
          <cell r="I3721">
            <v>9934</v>
          </cell>
        </row>
        <row r="3722">
          <cell r="C3722" t="str">
            <v>510.00555.015</v>
          </cell>
          <cell r="D3722" t="str">
            <v>HH</v>
          </cell>
          <cell r="E3722" t="str">
            <v>FH160511-CPEI+CPEII</v>
          </cell>
          <cell r="G3722">
            <v>9000</v>
          </cell>
          <cell r="H3722">
            <v>14048</v>
          </cell>
          <cell r="I3722">
            <v>23048</v>
          </cell>
        </row>
        <row r="3723">
          <cell r="C3723" t="str">
            <v>510.00628.015</v>
          </cell>
          <cell r="D3723" t="str">
            <v>HH</v>
          </cell>
          <cell r="E3723" t="str">
            <v>FH160511-CPEI+CPEII</v>
          </cell>
          <cell r="G3723">
            <v>8725</v>
          </cell>
          <cell r="H3723">
            <v>22625</v>
          </cell>
          <cell r="I3723">
            <v>31350</v>
          </cell>
        </row>
        <row r="3724">
          <cell r="C3724" t="str">
            <v>GH69-25878A</v>
          </cell>
          <cell r="D3724" t="str">
            <v>Việt Hưng</v>
          </cell>
          <cell r="E3724" t="str">
            <v>VH20160501</v>
          </cell>
          <cell r="G3724">
            <v>740</v>
          </cell>
          <cell r="H3724">
            <v>500</v>
          </cell>
          <cell r="I3724">
            <v>1240</v>
          </cell>
        </row>
        <row r="3725">
          <cell r="C3725" t="str">
            <v>GH69-25879A1</v>
          </cell>
          <cell r="D3725" t="str">
            <v>Việt Hưng</v>
          </cell>
          <cell r="E3725" t="str">
            <v>VH20160501</v>
          </cell>
          <cell r="G3725">
            <v>1000</v>
          </cell>
          <cell r="H3725">
            <v>200</v>
          </cell>
          <cell r="I3725">
            <v>1200</v>
          </cell>
        </row>
        <row r="3726">
          <cell r="C3726" t="str">
            <v>GH69-25879A2</v>
          </cell>
          <cell r="D3726" t="str">
            <v>Việt Hưng</v>
          </cell>
          <cell r="E3726" t="str">
            <v>VH20160501</v>
          </cell>
          <cell r="G3726">
            <v>700</v>
          </cell>
          <cell r="H3726">
            <v>300</v>
          </cell>
          <cell r="I3726">
            <v>1000</v>
          </cell>
        </row>
        <row r="3727">
          <cell r="C3727" t="str">
            <v>511.00022.015</v>
          </cell>
          <cell r="D3727" t="str">
            <v>HH</v>
          </cell>
          <cell r="E3727" t="str">
            <v>FH160511-CPEI+CPEII</v>
          </cell>
          <cell r="G3727">
            <v>-14</v>
          </cell>
          <cell r="H3727">
            <v>14</v>
          </cell>
          <cell r="I3727">
            <v>0</v>
          </cell>
        </row>
        <row r="3728">
          <cell r="C3728" t="str">
            <v>CBBAC-00082</v>
          </cell>
          <cell r="D3728" t="str">
            <v xml:space="preserve"> Youngbo</v>
          </cell>
          <cell r="E3728" t="str">
            <v xml:space="preserve"> YB160405</v>
          </cell>
          <cell r="F3728" t="str">
            <v>Túi</v>
          </cell>
          <cell r="G3728">
            <v>0</v>
          </cell>
          <cell r="H3728">
            <v>15000</v>
          </cell>
          <cell r="I3728">
            <v>15000</v>
          </cell>
        </row>
        <row r="3729">
          <cell r="C3729" t="str">
            <v>510.00016.005</v>
          </cell>
          <cell r="D3729" t="str">
            <v>HH</v>
          </cell>
          <cell r="E3729">
            <v>20160421</v>
          </cell>
          <cell r="G3729">
            <v>62831</v>
          </cell>
          <cell r="H3729">
            <v>70000</v>
          </cell>
          <cell r="I3729">
            <v>132831</v>
          </cell>
        </row>
        <row r="3730">
          <cell r="C3730" t="str">
            <v>080-0004-1090</v>
          </cell>
          <cell r="D3730" t="str">
            <v>HH</v>
          </cell>
          <cell r="E3730" t="str">
            <v>FH160501-CPEII</v>
          </cell>
          <cell r="F3730" t="str">
            <v>Túi</v>
          </cell>
          <cell r="G3730">
            <v>-150000</v>
          </cell>
          <cell r="H3730">
            <v>1000000</v>
          </cell>
          <cell r="I3730">
            <v>850000</v>
          </cell>
        </row>
        <row r="3731">
          <cell r="C3731" t="str">
            <v>PE bag 700*400*500*0.03</v>
          </cell>
          <cell r="D3731" t="str">
            <v xml:space="preserve">GALTRONICS     </v>
          </cell>
          <cell r="E3731">
            <v>20160501</v>
          </cell>
          <cell r="G3731">
            <v>0</v>
          </cell>
          <cell r="H3731">
            <v>11200</v>
          </cell>
          <cell r="I3731">
            <v>11200</v>
          </cell>
        </row>
        <row r="3732">
          <cell r="C3732" t="str">
            <v>1618FW</v>
          </cell>
          <cell r="D3732" t="str">
            <v>CEDO</v>
          </cell>
          <cell r="E3732" t="str">
            <v xml:space="preserve"> 20160507     PO:mail 17.05</v>
          </cell>
          <cell r="G3732">
            <v>1000</v>
          </cell>
          <cell r="H3732">
            <v>35000</v>
          </cell>
          <cell r="I3732">
            <v>36000</v>
          </cell>
        </row>
        <row r="3733">
          <cell r="C3733" t="str">
            <v>LB 33*13_L</v>
          </cell>
          <cell r="D3733" t="str">
            <v xml:space="preserve"> Glonics</v>
          </cell>
          <cell r="E3733" t="str">
            <v>GL20160517</v>
          </cell>
          <cell r="G3733">
            <v>0</v>
          </cell>
          <cell r="H3733">
            <v>50000</v>
          </cell>
          <cell r="I3733">
            <v>50000</v>
          </cell>
        </row>
        <row r="3734">
          <cell r="C3734" t="str">
            <v>LB 33*13_R</v>
          </cell>
          <cell r="D3734" t="str">
            <v xml:space="preserve"> Glonics</v>
          </cell>
          <cell r="E3734" t="str">
            <v>GL20160517</v>
          </cell>
          <cell r="G3734">
            <v>0</v>
          </cell>
          <cell r="H3734">
            <v>40000</v>
          </cell>
          <cell r="I3734">
            <v>40000</v>
          </cell>
        </row>
        <row r="3735">
          <cell r="C3735" t="str">
            <v>GH81-13939B</v>
          </cell>
          <cell r="D3735" t="str">
            <v>SEV</v>
          </cell>
          <cell r="E3735" t="str">
            <v>SEV160518</v>
          </cell>
          <cell r="H3735">
            <v>15</v>
          </cell>
          <cell r="I3735">
            <v>15</v>
          </cell>
        </row>
        <row r="3736">
          <cell r="C3736" t="str">
            <v>GH81-13939A</v>
          </cell>
          <cell r="D3736" t="str">
            <v>SEV</v>
          </cell>
          <cell r="E3736" t="str">
            <v>SEV160518</v>
          </cell>
          <cell r="G3736">
            <v>0</v>
          </cell>
          <cell r="H3736">
            <v>10</v>
          </cell>
          <cell r="I3736">
            <v>10</v>
          </cell>
        </row>
        <row r="3737">
          <cell r="C3737" t="str">
            <v>GH69-26103A</v>
          </cell>
          <cell r="D3737" t="str">
            <v>SEV</v>
          </cell>
          <cell r="E3737" t="str">
            <v>SEV160517</v>
          </cell>
          <cell r="G3737">
            <v>3180</v>
          </cell>
          <cell r="H3737">
            <v>10000</v>
          </cell>
          <cell r="I3737">
            <v>13180</v>
          </cell>
        </row>
        <row r="3738">
          <cell r="C3738" t="str">
            <v>GH69-25899A</v>
          </cell>
          <cell r="D3738" t="str">
            <v>SEV</v>
          </cell>
          <cell r="E3738" t="str">
            <v>SEV160517</v>
          </cell>
          <cell r="G3738">
            <v>0</v>
          </cell>
          <cell r="H3738">
            <v>5000</v>
          </cell>
          <cell r="I3738">
            <v>5000</v>
          </cell>
        </row>
        <row r="3739">
          <cell r="C3739" t="str">
            <v>PB 70*135*0.04T</v>
          </cell>
          <cell r="D3739" t="str">
            <v>Glonics</v>
          </cell>
          <cell r="E3739" t="str">
            <v>GL20160516</v>
          </cell>
          <cell r="G3739">
            <v>200000</v>
          </cell>
          <cell r="H3739">
            <v>100000</v>
          </cell>
          <cell r="I3739">
            <v>300000</v>
          </cell>
        </row>
        <row r="3740">
          <cell r="C3740" t="str">
            <v>PAD 100x130</v>
          </cell>
          <cell r="D3740" t="str">
            <v>Glonics</v>
          </cell>
          <cell r="E3740" t="str">
            <v>GL20160516</v>
          </cell>
          <cell r="G3740">
            <v>1040000</v>
          </cell>
          <cell r="H3740">
            <v>150000</v>
          </cell>
          <cell r="I3740">
            <v>1190000</v>
          </cell>
        </row>
        <row r="3741">
          <cell r="C3741" t="str">
            <v>Poly Bag 20*25</v>
          </cell>
          <cell r="D3741" t="str">
            <v>Glonics</v>
          </cell>
          <cell r="E3741" t="str">
            <v>GL20160516</v>
          </cell>
          <cell r="G3741">
            <v>0</v>
          </cell>
          <cell r="H3741">
            <v>5000</v>
          </cell>
          <cell r="I3741">
            <v>5000</v>
          </cell>
        </row>
        <row r="3742">
          <cell r="C3742" t="str">
            <v>LB 33*13_043-W7 (tem ngang)</v>
          </cell>
          <cell r="D3742" t="str">
            <v>Glonics</v>
          </cell>
          <cell r="E3742" t="str">
            <v>GL20160516</v>
          </cell>
          <cell r="G3742">
            <v>280000</v>
          </cell>
          <cell r="H3742">
            <v>100000</v>
          </cell>
          <cell r="I3742">
            <v>380000</v>
          </cell>
        </row>
        <row r="3743">
          <cell r="C3743" t="str">
            <v>LB 33*13_047-W6 (tem ngang)</v>
          </cell>
          <cell r="D3743" t="str">
            <v>Glonics</v>
          </cell>
          <cell r="E3743" t="str">
            <v>GL20160516</v>
          </cell>
          <cell r="G3743">
            <v>50000</v>
          </cell>
          <cell r="H3743">
            <v>40000</v>
          </cell>
          <cell r="I3743">
            <v>90000</v>
          </cell>
        </row>
        <row r="3744">
          <cell r="C3744" t="str">
            <v>LB 33*13_043-W8 (tem ngang)</v>
          </cell>
          <cell r="D3744" t="str">
            <v>Glonics</v>
          </cell>
          <cell r="E3744" t="str">
            <v>GL20160516</v>
          </cell>
          <cell r="G3744">
            <v>20000</v>
          </cell>
          <cell r="H3744">
            <v>30000</v>
          </cell>
          <cell r="I3744">
            <v>50000</v>
          </cell>
        </row>
        <row r="3745">
          <cell r="C3745" t="str">
            <v>LB 33*13_028-W1 (tem ngang)</v>
          </cell>
          <cell r="D3745" t="str">
            <v>Glonics</v>
          </cell>
          <cell r="E3745" t="str">
            <v>GL20160516</v>
          </cell>
          <cell r="G3745">
            <v>0</v>
          </cell>
          <cell r="H3745">
            <v>20000</v>
          </cell>
          <cell r="I3745">
            <v>20000</v>
          </cell>
        </row>
        <row r="3746">
          <cell r="C3746" t="str">
            <v>LB 36*13_046-W0-S</v>
          </cell>
          <cell r="D3746" t="str">
            <v>Glonics</v>
          </cell>
          <cell r="E3746" t="str">
            <v>GL20160516</v>
          </cell>
          <cell r="G3746">
            <v>0</v>
          </cell>
          <cell r="H3746">
            <v>10000</v>
          </cell>
          <cell r="I3746">
            <v>10000</v>
          </cell>
        </row>
        <row r="3747">
          <cell r="C3747" t="str">
            <v>LB 36*13_046-A1-LS</v>
          </cell>
          <cell r="D3747" t="str">
            <v>Glonics</v>
          </cell>
          <cell r="E3747" t="str">
            <v>GL20160516</v>
          </cell>
          <cell r="G3747">
            <v>0</v>
          </cell>
          <cell r="H3747">
            <v>10000</v>
          </cell>
          <cell r="I3747">
            <v>10000</v>
          </cell>
        </row>
        <row r="3748">
          <cell r="C3748" t="str">
            <v>LB 36*13_046-BK0-W</v>
          </cell>
          <cell r="D3748" t="str">
            <v>Glonics</v>
          </cell>
          <cell r="E3748" t="str">
            <v>GL20160516</v>
          </cell>
          <cell r="G3748">
            <v>0</v>
          </cell>
          <cell r="H3748">
            <v>20000</v>
          </cell>
          <cell r="I3748">
            <v>20000</v>
          </cell>
        </row>
        <row r="3749">
          <cell r="C3749" t="str">
            <v>LB 36*13_046-W0-W</v>
          </cell>
          <cell r="D3749" t="str">
            <v>Glonics</v>
          </cell>
          <cell r="E3749" t="str">
            <v>GL20160516</v>
          </cell>
          <cell r="G3749">
            <v>0</v>
          </cell>
          <cell r="H3749">
            <v>10000</v>
          </cell>
          <cell r="I3749">
            <v>10000</v>
          </cell>
        </row>
        <row r="3750">
          <cell r="C3750" t="str">
            <v>LB 36*13_046-W0-L</v>
          </cell>
          <cell r="D3750" t="str">
            <v>Glonics</v>
          </cell>
          <cell r="E3750" t="str">
            <v>GL20160516</v>
          </cell>
          <cell r="G3750">
            <v>0</v>
          </cell>
          <cell r="H3750">
            <v>20000</v>
          </cell>
          <cell r="I3750">
            <v>20000</v>
          </cell>
        </row>
        <row r="3751">
          <cell r="C3751" t="str">
            <v>LB 100*70 (PB)</v>
          </cell>
          <cell r="D3751" t="str">
            <v>Glonics</v>
          </cell>
          <cell r="E3751" t="str">
            <v>GL20160516</v>
          </cell>
          <cell r="G3751">
            <v>2000</v>
          </cell>
          <cell r="H3751">
            <v>1000</v>
          </cell>
          <cell r="I3751">
            <v>3000</v>
          </cell>
        </row>
        <row r="3752">
          <cell r="C3752" t="str">
            <v>LB 23*8_300-K0</v>
          </cell>
          <cell r="D3752" t="str">
            <v>Glonics</v>
          </cell>
          <cell r="E3752" t="str">
            <v>GL20160516</v>
          </cell>
          <cell r="G3752">
            <v>80000</v>
          </cell>
          <cell r="H3752">
            <v>40000</v>
          </cell>
          <cell r="I3752">
            <v>120000</v>
          </cell>
        </row>
        <row r="3753">
          <cell r="C3753" t="str">
            <v>LB 23*8_300-W1</v>
          </cell>
          <cell r="D3753" t="str">
            <v>Glonics</v>
          </cell>
          <cell r="E3753" t="str">
            <v>GL20160516</v>
          </cell>
          <cell r="G3753">
            <v>0</v>
          </cell>
          <cell r="H3753">
            <v>10000</v>
          </cell>
          <cell r="I3753">
            <v>10000</v>
          </cell>
        </row>
        <row r="3754">
          <cell r="C3754" t="str">
            <v>931110FW-V1</v>
          </cell>
          <cell r="D3754" t="str">
            <v>CEDO</v>
          </cell>
          <cell r="E3754" t="str">
            <v xml:space="preserve"> 20160501     PO:mail 10.05</v>
          </cell>
          <cell r="G3754">
            <v>960</v>
          </cell>
          <cell r="H3754">
            <v>35000</v>
          </cell>
          <cell r="I3754">
            <v>35960</v>
          </cell>
        </row>
        <row r="3755">
          <cell r="C3755" t="str">
            <v>901120FW-V1</v>
          </cell>
          <cell r="D3755" t="str">
            <v>CEDO</v>
          </cell>
          <cell r="E3755" t="str">
            <v xml:space="preserve"> 20160501     PO:mail 10.05</v>
          </cell>
          <cell r="G3755">
            <v>0</v>
          </cell>
          <cell r="H3755">
            <v>35000</v>
          </cell>
          <cell r="I3755">
            <v>35000</v>
          </cell>
        </row>
        <row r="3756">
          <cell r="C3756" t="str">
            <v>941360FW</v>
          </cell>
          <cell r="D3756" t="str">
            <v>CEDO</v>
          </cell>
          <cell r="E3756" t="str">
            <v xml:space="preserve"> 20160501     PO:mail 10.05</v>
          </cell>
          <cell r="G3756">
            <v>0</v>
          </cell>
          <cell r="H3756">
            <v>129000</v>
          </cell>
          <cell r="I3756">
            <v>129000</v>
          </cell>
        </row>
        <row r="3757">
          <cell r="C3757" t="str">
            <v>Túi chees APC 500WG loại 10g in hình con rầy ( SP mới )</v>
          </cell>
          <cell r="D3757" t="str">
            <v xml:space="preserve">An Mỹ </v>
          </cell>
          <cell r="E3757">
            <v>20160513</v>
          </cell>
          <cell r="F3757" t="str">
            <v xml:space="preserve">Túi </v>
          </cell>
          <cell r="G3757">
            <v>0</v>
          </cell>
          <cell r="H3757">
            <v>100000</v>
          </cell>
          <cell r="I3757">
            <v>100000</v>
          </cell>
        </row>
        <row r="3758">
          <cell r="C3758" t="str">
            <v>PB 400*300*0.04T</v>
          </cell>
          <cell r="D3758" t="str">
            <v xml:space="preserve"> Bujeon</v>
          </cell>
          <cell r="E3758" t="str">
            <v xml:space="preserve"> BJ20160502</v>
          </cell>
          <cell r="H3758">
            <v>20000</v>
          </cell>
          <cell r="I3758">
            <v>20000</v>
          </cell>
        </row>
        <row r="3759">
          <cell r="C3759" t="str">
            <v>Poly Bag 10*15</v>
          </cell>
          <cell r="D3759" t="str">
            <v xml:space="preserve"> Bujeon</v>
          </cell>
          <cell r="E3759" t="str">
            <v xml:space="preserve"> BJ20160502</v>
          </cell>
          <cell r="G3759">
            <v>15100</v>
          </cell>
          <cell r="H3759">
            <v>0</v>
          </cell>
          <cell r="I3759">
            <v>15100</v>
          </cell>
        </row>
        <row r="3760">
          <cell r="C3760" t="str">
            <v>Túi lương khô Rong Biển</v>
          </cell>
          <cell r="D3760" t="str">
            <v>Hải Châu</v>
          </cell>
          <cell r="E3760">
            <v>20160521</v>
          </cell>
          <cell r="F3760" t="str">
            <v xml:space="preserve">Túi </v>
          </cell>
          <cell r="G3760">
            <v>0</v>
          </cell>
          <cell r="H3760">
            <v>70000</v>
          </cell>
          <cell r="I3760">
            <v>70000</v>
          </cell>
        </row>
        <row r="3761">
          <cell r="C3761" t="str">
            <v>Poly Bag 20*25</v>
          </cell>
          <cell r="D3761" t="str">
            <v>Glonics</v>
          </cell>
          <cell r="E3761" t="str">
            <v>GL20160512</v>
          </cell>
          <cell r="F3761" t="str">
            <v>Túi</v>
          </cell>
          <cell r="H3761">
            <v>10000</v>
          </cell>
          <cell r="I3761">
            <v>10000</v>
          </cell>
        </row>
        <row r="3762">
          <cell r="C3762" t="str">
            <v>PAD 435*290</v>
          </cell>
          <cell r="D3762" t="str">
            <v>Glonics</v>
          </cell>
          <cell r="E3762" t="str">
            <v>GL20160512</v>
          </cell>
          <cell r="F3762" t="str">
            <v>Mảnh</v>
          </cell>
          <cell r="H3762">
            <v>16000</v>
          </cell>
          <cell r="I3762">
            <v>16000</v>
          </cell>
        </row>
        <row r="3763">
          <cell r="C3763" t="str">
            <v>CTP-0618ZNX-CA(China)</v>
          </cell>
          <cell r="D3763" t="str">
            <v xml:space="preserve"> CRESYN CHINA</v>
          </cell>
          <cell r="E3763" t="str">
            <v>CR160503</v>
          </cell>
          <cell r="F3763" t="str">
            <v xml:space="preserve">Túi </v>
          </cell>
          <cell r="G3763">
            <v>0</v>
          </cell>
          <cell r="H3763">
            <v>240000</v>
          </cell>
          <cell r="I3763">
            <v>240000</v>
          </cell>
        </row>
        <row r="3764">
          <cell r="C3764" t="str">
            <v>CBBAC-00115</v>
          </cell>
          <cell r="D3764" t="str">
            <v xml:space="preserve"> Youngbo</v>
          </cell>
          <cell r="E3764" t="str">
            <v xml:space="preserve"> YB160503</v>
          </cell>
          <cell r="G3764">
            <v>-1000</v>
          </cell>
          <cell r="H3764">
            <v>51000</v>
          </cell>
          <cell r="I3764">
            <v>50000</v>
          </cell>
        </row>
        <row r="3765">
          <cell r="C3765" t="str">
            <v>26252535L</v>
          </cell>
          <cell r="D3765" t="str">
            <v>Yamagata</v>
          </cell>
          <cell r="E3765" t="str">
            <v xml:space="preserve"> YSL160502</v>
          </cell>
          <cell r="G3765">
            <v>0</v>
          </cell>
          <cell r="H3765">
            <v>6000</v>
          </cell>
          <cell r="I3765">
            <v>6000</v>
          </cell>
        </row>
        <row r="3766">
          <cell r="C3766">
            <v>20675061</v>
          </cell>
          <cell r="D3766" t="str">
            <v>Yamagata</v>
          </cell>
          <cell r="E3766" t="str">
            <v xml:space="preserve"> YSL160502</v>
          </cell>
          <cell r="G3766">
            <v>0</v>
          </cell>
          <cell r="H3766">
            <v>5000</v>
          </cell>
          <cell r="I3766">
            <v>5000</v>
          </cell>
        </row>
        <row r="3767">
          <cell r="C3767" t="str">
            <v>230760SLV</v>
          </cell>
          <cell r="D3767" t="str">
            <v>CEDO</v>
          </cell>
          <cell r="E3767" t="str">
            <v xml:space="preserve"> 20160501     PO:mail 10.05</v>
          </cell>
          <cell r="G3767">
            <v>0</v>
          </cell>
          <cell r="H3767">
            <v>115000</v>
          </cell>
          <cell r="I3767">
            <v>115000</v>
          </cell>
        </row>
        <row r="3768">
          <cell r="C3768" t="str">
            <v>6902-000524</v>
          </cell>
          <cell r="D3768" t="str">
            <v>SDI</v>
          </cell>
          <cell r="E3768" t="str">
            <v>SDI160501</v>
          </cell>
          <cell r="G3768">
            <v>52000</v>
          </cell>
          <cell r="H3768">
            <v>70000</v>
          </cell>
          <cell r="I3768">
            <v>122000</v>
          </cell>
        </row>
        <row r="3769">
          <cell r="C3769" t="str">
            <v>6902-000508</v>
          </cell>
          <cell r="D3769" t="str">
            <v>SDI</v>
          </cell>
          <cell r="E3769" t="str">
            <v>SDI160501</v>
          </cell>
          <cell r="G3769">
            <v>250000</v>
          </cell>
          <cell r="H3769">
            <v>650000</v>
          </cell>
          <cell r="I3769">
            <v>900000</v>
          </cell>
        </row>
        <row r="3770">
          <cell r="C3770" t="str">
            <v>PD 47*160 (V05)</v>
          </cell>
          <cell r="D3770" t="str">
            <v>Bujeon HQ</v>
          </cell>
          <cell r="E3770" t="str">
            <v>GL20160508</v>
          </cell>
          <cell r="G3770">
            <v>2186800</v>
          </cell>
          <cell r="H3770">
            <v>20000</v>
          </cell>
          <cell r="I3770">
            <v>2206800</v>
          </cell>
        </row>
        <row r="3771">
          <cell r="C3771" t="str">
            <v>PB 48*35*60</v>
          </cell>
          <cell r="D3771" t="str">
            <v xml:space="preserve"> Bujeon</v>
          </cell>
          <cell r="E3771" t="str">
            <v xml:space="preserve"> BJ20160502</v>
          </cell>
          <cell r="G3771">
            <v>0</v>
          </cell>
          <cell r="H3771">
            <v>1200</v>
          </cell>
          <cell r="I3771">
            <v>1200</v>
          </cell>
        </row>
        <row r="3772">
          <cell r="C3772" t="str">
            <v>201858SLV</v>
          </cell>
          <cell r="D3772" t="str">
            <v>CEDO</v>
          </cell>
          <cell r="E3772" t="str">
            <v>20160505     PO:mail 13.05</v>
          </cell>
          <cell r="G3772">
            <v>0</v>
          </cell>
          <cell r="H3772">
            <v>50000</v>
          </cell>
          <cell r="I3772">
            <v>50000</v>
          </cell>
        </row>
        <row r="3773">
          <cell r="C3773" t="str">
            <v>THL1061-A/VI</v>
          </cell>
          <cell r="D3773" t="str">
            <v xml:space="preserve"> Pioneer</v>
          </cell>
          <cell r="E3773" t="str">
            <v xml:space="preserve"> PN20160501</v>
          </cell>
          <cell r="F3773" t="str">
            <v>túi</v>
          </cell>
          <cell r="G3773">
            <v>0</v>
          </cell>
          <cell r="H3773">
            <v>15000</v>
          </cell>
          <cell r="I3773">
            <v>15000</v>
          </cell>
        </row>
        <row r="3774">
          <cell r="C3774" t="str">
            <v>6902-000505</v>
          </cell>
          <cell r="D3774" t="str">
            <v>SDI</v>
          </cell>
          <cell r="E3774" t="str">
            <v>SDI160504</v>
          </cell>
          <cell r="G3774">
            <v>200000</v>
          </cell>
          <cell r="H3774">
            <v>400000</v>
          </cell>
          <cell r="I3774">
            <v>600000</v>
          </cell>
        </row>
        <row r="3775">
          <cell r="C3775" t="str">
            <v>6902-000525</v>
          </cell>
          <cell r="D3775" t="str">
            <v>SDI</v>
          </cell>
          <cell r="E3775" t="str">
            <v>SDI160504</v>
          </cell>
          <cell r="G3775">
            <v>136000</v>
          </cell>
          <cell r="H3775">
            <v>300000</v>
          </cell>
          <cell r="I3775">
            <v>436000</v>
          </cell>
        </row>
        <row r="3776">
          <cell r="C3776" t="str">
            <v>6902-000522</v>
          </cell>
          <cell r="D3776" t="str">
            <v>SDI</v>
          </cell>
          <cell r="E3776" t="str">
            <v>SDI160504</v>
          </cell>
          <cell r="G3776">
            <v>0</v>
          </cell>
          <cell r="H3776">
            <v>2000</v>
          </cell>
          <cell r="I3776">
            <v>2000</v>
          </cell>
        </row>
        <row r="3777">
          <cell r="C3777" t="str">
            <v>CBBAC-00159</v>
          </cell>
          <cell r="D3777" t="str">
            <v xml:space="preserve"> Youngbo</v>
          </cell>
          <cell r="E3777" t="str">
            <v xml:space="preserve"> YB160503</v>
          </cell>
          <cell r="G3777">
            <v>283200</v>
          </cell>
          <cell r="H3777">
            <v>800000</v>
          </cell>
          <cell r="I3777">
            <v>1083200</v>
          </cell>
        </row>
        <row r="3778">
          <cell r="C3778" t="str">
            <v>PD 47*160 (V05)</v>
          </cell>
          <cell r="D3778" t="str">
            <v>Glonics</v>
          </cell>
          <cell r="E3778" t="str">
            <v>GL20160513</v>
          </cell>
          <cell r="G3778">
            <v>476400</v>
          </cell>
          <cell r="H3778">
            <v>226000</v>
          </cell>
          <cell r="I3778">
            <v>702400</v>
          </cell>
        </row>
        <row r="3779">
          <cell r="C3779" t="str">
            <v>GH69-26296A</v>
          </cell>
          <cell r="D3779" t="str">
            <v>SEV</v>
          </cell>
          <cell r="E3779" t="str">
            <v>SEV160515</v>
          </cell>
          <cell r="G3779">
            <v>0</v>
          </cell>
          <cell r="H3779">
            <v>255</v>
          </cell>
          <cell r="I3779">
            <v>255</v>
          </cell>
        </row>
        <row r="3780">
          <cell r="C3780" t="str">
            <v>GH69-23462A</v>
          </cell>
          <cell r="D3780" t="str">
            <v>SEV</v>
          </cell>
          <cell r="E3780" t="str">
            <v>SEV160515</v>
          </cell>
          <cell r="G3780">
            <v>-1600</v>
          </cell>
          <cell r="H3780">
            <v>8000</v>
          </cell>
          <cell r="I3780">
            <v>6400</v>
          </cell>
        </row>
        <row r="3781">
          <cell r="C3781" t="str">
            <v>SJ69-32035A</v>
          </cell>
          <cell r="D3781" t="str">
            <v>SDI</v>
          </cell>
          <cell r="E3781" t="str">
            <v>SDI160505</v>
          </cell>
          <cell r="G3781">
            <v>5000</v>
          </cell>
          <cell r="I3781">
            <v>550000</v>
          </cell>
        </row>
        <row r="3782">
          <cell r="C3782" t="str">
            <v>GH69-27153A</v>
          </cell>
          <cell r="D3782" t="str">
            <v>Taixin</v>
          </cell>
          <cell r="E3782" t="str">
            <v>TX160505</v>
          </cell>
          <cell r="G3782">
            <v>9786</v>
          </cell>
          <cell r="H3782">
            <v>1800</v>
          </cell>
          <cell r="I3782">
            <v>11586</v>
          </cell>
        </row>
        <row r="3783">
          <cell r="C3783" t="str">
            <v>PSPP1078ZA-LP</v>
          </cell>
          <cell r="D3783" t="str">
            <v>pana</v>
          </cell>
          <cell r="E3783">
            <v>160502</v>
          </cell>
          <cell r="G3783">
            <v>5700</v>
          </cell>
          <cell r="H3783">
            <v>3000</v>
          </cell>
          <cell r="I3783">
            <v>8700</v>
          </cell>
        </row>
        <row r="3784">
          <cell r="C3784" t="str">
            <v>PNPM1026ZA/V1</v>
          </cell>
          <cell r="D3784" t="str">
            <v>pana</v>
          </cell>
          <cell r="E3784">
            <v>160502</v>
          </cell>
          <cell r="G3784">
            <v>4500</v>
          </cell>
          <cell r="H3784">
            <v>2000</v>
          </cell>
          <cell r="I3784">
            <v>6500</v>
          </cell>
        </row>
        <row r="3785">
          <cell r="C3785" t="str">
            <v>PQPP10152ZA/V1</v>
          </cell>
          <cell r="D3785" t="str">
            <v>pana</v>
          </cell>
          <cell r="E3785">
            <v>160502</v>
          </cell>
          <cell r="G3785">
            <v>11400</v>
          </cell>
          <cell r="H3785">
            <v>1800</v>
          </cell>
          <cell r="I3785">
            <v>13200</v>
          </cell>
        </row>
        <row r="3786">
          <cell r="C3786" t="str">
            <v>PNPP1199ZA/V1</v>
          </cell>
          <cell r="D3786" t="str">
            <v>pana</v>
          </cell>
          <cell r="E3786">
            <v>160502</v>
          </cell>
          <cell r="G3786">
            <v>-1000</v>
          </cell>
          <cell r="H3786">
            <v>1600</v>
          </cell>
          <cell r="I3786">
            <v>600</v>
          </cell>
        </row>
        <row r="3787">
          <cell r="C3787" t="str">
            <v>DZAES4185-2</v>
          </cell>
          <cell r="D3787" t="str">
            <v>pana</v>
          </cell>
          <cell r="E3787">
            <v>160502</v>
          </cell>
          <cell r="G3787">
            <v>400</v>
          </cell>
          <cell r="H3787">
            <v>1200</v>
          </cell>
          <cell r="I3787">
            <v>1600</v>
          </cell>
        </row>
        <row r="3788">
          <cell r="C3788" t="str">
            <v>XZB30X40A04-LP</v>
          </cell>
          <cell r="D3788" t="str">
            <v>pana</v>
          </cell>
          <cell r="E3788">
            <v>160502</v>
          </cell>
          <cell r="G3788">
            <v>6000</v>
          </cell>
          <cell r="H3788">
            <v>1000</v>
          </cell>
          <cell r="I3788">
            <v>7000</v>
          </cell>
        </row>
        <row r="3789">
          <cell r="C3789" t="str">
            <v>PJHRB0054ZA/V1</v>
          </cell>
          <cell r="D3789" t="str">
            <v>pana</v>
          </cell>
          <cell r="E3789">
            <v>160502</v>
          </cell>
          <cell r="G3789">
            <v>600</v>
          </cell>
          <cell r="H3789">
            <v>900</v>
          </cell>
          <cell r="I3789">
            <v>1500</v>
          </cell>
        </row>
        <row r="3790">
          <cell r="C3790" t="str">
            <v>PNPP1140ZA/V1</v>
          </cell>
          <cell r="D3790" t="str">
            <v>pana</v>
          </cell>
          <cell r="E3790">
            <v>160502</v>
          </cell>
          <cell r="G3790">
            <v>1800</v>
          </cell>
          <cell r="H3790">
            <v>800</v>
          </cell>
          <cell r="I3790">
            <v>2600</v>
          </cell>
        </row>
        <row r="3791">
          <cell r="C3791" t="str">
            <v>PNPP1017ZA/V2</v>
          </cell>
          <cell r="D3791" t="str">
            <v>pana</v>
          </cell>
          <cell r="E3791">
            <v>160502</v>
          </cell>
          <cell r="G3791">
            <v>0</v>
          </cell>
          <cell r="H3791">
            <v>800</v>
          </cell>
          <cell r="I3791">
            <v>800</v>
          </cell>
        </row>
        <row r="3792">
          <cell r="C3792" t="str">
            <v>XZB17X32A04-LP</v>
          </cell>
          <cell r="D3792" t="str">
            <v>pana</v>
          </cell>
          <cell r="E3792">
            <v>160502</v>
          </cell>
          <cell r="G3792">
            <v>18400</v>
          </cell>
          <cell r="H3792">
            <v>400</v>
          </cell>
          <cell r="I3792">
            <v>18800</v>
          </cell>
        </row>
        <row r="3793">
          <cell r="C3793" t="str">
            <v>PNPP1149ZA/V1</v>
          </cell>
          <cell r="D3793" t="str">
            <v>pana</v>
          </cell>
          <cell r="E3793">
            <v>160502</v>
          </cell>
          <cell r="G3793">
            <v>350</v>
          </cell>
          <cell r="H3793">
            <v>350</v>
          </cell>
          <cell r="I3793">
            <v>700</v>
          </cell>
        </row>
        <row r="3794">
          <cell r="C3794" t="str">
            <v>PJPFC0002ZA</v>
          </cell>
          <cell r="D3794" t="str">
            <v>pana</v>
          </cell>
          <cell r="E3794">
            <v>160502</v>
          </cell>
          <cell r="G3794">
            <v>200</v>
          </cell>
          <cell r="H3794">
            <v>200</v>
          </cell>
          <cell r="I3794">
            <v>400</v>
          </cell>
        </row>
        <row r="3795">
          <cell r="C3795" t="str">
            <v>PJPPB0018ZA/V1</v>
          </cell>
          <cell r="D3795" t="str">
            <v>pana</v>
          </cell>
          <cell r="E3795">
            <v>160502</v>
          </cell>
          <cell r="G3795">
            <v>0</v>
          </cell>
          <cell r="H3795">
            <v>100</v>
          </cell>
          <cell r="I3795">
            <v>100</v>
          </cell>
        </row>
        <row r="3796">
          <cell r="C3796" t="str">
            <v>PNPP1186ZA/V1</v>
          </cell>
          <cell r="D3796" t="str">
            <v>pana</v>
          </cell>
          <cell r="E3796">
            <v>160502</v>
          </cell>
          <cell r="G3796">
            <v>200</v>
          </cell>
          <cell r="H3796">
            <v>100</v>
          </cell>
          <cell r="I3796">
            <v>300</v>
          </cell>
        </row>
        <row r="3797">
          <cell r="C3797" t="str">
            <v>PJPFC0003ZA</v>
          </cell>
          <cell r="D3797" t="str">
            <v>pana</v>
          </cell>
          <cell r="E3797">
            <v>160502</v>
          </cell>
          <cell r="G3797">
            <v>0</v>
          </cell>
          <cell r="H3797">
            <v>100</v>
          </cell>
          <cell r="I3797">
            <v>100</v>
          </cell>
        </row>
        <row r="3798">
          <cell r="C3798" t="str">
            <v>PJPPC0001ZB/V1</v>
          </cell>
          <cell r="D3798" t="str">
            <v>pana</v>
          </cell>
          <cell r="E3798">
            <v>160502</v>
          </cell>
          <cell r="G3798">
            <v>100</v>
          </cell>
          <cell r="H3798">
            <v>100</v>
          </cell>
          <cell r="I3798">
            <v>200</v>
          </cell>
        </row>
        <row r="3799">
          <cell r="C3799" t="str">
            <v>PNPH1027XA/V1</v>
          </cell>
          <cell r="D3799" t="str">
            <v>pana</v>
          </cell>
          <cell r="E3799">
            <v>160502</v>
          </cell>
          <cell r="G3799">
            <v>1000</v>
          </cell>
          <cell r="H3799">
            <v>0</v>
          </cell>
          <cell r="I3799">
            <v>1000</v>
          </cell>
        </row>
        <row r="3800">
          <cell r="C3800" t="str">
            <v>PNPM1020ZB/V1</v>
          </cell>
          <cell r="D3800" t="str">
            <v>pana</v>
          </cell>
          <cell r="E3800">
            <v>160502</v>
          </cell>
          <cell r="G3800">
            <v>200</v>
          </cell>
          <cell r="H3800">
            <v>0</v>
          </cell>
          <cell r="I3800">
            <v>200</v>
          </cell>
        </row>
        <row r="3801">
          <cell r="C3801" t="str">
            <v>PNPM1024ZA/V1</v>
          </cell>
          <cell r="D3801" t="str">
            <v>pana</v>
          </cell>
          <cell r="E3801">
            <v>160502</v>
          </cell>
          <cell r="G3801">
            <v>600</v>
          </cell>
          <cell r="H3801">
            <v>0</v>
          </cell>
          <cell r="I3801">
            <v>600</v>
          </cell>
        </row>
        <row r="3802">
          <cell r="C3802" t="str">
            <v>PNPM1025ZA/V1</v>
          </cell>
          <cell r="D3802" t="str">
            <v>pana</v>
          </cell>
          <cell r="E3802">
            <v>160502</v>
          </cell>
          <cell r="G3802">
            <v>0</v>
          </cell>
          <cell r="H3802">
            <v>0</v>
          </cell>
          <cell r="I3802">
            <v>0</v>
          </cell>
        </row>
        <row r="3803">
          <cell r="C3803" t="str">
            <v>PNPP1082ZA/V1</v>
          </cell>
          <cell r="D3803" t="str">
            <v>pana</v>
          </cell>
          <cell r="E3803">
            <v>160502</v>
          </cell>
          <cell r="G3803">
            <v>400</v>
          </cell>
          <cell r="H3803">
            <v>0</v>
          </cell>
          <cell r="I3803">
            <v>400</v>
          </cell>
        </row>
        <row r="3804">
          <cell r="C3804" t="str">
            <v>PNPP1084ZA/V1</v>
          </cell>
          <cell r="D3804" t="str">
            <v>pana</v>
          </cell>
          <cell r="E3804">
            <v>160502</v>
          </cell>
          <cell r="G3804">
            <v>200</v>
          </cell>
          <cell r="H3804">
            <v>0</v>
          </cell>
          <cell r="I3804">
            <v>200</v>
          </cell>
        </row>
        <row r="3805">
          <cell r="C3805" t="str">
            <v>PNPP1136ZA/V1</v>
          </cell>
          <cell r="D3805" t="str">
            <v>pana</v>
          </cell>
          <cell r="E3805">
            <v>160502</v>
          </cell>
          <cell r="G3805">
            <v>800</v>
          </cell>
          <cell r="H3805">
            <v>0</v>
          </cell>
          <cell r="I3805">
            <v>800</v>
          </cell>
        </row>
        <row r="3806">
          <cell r="C3806" t="str">
            <v>PNPP1148ZA/V1</v>
          </cell>
          <cell r="D3806" t="str">
            <v>pana</v>
          </cell>
          <cell r="E3806">
            <v>160502</v>
          </cell>
          <cell r="G3806">
            <v>400</v>
          </cell>
          <cell r="H3806">
            <v>0</v>
          </cell>
          <cell r="I3806">
            <v>400</v>
          </cell>
        </row>
        <row r="3807">
          <cell r="C3807" t="str">
            <v>PNPP1151ZA/V1</v>
          </cell>
          <cell r="D3807" t="str">
            <v>pana</v>
          </cell>
          <cell r="E3807">
            <v>160502</v>
          </cell>
          <cell r="G3807">
            <v>1600</v>
          </cell>
          <cell r="H3807">
            <v>0</v>
          </cell>
          <cell r="I3807">
            <v>1600</v>
          </cell>
        </row>
        <row r="3808">
          <cell r="C3808" t="str">
            <v>PNPP1167ZA/V1</v>
          </cell>
          <cell r="D3808" t="str">
            <v>pana</v>
          </cell>
          <cell r="E3808">
            <v>160502</v>
          </cell>
          <cell r="G3808">
            <v>1000</v>
          </cell>
          <cell r="H3808">
            <v>0</v>
          </cell>
          <cell r="I3808">
            <v>1000</v>
          </cell>
        </row>
        <row r="3809">
          <cell r="C3809" t="str">
            <v>PQPH89ZA-LP</v>
          </cell>
          <cell r="D3809" t="str">
            <v>pana</v>
          </cell>
          <cell r="E3809">
            <v>160502</v>
          </cell>
          <cell r="G3809">
            <v>1400</v>
          </cell>
          <cell r="H3809">
            <v>0</v>
          </cell>
          <cell r="I3809">
            <v>1400</v>
          </cell>
        </row>
        <row r="3810">
          <cell r="C3810" t="str">
            <v>DJ69-00657A</v>
          </cell>
          <cell r="D3810" t="str">
            <v>SVC</v>
          </cell>
          <cell r="E3810" t="str">
            <v>SVC160503</v>
          </cell>
          <cell r="G3810">
            <v>2592</v>
          </cell>
          <cell r="H3810">
            <v>12000</v>
          </cell>
          <cell r="I3810">
            <v>14592</v>
          </cell>
        </row>
        <row r="3811">
          <cell r="C3811" t="str">
            <v>PQPP10084ZB-LP</v>
          </cell>
          <cell r="D3811" t="str">
            <v>pana</v>
          </cell>
          <cell r="E3811">
            <v>160502</v>
          </cell>
          <cell r="G3811">
            <v>400</v>
          </cell>
          <cell r="H3811">
            <v>0</v>
          </cell>
          <cell r="I3811">
            <v>400</v>
          </cell>
        </row>
        <row r="3812">
          <cell r="C3812" t="str">
            <v>PQPP10101ZA-LP</v>
          </cell>
          <cell r="D3812" t="str">
            <v>pana</v>
          </cell>
          <cell r="E3812">
            <v>160502</v>
          </cell>
          <cell r="G3812">
            <v>2000</v>
          </cell>
          <cell r="H3812">
            <v>0</v>
          </cell>
          <cell r="I3812">
            <v>2000</v>
          </cell>
        </row>
        <row r="3813">
          <cell r="C3813" t="str">
            <v>PQPP10102ZA-LP</v>
          </cell>
          <cell r="D3813" t="str">
            <v>pana</v>
          </cell>
          <cell r="E3813">
            <v>160502</v>
          </cell>
          <cell r="G3813">
            <v>400</v>
          </cell>
          <cell r="H3813">
            <v>0</v>
          </cell>
          <cell r="I3813">
            <v>400</v>
          </cell>
        </row>
        <row r="3814">
          <cell r="C3814" t="str">
            <v>PSPP1045XA/V1</v>
          </cell>
          <cell r="D3814" t="str">
            <v>pana</v>
          </cell>
          <cell r="E3814">
            <v>160502</v>
          </cell>
          <cell r="G3814">
            <v>100</v>
          </cell>
          <cell r="H3814">
            <v>0</v>
          </cell>
          <cell r="I3814">
            <v>100</v>
          </cell>
        </row>
        <row r="3815">
          <cell r="C3815" t="str">
            <v>PSPP1045ZA-LP</v>
          </cell>
          <cell r="D3815" t="str">
            <v>pana</v>
          </cell>
          <cell r="E3815">
            <v>160502</v>
          </cell>
          <cell r="G3815">
            <v>4000</v>
          </cell>
          <cell r="H3815">
            <v>0</v>
          </cell>
          <cell r="I3815">
            <v>4000</v>
          </cell>
        </row>
        <row r="3816">
          <cell r="C3816" t="str">
            <v>PSPP1050ZA-LP</v>
          </cell>
          <cell r="D3816" t="str">
            <v>pana</v>
          </cell>
          <cell r="E3816">
            <v>160502</v>
          </cell>
          <cell r="G3816">
            <v>8000</v>
          </cell>
          <cell r="H3816">
            <v>0</v>
          </cell>
          <cell r="I3816">
            <v>8000</v>
          </cell>
        </row>
        <row r="3817">
          <cell r="C3817" t="str">
            <v>PSPP1070ZA-LP</v>
          </cell>
          <cell r="D3817" t="str">
            <v>pana</v>
          </cell>
          <cell r="E3817">
            <v>160502</v>
          </cell>
          <cell r="G3817">
            <v>2200</v>
          </cell>
          <cell r="H3817">
            <v>0</v>
          </cell>
          <cell r="I3817">
            <v>2200</v>
          </cell>
        </row>
        <row r="3818">
          <cell r="C3818" t="str">
            <v>PSPP1077ZA-LP</v>
          </cell>
          <cell r="D3818" t="str">
            <v>pana</v>
          </cell>
          <cell r="E3818">
            <v>160502</v>
          </cell>
          <cell r="G3818">
            <v>8600</v>
          </cell>
          <cell r="H3818">
            <v>0</v>
          </cell>
          <cell r="I3818">
            <v>8600</v>
          </cell>
        </row>
        <row r="3819">
          <cell r="C3819" t="str">
            <v>PSPP1079ZA-LP</v>
          </cell>
          <cell r="D3819" t="str">
            <v>pana</v>
          </cell>
          <cell r="E3819">
            <v>160502</v>
          </cell>
          <cell r="G3819">
            <v>200</v>
          </cell>
          <cell r="H3819">
            <v>0</v>
          </cell>
          <cell r="I3819">
            <v>200</v>
          </cell>
        </row>
        <row r="3820">
          <cell r="C3820" t="str">
            <v>PSPP1102YA-LP</v>
          </cell>
          <cell r="D3820" t="str">
            <v>pana</v>
          </cell>
          <cell r="E3820">
            <v>160502</v>
          </cell>
          <cell r="G3820">
            <v>400</v>
          </cell>
          <cell r="H3820">
            <v>0</v>
          </cell>
          <cell r="I3820">
            <v>400</v>
          </cell>
        </row>
        <row r="3821">
          <cell r="C3821" t="str">
            <v>PSPP1105ZA-LP</v>
          </cell>
          <cell r="D3821" t="str">
            <v>pana</v>
          </cell>
          <cell r="E3821">
            <v>160502</v>
          </cell>
          <cell r="G3821">
            <v>0</v>
          </cell>
          <cell r="H3821">
            <v>0</v>
          </cell>
          <cell r="I3821">
            <v>0</v>
          </cell>
        </row>
        <row r="3822">
          <cell r="C3822" t="str">
            <v>PSPP1109YA/V1</v>
          </cell>
          <cell r="D3822" t="str">
            <v>pana</v>
          </cell>
          <cell r="E3822">
            <v>160502</v>
          </cell>
          <cell r="G3822">
            <v>0</v>
          </cell>
          <cell r="H3822">
            <v>0</v>
          </cell>
          <cell r="I3822">
            <v>0</v>
          </cell>
        </row>
        <row r="3823">
          <cell r="C3823" t="str">
            <v>XZB10X12A05-LP</v>
          </cell>
          <cell r="D3823" t="str">
            <v>pana</v>
          </cell>
          <cell r="E3823">
            <v>160502</v>
          </cell>
          <cell r="G3823">
            <v>0</v>
          </cell>
          <cell r="H3823">
            <v>0</v>
          </cell>
          <cell r="I3823">
            <v>0</v>
          </cell>
        </row>
        <row r="3824">
          <cell r="C3824" t="str">
            <v>PJHRC0454ZA</v>
          </cell>
          <cell r="D3824" t="str">
            <v>pana</v>
          </cell>
          <cell r="E3824">
            <v>160502</v>
          </cell>
          <cell r="G3824">
            <v>200</v>
          </cell>
          <cell r="H3824">
            <v>0</v>
          </cell>
          <cell r="I3824">
            <v>200</v>
          </cell>
        </row>
        <row r="3825">
          <cell r="C3825" t="str">
            <v>ZPF-CM/V1</v>
          </cell>
          <cell r="D3825" t="str">
            <v>pana</v>
          </cell>
          <cell r="E3825">
            <v>160502</v>
          </cell>
          <cell r="G3825">
            <v>0</v>
          </cell>
          <cell r="H3825">
            <v>0</v>
          </cell>
          <cell r="I3825">
            <v>0</v>
          </cell>
        </row>
        <row r="3826">
          <cell r="C3826" t="str">
            <v>PJPPC0022ZA/V1</v>
          </cell>
          <cell r="D3826" t="str">
            <v>pana</v>
          </cell>
          <cell r="E3826">
            <v>160502</v>
          </cell>
          <cell r="G3826">
            <v>100</v>
          </cell>
          <cell r="H3826">
            <v>0</v>
          </cell>
          <cell r="I3826">
            <v>100</v>
          </cell>
        </row>
        <row r="3827">
          <cell r="C3827" t="str">
            <v xml:space="preserve">PJPPB0002ZA/V1 </v>
          </cell>
          <cell r="D3827" t="str">
            <v>pana</v>
          </cell>
          <cell r="E3827">
            <v>160502</v>
          </cell>
          <cell r="G3827">
            <v>0</v>
          </cell>
          <cell r="H3827">
            <v>0</v>
          </cell>
          <cell r="I3827">
            <v>0</v>
          </cell>
        </row>
        <row r="3828">
          <cell r="C3828" t="str">
            <v>PNPP1185ZA/V1</v>
          </cell>
          <cell r="D3828" t="str">
            <v>pana</v>
          </cell>
          <cell r="E3828">
            <v>160502</v>
          </cell>
          <cell r="G3828">
            <v>0</v>
          </cell>
          <cell r="H3828">
            <v>0</v>
          </cell>
          <cell r="I3828">
            <v>0</v>
          </cell>
        </row>
        <row r="3829">
          <cell r="C3829" t="str">
            <v>PNPP1124ZA/J1</v>
          </cell>
          <cell r="D3829" t="str">
            <v>pana</v>
          </cell>
          <cell r="E3829">
            <v>160502</v>
          </cell>
          <cell r="G3829">
            <v>100</v>
          </cell>
          <cell r="H3829">
            <v>0</v>
          </cell>
          <cell r="I3829">
            <v>100</v>
          </cell>
        </row>
        <row r="3830">
          <cell r="C3830" t="str">
            <v>PJPEA0001ZA/V1</v>
          </cell>
          <cell r="D3830" t="str">
            <v>pana</v>
          </cell>
          <cell r="E3830">
            <v>160502</v>
          </cell>
          <cell r="G3830">
            <v>100</v>
          </cell>
          <cell r="H3830">
            <v>0</v>
          </cell>
          <cell r="I3830">
            <v>100</v>
          </cell>
        </row>
        <row r="3831">
          <cell r="C3831" t="str">
            <v>PJPEC0112ZB/V1</v>
          </cell>
          <cell r="D3831" t="str">
            <v>pana</v>
          </cell>
          <cell r="E3831">
            <v>160502</v>
          </cell>
          <cell r="G3831">
            <v>1000</v>
          </cell>
          <cell r="H3831">
            <v>0</v>
          </cell>
          <cell r="I3831">
            <v>1000</v>
          </cell>
        </row>
        <row r="3832">
          <cell r="C3832" t="str">
            <v>PJPEB0021ZA/V1</v>
          </cell>
          <cell r="D3832" t="str">
            <v>pana</v>
          </cell>
          <cell r="E3832">
            <v>160502</v>
          </cell>
          <cell r="G3832">
            <v>0</v>
          </cell>
          <cell r="H3832">
            <v>0</v>
          </cell>
          <cell r="I3832">
            <v>0</v>
          </cell>
        </row>
        <row r="3833">
          <cell r="C3833" t="str">
            <v>PNPP1192ZA/V1</v>
          </cell>
          <cell r="D3833" t="str">
            <v>pana</v>
          </cell>
          <cell r="E3833">
            <v>160502</v>
          </cell>
          <cell r="G3833">
            <v>200</v>
          </cell>
          <cell r="H3833">
            <v>0</v>
          </cell>
          <cell r="I3833">
            <v>200</v>
          </cell>
        </row>
        <row r="3834">
          <cell r="C3834" t="str">
            <v>PNPH1039ZA/V1</v>
          </cell>
          <cell r="D3834" t="str">
            <v>pana</v>
          </cell>
          <cell r="E3834">
            <v>160502</v>
          </cell>
          <cell r="G3834">
            <v>1000</v>
          </cell>
          <cell r="H3834">
            <v>0</v>
          </cell>
          <cell r="I3834">
            <v>1000</v>
          </cell>
        </row>
        <row r="3835">
          <cell r="C3835" t="str">
            <v>PJPFB0044ZA/V1</v>
          </cell>
          <cell r="D3835" t="str">
            <v>pana</v>
          </cell>
          <cell r="E3835">
            <v>160502</v>
          </cell>
          <cell r="G3835">
            <v>1100</v>
          </cell>
          <cell r="H3835">
            <v>0</v>
          </cell>
          <cell r="I3835">
            <v>1100</v>
          </cell>
        </row>
        <row r="3836">
          <cell r="C3836" t="str">
            <v>PNPP1168ZA/V1</v>
          </cell>
          <cell r="D3836" t="str">
            <v>pana</v>
          </cell>
          <cell r="E3836">
            <v>160502</v>
          </cell>
          <cell r="G3836">
            <v>0</v>
          </cell>
          <cell r="H3836">
            <v>0</v>
          </cell>
          <cell r="I3836">
            <v>0</v>
          </cell>
        </row>
        <row r="3837">
          <cell r="C3837" t="str">
            <v>PNPP1182ZA/V1</v>
          </cell>
          <cell r="D3837" t="str">
            <v>pana</v>
          </cell>
          <cell r="E3837">
            <v>160502</v>
          </cell>
          <cell r="G3837">
            <v>500</v>
          </cell>
          <cell r="H3837">
            <v>0</v>
          </cell>
          <cell r="I3837">
            <v>500</v>
          </cell>
        </row>
        <row r="3838">
          <cell r="C3838" t="str">
            <v>PNPP1197ZA/V1</v>
          </cell>
          <cell r="D3838" t="str">
            <v>pana</v>
          </cell>
          <cell r="E3838">
            <v>160502</v>
          </cell>
          <cell r="G3838">
            <v>0</v>
          </cell>
          <cell r="H3838">
            <v>0</v>
          </cell>
          <cell r="I3838">
            <v>0</v>
          </cell>
        </row>
        <row r="3839">
          <cell r="C3839" t="str">
            <v>PSPP1050XA/V1</v>
          </cell>
          <cell r="D3839" t="str">
            <v>pana</v>
          </cell>
          <cell r="E3839">
            <v>160502</v>
          </cell>
          <cell r="G3839">
            <v>0</v>
          </cell>
          <cell r="H3839">
            <v>0</v>
          </cell>
          <cell r="I3839">
            <v>0</v>
          </cell>
        </row>
        <row r="3840">
          <cell r="C3840" t="str">
            <v>PSPP1107YA/V1</v>
          </cell>
          <cell r="D3840" t="str">
            <v>pana</v>
          </cell>
          <cell r="E3840">
            <v>160502</v>
          </cell>
          <cell r="G3840">
            <v>100</v>
          </cell>
          <cell r="H3840">
            <v>0</v>
          </cell>
          <cell r="I3840">
            <v>100</v>
          </cell>
        </row>
        <row r="3841">
          <cell r="C3841" t="str">
            <v>PNPP1207ZA/V1</v>
          </cell>
          <cell r="D3841" t="str">
            <v>pana</v>
          </cell>
          <cell r="E3841">
            <v>160502</v>
          </cell>
          <cell r="G3841">
            <v>0</v>
          </cell>
          <cell r="H3841">
            <v>0</v>
          </cell>
          <cell r="I3841">
            <v>0</v>
          </cell>
        </row>
        <row r="3842">
          <cell r="C3842" t="str">
            <v>PNPP1108ZA/V1</v>
          </cell>
          <cell r="D3842" t="str">
            <v>pana</v>
          </cell>
          <cell r="E3842">
            <v>160502</v>
          </cell>
          <cell r="G3842">
            <v>0</v>
          </cell>
          <cell r="H3842">
            <v>0</v>
          </cell>
          <cell r="I3842">
            <v>0</v>
          </cell>
        </row>
        <row r="3843">
          <cell r="C3843" t="str">
            <v>PSPP1113ZA/V1</v>
          </cell>
          <cell r="D3843" t="str">
            <v>pana</v>
          </cell>
          <cell r="E3843">
            <v>160502</v>
          </cell>
          <cell r="G3843">
            <v>100</v>
          </cell>
          <cell r="H3843">
            <v>0</v>
          </cell>
          <cell r="I3843">
            <v>100</v>
          </cell>
        </row>
        <row r="3844">
          <cell r="C3844" t="str">
            <v>PNPP1097ZA/V1</v>
          </cell>
          <cell r="D3844" t="str">
            <v>pana</v>
          </cell>
          <cell r="E3844">
            <v>160502</v>
          </cell>
          <cell r="G3844">
            <v>400</v>
          </cell>
          <cell r="H3844">
            <v>0</v>
          </cell>
          <cell r="I3844">
            <v>400</v>
          </cell>
        </row>
        <row r="3845">
          <cell r="C3845" t="str">
            <v>PNPN1537ZA/V1</v>
          </cell>
          <cell r="D3845" t="str">
            <v>pana</v>
          </cell>
          <cell r="E3845">
            <v>160502</v>
          </cell>
          <cell r="G3845">
            <v>1200</v>
          </cell>
          <cell r="H3845">
            <v>0</v>
          </cell>
          <cell r="I3845">
            <v>1200</v>
          </cell>
        </row>
        <row r="3846">
          <cell r="C3846" t="str">
            <v>PJPFC0047ZC/V1</v>
          </cell>
          <cell r="D3846" t="str">
            <v>pana</v>
          </cell>
          <cell r="E3846">
            <v>160502</v>
          </cell>
          <cell r="G3846">
            <v>500</v>
          </cell>
          <cell r="H3846">
            <v>0</v>
          </cell>
          <cell r="I3846">
            <v>500</v>
          </cell>
        </row>
        <row r="3847">
          <cell r="C3847" t="str">
            <v>PNPP1183YA/V1</v>
          </cell>
          <cell r="D3847" t="str">
            <v>pana</v>
          </cell>
          <cell r="E3847">
            <v>160502</v>
          </cell>
          <cell r="G3847">
            <v>0</v>
          </cell>
          <cell r="H3847">
            <v>0</v>
          </cell>
          <cell r="I3847">
            <v>0</v>
          </cell>
        </row>
        <row r="3848">
          <cell r="C3848" t="str">
            <v xml:space="preserve">PJPFB0030ZA/V1  </v>
          </cell>
          <cell r="D3848" t="str">
            <v>pana</v>
          </cell>
          <cell r="E3848">
            <v>160502</v>
          </cell>
          <cell r="G3848">
            <v>100</v>
          </cell>
          <cell r="H3848">
            <v>0</v>
          </cell>
          <cell r="I3848">
            <v>100</v>
          </cell>
        </row>
        <row r="3849">
          <cell r="C3849" t="str">
            <v>PNPP1208ZA/V1</v>
          </cell>
          <cell r="D3849" t="str">
            <v>pana</v>
          </cell>
          <cell r="E3849">
            <v>160502</v>
          </cell>
          <cell r="G3849">
            <v>400</v>
          </cell>
          <cell r="H3849">
            <v>0</v>
          </cell>
          <cell r="I3849">
            <v>400</v>
          </cell>
        </row>
        <row r="3850">
          <cell r="C3850" t="str">
            <v>PNPP1209ZA/V1</v>
          </cell>
          <cell r="D3850" t="str">
            <v>pana</v>
          </cell>
          <cell r="E3850">
            <v>160502</v>
          </cell>
          <cell r="G3850">
            <v>100</v>
          </cell>
          <cell r="H3850">
            <v>0</v>
          </cell>
          <cell r="I3850">
            <v>100</v>
          </cell>
        </row>
        <row r="3851">
          <cell r="C3851" t="str">
            <v>PNPP1211ZA/V1</v>
          </cell>
          <cell r="D3851" t="str">
            <v>pana</v>
          </cell>
          <cell r="E3851">
            <v>160502</v>
          </cell>
          <cell r="G3851">
            <v>100</v>
          </cell>
          <cell r="H3851">
            <v>0</v>
          </cell>
          <cell r="I3851">
            <v>100</v>
          </cell>
        </row>
        <row r="3852">
          <cell r="C3852" t="str">
            <v>PNPH1032ZA/V1</v>
          </cell>
          <cell r="D3852" t="str">
            <v>pana</v>
          </cell>
          <cell r="E3852">
            <v>160502</v>
          </cell>
          <cell r="G3852">
            <v>1000</v>
          </cell>
          <cell r="H3852">
            <v>0</v>
          </cell>
          <cell r="I3852">
            <v>1000</v>
          </cell>
        </row>
        <row r="3853">
          <cell r="C3853" t="str">
            <v>PNPP1110ZA/V1</v>
          </cell>
          <cell r="D3853" t="str">
            <v>pana</v>
          </cell>
          <cell r="E3853">
            <v>160502</v>
          </cell>
          <cell r="G3853">
            <v>1000</v>
          </cell>
          <cell r="H3853">
            <v>0</v>
          </cell>
          <cell r="I3853">
            <v>1000</v>
          </cell>
        </row>
        <row r="3854">
          <cell r="C3854" t="str">
            <v>PSPP1069XA-LP</v>
          </cell>
          <cell r="D3854" t="str">
            <v>pana</v>
          </cell>
          <cell r="E3854">
            <v>160502</v>
          </cell>
          <cell r="G3854">
            <v>400</v>
          </cell>
          <cell r="H3854">
            <v>0</v>
          </cell>
          <cell r="I3854">
            <v>400</v>
          </cell>
        </row>
        <row r="3855">
          <cell r="C3855" t="str">
            <v>PNPH1031ZA/V1</v>
          </cell>
          <cell r="D3855" t="str">
            <v>pana</v>
          </cell>
          <cell r="E3855">
            <v>160502</v>
          </cell>
          <cell r="G3855">
            <v>1200</v>
          </cell>
          <cell r="H3855">
            <v>0</v>
          </cell>
          <cell r="I3855">
            <v>1200</v>
          </cell>
        </row>
        <row r="3856">
          <cell r="C3856" t="str">
            <v>PNPP1127ZA/V1</v>
          </cell>
          <cell r="D3856" t="str">
            <v>pana</v>
          </cell>
          <cell r="E3856">
            <v>160502</v>
          </cell>
          <cell r="G3856">
            <v>1000</v>
          </cell>
          <cell r="H3856">
            <v>0</v>
          </cell>
          <cell r="I3856">
            <v>1000</v>
          </cell>
        </row>
        <row r="3857">
          <cell r="C3857" t="str">
            <v>7Z6-0121-00P000</v>
          </cell>
          <cell r="D3857" t="str">
            <v>CNTL</v>
          </cell>
          <cell r="E3857" t="str">
            <v>TL160502</v>
          </cell>
          <cell r="G3857">
            <v>1200</v>
          </cell>
          <cell r="H3857">
            <v>3000</v>
          </cell>
          <cell r="I3857">
            <v>4200</v>
          </cell>
        </row>
        <row r="3858">
          <cell r="C3858" t="str">
            <v>QC2-5958-000000</v>
          </cell>
          <cell r="D3858" t="str">
            <v>CNTL</v>
          </cell>
          <cell r="E3858" t="str">
            <v>TL160502</v>
          </cell>
          <cell r="G3858">
            <v>40000</v>
          </cell>
          <cell r="H3858">
            <v>20000</v>
          </cell>
          <cell r="I3858">
            <v>60000</v>
          </cell>
        </row>
        <row r="3859">
          <cell r="C3859" t="str">
            <v>QX1-0024-000000</v>
          </cell>
          <cell r="D3859" t="str">
            <v>CNTL</v>
          </cell>
          <cell r="E3859" t="str">
            <v>TL160502</v>
          </cell>
          <cell r="G3859">
            <v>206000</v>
          </cell>
          <cell r="H3859">
            <v>116000</v>
          </cell>
          <cell r="I3859">
            <v>322000</v>
          </cell>
        </row>
        <row r="3860">
          <cell r="C3860" t="str">
            <v>QX1-0407-000000</v>
          </cell>
          <cell r="D3860" t="str">
            <v>CNTL</v>
          </cell>
          <cell r="E3860" t="str">
            <v>TL160502</v>
          </cell>
          <cell r="G3860">
            <v>38400</v>
          </cell>
          <cell r="H3860">
            <v>22000</v>
          </cell>
          <cell r="I3860">
            <v>60400</v>
          </cell>
        </row>
        <row r="3861">
          <cell r="C3861" t="str">
            <v>QX1-0711-000000</v>
          </cell>
          <cell r="D3861" t="str">
            <v>CNTL</v>
          </cell>
          <cell r="E3861" t="str">
            <v>TL160502</v>
          </cell>
          <cell r="G3861">
            <v>14000</v>
          </cell>
          <cell r="H3861">
            <v>5000</v>
          </cell>
          <cell r="I3861">
            <v>19000</v>
          </cell>
        </row>
        <row r="3862">
          <cell r="C3862" t="str">
            <v>QX1-1804-000000</v>
          </cell>
          <cell r="D3862" t="str">
            <v>CNTL</v>
          </cell>
          <cell r="E3862" t="str">
            <v>TL160502</v>
          </cell>
          <cell r="G3862">
            <v>589000</v>
          </cell>
          <cell r="H3862">
            <v>348000</v>
          </cell>
          <cell r="I3862">
            <v>937000</v>
          </cell>
        </row>
        <row r="3863">
          <cell r="C3863" t="str">
            <v>QX1-2856-000000</v>
          </cell>
          <cell r="D3863" t="str">
            <v>CNTL</v>
          </cell>
          <cell r="E3863" t="str">
            <v>TL160502</v>
          </cell>
          <cell r="G3863">
            <v>52000</v>
          </cell>
          <cell r="H3863">
            <v>51000</v>
          </cell>
          <cell r="I3863">
            <v>103000</v>
          </cell>
        </row>
        <row r="3864">
          <cell r="C3864" t="str">
            <v>QX1-3128-000000</v>
          </cell>
          <cell r="D3864" t="str">
            <v>CNTL</v>
          </cell>
          <cell r="E3864" t="str">
            <v>TL160502</v>
          </cell>
          <cell r="G3864">
            <v>66400</v>
          </cell>
          <cell r="H3864">
            <v>35000</v>
          </cell>
          <cell r="I3864">
            <v>101400</v>
          </cell>
        </row>
        <row r="3865">
          <cell r="C3865" t="str">
            <v>QX1-3130-000000</v>
          </cell>
          <cell r="D3865" t="str">
            <v>CNTL</v>
          </cell>
          <cell r="E3865" t="str">
            <v>TL160502</v>
          </cell>
          <cell r="G3865">
            <v>33000</v>
          </cell>
          <cell r="H3865">
            <v>19000</v>
          </cell>
          <cell r="I3865">
            <v>52000</v>
          </cell>
        </row>
        <row r="3866">
          <cell r="C3866" t="str">
            <v>QX1-3678-000000</v>
          </cell>
          <cell r="D3866" t="str">
            <v>CNTL</v>
          </cell>
          <cell r="E3866" t="str">
            <v>TL160502</v>
          </cell>
          <cell r="G3866">
            <v>44500</v>
          </cell>
          <cell r="H3866">
            <v>27500</v>
          </cell>
          <cell r="I3866">
            <v>72000</v>
          </cell>
        </row>
        <row r="3867">
          <cell r="C3867" t="str">
            <v>QX1-3898-000000</v>
          </cell>
          <cell r="D3867" t="str">
            <v>CNTL</v>
          </cell>
          <cell r="E3867" t="str">
            <v>TL160502</v>
          </cell>
          <cell r="G3867">
            <v>110000</v>
          </cell>
          <cell r="H3867">
            <v>62000</v>
          </cell>
          <cell r="I3867">
            <v>172000</v>
          </cell>
        </row>
        <row r="3868">
          <cell r="C3868" t="str">
            <v>QX1-5214-000000</v>
          </cell>
          <cell r="D3868" t="str">
            <v>CNTL</v>
          </cell>
          <cell r="E3868" t="str">
            <v>TL160502</v>
          </cell>
          <cell r="G3868">
            <v>14200</v>
          </cell>
          <cell r="H3868">
            <v>6000</v>
          </cell>
          <cell r="I3868">
            <v>20200</v>
          </cell>
        </row>
        <row r="3869">
          <cell r="C3869" t="str">
            <v>QX1-6444-000000</v>
          </cell>
          <cell r="D3869" t="str">
            <v>CNTL</v>
          </cell>
          <cell r="E3869" t="str">
            <v>TL160502</v>
          </cell>
          <cell r="G3869">
            <v>14000</v>
          </cell>
          <cell r="H3869">
            <v>7000</v>
          </cell>
          <cell r="I3869">
            <v>21000</v>
          </cell>
        </row>
        <row r="3870">
          <cell r="C3870" t="str">
            <v>QX1-8193-000000</v>
          </cell>
          <cell r="D3870" t="str">
            <v>CNTL</v>
          </cell>
          <cell r="E3870" t="str">
            <v>TL160502</v>
          </cell>
          <cell r="G3870">
            <v>12500</v>
          </cell>
          <cell r="H3870">
            <v>7000</v>
          </cell>
          <cell r="I3870">
            <v>19500</v>
          </cell>
        </row>
        <row r="3871">
          <cell r="C3871" t="str">
            <v>QX2-0161-000000</v>
          </cell>
          <cell r="D3871" t="str">
            <v>CNTL</v>
          </cell>
          <cell r="E3871" t="str">
            <v>TL160502</v>
          </cell>
          <cell r="G3871">
            <v>34000</v>
          </cell>
          <cell r="H3871">
            <v>19001</v>
          </cell>
          <cell r="I3871">
            <v>53001</v>
          </cell>
        </row>
        <row r="3872">
          <cell r="C3872" t="str">
            <v>QX2-0239-000000</v>
          </cell>
          <cell r="D3872" t="str">
            <v>CNTL</v>
          </cell>
          <cell r="E3872" t="str">
            <v>TL160502</v>
          </cell>
          <cell r="G3872">
            <v>65000</v>
          </cell>
          <cell r="H3872">
            <v>31500</v>
          </cell>
          <cell r="I3872">
            <v>96500</v>
          </cell>
        </row>
        <row r="3873">
          <cell r="C3873" t="str">
            <v>QX2-0591-000000</v>
          </cell>
          <cell r="D3873" t="str">
            <v>CNTL</v>
          </cell>
          <cell r="E3873" t="str">
            <v>TL160502</v>
          </cell>
          <cell r="G3873">
            <v>34000</v>
          </cell>
          <cell r="H3873">
            <v>18500</v>
          </cell>
          <cell r="I3873">
            <v>52500</v>
          </cell>
        </row>
        <row r="3874">
          <cell r="C3874" t="str">
            <v>QX2-0753-000000</v>
          </cell>
          <cell r="D3874" t="str">
            <v>CNTL</v>
          </cell>
          <cell r="E3874" t="str">
            <v>TL160502</v>
          </cell>
          <cell r="G3874">
            <v>54500</v>
          </cell>
          <cell r="H3874">
            <v>31000</v>
          </cell>
          <cell r="I3874">
            <v>85500</v>
          </cell>
        </row>
        <row r="3875">
          <cell r="C3875" t="str">
            <v>QX1-6708-000</v>
          </cell>
          <cell r="D3875" t="str">
            <v>CNTL</v>
          </cell>
          <cell r="E3875">
            <v>20160502</v>
          </cell>
          <cell r="G3875">
            <v>27500</v>
          </cell>
          <cell r="H3875">
            <v>15000</v>
          </cell>
          <cell r="I3875">
            <v>42500</v>
          </cell>
        </row>
        <row r="3876">
          <cell r="C3876" t="str">
            <v>CVN-0124-000000</v>
          </cell>
          <cell r="D3876" t="str">
            <v>CNQV</v>
          </cell>
          <cell r="E3876" t="str">
            <v>QV160502</v>
          </cell>
          <cell r="G3876">
            <v>38980</v>
          </cell>
          <cell r="H3876">
            <v>0</v>
          </cell>
          <cell r="I3876">
            <v>38980</v>
          </cell>
        </row>
        <row r="3877">
          <cell r="C3877" t="str">
            <v>FJ5-0159-000000</v>
          </cell>
          <cell r="D3877" t="str">
            <v>CNQV</v>
          </cell>
          <cell r="E3877" t="str">
            <v>QV160502</v>
          </cell>
          <cell r="G3877">
            <v>46</v>
          </cell>
          <cell r="H3877">
            <v>0</v>
          </cell>
          <cell r="I3877">
            <v>46</v>
          </cell>
        </row>
        <row r="3878">
          <cell r="C3878" t="str">
            <v>FX1-3535-000000</v>
          </cell>
          <cell r="D3878" t="str">
            <v>CNQV</v>
          </cell>
          <cell r="E3878" t="str">
            <v>QV160502</v>
          </cell>
          <cell r="G3878">
            <v>13000</v>
          </cell>
          <cell r="H3878">
            <v>11000</v>
          </cell>
          <cell r="I3878">
            <v>24000</v>
          </cell>
        </row>
        <row r="3879">
          <cell r="C3879" t="str">
            <v>FX1-5225-000000</v>
          </cell>
          <cell r="D3879" t="str">
            <v>CNQV</v>
          </cell>
          <cell r="E3879" t="str">
            <v>QV160502</v>
          </cell>
          <cell r="G3879">
            <v>7500</v>
          </cell>
          <cell r="H3879">
            <v>12000</v>
          </cell>
          <cell r="I3879">
            <v>19500</v>
          </cell>
        </row>
        <row r="3880">
          <cell r="C3880" t="str">
            <v>FX2-2185-000000</v>
          </cell>
          <cell r="D3880" t="str">
            <v>CNQV</v>
          </cell>
          <cell r="E3880" t="str">
            <v>QV160502</v>
          </cell>
          <cell r="G3880">
            <v>260</v>
          </cell>
          <cell r="H3880">
            <v>220</v>
          </cell>
          <cell r="I3880">
            <v>480</v>
          </cell>
        </row>
        <row r="3881">
          <cell r="C3881" t="str">
            <v>MX5-6012-000000</v>
          </cell>
          <cell r="D3881" t="str">
            <v>CNQV</v>
          </cell>
          <cell r="E3881" t="str">
            <v>QV160502</v>
          </cell>
          <cell r="G3881">
            <v>2656</v>
          </cell>
          <cell r="H3881">
            <v>200</v>
          </cell>
          <cell r="I3881">
            <v>2856</v>
          </cell>
        </row>
        <row r="3882">
          <cell r="C3882" t="str">
            <v>RX1-3538-000000</v>
          </cell>
          <cell r="D3882" t="str">
            <v>CNQV</v>
          </cell>
          <cell r="E3882" t="str">
            <v>QV160502</v>
          </cell>
          <cell r="G3882">
            <v>50494</v>
          </cell>
          <cell r="H3882">
            <v>39006</v>
          </cell>
          <cell r="I3882">
            <v>89500</v>
          </cell>
        </row>
        <row r="3883">
          <cell r="C3883" t="str">
            <v>RX1-4002-000000</v>
          </cell>
          <cell r="D3883" t="str">
            <v>CNQV</v>
          </cell>
          <cell r="E3883" t="str">
            <v>QV160502</v>
          </cell>
          <cell r="G3883">
            <v>6496</v>
          </cell>
          <cell r="H3883">
            <v>6004</v>
          </cell>
          <cell r="I3883">
            <v>12500</v>
          </cell>
        </row>
        <row r="3884">
          <cell r="C3884" t="str">
            <v>RX9-0063-000000</v>
          </cell>
          <cell r="D3884" t="str">
            <v>CNQV</v>
          </cell>
          <cell r="E3884" t="str">
            <v>QV160502</v>
          </cell>
          <cell r="G3884">
            <v>8000</v>
          </cell>
          <cell r="H3884">
            <v>7000</v>
          </cell>
          <cell r="I3884">
            <v>15000</v>
          </cell>
        </row>
        <row r="3885">
          <cell r="C3885" t="str">
            <v>RX9-0119-000000</v>
          </cell>
          <cell r="D3885" t="str">
            <v>CNQV</v>
          </cell>
          <cell r="E3885" t="str">
            <v>QV160502</v>
          </cell>
          <cell r="G3885">
            <v>1500</v>
          </cell>
          <cell r="H3885">
            <v>2000</v>
          </cell>
          <cell r="I3885">
            <v>3500</v>
          </cell>
        </row>
        <row r="3886">
          <cell r="C3886" t="str">
            <v>RX9-0183-000000</v>
          </cell>
          <cell r="D3886" t="str">
            <v>CNQV</v>
          </cell>
          <cell r="E3886" t="str">
            <v>QV160502</v>
          </cell>
          <cell r="G3886">
            <v>10000</v>
          </cell>
          <cell r="H3886">
            <v>9000</v>
          </cell>
          <cell r="I3886">
            <v>19000</v>
          </cell>
        </row>
        <row r="3887">
          <cell r="C3887" t="str">
            <v>RX9-0238-000000</v>
          </cell>
          <cell r="D3887" t="str">
            <v>CNQV</v>
          </cell>
          <cell r="E3887" t="str">
            <v>QV160502</v>
          </cell>
          <cell r="G3887">
            <v>1200</v>
          </cell>
          <cell r="H3887">
            <v>1000</v>
          </cell>
          <cell r="I3887">
            <v>2200</v>
          </cell>
        </row>
        <row r="3888">
          <cell r="C3888" t="str">
            <v>PBD 65*77-01</v>
          </cell>
          <cell r="D3888" t="str">
            <v>Glonics</v>
          </cell>
          <cell r="E3888" t="str">
            <v>GL20160516</v>
          </cell>
          <cell r="G3888">
            <v>0</v>
          </cell>
          <cell r="H3888">
            <v>80000</v>
          </cell>
          <cell r="I3888">
            <v>80000</v>
          </cell>
        </row>
        <row r="3889">
          <cell r="C3889" t="str">
            <v>PO-300X400X0.025</v>
          </cell>
          <cell r="D3889" t="str">
            <v>Pioneer</v>
          </cell>
          <cell r="E3889" t="str">
            <v xml:space="preserve"> PN20160502</v>
          </cell>
          <cell r="G3889">
            <v>0</v>
          </cell>
          <cell r="H3889">
            <v>1000</v>
          </cell>
          <cell r="I3889">
            <v>1000</v>
          </cell>
        </row>
        <row r="3890">
          <cell r="C3890" t="str">
            <v>GH69-26016A</v>
          </cell>
          <cell r="D3890" t="str">
            <v>SEV</v>
          </cell>
          <cell r="E3890" t="str">
            <v>SEV160515</v>
          </cell>
          <cell r="G3890">
            <v>0</v>
          </cell>
          <cell r="H3890">
            <v>10</v>
          </cell>
          <cell r="I3890">
            <v>10</v>
          </cell>
        </row>
        <row r="3891">
          <cell r="C3891" t="str">
            <v>GH69-26016B</v>
          </cell>
          <cell r="D3891" t="str">
            <v>SEV</v>
          </cell>
          <cell r="E3891" t="str">
            <v>SEV160515</v>
          </cell>
          <cell r="G3891">
            <v>0</v>
          </cell>
          <cell r="H3891">
            <v>30</v>
          </cell>
          <cell r="I3891">
            <v>30</v>
          </cell>
        </row>
        <row r="3892">
          <cell r="C3892" t="str">
            <v>CVN-0154-000000</v>
          </cell>
          <cell r="D3892" t="str">
            <v>CNQV</v>
          </cell>
          <cell r="E3892" t="str">
            <v>QV160504</v>
          </cell>
          <cell r="G3892">
            <v>0</v>
          </cell>
          <cell r="H3892">
            <v>0</v>
          </cell>
          <cell r="I3892">
            <v>0</v>
          </cell>
        </row>
        <row r="3893">
          <cell r="C3893" t="str">
            <v>FJ4-0387-000000</v>
          </cell>
          <cell r="D3893" t="str">
            <v>CNQV</v>
          </cell>
          <cell r="E3893" t="str">
            <v>QV160504</v>
          </cell>
          <cell r="G3893">
            <v>60</v>
          </cell>
          <cell r="H3893">
            <v>30</v>
          </cell>
          <cell r="I3893">
            <v>90</v>
          </cell>
        </row>
        <row r="3894">
          <cell r="C3894" t="str">
            <v>FJ4-0392-000000</v>
          </cell>
          <cell r="D3894" t="str">
            <v>CNQV</v>
          </cell>
          <cell r="E3894" t="str">
            <v>QV160504</v>
          </cell>
          <cell r="G3894">
            <v>0</v>
          </cell>
          <cell r="H3894">
            <v>0</v>
          </cell>
          <cell r="I3894">
            <v>0</v>
          </cell>
        </row>
        <row r="3895">
          <cell r="C3895" t="str">
            <v>FJ5-CBMP-000000</v>
          </cell>
          <cell r="D3895" t="str">
            <v>CNQV</v>
          </cell>
          <cell r="E3895" t="str">
            <v>QV160504</v>
          </cell>
          <cell r="G3895">
            <v>0</v>
          </cell>
          <cell r="H3895">
            <v>0</v>
          </cell>
          <cell r="I3895">
            <v>0</v>
          </cell>
        </row>
        <row r="3896">
          <cell r="C3896" t="str">
            <v>FJ5-0090-000000</v>
          </cell>
          <cell r="D3896" t="str">
            <v>CNQV</v>
          </cell>
          <cell r="E3896" t="str">
            <v>QV160504</v>
          </cell>
          <cell r="G3896">
            <v>38</v>
          </cell>
          <cell r="H3896">
            <v>0</v>
          </cell>
          <cell r="I3896">
            <v>38</v>
          </cell>
        </row>
        <row r="3897">
          <cell r="C3897" t="str">
            <v>FJ5-0091-000000</v>
          </cell>
          <cell r="D3897" t="str">
            <v>CNQV</v>
          </cell>
          <cell r="E3897" t="str">
            <v>QV160504</v>
          </cell>
          <cell r="G3897">
            <v>266</v>
          </cell>
          <cell r="H3897">
            <v>0</v>
          </cell>
          <cell r="I3897">
            <v>266</v>
          </cell>
        </row>
        <row r="3898">
          <cell r="C3898" t="str">
            <v>FJ5-0092-000000</v>
          </cell>
          <cell r="D3898" t="str">
            <v>CNQV</v>
          </cell>
          <cell r="E3898" t="str">
            <v>QV160504</v>
          </cell>
          <cell r="G3898">
            <v>180</v>
          </cell>
          <cell r="H3898">
            <v>0</v>
          </cell>
          <cell r="I3898">
            <v>180</v>
          </cell>
        </row>
        <row r="3899">
          <cell r="C3899" t="str">
            <v>FJ5-0093-000000</v>
          </cell>
          <cell r="D3899" t="str">
            <v>CNQV</v>
          </cell>
          <cell r="E3899" t="str">
            <v>QV160504</v>
          </cell>
          <cell r="G3899">
            <v>265</v>
          </cell>
          <cell r="H3899">
            <v>0</v>
          </cell>
          <cell r="I3899">
            <v>265</v>
          </cell>
        </row>
        <row r="3900">
          <cell r="C3900" t="str">
            <v>FJ5-0095-000000</v>
          </cell>
          <cell r="D3900" t="str">
            <v>CNQV</v>
          </cell>
          <cell r="E3900" t="str">
            <v>QV160504</v>
          </cell>
          <cell r="G3900">
            <v>120</v>
          </cell>
          <cell r="H3900">
            <v>0</v>
          </cell>
          <cell r="I3900">
            <v>120</v>
          </cell>
        </row>
        <row r="3901">
          <cell r="C3901" t="str">
            <v>FJ5-0096-000000</v>
          </cell>
          <cell r="D3901" t="str">
            <v>CNQV</v>
          </cell>
          <cell r="E3901" t="str">
            <v>QV160504</v>
          </cell>
          <cell r="G3901">
            <v>632</v>
          </cell>
          <cell r="H3901">
            <v>0</v>
          </cell>
          <cell r="I3901">
            <v>632</v>
          </cell>
        </row>
        <row r="3902">
          <cell r="C3902" t="str">
            <v>FJ5-0098-000000</v>
          </cell>
          <cell r="D3902" t="str">
            <v>CNQV</v>
          </cell>
          <cell r="E3902" t="str">
            <v>QV160504</v>
          </cell>
          <cell r="G3902">
            <v>0</v>
          </cell>
          <cell r="H3902">
            <v>0</v>
          </cell>
          <cell r="I3902">
            <v>0</v>
          </cell>
        </row>
        <row r="3903">
          <cell r="C3903" t="str">
            <v>FJ5-0099-000000</v>
          </cell>
          <cell r="D3903" t="str">
            <v>CNQV</v>
          </cell>
          <cell r="E3903" t="str">
            <v>QV160504</v>
          </cell>
          <cell r="G3903">
            <v>63</v>
          </cell>
          <cell r="H3903">
            <v>66</v>
          </cell>
          <cell r="I3903">
            <v>129</v>
          </cell>
        </row>
        <row r="3904">
          <cell r="C3904" t="str">
            <v>FJ5-0100-000000</v>
          </cell>
          <cell r="D3904" t="str">
            <v>CNQV</v>
          </cell>
          <cell r="E3904" t="str">
            <v>QV160504</v>
          </cell>
          <cell r="G3904">
            <v>24</v>
          </cell>
          <cell r="H3904">
            <v>0</v>
          </cell>
          <cell r="I3904">
            <v>24</v>
          </cell>
        </row>
        <row r="3905">
          <cell r="C3905" t="str">
            <v>FJ5-0101-000000</v>
          </cell>
          <cell r="D3905" t="str">
            <v>CNQV</v>
          </cell>
          <cell r="E3905" t="str">
            <v>QV160504</v>
          </cell>
          <cell r="G3905">
            <v>0</v>
          </cell>
          <cell r="H3905">
            <v>0</v>
          </cell>
          <cell r="I3905">
            <v>0</v>
          </cell>
        </row>
        <row r="3906">
          <cell r="C3906" t="str">
            <v>FJ5-0102-000000</v>
          </cell>
          <cell r="D3906" t="str">
            <v>CNQV</v>
          </cell>
          <cell r="E3906" t="str">
            <v>QV160504</v>
          </cell>
          <cell r="G3906">
            <v>0</v>
          </cell>
          <cell r="H3906">
            <v>0</v>
          </cell>
          <cell r="I3906">
            <v>0</v>
          </cell>
        </row>
        <row r="3907">
          <cell r="C3907" t="str">
            <v>FJ5-0103-000000</v>
          </cell>
          <cell r="D3907" t="str">
            <v>CNQV</v>
          </cell>
          <cell r="E3907" t="str">
            <v>QV160504</v>
          </cell>
          <cell r="G3907">
            <v>255</v>
          </cell>
          <cell r="H3907">
            <v>0</v>
          </cell>
          <cell r="I3907">
            <v>255</v>
          </cell>
        </row>
        <row r="3908">
          <cell r="C3908" t="str">
            <v>FJ5-0105-000000</v>
          </cell>
          <cell r="D3908" t="str">
            <v>CNQV</v>
          </cell>
          <cell r="E3908" t="str">
            <v>QV160504</v>
          </cell>
          <cell r="G3908">
            <v>65</v>
          </cell>
          <cell r="H3908">
            <v>0</v>
          </cell>
          <cell r="I3908">
            <v>65</v>
          </cell>
        </row>
        <row r="3909">
          <cell r="C3909" t="str">
            <v>FJ5-0106-000000</v>
          </cell>
          <cell r="D3909" t="str">
            <v>CNQV</v>
          </cell>
          <cell r="E3909" t="str">
            <v>QV160504</v>
          </cell>
          <cell r="G3909">
            <v>0</v>
          </cell>
          <cell r="H3909">
            <v>0</v>
          </cell>
          <cell r="I3909">
            <v>0</v>
          </cell>
        </row>
        <row r="3910">
          <cell r="C3910" t="str">
            <v>FJ5-0107-000000</v>
          </cell>
          <cell r="D3910" t="str">
            <v>CNQV</v>
          </cell>
          <cell r="E3910" t="str">
            <v>QV160504</v>
          </cell>
          <cell r="G3910">
            <v>0</v>
          </cell>
          <cell r="H3910">
            <v>0</v>
          </cell>
          <cell r="I3910">
            <v>0</v>
          </cell>
        </row>
        <row r="3911">
          <cell r="C3911" t="str">
            <v>FJ5-0109-000000</v>
          </cell>
          <cell r="D3911" t="str">
            <v>CNQV</v>
          </cell>
          <cell r="E3911" t="str">
            <v>QV160504</v>
          </cell>
          <cell r="G3911">
            <v>120</v>
          </cell>
          <cell r="H3911">
            <v>0</v>
          </cell>
          <cell r="I3911">
            <v>120</v>
          </cell>
        </row>
        <row r="3912">
          <cell r="C3912" t="str">
            <v>FJ5-0111-000000</v>
          </cell>
          <cell r="D3912" t="str">
            <v>CNQV</v>
          </cell>
          <cell r="E3912" t="str">
            <v>QV160504</v>
          </cell>
          <cell r="G3912">
            <v>110</v>
          </cell>
          <cell r="H3912">
            <v>0</v>
          </cell>
          <cell r="I3912">
            <v>110</v>
          </cell>
        </row>
        <row r="3913">
          <cell r="C3913" t="str">
            <v>FJ5-0120-000000</v>
          </cell>
          <cell r="D3913" t="str">
            <v>CNQV</v>
          </cell>
          <cell r="E3913" t="str">
            <v>QV160504</v>
          </cell>
          <cell r="G3913">
            <v>0</v>
          </cell>
          <cell r="H3913">
            <v>0</v>
          </cell>
          <cell r="I3913">
            <v>0</v>
          </cell>
        </row>
        <row r="3914">
          <cell r="C3914" t="str">
            <v>FJ5-0152-000000</v>
          </cell>
          <cell r="D3914" t="str">
            <v>CNQV</v>
          </cell>
          <cell r="E3914" t="str">
            <v>QV160504</v>
          </cell>
          <cell r="G3914">
            <v>0</v>
          </cell>
          <cell r="H3914">
            <v>0</v>
          </cell>
          <cell r="I3914">
            <v>0</v>
          </cell>
        </row>
        <row r="3915">
          <cell r="C3915" t="str">
            <v>FJ5-0161-000000</v>
          </cell>
          <cell r="D3915" t="str">
            <v>CNQV</v>
          </cell>
          <cell r="E3915" t="str">
            <v>QV160504</v>
          </cell>
          <cell r="G3915">
            <v>0</v>
          </cell>
          <cell r="H3915">
            <v>0</v>
          </cell>
          <cell r="I3915">
            <v>0</v>
          </cell>
        </row>
        <row r="3916">
          <cell r="C3916" t="str">
            <v>FJ5-0168-000000</v>
          </cell>
          <cell r="D3916" t="str">
            <v>CNQV</v>
          </cell>
          <cell r="E3916" t="str">
            <v>QV160504</v>
          </cell>
          <cell r="G3916">
            <v>90</v>
          </cell>
          <cell r="H3916">
            <v>0</v>
          </cell>
          <cell r="I3916">
            <v>90</v>
          </cell>
        </row>
        <row r="3917">
          <cell r="C3917" t="str">
            <v>FJ5-0171-000000</v>
          </cell>
          <cell r="D3917" t="str">
            <v>CNQV</v>
          </cell>
          <cell r="E3917" t="str">
            <v>QV160504</v>
          </cell>
          <cell r="G3917">
            <v>0</v>
          </cell>
          <cell r="H3917">
            <v>0</v>
          </cell>
          <cell r="I3917">
            <v>0</v>
          </cell>
        </row>
        <row r="3918">
          <cell r="C3918" t="str">
            <v>FJ5-0176-000000</v>
          </cell>
          <cell r="D3918" t="str">
            <v>CNQV</v>
          </cell>
          <cell r="E3918" t="str">
            <v>QV160504</v>
          </cell>
          <cell r="G3918">
            <v>270</v>
          </cell>
          <cell r="H3918">
            <v>0</v>
          </cell>
          <cell r="I3918">
            <v>270</v>
          </cell>
        </row>
        <row r="3919">
          <cell r="C3919" t="str">
            <v>FJ5-0241-000000</v>
          </cell>
          <cell r="D3919" t="str">
            <v>CNQV</v>
          </cell>
          <cell r="E3919" t="str">
            <v>QV160504</v>
          </cell>
          <cell r="G3919">
            <v>210</v>
          </cell>
          <cell r="H3919">
            <v>0</v>
          </cell>
          <cell r="I3919">
            <v>210</v>
          </cell>
        </row>
        <row r="3920">
          <cell r="C3920" t="str">
            <v>FJ5-0245-000000</v>
          </cell>
          <cell r="D3920" t="str">
            <v>CNQV</v>
          </cell>
          <cell r="E3920" t="str">
            <v>QV160504</v>
          </cell>
          <cell r="G3920">
            <v>180</v>
          </cell>
          <cell r="H3920">
            <v>0</v>
          </cell>
          <cell r="I3920">
            <v>180</v>
          </cell>
        </row>
        <row r="3921">
          <cell r="C3921" t="str">
            <v>FJ5-0250-000000</v>
          </cell>
          <cell r="D3921" t="str">
            <v>CNQV</v>
          </cell>
          <cell r="E3921" t="str">
            <v>QV160504</v>
          </cell>
          <cell r="G3921">
            <v>0</v>
          </cell>
          <cell r="H3921">
            <v>0</v>
          </cell>
          <cell r="I3921">
            <v>0</v>
          </cell>
        </row>
        <row r="3922">
          <cell r="C3922" t="str">
            <v>FJ5-0251-000000</v>
          </cell>
          <cell r="D3922" t="str">
            <v>CNQV</v>
          </cell>
          <cell r="E3922" t="str">
            <v>QV160504</v>
          </cell>
          <cell r="G3922">
            <v>0</v>
          </cell>
          <cell r="H3922">
            <v>0</v>
          </cell>
          <cell r="I3922">
            <v>0</v>
          </cell>
        </row>
        <row r="3923">
          <cell r="C3923" t="str">
            <v>FJ5-0252-000000</v>
          </cell>
          <cell r="D3923" t="str">
            <v>CNQV</v>
          </cell>
          <cell r="E3923" t="str">
            <v>QV160504</v>
          </cell>
          <cell r="G3923">
            <v>0</v>
          </cell>
          <cell r="H3923">
            <v>0</v>
          </cell>
          <cell r="I3923">
            <v>0</v>
          </cell>
        </row>
        <row r="3924">
          <cell r="C3924" t="str">
            <v>FJ5-0253-000000</v>
          </cell>
          <cell r="D3924" t="str">
            <v>CNQV</v>
          </cell>
          <cell r="E3924" t="str">
            <v>QV160504</v>
          </cell>
          <cell r="G3924">
            <v>140</v>
          </cell>
          <cell r="H3924">
            <v>0</v>
          </cell>
          <cell r="I3924">
            <v>140</v>
          </cell>
        </row>
        <row r="3925">
          <cell r="C3925" t="str">
            <v>FJ5-0255-000000</v>
          </cell>
          <cell r="D3925" t="str">
            <v>CNQV</v>
          </cell>
          <cell r="E3925" t="str">
            <v>QV160504</v>
          </cell>
          <cell r="G3925">
            <v>0</v>
          </cell>
          <cell r="H3925">
            <v>0</v>
          </cell>
          <cell r="I3925">
            <v>0</v>
          </cell>
        </row>
        <row r="3926">
          <cell r="C3926" t="str">
            <v>FJ5-0258-000000</v>
          </cell>
          <cell r="D3926" t="str">
            <v>CNQV</v>
          </cell>
          <cell r="E3926" t="str">
            <v>QV160504</v>
          </cell>
          <cell r="G3926">
            <v>0</v>
          </cell>
          <cell r="H3926">
            <v>0</v>
          </cell>
          <cell r="I3926">
            <v>0</v>
          </cell>
        </row>
        <row r="3927">
          <cell r="C3927" t="str">
            <v>FJ5-0289-000000</v>
          </cell>
          <cell r="D3927" t="str">
            <v>CNQV</v>
          </cell>
          <cell r="E3927" t="str">
            <v>QV160504</v>
          </cell>
          <cell r="G3927">
            <v>0</v>
          </cell>
          <cell r="H3927">
            <v>0</v>
          </cell>
          <cell r="I3927">
            <v>0</v>
          </cell>
        </row>
        <row r="3928">
          <cell r="C3928" t="str">
            <v>FX2-3277-000000</v>
          </cell>
          <cell r="D3928" t="str">
            <v>CNQV</v>
          </cell>
          <cell r="E3928" t="str">
            <v>QV160504</v>
          </cell>
          <cell r="G3928">
            <v>0</v>
          </cell>
          <cell r="H3928">
            <v>0</v>
          </cell>
          <cell r="I3928">
            <v>0</v>
          </cell>
        </row>
        <row r="3929">
          <cell r="C3929" t="str">
            <v>FZ5-0065-000000</v>
          </cell>
          <cell r="D3929" t="str">
            <v>CNQV</v>
          </cell>
          <cell r="E3929" t="str">
            <v>QV160504</v>
          </cell>
          <cell r="G3929">
            <v>792000</v>
          </cell>
          <cell r="H3929">
            <v>18000</v>
          </cell>
          <cell r="I3929">
            <v>810000</v>
          </cell>
        </row>
        <row r="3930">
          <cell r="C3930" t="str">
            <v>QV1-0094-000000</v>
          </cell>
          <cell r="D3930" t="str">
            <v>CNQV</v>
          </cell>
          <cell r="E3930" t="str">
            <v>QV160504</v>
          </cell>
          <cell r="G3930">
            <v>6480</v>
          </cell>
          <cell r="H3930">
            <v>1620</v>
          </cell>
          <cell r="I3930">
            <v>8100</v>
          </cell>
        </row>
        <row r="3931">
          <cell r="C3931" t="str">
            <v>RC3-0501-000000</v>
          </cell>
          <cell r="D3931" t="str">
            <v>CNQV</v>
          </cell>
          <cell r="E3931" t="str">
            <v>QV160504</v>
          </cell>
          <cell r="G3931">
            <v>0</v>
          </cell>
          <cell r="H3931">
            <v>0</v>
          </cell>
          <cell r="I3931">
            <v>0</v>
          </cell>
        </row>
        <row r="3932">
          <cell r="C3932" t="str">
            <v>RX1-2157-000000</v>
          </cell>
          <cell r="D3932" t="str">
            <v>CNQV</v>
          </cell>
          <cell r="E3932" t="str">
            <v>QV160504</v>
          </cell>
          <cell r="G3932">
            <v>3540</v>
          </cell>
          <cell r="H3932">
            <v>0</v>
          </cell>
          <cell r="I3932">
            <v>3540</v>
          </cell>
        </row>
        <row r="3933">
          <cell r="C3933" t="str">
            <v>RX1-2418-000000</v>
          </cell>
          <cell r="D3933" t="str">
            <v>CNQV</v>
          </cell>
          <cell r="E3933" t="str">
            <v>QV160504</v>
          </cell>
          <cell r="G3933">
            <v>0</v>
          </cell>
          <cell r="H3933">
            <v>0</v>
          </cell>
          <cell r="I3933">
            <v>0</v>
          </cell>
        </row>
        <row r="3934">
          <cell r="C3934" t="str">
            <v>RX1-3202-000000</v>
          </cell>
          <cell r="D3934" t="str">
            <v>CNQV</v>
          </cell>
          <cell r="E3934" t="str">
            <v>QV160504</v>
          </cell>
          <cell r="G3934">
            <v>1000</v>
          </cell>
          <cell r="H3934">
            <v>1000</v>
          </cell>
          <cell r="I3934">
            <v>2000</v>
          </cell>
        </row>
        <row r="3935">
          <cell r="C3935" t="str">
            <v>RX1-4293-000000</v>
          </cell>
          <cell r="D3935" t="str">
            <v>CNQV</v>
          </cell>
          <cell r="E3935" t="str">
            <v>QV160504</v>
          </cell>
          <cell r="G3935">
            <v>0</v>
          </cell>
          <cell r="H3935">
            <v>0</v>
          </cell>
          <cell r="I3935">
            <v>0</v>
          </cell>
        </row>
        <row r="3936">
          <cell r="C3936" t="str">
            <v>RX1-4538-000000</v>
          </cell>
          <cell r="D3936" t="str">
            <v>CNQV</v>
          </cell>
          <cell r="E3936" t="str">
            <v>QV160504</v>
          </cell>
          <cell r="G3936">
            <v>0</v>
          </cell>
          <cell r="H3936">
            <v>0</v>
          </cell>
          <cell r="I3936">
            <v>0</v>
          </cell>
        </row>
        <row r="3937">
          <cell r="C3937" t="str">
            <v>RX9-0063-000000</v>
          </cell>
          <cell r="D3937" t="str">
            <v>CNQV</v>
          </cell>
          <cell r="E3937" t="str">
            <v>QV160504</v>
          </cell>
          <cell r="G3937">
            <v>5000</v>
          </cell>
          <cell r="H3937">
            <v>9000</v>
          </cell>
          <cell r="I3937">
            <v>14000</v>
          </cell>
        </row>
        <row r="3938">
          <cell r="C3938" t="str">
            <v>SNG-6902-002556</v>
          </cell>
          <cell r="D3938" t="str">
            <v xml:space="preserve"> Lairtech</v>
          </cell>
          <cell r="E3938" t="str">
            <v xml:space="preserve"> ĐH:20160502</v>
          </cell>
          <cell r="H3938">
            <v>50000</v>
          </cell>
          <cell r="I3938">
            <v>50000</v>
          </cell>
        </row>
        <row r="3939">
          <cell r="C3939" t="str">
            <v>084-0003-1617</v>
          </cell>
          <cell r="D3939" t="str">
            <v>HH</v>
          </cell>
          <cell r="E3939" t="str">
            <v>FH160512-ACD</v>
          </cell>
          <cell r="G3939">
            <v>0</v>
          </cell>
          <cell r="H3939">
            <v>500</v>
          </cell>
          <cell r="I3939">
            <v>500</v>
          </cell>
        </row>
        <row r="3940">
          <cell r="C3940" t="str">
            <v>QX1-6708-000</v>
          </cell>
          <cell r="D3940" t="str">
            <v>CNTL</v>
          </cell>
          <cell r="E3940">
            <v>20160503</v>
          </cell>
          <cell r="G3940">
            <v>35000</v>
          </cell>
          <cell r="H3940">
            <v>0</v>
          </cell>
          <cell r="I3940">
            <v>35000</v>
          </cell>
        </row>
        <row r="3941">
          <cell r="C3941" t="str">
            <v>QD1-2789-000</v>
          </cell>
          <cell r="D3941" t="str">
            <v>CNTL</v>
          </cell>
          <cell r="E3941">
            <v>20160503</v>
          </cell>
          <cell r="G3941">
            <v>489</v>
          </cell>
          <cell r="H3941">
            <v>239</v>
          </cell>
          <cell r="I3941">
            <v>728</v>
          </cell>
        </row>
        <row r="3942">
          <cell r="C3942" t="str">
            <v>QX1-2675-000000</v>
          </cell>
          <cell r="D3942" t="str">
            <v>CNTL</v>
          </cell>
          <cell r="E3942" t="str">
            <v xml:space="preserve"> TL160503</v>
          </cell>
          <cell r="G3942">
            <v>6000</v>
          </cell>
          <cell r="H3942">
            <v>8000</v>
          </cell>
          <cell r="I3942">
            <v>14000</v>
          </cell>
        </row>
        <row r="3943">
          <cell r="C3943" t="str">
            <v>QX1-3678-000000</v>
          </cell>
          <cell r="D3943" t="str">
            <v>CNTL</v>
          </cell>
          <cell r="E3943" t="str">
            <v xml:space="preserve"> TL160503</v>
          </cell>
          <cell r="G3943">
            <v>8000</v>
          </cell>
          <cell r="H3943">
            <v>0</v>
          </cell>
          <cell r="I3943">
            <v>8000</v>
          </cell>
        </row>
        <row r="3944">
          <cell r="C3944" t="str">
            <v>QX2-0202-000000</v>
          </cell>
          <cell r="D3944" t="str">
            <v>CNTL</v>
          </cell>
          <cell r="E3944" t="str">
            <v xml:space="preserve"> TL160503</v>
          </cell>
          <cell r="G3944">
            <v>0</v>
          </cell>
          <cell r="H3944">
            <v>0</v>
          </cell>
          <cell r="I3944">
            <v>0</v>
          </cell>
        </row>
        <row r="3945">
          <cell r="C3945" t="str">
            <v>QZ5-R004-000000</v>
          </cell>
          <cell r="D3945" t="str">
            <v>CNTL</v>
          </cell>
          <cell r="E3945" t="str">
            <v xml:space="preserve"> TL160503</v>
          </cell>
          <cell r="G3945">
            <v>0</v>
          </cell>
          <cell r="H3945">
            <v>0</v>
          </cell>
          <cell r="I3945">
            <v>0</v>
          </cell>
        </row>
        <row r="3946">
          <cell r="C3946" t="str">
            <v>QZ5-R015-000000</v>
          </cell>
          <cell r="D3946" t="str">
            <v>CNTL</v>
          </cell>
          <cell r="E3946" t="str">
            <v xml:space="preserve"> TL160503</v>
          </cell>
          <cell r="G3946">
            <v>0</v>
          </cell>
          <cell r="H3946">
            <v>0</v>
          </cell>
          <cell r="I3946">
            <v>0</v>
          </cell>
        </row>
        <row r="3947">
          <cell r="C3947" t="str">
            <v>GH81-12816A</v>
          </cell>
          <cell r="D3947" t="str">
            <v>CHUNGDANG</v>
          </cell>
          <cell r="E3947" t="str">
            <v>CD160502</v>
          </cell>
          <cell r="H3947">
            <v>20000</v>
          </cell>
          <cell r="I3947">
            <v>20000</v>
          </cell>
        </row>
        <row r="3948">
          <cell r="C3948" t="str">
            <v>GH81-12817A</v>
          </cell>
          <cell r="D3948" t="str">
            <v>CHUNGDANG</v>
          </cell>
          <cell r="E3948" t="str">
            <v>CD160502</v>
          </cell>
          <cell r="H3948">
            <v>15000</v>
          </cell>
          <cell r="I3948">
            <v>15000</v>
          </cell>
        </row>
        <row r="3949">
          <cell r="C3949" t="str">
            <v>220008ASLV</v>
          </cell>
          <cell r="D3949" t="str">
            <v>CEDO</v>
          </cell>
          <cell r="E3949" t="str">
            <v xml:space="preserve"> 20160501     PO:mail 10.05</v>
          </cell>
          <cell r="G3949">
            <v>0</v>
          </cell>
          <cell r="H3949">
            <v>50000</v>
          </cell>
          <cell r="I3949">
            <v>50000</v>
          </cell>
        </row>
        <row r="3950">
          <cell r="C3950" t="str">
            <v>Túi Fenrim 18.5 WP loại 35g</v>
          </cell>
          <cell r="D3950" t="str">
            <v xml:space="preserve"> BVTV1 TW</v>
          </cell>
          <cell r="E3950">
            <v>20160511</v>
          </cell>
          <cell r="F3950" t="str">
            <v xml:space="preserve">Túi </v>
          </cell>
          <cell r="G3950">
            <v>0</v>
          </cell>
          <cell r="H3950">
            <v>50000</v>
          </cell>
          <cell r="I3950">
            <v>50000</v>
          </cell>
        </row>
        <row r="3951">
          <cell r="C3951" t="str">
            <v>4131FW</v>
          </cell>
          <cell r="D3951" t="str">
            <v>CEDO</v>
          </cell>
          <cell r="E3951" t="str">
            <v xml:space="preserve"> 20160501     PO:mail 10.05</v>
          </cell>
          <cell r="G3951">
            <v>0</v>
          </cell>
          <cell r="H3951">
            <v>35000</v>
          </cell>
          <cell r="I3951">
            <v>35000</v>
          </cell>
        </row>
        <row r="3952">
          <cell r="C3952" t="str">
            <v>920860SLV</v>
          </cell>
          <cell r="D3952" t="str">
            <v>CEDO</v>
          </cell>
          <cell r="E3952" t="str">
            <v xml:space="preserve"> 20160501     PO:mail 10.05</v>
          </cell>
          <cell r="G3952">
            <v>0</v>
          </cell>
          <cell r="H3952">
            <v>93000</v>
          </cell>
          <cell r="I3952">
            <v>93000</v>
          </cell>
        </row>
        <row r="3953">
          <cell r="C3953" t="str">
            <v>220108SLV</v>
          </cell>
          <cell r="D3953" t="str">
            <v>CEDO</v>
          </cell>
          <cell r="E3953">
            <v>20160504</v>
          </cell>
          <cell r="G3953">
            <v>0</v>
          </cell>
          <cell r="H3953">
            <v>50000</v>
          </cell>
          <cell r="I3953">
            <v>50000</v>
          </cell>
        </row>
        <row r="3954">
          <cell r="C3954" t="str">
            <v>301238Slv (Medium)</v>
          </cell>
          <cell r="D3954" t="str">
            <v>CEDO</v>
          </cell>
          <cell r="E3954">
            <v>20160504</v>
          </cell>
          <cell r="G3954">
            <v>0</v>
          </cell>
          <cell r="H3954">
            <v>50000</v>
          </cell>
          <cell r="I3954">
            <v>50000</v>
          </cell>
        </row>
        <row r="3955">
          <cell r="C3955" t="str">
            <v>301238Slv (Small)</v>
          </cell>
          <cell r="D3955" t="str">
            <v>CEDO</v>
          </cell>
          <cell r="E3955">
            <v>20160504</v>
          </cell>
          <cell r="G3955">
            <v>0</v>
          </cell>
          <cell r="H3955">
            <v>50000</v>
          </cell>
          <cell r="I3955">
            <v>50000</v>
          </cell>
        </row>
        <row r="3956">
          <cell r="C3956" t="str">
            <v>PNPP1166ZA/V1</v>
          </cell>
          <cell r="D3956" t="str">
            <v>Pana</v>
          </cell>
          <cell r="E3956">
            <v>160501</v>
          </cell>
          <cell r="G3956">
            <v>2200</v>
          </cell>
          <cell r="H3956">
            <v>1000</v>
          </cell>
          <cell r="I3956">
            <v>3200</v>
          </cell>
        </row>
        <row r="3957">
          <cell r="C3957" t="str">
            <v>Màng Cavi 50SC loại 20ml ( SP mới )</v>
          </cell>
          <cell r="D3957" t="str">
            <v>BV TV TW</v>
          </cell>
          <cell r="E3957">
            <v>20160525</v>
          </cell>
          <cell r="F3957" t="str">
            <v xml:space="preserve">Túi </v>
          </cell>
          <cell r="G3957">
            <v>0</v>
          </cell>
          <cell r="H3957">
            <v>4000</v>
          </cell>
          <cell r="I3957">
            <v>4000</v>
          </cell>
        </row>
        <row r="3958">
          <cell r="C3958" t="str">
            <v>E-PD 47*160 (PET)</v>
          </cell>
          <cell r="D3958" t="str">
            <v>Glonics</v>
          </cell>
          <cell r="E3958" t="str">
            <v>GL20160513</v>
          </cell>
          <cell r="G3958">
            <v>-6000</v>
          </cell>
          <cell r="H3958">
            <v>16000</v>
          </cell>
          <cell r="I3958">
            <v>10000</v>
          </cell>
        </row>
        <row r="3959">
          <cell r="C3959" t="str">
            <v>PD 47*160 (V05)</v>
          </cell>
          <cell r="D3959" t="str">
            <v>Glonics</v>
          </cell>
          <cell r="E3959" t="str">
            <v>GL20160514-REV01</v>
          </cell>
          <cell r="G3959">
            <v>579200</v>
          </cell>
          <cell r="H3959">
            <v>114400</v>
          </cell>
          <cell r="I3959">
            <v>693600</v>
          </cell>
        </row>
        <row r="3960">
          <cell r="C3960" t="str">
            <v>E-PD 47*160 (PET)</v>
          </cell>
          <cell r="D3960" t="str">
            <v>Glonics</v>
          </cell>
          <cell r="E3960" t="str">
            <v>GL20160514-REV01</v>
          </cell>
          <cell r="G3960">
            <v>10000</v>
          </cell>
          <cell r="H3960">
            <v>20000</v>
          </cell>
          <cell r="I3960">
            <v>30000</v>
          </cell>
        </row>
        <row r="3961">
          <cell r="C3961" t="str">
            <v>MX5-6012-000000</v>
          </cell>
          <cell r="D3961" t="str">
            <v>CNQV</v>
          </cell>
          <cell r="E3961" t="str">
            <v>TL160505</v>
          </cell>
          <cell r="G3961">
            <v>1928</v>
          </cell>
          <cell r="H3961">
            <v>2400</v>
          </cell>
          <cell r="I3961">
            <v>4328</v>
          </cell>
        </row>
        <row r="3962">
          <cell r="C3962" t="str">
            <v>391760LV</v>
          </cell>
          <cell r="D3962" t="str">
            <v>CEDO</v>
          </cell>
          <cell r="E3962">
            <v>20160509</v>
          </cell>
          <cell r="G3962">
            <v>0</v>
          </cell>
          <cell r="H3962">
            <v>52500</v>
          </cell>
          <cell r="I3962">
            <v>52500</v>
          </cell>
        </row>
        <row r="3963">
          <cell r="C3963" t="str">
            <v>GH69-09739A</v>
          </cell>
          <cell r="D3963" t="str">
            <v>SEV</v>
          </cell>
          <cell r="E3963" t="str">
            <v>SEV160515</v>
          </cell>
          <cell r="G3963">
            <v>968</v>
          </cell>
          <cell r="H3963">
            <v>3500</v>
          </cell>
          <cell r="I3963">
            <v>4468</v>
          </cell>
        </row>
        <row r="3964">
          <cell r="C3964" t="str">
            <v>GH81-12741A</v>
          </cell>
          <cell r="D3964" t="str">
            <v>SEV</v>
          </cell>
          <cell r="E3964" t="str">
            <v>SEV160515</v>
          </cell>
          <cell r="G3964">
            <v>18800</v>
          </cell>
          <cell r="H3964">
            <v>21200</v>
          </cell>
          <cell r="I3964">
            <v>40000</v>
          </cell>
        </row>
        <row r="3965">
          <cell r="C3965" t="str">
            <v>GH81-10543A</v>
          </cell>
          <cell r="D3965" t="str">
            <v>SEV</v>
          </cell>
          <cell r="E3965" t="str">
            <v>SEV160515</v>
          </cell>
          <cell r="G3965">
            <v>42000</v>
          </cell>
          <cell r="H3965">
            <v>80000</v>
          </cell>
          <cell r="I3965">
            <v>122000</v>
          </cell>
        </row>
        <row r="3966">
          <cell r="C3966" t="str">
            <v>6902-000250</v>
          </cell>
          <cell r="D3966" t="str">
            <v>SVC</v>
          </cell>
          <cell r="E3966" t="str">
            <v>SVC160503</v>
          </cell>
          <cell r="G3966">
            <v>806</v>
          </cell>
          <cell r="H3966">
            <v>5000</v>
          </cell>
          <cell r="I3966">
            <v>5806</v>
          </cell>
        </row>
        <row r="3967">
          <cell r="C3967" t="str">
            <v>6902-000757</v>
          </cell>
          <cell r="D3967" t="str">
            <v>SVC</v>
          </cell>
          <cell r="E3967" t="str">
            <v>SVC160503</v>
          </cell>
          <cell r="G3967">
            <v>3200</v>
          </cell>
          <cell r="H3967">
            <v>7000</v>
          </cell>
          <cell r="I3967">
            <v>10200</v>
          </cell>
        </row>
        <row r="3968">
          <cell r="C3968" t="str">
            <v>Túi lúa không tên Siêu Nguyên Chủng loại 1kg</v>
          </cell>
          <cell r="D3968" t="str">
            <v>Giống TW</v>
          </cell>
          <cell r="E3968">
            <v>20160533</v>
          </cell>
          <cell r="F3968" t="str">
            <v>Túi</v>
          </cell>
          <cell r="G3968">
            <v>0</v>
          </cell>
          <cell r="H3968">
            <v>50000</v>
          </cell>
          <cell r="I3968">
            <v>50000</v>
          </cell>
        </row>
        <row r="3969">
          <cell r="C3969" t="str">
            <v>510.00789.005</v>
          </cell>
          <cell r="D3969" t="str">
            <v>HH</v>
          </cell>
          <cell r="E3969" t="str">
            <v>FH160511-CPEI+CPEII</v>
          </cell>
          <cell r="G3969">
            <v>15050</v>
          </cell>
          <cell r="H3969">
            <v>7434</v>
          </cell>
          <cell r="I3969">
            <v>22484</v>
          </cell>
        </row>
        <row r="3970">
          <cell r="C3970" t="str">
            <v>PNPP1163YA/V1</v>
          </cell>
          <cell r="D3970" t="str">
            <v>pana</v>
          </cell>
          <cell r="E3970">
            <v>160502</v>
          </cell>
          <cell r="G3970">
            <v>3000</v>
          </cell>
          <cell r="H3970">
            <v>1000</v>
          </cell>
          <cell r="I3970">
            <v>4000</v>
          </cell>
        </row>
        <row r="3971">
          <cell r="C3971" t="str">
            <v>PNPP1150ZA/V1</v>
          </cell>
          <cell r="D3971" t="str">
            <v>pana</v>
          </cell>
          <cell r="E3971">
            <v>160502</v>
          </cell>
          <cell r="G3971">
            <v>500</v>
          </cell>
          <cell r="H3971">
            <v>0</v>
          </cell>
          <cell r="I3971">
            <v>500</v>
          </cell>
        </row>
        <row r="3972">
          <cell r="C3972" t="str">
            <v>E-PD 47*160 (PET)</v>
          </cell>
          <cell r="D3972" t="str">
            <v>Glonics</v>
          </cell>
          <cell r="E3972" t="str">
            <v>GL20160516</v>
          </cell>
          <cell r="G3972">
            <v>30000</v>
          </cell>
          <cell r="H3972">
            <v>30000</v>
          </cell>
          <cell r="I3972">
            <v>60000</v>
          </cell>
        </row>
        <row r="3973">
          <cell r="C3973" t="str">
            <v>THS1141-B/VI</v>
          </cell>
          <cell r="D3973" t="str">
            <v>Pioneer</v>
          </cell>
          <cell r="E3973" t="str">
            <v xml:space="preserve"> PN20160502</v>
          </cell>
          <cell r="G3973">
            <v>0</v>
          </cell>
          <cell r="H3973">
            <v>13500</v>
          </cell>
          <cell r="I3973">
            <v>13500</v>
          </cell>
        </row>
        <row r="3974">
          <cell r="C3974" t="str">
            <v>THS1142-B/VI</v>
          </cell>
          <cell r="D3974" t="str">
            <v>Pioneer</v>
          </cell>
          <cell r="E3974" t="str">
            <v xml:space="preserve"> PN20160502</v>
          </cell>
          <cell r="G3974">
            <v>0</v>
          </cell>
          <cell r="H3974">
            <v>600</v>
          </cell>
          <cell r="I3974">
            <v>600</v>
          </cell>
        </row>
        <row r="3975">
          <cell r="C3975" t="str">
            <v>THS1141-A/VI</v>
          </cell>
          <cell r="D3975" t="str">
            <v>Pioneer</v>
          </cell>
          <cell r="E3975" t="str">
            <v xml:space="preserve"> PN20160502</v>
          </cell>
          <cell r="H3975">
            <v>500</v>
          </cell>
          <cell r="I3975">
            <v>500</v>
          </cell>
        </row>
        <row r="3976">
          <cell r="C3976" t="str">
            <v>THS1142-A/VI</v>
          </cell>
          <cell r="D3976" t="str">
            <v>Pioneer</v>
          </cell>
          <cell r="E3976" t="str">
            <v xml:space="preserve"> PN20160502</v>
          </cell>
          <cell r="H3976">
            <v>400</v>
          </cell>
          <cell r="I3976">
            <v>400</v>
          </cell>
        </row>
        <row r="3977">
          <cell r="C3977" t="str">
            <v>THS1153-A/VI</v>
          </cell>
          <cell r="D3977" t="str">
            <v>Pioneer</v>
          </cell>
          <cell r="E3977" t="str">
            <v xml:space="preserve"> PN20160502</v>
          </cell>
          <cell r="G3977">
            <v>3800</v>
          </cell>
          <cell r="H3977">
            <v>2200</v>
          </cell>
          <cell r="I3977">
            <v>6000</v>
          </cell>
        </row>
        <row r="3978">
          <cell r="C3978" t="str">
            <v xml:space="preserve">PNPP1200ZA/V1  </v>
          </cell>
          <cell r="D3978" t="str">
            <v>pana</v>
          </cell>
          <cell r="E3978" t="str">
            <v xml:space="preserve"> PSNV 160505</v>
          </cell>
          <cell r="G3978">
            <v>0</v>
          </cell>
          <cell r="H3978">
            <v>100</v>
          </cell>
          <cell r="I3978">
            <v>100</v>
          </cell>
        </row>
        <row r="3979">
          <cell r="C3979" t="str">
            <v>FJ5-0302-000000</v>
          </cell>
          <cell r="D3979" t="str">
            <v>CNQV</v>
          </cell>
          <cell r="E3979" t="str">
            <v>QV160504</v>
          </cell>
          <cell r="G3979">
            <v>5000</v>
          </cell>
          <cell r="H3979">
            <v>0</v>
          </cell>
          <cell r="I3979">
            <v>5000</v>
          </cell>
        </row>
        <row r="3980">
          <cell r="C3980" t="str">
            <v>FZ5-0065-000000</v>
          </cell>
          <cell r="D3980" t="str">
            <v>CNTL</v>
          </cell>
          <cell r="E3980" t="str">
            <v xml:space="preserve"> TL160503</v>
          </cell>
          <cell r="G3980">
            <v>1213500</v>
          </cell>
          <cell r="H3980">
            <v>0</v>
          </cell>
          <cell r="I3980">
            <v>1213500</v>
          </cell>
        </row>
        <row r="3981">
          <cell r="C3981" t="str">
            <v>PNPP1166ZA/V1</v>
          </cell>
          <cell r="D3981" t="str">
            <v>pana</v>
          </cell>
          <cell r="E3981">
            <v>160502</v>
          </cell>
          <cell r="G3981">
            <v>2600</v>
          </cell>
          <cell r="H3981">
            <v>0</v>
          </cell>
          <cell r="I3981">
            <v>2600</v>
          </cell>
        </row>
        <row r="3982">
          <cell r="C3982" t="str">
            <v xml:space="preserve">RX1-3083-000 </v>
          </cell>
          <cell r="D3982" t="str">
            <v>TENMA</v>
          </cell>
          <cell r="E3982" t="str">
            <v>TM160503</v>
          </cell>
          <cell r="G3982">
            <v>0</v>
          </cell>
          <cell r="H3982">
            <v>14000</v>
          </cell>
          <cell r="I3982">
            <v>14000</v>
          </cell>
        </row>
        <row r="3983">
          <cell r="C3983" t="str">
            <v>HDPE BAG 800*1100*400*0.01</v>
          </cell>
          <cell r="D3983" t="str">
            <v>NASAN</v>
          </cell>
          <cell r="E3983" t="str">
            <v>NS160502</v>
          </cell>
          <cell r="G3983">
            <v>0</v>
          </cell>
          <cell r="H3983">
            <v>5000</v>
          </cell>
          <cell r="I3983">
            <v>5000</v>
          </cell>
        </row>
        <row r="3984">
          <cell r="C3984" t="str">
            <v>6902-001075</v>
          </cell>
          <cell r="D3984" t="str">
            <v>NASAN</v>
          </cell>
          <cell r="E3984" t="str">
            <v>NS160502</v>
          </cell>
          <cell r="G3984">
            <v>0</v>
          </cell>
          <cell r="H3984">
            <v>5000</v>
          </cell>
          <cell r="I3984">
            <v>5000</v>
          </cell>
        </row>
        <row r="3985">
          <cell r="C3985" t="str">
            <v>GH69-25878A</v>
          </cell>
          <cell r="D3985" t="str">
            <v>Việt hưng</v>
          </cell>
          <cell r="E3985" t="str">
            <v>VH20160501</v>
          </cell>
          <cell r="G3985">
            <v>272</v>
          </cell>
          <cell r="H3985">
            <v>2000</v>
          </cell>
          <cell r="I3985">
            <v>2272</v>
          </cell>
        </row>
        <row r="3986">
          <cell r="C3986" t="str">
            <v>GH69-25879A1</v>
          </cell>
          <cell r="D3986" t="str">
            <v>Việt hưng</v>
          </cell>
          <cell r="E3986" t="str">
            <v>VH20160501</v>
          </cell>
          <cell r="G3986">
            <v>200</v>
          </cell>
          <cell r="H3986">
            <v>2000</v>
          </cell>
          <cell r="I3986">
            <v>2200</v>
          </cell>
        </row>
        <row r="3987">
          <cell r="C3987" t="str">
            <v>GH69-25879A2</v>
          </cell>
          <cell r="D3987" t="str">
            <v>Việt hưng</v>
          </cell>
          <cell r="E3987" t="str">
            <v>VH20160501</v>
          </cell>
          <cell r="G3987">
            <v>200</v>
          </cell>
          <cell r="H3987">
            <v>2000</v>
          </cell>
          <cell r="I3987">
            <v>2200</v>
          </cell>
        </row>
        <row r="3988">
          <cell r="C3988" t="str">
            <v>EPE SHEET80*120*1</v>
          </cell>
          <cell r="D3988" t="str">
            <v>YG</v>
          </cell>
          <cell r="E3988" t="str">
            <v>20150503-YG</v>
          </cell>
          <cell r="G3988">
            <v>0</v>
          </cell>
          <cell r="H3988">
            <v>400000</v>
          </cell>
          <cell r="I3988">
            <v>400000</v>
          </cell>
        </row>
        <row r="3989">
          <cell r="C3989" t="str">
            <v>JUP2PE250380</v>
          </cell>
          <cell r="D3989" t="str">
            <v>Dragonjet</v>
          </cell>
          <cell r="E3989" t="str">
            <v xml:space="preserve"> DR160504</v>
          </cell>
          <cell r="G3989">
            <v>0</v>
          </cell>
          <cell r="H3989">
            <v>1000</v>
          </cell>
          <cell r="I3989">
            <v>1000</v>
          </cell>
        </row>
        <row r="3990">
          <cell r="C3990" t="str">
            <v>253-10351-01</v>
          </cell>
          <cell r="D3990" t="str">
            <v>HH</v>
          </cell>
          <cell r="E3990" t="str">
            <v>FH160514-CPE II</v>
          </cell>
          <cell r="G3990">
            <v>1739</v>
          </cell>
          <cell r="H3990">
            <v>1653</v>
          </cell>
          <cell r="I3990">
            <v>3392</v>
          </cell>
        </row>
        <row r="3991">
          <cell r="C3991" t="str">
            <v>511-00003-005</v>
          </cell>
          <cell r="D3991" t="str">
            <v>HH</v>
          </cell>
          <cell r="E3991" t="str">
            <v>FH160514-CPE II</v>
          </cell>
          <cell r="G3991">
            <v>45881</v>
          </cell>
          <cell r="H3991">
            <v>38582</v>
          </cell>
          <cell r="I3991">
            <v>84463</v>
          </cell>
        </row>
        <row r="3992">
          <cell r="C3992" t="str">
            <v>NG511-0001-01</v>
          </cell>
          <cell r="D3992" t="str">
            <v>HH</v>
          </cell>
          <cell r="E3992" t="str">
            <v>FH160514-CPE II</v>
          </cell>
          <cell r="G3992">
            <v>186725</v>
          </cell>
          <cell r="H3992">
            <v>42680</v>
          </cell>
          <cell r="I3992">
            <v>229405</v>
          </cell>
        </row>
        <row r="3993">
          <cell r="C3993" t="str">
            <v>VNYL1304040</v>
          </cell>
          <cell r="D3993" t="str">
            <v xml:space="preserve"> UNIDEN</v>
          </cell>
          <cell r="E3993" t="str">
            <v>UND160501</v>
          </cell>
          <cell r="H3993">
            <v>190</v>
          </cell>
          <cell r="I3993">
            <v>190</v>
          </cell>
        </row>
        <row r="3994">
          <cell r="C3994" t="str">
            <v>VNYL2051200</v>
          </cell>
          <cell r="D3994" t="str">
            <v xml:space="preserve"> UNIDEN</v>
          </cell>
          <cell r="E3994" t="str">
            <v>UND160501</v>
          </cell>
          <cell r="H3994">
            <v>1480</v>
          </cell>
          <cell r="I3994">
            <v>1480</v>
          </cell>
        </row>
        <row r="3995">
          <cell r="C3995" t="str">
            <v>VNYL2407070</v>
          </cell>
          <cell r="D3995" t="str">
            <v xml:space="preserve"> UNIDEN</v>
          </cell>
          <cell r="E3995" t="str">
            <v>UND160501</v>
          </cell>
          <cell r="H3995">
            <v>320</v>
          </cell>
          <cell r="I3995">
            <v>320</v>
          </cell>
        </row>
        <row r="3996">
          <cell r="C3996" t="str">
            <v>WBAG4B7235Z</v>
          </cell>
          <cell r="D3996" t="str">
            <v xml:space="preserve"> UNIDEN</v>
          </cell>
          <cell r="E3996" t="str">
            <v>UND160501</v>
          </cell>
          <cell r="H3996">
            <v>3200</v>
          </cell>
          <cell r="I3996">
            <v>3200</v>
          </cell>
        </row>
        <row r="3997">
          <cell r="C3997" t="str">
            <v>WBAG4E7753Z</v>
          </cell>
          <cell r="D3997" t="str">
            <v xml:space="preserve"> UNIDEN</v>
          </cell>
          <cell r="E3997" t="str">
            <v>UND160501</v>
          </cell>
          <cell r="H3997">
            <v>400</v>
          </cell>
          <cell r="I3997">
            <v>400</v>
          </cell>
        </row>
        <row r="3998">
          <cell r="C3998" t="str">
            <v>WBAG4F0427Z</v>
          </cell>
          <cell r="D3998" t="str">
            <v xml:space="preserve"> UNIDEN</v>
          </cell>
          <cell r="E3998" t="str">
            <v>UND160501</v>
          </cell>
          <cell r="H3998">
            <v>300</v>
          </cell>
          <cell r="I3998">
            <v>300</v>
          </cell>
        </row>
        <row r="3999">
          <cell r="C3999" t="str">
            <v>WBAG4F1192Z</v>
          </cell>
          <cell r="D3999" t="str">
            <v xml:space="preserve"> UNIDEN</v>
          </cell>
          <cell r="E3999" t="str">
            <v>UND160501</v>
          </cell>
          <cell r="H3999">
            <v>10</v>
          </cell>
          <cell r="I3999">
            <v>10</v>
          </cell>
        </row>
        <row r="4000">
          <cell r="C4000" t="str">
            <v>WSLV423570B</v>
          </cell>
          <cell r="D4000" t="str">
            <v xml:space="preserve"> UNIDEN</v>
          </cell>
          <cell r="E4000" t="str">
            <v>UND160501</v>
          </cell>
          <cell r="H4000">
            <v>1010</v>
          </cell>
          <cell r="I4000">
            <v>1010</v>
          </cell>
        </row>
        <row r="4001">
          <cell r="C4001" t="str">
            <v>WSLV425226Z</v>
          </cell>
          <cell r="D4001" t="str">
            <v xml:space="preserve"> UNIDEN</v>
          </cell>
          <cell r="E4001" t="str">
            <v>UND160501</v>
          </cell>
          <cell r="H4001">
            <v>900</v>
          </cell>
          <cell r="I4001">
            <v>900</v>
          </cell>
        </row>
        <row r="4002">
          <cell r="C4002" t="str">
            <v>WSLV428929Z</v>
          </cell>
          <cell r="D4002" t="str">
            <v xml:space="preserve"> UNIDEN</v>
          </cell>
          <cell r="E4002" t="str">
            <v>UND160501</v>
          </cell>
          <cell r="H4002">
            <v>3600</v>
          </cell>
          <cell r="I4002">
            <v>3600</v>
          </cell>
        </row>
        <row r="4003">
          <cell r="C4003" t="str">
            <v>WSLV482651A</v>
          </cell>
          <cell r="D4003" t="str">
            <v xml:space="preserve"> UNIDEN</v>
          </cell>
          <cell r="E4003" t="str">
            <v>UND160501</v>
          </cell>
          <cell r="H4003">
            <v>480</v>
          </cell>
          <cell r="I4003">
            <v>480</v>
          </cell>
        </row>
        <row r="4004">
          <cell r="C4004" t="str">
            <v>Màng xốp bọt màu hồng có tĩnh điện K1200x100</v>
          </cell>
          <cell r="D4004" t="str">
            <v>BROTHER</v>
          </cell>
          <cell r="E4004" t="str">
            <v>BIVN160507</v>
          </cell>
          <cell r="G4004">
            <v>0</v>
          </cell>
          <cell r="H4004">
            <v>400</v>
          </cell>
          <cell r="I4004">
            <v>400</v>
          </cell>
        </row>
        <row r="4005">
          <cell r="C4005" t="str">
            <v>GH81-13526A</v>
          </cell>
          <cell r="D4005" t="str">
            <v>SEV</v>
          </cell>
          <cell r="E4005" t="str">
            <v xml:space="preserve"> SEV160521</v>
          </cell>
          <cell r="G4005">
            <v>722</v>
          </cell>
          <cell r="H4005">
            <v>20078</v>
          </cell>
          <cell r="I4005">
            <v>20800</v>
          </cell>
        </row>
        <row r="4006">
          <cell r="C4006" t="str">
            <v xml:space="preserve">GH81-13551A </v>
          </cell>
          <cell r="D4006" t="str">
            <v>YOUNGJIN VINA</v>
          </cell>
          <cell r="E4006" t="str">
            <v>YJ160506</v>
          </cell>
          <cell r="G4006">
            <v>0</v>
          </cell>
          <cell r="H4006">
            <v>1600</v>
          </cell>
          <cell r="I4006">
            <v>1600</v>
          </cell>
        </row>
        <row r="4007">
          <cell r="C4007" t="str">
            <v xml:space="preserve">GH81-13894A </v>
          </cell>
          <cell r="D4007" t="str">
            <v>YOUNGJIN VINA</v>
          </cell>
          <cell r="E4007" t="str">
            <v>YJ160506</v>
          </cell>
          <cell r="G4007">
            <v>0</v>
          </cell>
          <cell r="H4007">
            <v>9600</v>
          </cell>
          <cell r="I4007">
            <v>9600</v>
          </cell>
        </row>
        <row r="4008">
          <cell r="C4008" t="str">
            <v>GH81-13460A</v>
          </cell>
          <cell r="D4008" t="str">
            <v>SEV</v>
          </cell>
          <cell r="E4008" t="str">
            <v xml:space="preserve"> SEV160520</v>
          </cell>
          <cell r="G4008">
            <v>1220</v>
          </cell>
          <cell r="H4008">
            <v>6780</v>
          </cell>
          <cell r="I4008">
            <v>8000</v>
          </cell>
        </row>
        <row r="4009">
          <cell r="C4009" t="str">
            <v>GH81-13844A</v>
          </cell>
          <cell r="D4009" t="str">
            <v>SEV</v>
          </cell>
          <cell r="E4009" t="str">
            <v xml:space="preserve"> SEV160520</v>
          </cell>
          <cell r="G4009">
            <v>0</v>
          </cell>
          <cell r="H4009">
            <v>6400</v>
          </cell>
          <cell r="I4009">
            <v>6400</v>
          </cell>
        </row>
        <row r="4010">
          <cell r="C4010" t="str">
            <v>GH81-13526A</v>
          </cell>
          <cell r="D4010" t="str">
            <v>SEV</v>
          </cell>
          <cell r="E4010" t="str">
            <v xml:space="preserve"> SEV160520</v>
          </cell>
          <cell r="G4010">
            <v>722</v>
          </cell>
          <cell r="H4010">
            <v>7278</v>
          </cell>
          <cell r="I4010">
            <v>8000</v>
          </cell>
        </row>
        <row r="4011">
          <cell r="C4011" t="str">
            <v>GH81-13110A</v>
          </cell>
          <cell r="D4011" t="str">
            <v>SEV</v>
          </cell>
          <cell r="E4011" t="str">
            <v xml:space="preserve"> SEV160520</v>
          </cell>
          <cell r="G4011">
            <v>0</v>
          </cell>
          <cell r="H4011">
            <v>8000</v>
          </cell>
          <cell r="I4011">
            <v>8000</v>
          </cell>
        </row>
        <row r="4012">
          <cell r="C4012" t="str">
            <v>QZ5-R019-000</v>
          </cell>
          <cell r="D4012" t="str">
            <v>CNTL</v>
          </cell>
          <cell r="E4012" t="str">
            <v xml:space="preserve"> TL160503</v>
          </cell>
          <cell r="G4012">
            <v>0</v>
          </cell>
          <cell r="H4012">
            <v>1075</v>
          </cell>
          <cell r="I4012">
            <v>1075</v>
          </cell>
        </row>
        <row r="4013">
          <cell r="C4013" t="str">
            <v>W345*L452*T0.3</v>
          </cell>
          <cell r="D4013" t="str">
            <v>CHUNGDANG</v>
          </cell>
          <cell r="E4013" t="str">
            <v>CD160501</v>
          </cell>
          <cell r="G4013">
            <v>0</v>
          </cell>
          <cell r="H4013">
            <v>20000</v>
          </cell>
          <cell r="I4013">
            <v>20000</v>
          </cell>
        </row>
        <row r="4014">
          <cell r="C4014" t="str">
            <v>GH68-42095A</v>
          </cell>
          <cell r="D4014" t="str">
            <v>GOLDSUN</v>
          </cell>
          <cell r="E4014" t="str">
            <v>GS160504</v>
          </cell>
          <cell r="G4014">
            <v>160000</v>
          </cell>
          <cell r="H4014">
            <v>200000</v>
          </cell>
          <cell r="I4014">
            <v>360000</v>
          </cell>
        </row>
        <row r="4015">
          <cell r="C4015" t="str">
            <v>GH68-43233A</v>
          </cell>
          <cell r="D4015" t="str">
            <v>GOLDSUN</v>
          </cell>
          <cell r="E4015" t="str">
            <v>GS160504</v>
          </cell>
          <cell r="G4015">
            <v>51550</v>
          </cell>
          <cell r="H4015">
            <v>180000</v>
          </cell>
          <cell r="I4015">
            <v>231550</v>
          </cell>
        </row>
        <row r="4016">
          <cell r="C4016" t="str">
            <v>GH68-42095A</v>
          </cell>
          <cell r="D4016" t="str">
            <v>Taixin</v>
          </cell>
          <cell r="E4016" t="str">
            <v>TX160504</v>
          </cell>
          <cell r="F4016" t="str">
            <v>Mảnh</v>
          </cell>
          <cell r="G4016">
            <v>360000</v>
          </cell>
          <cell r="H4016">
            <v>130000</v>
          </cell>
          <cell r="I4016">
            <v>490000</v>
          </cell>
        </row>
        <row r="4017">
          <cell r="C4017" t="str">
            <v>GH68-45759A</v>
          </cell>
          <cell r="D4017" t="str">
            <v>Taixin</v>
          </cell>
          <cell r="E4017" t="str">
            <v>TX160504</v>
          </cell>
          <cell r="F4017" t="str">
            <v>Mảnh</v>
          </cell>
          <cell r="G4017">
            <v>80000</v>
          </cell>
          <cell r="H4017">
            <v>66000</v>
          </cell>
          <cell r="I4017">
            <v>146000</v>
          </cell>
        </row>
        <row r="4018">
          <cell r="C4018" t="str">
            <v>GH68-44544A</v>
          </cell>
          <cell r="D4018" t="str">
            <v>Taixin</v>
          </cell>
          <cell r="E4018" t="str">
            <v>TX160504</v>
          </cell>
          <cell r="F4018" t="str">
            <v>Mảnh</v>
          </cell>
          <cell r="G4018">
            <v>510000</v>
          </cell>
          <cell r="H4018">
            <v>36000</v>
          </cell>
          <cell r="I4018">
            <v>546000</v>
          </cell>
        </row>
        <row r="4019">
          <cell r="C4019" t="str">
            <v>697E 32900</v>
          </cell>
          <cell r="D4019" t="str">
            <v>Yamagata</v>
          </cell>
          <cell r="E4019" t="str">
            <v>YSL160503</v>
          </cell>
          <cell r="F4019" t="str">
            <v>Túi</v>
          </cell>
          <cell r="G4019">
            <v>0</v>
          </cell>
          <cell r="H4019">
            <v>28000</v>
          </cell>
          <cell r="I4019">
            <v>28000</v>
          </cell>
        </row>
        <row r="4020">
          <cell r="C4020" t="str">
            <v>CTS-0302ZZZ-ZA</v>
          </cell>
          <cell r="D4020" t="str">
            <v xml:space="preserve"> CRESYN </v>
          </cell>
          <cell r="E4020" t="str">
            <v>CR160505</v>
          </cell>
          <cell r="G4020">
            <v>5000</v>
          </cell>
          <cell r="H4020">
            <v>15000</v>
          </cell>
          <cell r="I4020">
            <v>20000</v>
          </cell>
        </row>
        <row r="4021">
          <cell r="C4021" t="str">
            <v>CTS-0305ZZZ-ZA</v>
          </cell>
          <cell r="D4021" t="str">
            <v xml:space="preserve"> CRESYN </v>
          </cell>
          <cell r="E4021" t="str">
            <v>CR160505</v>
          </cell>
          <cell r="G4021">
            <v>5000</v>
          </cell>
          <cell r="H4021">
            <v>25000</v>
          </cell>
          <cell r="I4021">
            <v>30000</v>
          </cell>
        </row>
        <row r="4022">
          <cell r="C4022" t="str">
            <v>GH68-42095A</v>
          </cell>
          <cell r="D4022" t="str">
            <v>Taixin</v>
          </cell>
          <cell r="E4022" t="str">
            <v>TX160505</v>
          </cell>
          <cell r="G4022">
            <v>450000</v>
          </cell>
          <cell r="H4022">
            <v>10000</v>
          </cell>
          <cell r="I4022">
            <v>460000</v>
          </cell>
        </row>
        <row r="4023">
          <cell r="C4023" t="str">
            <v>GH68-43233A</v>
          </cell>
          <cell r="D4023" t="str">
            <v>Taixin</v>
          </cell>
          <cell r="E4023" t="str">
            <v>TX160505</v>
          </cell>
          <cell r="G4023">
            <v>72000</v>
          </cell>
          <cell r="H4023">
            <v>24000</v>
          </cell>
          <cell r="I4023">
            <v>96000</v>
          </cell>
        </row>
        <row r="4024">
          <cell r="C4024" t="str">
            <v>GH69-25047A</v>
          </cell>
          <cell r="D4024" t="str">
            <v>SEV</v>
          </cell>
          <cell r="E4024" t="str">
            <v>SEV160515</v>
          </cell>
          <cell r="G4024">
            <v>266</v>
          </cell>
          <cell r="H4024">
            <v>300</v>
          </cell>
          <cell r="I4024">
            <v>566</v>
          </cell>
        </row>
        <row r="4025">
          <cell r="C4025" t="str">
            <v>PAPER ROLLK19x2.5kg</v>
          </cell>
          <cell r="D4025" t="str">
            <v>Sehyun</v>
          </cell>
          <cell r="E4025" t="str">
            <v>SH160501</v>
          </cell>
          <cell r="G4025">
            <v>0</v>
          </cell>
          <cell r="H4025">
            <v>250</v>
          </cell>
          <cell r="I4025">
            <v>250</v>
          </cell>
        </row>
        <row r="4026">
          <cell r="C4026" t="str">
            <v>GH69-19642A</v>
          </cell>
          <cell r="D4026" t="str">
            <v>SEKYO</v>
          </cell>
          <cell r="E4026" t="str">
            <v>SKO160502</v>
          </cell>
          <cell r="H4026">
            <v>30000</v>
          </cell>
          <cell r="I4026">
            <v>30000</v>
          </cell>
        </row>
        <row r="4027">
          <cell r="C4027" t="str">
            <v>GH69-19643A</v>
          </cell>
          <cell r="D4027" t="str">
            <v>SEKYO</v>
          </cell>
          <cell r="E4027" t="str">
            <v>SKO160502</v>
          </cell>
          <cell r="H4027">
            <v>20000</v>
          </cell>
          <cell r="I4027">
            <v>20000</v>
          </cell>
        </row>
        <row r="4028">
          <cell r="C4028" t="str">
            <v>GH81-13170B</v>
          </cell>
          <cell r="D4028" t="str">
            <v>SEKYO</v>
          </cell>
          <cell r="E4028" t="str">
            <v>SKO160502</v>
          </cell>
          <cell r="H4028">
            <v>10000</v>
          </cell>
          <cell r="I4028">
            <v>10000</v>
          </cell>
        </row>
        <row r="4029">
          <cell r="C4029" t="str">
            <v>GH63-05356A</v>
          </cell>
          <cell r="D4029" t="str">
            <v>SEKYO</v>
          </cell>
          <cell r="E4029" t="str">
            <v>SKO160502</v>
          </cell>
          <cell r="H4029">
            <v>20000</v>
          </cell>
          <cell r="I4029">
            <v>20000</v>
          </cell>
        </row>
        <row r="4030">
          <cell r="C4030" t="str">
            <v>6902-000989</v>
          </cell>
          <cell r="D4030" t="str">
            <v xml:space="preserve">Minh Đức </v>
          </cell>
          <cell r="E4030" t="str">
            <v>MĐ160504</v>
          </cell>
          <cell r="G4030">
            <v>64250</v>
          </cell>
          <cell r="H4030">
            <v>0</v>
          </cell>
          <cell r="I4030">
            <v>64250</v>
          </cell>
        </row>
        <row r="4031">
          <cell r="C4031" t="str">
            <v>GH68-40089A</v>
          </cell>
          <cell r="D4031" t="str">
            <v xml:space="preserve">Minh Đức </v>
          </cell>
          <cell r="E4031" t="str">
            <v>MĐ160504</v>
          </cell>
          <cell r="G4031">
            <v>40000</v>
          </cell>
          <cell r="H4031">
            <v>250000</v>
          </cell>
          <cell r="I4031">
            <v>290000</v>
          </cell>
        </row>
        <row r="4032">
          <cell r="C4032" t="str">
            <v>GH68-43233A</v>
          </cell>
          <cell r="D4032" t="str">
            <v xml:space="preserve">Minh Đức </v>
          </cell>
          <cell r="E4032" t="str">
            <v>MĐ160504</v>
          </cell>
          <cell r="G4032">
            <v>45550</v>
          </cell>
          <cell r="H4032">
            <v>0</v>
          </cell>
          <cell r="I4032">
            <v>45550</v>
          </cell>
        </row>
        <row r="4033">
          <cell r="C4033">
            <v>26075061</v>
          </cell>
          <cell r="D4033" t="str">
            <v>Yamagata</v>
          </cell>
          <cell r="E4033" t="str">
            <v xml:space="preserve"> YSL160504</v>
          </cell>
          <cell r="G4033">
            <v>0</v>
          </cell>
          <cell r="H4033">
            <v>3000</v>
          </cell>
          <cell r="I4033">
            <v>3000</v>
          </cell>
        </row>
        <row r="4034">
          <cell r="C4034" t="str">
            <v>651789SLV-V1</v>
          </cell>
          <cell r="D4034" t="str">
            <v>CEDO</v>
          </cell>
          <cell r="E4034" t="str">
            <v xml:space="preserve"> 20160501     PO:mail 10.05</v>
          </cell>
          <cell r="G4034">
            <v>0</v>
          </cell>
          <cell r="H4034">
            <v>86500</v>
          </cell>
          <cell r="I4034">
            <v>86500</v>
          </cell>
        </row>
        <row r="4035">
          <cell r="C4035" t="str">
            <v>GH69-20084A</v>
          </cell>
          <cell r="D4035" t="str">
            <v>SEV</v>
          </cell>
          <cell r="E4035" t="str">
            <v>SEV160505</v>
          </cell>
          <cell r="G4035">
            <v>110</v>
          </cell>
          <cell r="H4035">
            <v>1900</v>
          </cell>
          <cell r="I4035">
            <v>2010</v>
          </cell>
        </row>
        <row r="4036">
          <cell r="C4036" t="str">
            <v>310086SLV</v>
          </cell>
          <cell r="D4036" t="str">
            <v>CEDO</v>
          </cell>
          <cell r="E4036" t="str">
            <v xml:space="preserve"> 20160501     PO:mail 10.05</v>
          </cell>
          <cell r="G4036">
            <v>11200</v>
          </cell>
          <cell r="H4036">
            <v>50000</v>
          </cell>
          <cell r="I4036">
            <v>61200</v>
          </cell>
        </row>
        <row r="4037">
          <cell r="C4037" t="str">
            <v>201658SLV</v>
          </cell>
          <cell r="D4037" t="str">
            <v>CEDO</v>
          </cell>
          <cell r="E4037" t="str">
            <v xml:space="preserve"> 20160501     PO:mail 10.05</v>
          </cell>
          <cell r="G4037">
            <v>100</v>
          </cell>
          <cell r="H4037">
            <v>147000</v>
          </cell>
          <cell r="I4037">
            <v>147100</v>
          </cell>
        </row>
        <row r="4038">
          <cell r="C4038" t="str">
            <v>920690SLV</v>
          </cell>
          <cell r="D4038" t="str">
            <v>CEDO</v>
          </cell>
          <cell r="E4038">
            <v>20160502</v>
          </cell>
          <cell r="G4038">
            <v>11200</v>
          </cell>
          <cell r="H4038">
            <v>10200</v>
          </cell>
          <cell r="I4038">
            <v>21400</v>
          </cell>
        </row>
        <row r="4039">
          <cell r="C4039" t="str">
            <v>Túi Niphosate 757SG loại 50g</v>
          </cell>
          <cell r="D4039" t="str">
            <v>Nicotex</v>
          </cell>
          <cell r="E4039">
            <v>20160517</v>
          </cell>
          <cell r="G4039">
            <v>0</v>
          </cell>
          <cell r="H4039">
            <v>100000</v>
          </cell>
          <cell r="I4039">
            <v>100000</v>
          </cell>
        </row>
        <row r="4040">
          <cell r="C4040" t="str">
            <v>330540Slv</v>
          </cell>
          <cell r="D4040" t="str">
            <v>CEDO</v>
          </cell>
          <cell r="E4040">
            <v>20160504</v>
          </cell>
          <cell r="G4040">
            <v>2500</v>
          </cell>
          <cell r="H4040">
            <v>65500</v>
          </cell>
          <cell r="I4040">
            <v>68000</v>
          </cell>
        </row>
        <row r="4041">
          <cell r="C4041" t="str">
            <v>THL1070-A/VI</v>
          </cell>
          <cell r="D4041" t="str">
            <v xml:space="preserve"> Pioneer</v>
          </cell>
          <cell r="E4041" t="str">
            <v xml:space="preserve"> PN20160501</v>
          </cell>
          <cell r="F4041" t="str">
            <v>túi</v>
          </cell>
          <cell r="G4041">
            <v>0</v>
          </cell>
          <cell r="H4041">
            <v>16000</v>
          </cell>
          <cell r="I4041">
            <v>16000</v>
          </cell>
        </row>
        <row r="4042">
          <cell r="C4042" t="str">
            <v>PNPH1037ZA/V1</v>
          </cell>
          <cell r="D4042" t="str">
            <v>Pana</v>
          </cell>
          <cell r="E4042">
            <v>20160501</v>
          </cell>
          <cell r="F4042" t="str">
            <v xml:space="preserve">túi </v>
          </cell>
          <cell r="H4042">
            <v>20</v>
          </cell>
          <cell r="I4042">
            <v>20</v>
          </cell>
        </row>
        <row r="4043">
          <cell r="C4043" t="str">
            <v>PNPP1161ZA/V1</v>
          </cell>
          <cell r="D4043" t="str">
            <v>Pana</v>
          </cell>
          <cell r="E4043">
            <v>20160501</v>
          </cell>
          <cell r="F4043" t="str">
            <v xml:space="preserve">túi </v>
          </cell>
          <cell r="H4043">
            <v>10</v>
          </cell>
          <cell r="I4043">
            <v>10</v>
          </cell>
        </row>
        <row r="4044">
          <cell r="C4044" t="str">
            <v>PB 80*70*0.05T</v>
          </cell>
          <cell r="D4044" t="str">
            <v>Glonics</v>
          </cell>
          <cell r="E4044" t="str">
            <v>GL20160512</v>
          </cell>
          <cell r="F4044" t="str">
            <v>Túi</v>
          </cell>
          <cell r="H4044">
            <v>200000</v>
          </cell>
          <cell r="I4044">
            <v>200000</v>
          </cell>
        </row>
        <row r="4045">
          <cell r="C4045" t="str">
            <v>3103-04036-00</v>
          </cell>
          <cell r="D4045" t="str">
            <v xml:space="preserve"> ELENTEC</v>
          </cell>
          <cell r="E4045" t="str">
            <v>EL160503</v>
          </cell>
          <cell r="G4045">
            <v>230000</v>
          </cell>
          <cell r="H4045">
            <v>300000</v>
          </cell>
          <cell r="I4045">
            <v>530000</v>
          </cell>
        </row>
        <row r="4046">
          <cell r="C4046" t="str">
            <v>3103-04036-04</v>
          </cell>
          <cell r="D4046" t="str">
            <v xml:space="preserve"> ELENTEC</v>
          </cell>
          <cell r="E4046" t="str">
            <v>EL160503</v>
          </cell>
          <cell r="G4046">
            <v>0</v>
          </cell>
          <cell r="H4046">
            <v>100000</v>
          </cell>
          <cell r="I4046">
            <v>100000</v>
          </cell>
        </row>
        <row r="4047">
          <cell r="C4047" t="str">
            <v>PE Bag 150*60*0.03mm</v>
          </cell>
          <cell r="D4047" t="str">
            <v>ADC</v>
          </cell>
          <cell r="E4047" t="str">
            <v xml:space="preserve"> Adcel160501</v>
          </cell>
          <cell r="G4047">
            <v>0</v>
          </cell>
          <cell r="H4047">
            <v>280000</v>
          </cell>
          <cell r="I4047">
            <v>280000</v>
          </cell>
        </row>
        <row r="4048">
          <cell r="C4048" t="str">
            <v>DJ69-00655A</v>
          </cell>
          <cell r="D4048" t="str">
            <v>Kinh Quang</v>
          </cell>
          <cell r="E4048" t="str">
            <v>KQ160501</v>
          </cell>
          <cell r="G4048">
            <v>0</v>
          </cell>
          <cell r="H4048">
            <v>5000</v>
          </cell>
          <cell r="I4048">
            <v>5000</v>
          </cell>
        </row>
        <row r="4049">
          <cell r="C4049" t="str">
            <v>PAD 397*339</v>
          </cell>
          <cell r="D4049" t="str">
            <v>Glonics</v>
          </cell>
          <cell r="E4049" t="str">
            <v>GL20160514-REV01</v>
          </cell>
          <cell r="G4049">
            <v>50000</v>
          </cell>
          <cell r="H4049">
            <v>5000</v>
          </cell>
          <cell r="I4049">
            <v>55000</v>
          </cell>
        </row>
        <row r="4050">
          <cell r="C4050" t="str">
            <v>PB 80*70*0.05T</v>
          </cell>
          <cell r="D4050" t="str">
            <v>Glonics</v>
          </cell>
          <cell r="E4050" t="str">
            <v>GL20160514-REV01</v>
          </cell>
          <cell r="G4050">
            <v>170000</v>
          </cell>
          <cell r="H4050">
            <v>100000</v>
          </cell>
          <cell r="I4050">
            <v>270000</v>
          </cell>
        </row>
        <row r="4051">
          <cell r="C4051" t="str">
            <v>6902-001415</v>
          </cell>
          <cell r="D4051" t="str">
            <v>SEV</v>
          </cell>
          <cell r="E4051" t="str">
            <v>SEV160515</v>
          </cell>
          <cell r="G4051">
            <v>236915</v>
          </cell>
          <cell r="H4051">
            <v>160000</v>
          </cell>
          <cell r="I4051">
            <v>396915</v>
          </cell>
        </row>
        <row r="4052">
          <cell r="C4052" t="str">
            <v>6902-001416</v>
          </cell>
          <cell r="D4052" t="str">
            <v>SEV</v>
          </cell>
          <cell r="E4052" t="str">
            <v>SEV160515</v>
          </cell>
          <cell r="G4052">
            <v>83238</v>
          </cell>
          <cell r="H4052">
            <v>8000</v>
          </cell>
          <cell r="I4052">
            <v>91238</v>
          </cell>
        </row>
        <row r="4053">
          <cell r="C4053" t="str">
            <v>6902-000444</v>
          </cell>
          <cell r="D4053" t="str">
            <v>SEV</v>
          </cell>
          <cell r="E4053" t="str">
            <v>SEV160515</v>
          </cell>
          <cell r="G4053">
            <v>134794</v>
          </cell>
          <cell r="H4053">
            <v>100000</v>
          </cell>
          <cell r="I4053">
            <v>234794</v>
          </cell>
        </row>
        <row r="4054">
          <cell r="C4054" t="str">
            <v>6902-002267</v>
          </cell>
          <cell r="D4054" t="str">
            <v>SEV</v>
          </cell>
          <cell r="E4054" t="str">
            <v>SEV160515</v>
          </cell>
          <cell r="G4054">
            <v>47650</v>
          </cell>
          <cell r="H4054">
            <v>100000</v>
          </cell>
          <cell r="I4054">
            <v>147650</v>
          </cell>
        </row>
        <row r="4055">
          <cell r="C4055" t="str">
            <v>6902-002598</v>
          </cell>
          <cell r="D4055" t="str">
            <v>SEV</v>
          </cell>
          <cell r="E4055" t="str">
            <v>SEV160515</v>
          </cell>
          <cell r="G4055">
            <v>187628</v>
          </cell>
          <cell r="H4055">
            <v>60000</v>
          </cell>
          <cell r="I4055">
            <v>247628</v>
          </cell>
        </row>
        <row r="4056">
          <cell r="C4056" t="str">
            <v>6902-002662</v>
          </cell>
          <cell r="D4056" t="str">
            <v>SEV</v>
          </cell>
          <cell r="E4056" t="str">
            <v>SEV160515</v>
          </cell>
          <cell r="G4056">
            <v>97800</v>
          </cell>
          <cell r="H4056">
            <v>180000</v>
          </cell>
          <cell r="I4056">
            <v>277800</v>
          </cell>
        </row>
        <row r="4057">
          <cell r="C4057" t="str">
            <v>6902-002686</v>
          </cell>
          <cell r="D4057" t="str">
            <v>SEV</v>
          </cell>
          <cell r="E4057" t="str">
            <v>SEV160515</v>
          </cell>
          <cell r="G4057">
            <v>21213</v>
          </cell>
          <cell r="H4057">
            <v>24000</v>
          </cell>
          <cell r="I4057">
            <v>45213</v>
          </cell>
        </row>
        <row r="4058">
          <cell r="C4058" t="str">
            <v>6902-002690</v>
          </cell>
          <cell r="D4058" t="str">
            <v>SEV</v>
          </cell>
          <cell r="E4058" t="str">
            <v>SEV160515</v>
          </cell>
          <cell r="G4058">
            <v>168457</v>
          </cell>
          <cell r="H4058">
            <v>140000</v>
          </cell>
          <cell r="I4058">
            <v>308457</v>
          </cell>
        </row>
        <row r="4059">
          <cell r="C4059" t="str">
            <v>6902-002600</v>
          </cell>
          <cell r="D4059" t="str">
            <v>SEV</v>
          </cell>
          <cell r="E4059" t="str">
            <v>SEV160515</v>
          </cell>
          <cell r="G4059">
            <v>20000</v>
          </cell>
          <cell r="H4059">
            <v>120000</v>
          </cell>
          <cell r="I4059">
            <v>140000</v>
          </cell>
        </row>
        <row r="4060">
          <cell r="C4060" t="str">
            <v>6902-002103</v>
          </cell>
          <cell r="D4060" t="str">
            <v>SEV</v>
          </cell>
          <cell r="E4060" t="str">
            <v>SEV160515</v>
          </cell>
          <cell r="G4060">
            <v>1450</v>
          </cell>
          <cell r="H4060">
            <v>4000</v>
          </cell>
          <cell r="I4060">
            <v>5450</v>
          </cell>
        </row>
        <row r="4061">
          <cell r="C4061" t="str">
            <v>GH69-19172A</v>
          </cell>
          <cell r="D4061" t="str">
            <v>SEV</v>
          </cell>
          <cell r="E4061" t="str">
            <v>SEV160515</v>
          </cell>
          <cell r="G4061">
            <v>720</v>
          </cell>
          <cell r="H4061">
            <v>900</v>
          </cell>
          <cell r="I4061">
            <v>1620</v>
          </cell>
        </row>
        <row r="4062">
          <cell r="C4062" t="str">
            <v>GH69-14627A</v>
          </cell>
          <cell r="D4062" t="str">
            <v>SEV</v>
          </cell>
          <cell r="E4062" t="str">
            <v>SEV160515</v>
          </cell>
          <cell r="G4062">
            <v>8000</v>
          </cell>
          <cell r="H4062">
            <v>2000</v>
          </cell>
          <cell r="I4062">
            <v>10000</v>
          </cell>
        </row>
        <row r="4063">
          <cell r="C4063" t="str">
            <v>GH69-23827A</v>
          </cell>
          <cell r="D4063" t="str">
            <v>SEV</v>
          </cell>
          <cell r="E4063" t="str">
            <v>SEV160515</v>
          </cell>
          <cell r="G4063">
            <v>240</v>
          </cell>
          <cell r="H4063">
            <v>1000</v>
          </cell>
          <cell r="I4063">
            <v>1240</v>
          </cell>
        </row>
        <row r="4064">
          <cell r="C4064" t="str">
            <v>GH69-25945A</v>
          </cell>
          <cell r="D4064" t="str">
            <v>SEV</v>
          </cell>
          <cell r="E4064" t="str">
            <v>SEV160515</v>
          </cell>
          <cell r="G4064">
            <v>7285</v>
          </cell>
          <cell r="H4064">
            <v>285</v>
          </cell>
          <cell r="I4064">
            <v>7570</v>
          </cell>
        </row>
        <row r="4065">
          <cell r="C4065" t="str">
            <v>GH69-12176A</v>
          </cell>
          <cell r="D4065" t="str">
            <v>SEV</v>
          </cell>
          <cell r="E4065" t="str">
            <v>SEV160515</v>
          </cell>
          <cell r="G4065">
            <v>47342</v>
          </cell>
          <cell r="H4065">
            <v>10000</v>
          </cell>
          <cell r="I4065">
            <v>57342</v>
          </cell>
        </row>
        <row r="4066">
          <cell r="C4066" t="str">
            <v>6902-002103</v>
          </cell>
          <cell r="D4066" t="str">
            <v xml:space="preserve">Yamagata </v>
          </cell>
          <cell r="E4066" t="str">
            <v>YMGT160502</v>
          </cell>
          <cell r="F4066" t="str">
            <v>Túi</v>
          </cell>
          <cell r="G4066">
            <v>6000</v>
          </cell>
          <cell r="H4066">
            <v>22000</v>
          </cell>
          <cell r="I4066">
            <v>28000</v>
          </cell>
        </row>
        <row r="4067">
          <cell r="C4067" t="str">
            <v>PE Bag175*250*0.05</v>
          </cell>
          <cell r="D4067" t="str">
            <v>SDI</v>
          </cell>
          <cell r="E4067" t="str">
            <v>SDI160505</v>
          </cell>
          <cell r="G4067">
            <v>0</v>
          </cell>
          <cell r="H4067">
            <v>10000</v>
          </cell>
          <cell r="I4067">
            <v>10000</v>
          </cell>
        </row>
        <row r="4068">
          <cell r="C4068" t="str">
            <v>GH69-14627A</v>
          </cell>
          <cell r="D4068" t="str">
            <v>SEV</v>
          </cell>
          <cell r="E4068" t="str">
            <v>SEV160515</v>
          </cell>
          <cell r="G4068">
            <v>10000</v>
          </cell>
          <cell r="H4068">
            <v>1000</v>
          </cell>
          <cell r="I4068">
            <v>11000</v>
          </cell>
        </row>
        <row r="4069">
          <cell r="C4069" t="str">
            <v>GH69-25109A</v>
          </cell>
          <cell r="D4069" t="str">
            <v>SEV</v>
          </cell>
          <cell r="E4069" t="str">
            <v>SEV160515</v>
          </cell>
          <cell r="G4069">
            <v>6000</v>
          </cell>
          <cell r="H4069">
            <v>1000</v>
          </cell>
          <cell r="I4069">
            <v>7000</v>
          </cell>
        </row>
        <row r="4070">
          <cell r="C4070" t="str">
            <v>GH81-10543A</v>
          </cell>
          <cell r="D4070" t="str">
            <v>SEV</v>
          </cell>
          <cell r="E4070" t="str">
            <v>SEV160515</v>
          </cell>
          <cell r="G4070">
            <v>97200</v>
          </cell>
          <cell r="H4070">
            <v>13000</v>
          </cell>
          <cell r="I4070">
            <v>110200</v>
          </cell>
        </row>
        <row r="4071">
          <cell r="C4071" t="str">
            <v>GH68-45759A</v>
          </cell>
          <cell r="D4071" t="str">
            <v>Taixin</v>
          </cell>
          <cell r="E4071" t="str">
            <v>TX160505</v>
          </cell>
          <cell r="G4071">
            <v>68000</v>
          </cell>
          <cell r="H4071">
            <v>24000</v>
          </cell>
          <cell r="I4071">
            <v>92000</v>
          </cell>
        </row>
        <row r="4072">
          <cell r="C4072" t="str">
            <v>Tên: ECB-DU68WE                   GH39-01710A PP band 2D</v>
          </cell>
          <cell r="D4072" t="str">
            <v>COSMO</v>
          </cell>
          <cell r="E4072">
            <v>160502</v>
          </cell>
          <cell r="G4072">
            <v>0</v>
          </cell>
          <cell r="H4072">
            <v>180000</v>
          </cell>
          <cell r="I4072">
            <v>180000</v>
          </cell>
        </row>
        <row r="4073">
          <cell r="C4073" t="str">
            <v>Vinyl Bag 990-610</v>
          </cell>
          <cell r="D4073" t="str">
            <v>Glonics</v>
          </cell>
          <cell r="E4073" t="str">
            <v>GL20160516</v>
          </cell>
          <cell r="G4073">
            <v>3000</v>
          </cell>
          <cell r="H4073">
            <v>1000</v>
          </cell>
          <cell r="I4073">
            <v>4000</v>
          </cell>
        </row>
        <row r="4074">
          <cell r="C4074" t="str">
            <v>PAD 397*339</v>
          </cell>
          <cell r="D4074" t="str">
            <v>Glonics</v>
          </cell>
          <cell r="E4074" t="str">
            <v>GL20160516</v>
          </cell>
          <cell r="G4074">
            <v>48000</v>
          </cell>
          <cell r="H4074">
            <v>24000</v>
          </cell>
          <cell r="I4074">
            <v>72000</v>
          </cell>
        </row>
        <row r="4075">
          <cell r="C4075" t="str">
            <v>PD 47*160 (V05)</v>
          </cell>
          <cell r="D4075" t="str">
            <v>Glonics</v>
          </cell>
          <cell r="E4075" t="str">
            <v>GL20160516</v>
          </cell>
          <cell r="G4075">
            <v>559200</v>
          </cell>
          <cell r="H4075">
            <v>66800</v>
          </cell>
          <cell r="I4075">
            <v>626000</v>
          </cell>
        </row>
        <row r="4076">
          <cell r="C4076" t="str">
            <v>PB 80*70*0.05T</v>
          </cell>
          <cell r="D4076" t="str">
            <v>Glonics</v>
          </cell>
          <cell r="E4076" t="str">
            <v>GL20160516</v>
          </cell>
          <cell r="G4076">
            <v>270000</v>
          </cell>
          <cell r="H4076">
            <v>50000</v>
          </cell>
          <cell r="I4076">
            <v>320000</v>
          </cell>
        </row>
        <row r="4077">
          <cell r="C4077" t="str">
            <v>PBD 37*55</v>
          </cell>
          <cell r="D4077" t="str">
            <v>Glonics</v>
          </cell>
          <cell r="E4077" t="str">
            <v>GL20160516</v>
          </cell>
          <cell r="G4077">
            <v>46000</v>
          </cell>
          <cell r="H4077">
            <v>54000</v>
          </cell>
          <cell r="I4077">
            <v>100000</v>
          </cell>
        </row>
        <row r="4078">
          <cell r="C4078" t="str">
            <v>PO-100X160X0.03</v>
          </cell>
          <cell r="D4078" t="str">
            <v>Pioneer</v>
          </cell>
          <cell r="E4078" t="str">
            <v xml:space="preserve"> PN20160502</v>
          </cell>
          <cell r="H4078">
            <v>16500</v>
          </cell>
          <cell r="I4078">
            <v>16500</v>
          </cell>
        </row>
        <row r="4079">
          <cell r="C4079" t="str">
            <v>GH69-46054A</v>
          </cell>
          <cell r="D4079" t="str">
            <v>SEV</v>
          </cell>
          <cell r="E4079" t="str">
            <v>SEV160515</v>
          </cell>
          <cell r="G4079">
            <v>5000</v>
          </cell>
          <cell r="H4079">
            <v>10000</v>
          </cell>
          <cell r="I4079">
            <v>15000</v>
          </cell>
        </row>
        <row r="4080">
          <cell r="C4080" t="str">
            <v>6902-002371</v>
          </cell>
          <cell r="D4080" t="str">
            <v>SVC</v>
          </cell>
          <cell r="E4080" t="str">
            <v>SVC160503</v>
          </cell>
          <cell r="G4080">
            <v>1533</v>
          </cell>
          <cell r="H4080">
            <v>1500</v>
          </cell>
          <cell r="I4080">
            <v>3033</v>
          </cell>
        </row>
        <row r="4081">
          <cell r="C4081" t="str">
            <v>Poly bag 20*25</v>
          </cell>
          <cell r="D4081" t="str">
            <v xml:space="preserve"> Bujeon</v>
          </cell>
          <cell r="E4081" t="str">
            <v>BJ20160504</v>
          </cell>
          <cell r="G4081">
            <v>0</v>
          </cell>
          <cell r="H4081">
            <v>10000</v>
          </cell>
          <cell r="I4081">
            <v>10000</v>
          </cell>
        </row>
        <row r="4082">
          <cell r="C4082" t="str">
            <v>HSC00-0116</v>
          </cell>
          <cell r="D4082" t="str">
            <v>Nokia</v>
          </cell>
          <cell r="E4082" t="str">
            <v>NKA160504</v>
          </cell>
          <cell r="G4082">
            <v>45</v>
          </cell>
          <cell r="H4082">
            <v>100</v>
          </cell>
          <cell r="I4082">
            <v>145</v>
          </cell>
        </row>
        <row r="4083">
          <cell r="C4083" t="str">
            <v>HSC00-0038</v>
          </cell>
          <cell r="D4083" t="str">
            <v>Nokia</v>
          </cell>
          <cell r="E4083" t="str">
            <v>NKA160504</v>
          </cell>
          <cell r="G4083">
            <v>90</v>
          </cell>
          <cell r="H4083">
            <v>100</v>
          </cell>
          <cell r="I4083">
            <v>190</v>
          </cell>
        </row>
        <row r="4084">
          <cell r="C4084" t="str">
            <v>PAD 100x130</v>
          </cell>
          <cell r="D4084" t="str">
            <v xml:space="preserve"> Glonics</v>
          </cell>
          <cell r="E4084" t="str">
            <v>GL20160518</v>
          </cell>
          <cell r="F4084" t="str">
            <v>Mảnh</v>
          </cell>
          <cell r="G4084">
            <v>740000</v>
          </cell>
          <cell r="H4084">
            <v>10000</v>
          </cell>
          <cell r="I4084">
            <v>750000</v>
          </cell>
        </row>
        <row r="4085">
          <cell r="C4085" t="str">
            <v>C56-744900</v>
          </cell>
          <cell r="D4085" t="str">
            <v xml:space="preserve"> ESTEC</v>
          </cell>
          <cell r="E4085" t="str">
            <v xml:space="preserve"> Estec160504</v>
          </cell>
          <cell r="G4085">
            <v>36000</v>
          </cell>
          <cell r="H4085">
            <v>0</v>
          </cell>
          <cell r="I4085">
            <v>36000</v>
          </cell>
        </row>
        <row r="4086">
          <cell r="C4086" t="str">
            <v>6902-002267</v>
          </cell>
          <cell r="D4086" t="str">
            <v xml:space="preserve"> Hansol </v>
          </cell>
          <cell r="E4086">
            <v>20160505</v>
          </cell>
          <cell r="G4086">
            <v>0</v>
          </cell>
          <cell r="H4086">
            <v>59000</v>
          </cell>
          <cell r="I4086">
            <v>59000</v>
          </cell>
        </row>
        <row r="4087">
          <cell r="C4087" t="str">
            <v>6902-002599</v>
          </cell>
          <cell r="D4087" t="str">
            <v xml:space="preserve"> Hansol </v>
          </cell>
          <cell r="E4087">
            <v>20160505</v>
          </cell>
          <cell r="G4087">
            <v>0</v>
          </cell>
          <cell r="H4087">
            <v>224000</v>
          </cell>
          <cell r="I4087">
            <v>224000</v>
          </cell>
        </row>
        <row r="4088">
          <cell r="C4088" t="str">
            <v>6902-001415</v>
          </cell>
          <cell r="D4088" t="str">
            <v>SEV</v>
          </cell>
          <cell r="E4088" t="str">
            <v xml:space="preserve"> SEV1622</v>
          </cell>
          <cell r="G4088">
            <v>225757</v>
          </cell>
          <cell r="H4088">
            <v>0</v>
          </cell>
          <cell r="I4088">
            <v>225757</v>
          </cell>
        </row>
        <row r="4089">
          <cell r="C4089" t="str">
            <v>6902-001063</v>
          </cell>
          <cell r="D4089" t="str">
            <v>SEV</v>
          </cell>
          <cell r="E4089" t="str">
            <v xml:space="preserve"> SEV1622</v>
          </cell>
          <cell r="G4089">
            <v>1782</v>
          </cell>
          <cell r="H4089">
            <v>900</v>
          </cell>
          <cell r="I4089">
            <v>2682</v>
          </cell>
        </row>
        <row r="4090">
          <cell r="C4090" t="str">
            <v>6902-002267</v>
          </cell>
          <cell r="D4090" t="str">
            <v>SEV</v>
          </cell>
          <cell r="E4090" t="str">
            <v xml:space="preserve"> SEV1622</v>
          </cell>
          <cell r="G4090">
            <v>64100</v>
          </cell>
          <cell r="H4090">
            <v>50000</v>
          </cell>
          <cell r="I4090">
            <v>114100</v>
          </cell>
        </row>
        <row r="4091">
          <cell r="C4091" t="str">
            <v>6902-000660</v>
          </cell>
          <cell r="D4091" t="str">
            <v>SEV</v>
          </cell>
          <cell r="E4091" t="str">
            <v xml:space="preserve"> SEV1622</v>
          </cell>
          <cell r="G4091">
            <v>99</v>
          </cell>
          <cell r="H4091">
            <v>4500</v>
          </cell>
          <cell r="I4091">
            <v>4599</v>
          </cell>
        </row>
        <row r="4092">
          <cell r="C4092" t="str">
            <v>6902-002629</v>
          </cell>
          <cell r="D4092" t="str">
            <v>SEV</v>
          </cell>
          <cell r="E4092" t="str">
            <v xml:space="preserve"> SEV1622</v>
          </cell>
          <cell r="G4092">
            <v>1500</v>
          </cell>
          <cell r="H4092">
            <v>1500</v>
          </cell>
          <cell r="I4092">
            <v>3000</v>
          </cell>
        </row>
        <row r="4093">
          <cell r="C4093" t="str">
            <v>6902-002638</v>
          </cell>
          <cell r="D4093" t="str">
            <v>SEV</v>
          </cell>
          <cell r="E4093" t="str">
            <v xml:space="preserve"> SEV1622</v>
          </cell>
          <cell r="G4093">
            <v>569</v>
          </cell>
          <cell r="H4093">
            <v>3900</v>
          </cell>
          <cell r="I4093">
            <v>4469</v>
          </cell>
        </row>
        <row r="4094">
          <cell r="C4094" t="str">
            <v>6902-002105</v>
          </cell>
          <cell r="D4094" t="str">
            <v>SEV</v>
          </cell>
          <cell r="E4094" t="str">
            <v xml:space="preserve"> SEV1622</v>
          </cell>
          <cell r="G4094">
            <v>450</v>
          </cell>
          <cell r="H4094">
            <v>100</v>
          </cell>
          <cell r="I4094">
            <v>550</v>
          </cell>
        </row>
        <row r="4095">
          <cell r="C4095" t="str">
            <v>GH63-05718A</v>
          </cell>
          <cell r="D4095" t="str">
            <v>SEV</v>
          </cell>
          <cell r="E4095" t="str">
            <v xml:space="preserve"> SEV1622</v>
          </cell>
          <cell r="G4095">
            <v>158100</v>
          </cell>
          <cell r="H4095">
            <v>20000</v>
          </cell>
          <cell r="I4095">
            <v>178100</v>
          </cell>
        </row>
        <row r="4096">
          <cell r="C4096" t="str">
            <v>GH66-00049A</v>
          </cell>
          <cell r="D4096" t="str">
            <v>SEV</v>
          </cell>
          <cell r="E4096" t="str">
            <v xml:space="preserve"> SEV1622</v>
          </cell>
          <cell r="G4096">
            <v>3149</v>
          </cell>
          <cell r="H4096">
            <v>3600</v>
          </cell>
          <cell r="I4096">
            <v>6749</v>
          </cell>
        </row>
        <row r="4097">
          <cell r="C4097" t="str">
            <v>GH66-00050A</v>
          </cell>
          <cell r="D4097" t="str">
            <v>SEV</v>
          </cell>
          <cell r="E4097" t="str">
            <v xml:space="preserve"> SEV1622</v>
          </cell>
          <cell r="G4097">
            <v>41282</v>
          </cell>
          <cell r="H4097">
            <v>67000</v>
          </cell>
          <cell r="I4097">
            <v>108282</v>
          </cell>
        </row>
        <row r="4098">
          <cell r="C4098" t="str">
            <v>GH66-00051A</v>
          </cell>
          <cell r="D4098" t="str">
            <v>SEV</v>
          </cell>
          <cell r="E4098" t="str">
            <v xml:space="preserve"> SEV1622</v>
          </cell>
          <cell r="G4098">
            <v>23482</v>
          </cell>
          <cell r="H4098">
            <v>40000</v>
          </cell>
          <cell r="I4098">
            <v>63482</v>
          </cell>
        </row>
        <row r="4099">
          <cell r="C4099" t="str">
            <v>GH69-27436A</v>
          </cell>
          <cell r="D4099" t="str">
            <v>SEV</v>
          </cell>
          <cell r="E4099" t="str">
            <v xml:space="preserve"> SEV1622</v>
          </cell>
          <cell r="G4099">
            <v>1131</v>
          </cell>
          <cell r="H4099">
            <v>47000</v>
          </cell>
          <cell r="I4099">
            <v>48131</v>
          </cell>
        </row>
        <row r="4100">
          <cell r="C4100" t="str">
            <v>GH69-27063A</v>
          </cell>
          <cell r="D4100" t="str">
            <v>SEV</v>
          </cell>
          <cell r="E4100" t="str">
            <v xml:space="preserve"> SEV1622</v>
          </cell>
          <cell r="G4100">
            <v>1772</v>
          </cell>
          <cell r="H4100">
            <v>3000</v>
          </cell>
          <cell r="I4100">
            <v>4772</v>
          </cell>
        </row>
        <row r="4101">
          <cell r="C4101" t="str">
            <v>GH69-27030A</v>
          </cell>
          <cell r="D4101" t="str">
            <v>SEV</v>
          </cell>
          <cell r="E4101" t="str">
            <v xml:space="preserve"> SEV1622</v>
          </cell>
          <cell r="G4101">
            <v>4907</v>
          </cell>
          <cell r="H4101">
            <v>8000</v>
          </cell>
          <cell r="I4101">
            <v>12907</v>
          </cell>
        </row>
        <row r="4102">
          <cell r="C4102" t="str">
            <v>GH69-26540A</v>
          </cell>
          <cell r="D4102" t="str">
            <v>SEV</v>
          </cell>
          <cell r="E4102" t="str">
            <v xml:space="preserve"> SEV1622</v>
          </cell>
          <cell r="G4102">
            <v>3200</v>
          </cell>
          <cell r="H4102">
            <v>6800</v>
          </cell>
          <cell r="I4102">
            <v>10000</v>
          </cell>
        </row>
        <row r="4103">
          <cell r="C4103" t="str">
            <v>GH69-26541A</v>
          </cell>
          <cell r="D4103" t="str">
            <v>SEV</v>
          </cell>
          <cell r="E4103" t="str">
            <v xml:space="preserve"> SEV1622</v>
          </cell>
          <cell r="G4103">
            <v>3538</v>
          </cell>
          <cell r="H4103">
            <v>4462</v>
          </cell>
          <cell r="I4103">
            <v>8000</v>
          </cell>
        </row>
        <row r="4104">
          <cell r="C4104" t="str">
            <v>GH69-26103A</v>
          </cell>
          <cell r="D4104" t="str">
            <v>SEV</v>
          </cell>
          <cell r="E4104" t="str">
            <v xml:space="preserve"> SEV1622</v>
          </cell>
          <cell r="G4104">
            <v>4609</v>
          </cell>
          <cell r="H4104">
            <v>8000</v>
          </cell>
          <cell r="I4104">
            <v>12609</v>
          </cell>
        </row>
        <row r="4105">
          <cell r="C4105" t="str">
            <v>GH69-26296A</v>
          </cell>
          <cell r="D4105" t="str">
            <v>SEV</v>
          </cell>
          <cell r="E4105" t="str">
            <v xml:space="preserve"> SEV1622</v>
          </cell>
          <cell r="G4105">
            <v>0</v>
          </cell>
          <cell r="H4105">
            <v>150</v>
          </cell>
          <cell r="I4105">
            <v>150</v>
          </cell>
        </row>
        <row r="4106">
          <cell r="C4106" t="str">
            <v>GH69-26183A</v>
          </cell>
          <cell r="D4106" t="str">
            <v>SEV</v>
          </cell>
          <cell r="E4106" t="str">
            <v xml:space="preserve"> SEV1622</v>
          </cell>
          <cell r="G4106">
            <v>32445</v>
          </cell>
          <cell r="H4106">
            <v>70000</v>
          </cell>
          <cell r="I4106">
            <v>102445</v>
          </cell>
        </row>
        <row r="4107">
          <cell r="C4107" t="str">
            <v>GH69-26184A</v>
          </cell>
          <cell r="D4107" t="str">
            <v>SEV</v>
          </cell>
          <cell r="E4107" t="str">
            <v xml:space="preserve"> SEV1622</v>
          </cell>
          <cell r="G4107">
            <v>43837</v>
          </cell>
          <cell r="H4107">
            <v>70000</v>
          </cell>
          <cell r="I4107">
            <v>113837</v>
          </cell>
        </row>
        <row r="4108">
          <cell r="C4108" t="str">
            <v>GH69-26185A</v>
          </cell>
          <cell r="D4108" t="str">
            <v>SEV</v>
          </cell>
          <cell r="E4108" t="str">
            <v xml:space="preserve"> SEV1622</v>
          </cell>
          <cell r="G4108">
            <v>82645</v>
          </cell>
          <cell r="H4108">
            <v>100000</v>
          </cell>
          <cell r="I4108">
            <v>182645</v>
          </cell>
        </row>
        <row r="4109">
          <cell r="C4109" t="str">
            <v>GH69-24609B</v>
          </cell>
          <cell r="D4109" t="str">
            <v>SEV</v>
          </cell>
          <cell r="E4109" t="str">
            <v xml:space="preserve"> SEV1622</v>
          </cell>
          <cell r="G4109">
            <v>15908</v>
          </cell>
          <cell r="H4109">
            <v>20000</v>
          </cell>
          <cell r="I4109">
            <v>35908</v>
          </cell>
        </row>
        <row r="4110">
          <cell r="C4110" t="str">
            <v>GH69-24610B</v>
          </cell>
          <cell r="D4110" t="str">
            <v>SEV</v>
          </cell>
          <cell r="E4110" t="str">
            <v xml:space="preserve"> SEV1622</v>
          </cell>
          <cell r="G4110">
            <v>2281</v>
          </cell>
          <cell r="H4110">
            <v>2000</v>
          </cell>
          <cell r="I4110">
            <v>4281</v>
          </cell>
        </row>
        <row r="4111">
          <cell r="C4111" t="str">
            <v>GH69-25353A</v>
          </cell>
          <cell r="D4111" t="str">
            <v>SEV</v>
          </cell>
          <cell r="E4111" t="str">
            <v xml:space="preserve"> SEV1622</v>
          </cell>
          <cell r="G4111">
            <v>16330</v>
          </cell>
          <cell r="H4111">
            <v>4700</v>
          </cell>
          <cell r="I4111">
            <v>21030</v>
          </cell>
        </row>
        <row r="4112">
          <cell r="C4112" t="str">
            <v>GH69-25047A</v>
          </cell>
          <cell r="D4112" t="str">
            <v>SEV</v>
          </cell>
          <cell r="E4112" t="str">
            <v xml:space="preserve"> SEV1622</v>
          </cell>
          <cell r="G4112">
            <v>336</v>
          </cell>
          <cell r="H4112">
            <v>64</v>
          </cell>
          <cell r="I4112">
            <v>400</v>
          </cell>
        </row>
        <row r="4113">
          <cell r="C4113" t="str">
            <v>GH69-24843A</v>
          </cell>
          <cell r="D4113" t="str">
            <v>SEV</v>
          </cell>
          <cell r="E4113" t="str">
            <v xml:space="preserve"> SEV1622</v>
          </cell>
          <cell r="G4113">
            <v>46</v>
          </cell>
          <cell r="H4113">
            <v>74</v>
          </cell>
          <cell r="I4113">
            <v>120</v>
          </cell>
        </row>
        <row r="4114">
          <cell r="C4114" t="str">
            <v>GH69-24844A</v>
          </cell>
          <cell r="D4114" t="str">
            <v>SEV</v>
          </cell>
          <cell r="E4114" t="str">
            <v xml:space="preserve"> SEV1622</v>
          </cell>
          <cell r="G4114">
            <v>231</v>
          </cell>
          <cell r="H4114">
            <v>120</v>
          </cell>
          <cell r="I4114">
            <v>351</v>
          </cell>
        </row>
        <row r="4115">
          <cell r="C4115" t="str">
            <v>GH69-24383A</v>
          </cell>
          <cell r="D4115" t="str">
            <v>SEV</v>
          </cell>
          <cell r="E4115" t="str">
            <v xml:space="preserve"> SEV1622</v>
          </cell>
          <cell r="G4115">
            <v>7389</v>
          </cell>
          <cell r="H4115">
            <v>12000</v>
          </cell>
          <cell r="I4115">
            <v>19389</v>
          </cell>
        </row>
        <row r="4116">
          <cell r="C4116" t="str">
            <v>GH69-24384A</v>
          </cell>
          <cell r="D4116" t="str">
            <v>SEV</v>
          </cell>
          <cell r="E4116" t="str">
            <v xml:space="preserve"> SEV1622</v>
          </cell>
          <cell r="G4116">
            <v>5557</v>
          </cell>
          <cell r="H4116">
            <v>6000</v>
          </cell>
          <cell r="I4116">
            <v>11557</v>
          </cell>
        </row>
        <row r="4117">
          <cell r="C4117" t="str">
            <v>GH69-23462A</v>
          </cell>
          <cell r="D4117" t="str">
            <v>SEV</v>
          </cell>
          <cell r="E4117" t="str">
            <v xml:space="preserve"> SEV1622</v>
          </cell>
          <cell r="G4117">
            <v>-1600</v>
          </cell>
          <cell r="H4117">
            <v>6400</v>
          </cell>
          <cell r="I4117">
            <v>4800</v>
          </cell>
        </row>
        <row r="4118">
          <cell r="C4118" t="str">
            <v>GH69-23465A</v>
          </cell>
          <cell r="D4118" t="str">
            <v>SEV</v>
          </cell>
          <cell r="E4118" t="str">
            <v xml:space="preserve"> SEV1622</v>
          </cell>
          <cell r="G4118">
            <v>-100</v>
          </cell>
          <cell r="H4118">
            <v>400</v>
          </cell>
          <cell r="I4118">
            <v>300</v>
          </cell>
        </row>
        <row r="4119">
          <cell r="C4119" t="str">
            <v>GH69-21615A</v>
          </cell>
          <cell r="D4119" t="str">
            <v>SEV</v>
          </cell>
          <cell r="E4119" t="str">
            <v xml:space="preserve"> SEV1622</v>
          </cell>
          <cell r="G4119">
            <v>13600</v>
          </cell>
          <cell r="H4119">
            <v>16400</v>
          </cell>
          <cell r="I4119">
            <v>30000</v>
          </cell>
        </row>
        <row r="4120">
          <cell r="C4120" t="str">
            <v>GH69-09739A</v>
          </cell>
          <cell r="D4120" t="str">
            <v>SEV</v>
          </cell>
          <cell r="E4120" t="str">
            <v xml:space="preserve"> SEV1622</v>
          </cell>
          <cell r="G4120">
            <v>1468</v>
          </cell>
          <cell r="H4120">
            <v>4000</v>
          </cell>
          <cell r="I4120">
            <v>5468</v>
          </cell>
        </row>
        <row r="4121">
          <cell r="C4121" t="str">
            <v>GH69-19172A</v>
          </cell>
          <cell r="D4121" t="str">
            <v>SEV</v>
          </cell>
          <cell r="E4121" t="str">
            <v xml:space="preserve"> SEV1622</v>
          </cell>
          <cell r="G4121">
            <v>1290</v>
          </cell>
          <cell r="H4121">
            <v>950</v>
          </cell>
          <cell r="I4121">
            <v>2240</v>
          </cell>
        </row>
        <row r="4122">
          <cell r="C4122" t="str">
            <v>GH69-21060A</v>
          </cell>
          <cell r="D4122" t="str">
            <v>SEV</v>
          </cell>
          <cell r="E4122" t="str">
            <v xml:space="preserve"> SEV1622</v>
          </cell>
          <cell r="G4122">
            <v>2166</v>
          </cell>
          <cell r="H4122">
            <v>5439</v>
          </cell>
          <cell r="I4122">
            <v>7605</v>
          </cell>
        </row>
        <row r="4123">
          <cell r="C4123" t="str">
            <v>GH69-23828A</v>
          </cell>
          <cell r="D4123" t="str">
            <v>SEV</v>
          </cell>
          <cell r="E4123" t="str">
            <v xml:space="preserve"> SEV1622</v>
          </cell>
          <cell r="G4123">
            <v>1209</v>
          </cell>
          <cell r="H4123">
            <v>231</v>
          </cell>
          <cell r="I4123">
            <v>1440</v>
          </cell>
        </row>
        <row r="4124">
          <cell r="C4124" t="str">
            <v>GH69-23928A</v>
          </cell>
          <cell r="D4124" t="str">
            <v>SEV</v>
          </cell>
          <cell r="E4124" t="str">
            <v xml:space="preserve"> SEV1622</v>
          </cell>
          <cell r="G4124">
            <v>9953</v>
          </cell>
          <cell r="H4124">
            <v>19000</v>
          </cell>
          <cell r="I4124">
            <v>28953</v>
          </cell>
        </row>
        <row r="4125">
          <cell r="C4125" t="str">
            <v>GH69-23892A</v>
          </cell>
          <cell r="D4125" t="str">
            <v>SEV</v>
          </cell>
          <cell r="E4125" t="str">
            <v xml:space="preserve"> SEV1622</v>
          </cell>
          <cell r="G4125">
            <v>724</v>
          </cell>
          <cell r="H4125">
            <v>4300</v>
          </cell>
          <cell r="I4125">
            <v>5024</v>
          </cell>
        </row>
        <row r="4126">
          <cell r="C4126" t="str">
            <v>GH69-24069A</v>
          </cell>
          <cell r="D4126" t="str">
            <v>SEV</v>
          </cell>
          <cell r="E4126" t="str">
            <v xml:space="preserve"> SEV1622</v>
          </cell>
          <cell r="G4126">
            <v>9300</v>
          </cell>
          <cell r="H4126">
            <v>5700</v>
          </cell>
          <cell r="I4126">
            <v>15000</v>
          </cell>
        </row>
        <row r="4127">
          <cell r="C4127" t="str">
            <v>GH69-24864A</v>
          </cell>
          <cell r="D4127" t="str">
            <v>SEV</v>
          </cell>
          <cell r="E4127" t="str">
            <v xml:space="preserve"> SEV1622</v>
          </cell>
          <cell r="G4127">
            <v>2427</v>
          </cell>
          <cell r="H4127">
            <v>2500</v>
          </cell>
          <cell r="I4127">
            <v>4927</v>
          </cell>
        </row>
        <row r="4128">
          <cell r="C4128" t="str">
            <v>GH69-24865A</v>
          </cell>
          <cell r="D4128" t="str">
            <v>SEV</v>
          </cell>
          <cell r="E4128" t="str">
            <v xml:space="preserve"> SEV1622</v>
          </cell>
          <cell r="G4128">
            <v>2427</v>
          </cell>
          <cell r="H4128">
            <v>2500</v>
          </cell>
          <cell r="I4128">
            <v>4927</v>
          </cell>
        </row>
        <row r="4129">
          <cell r="C4129" t="str">
            <v>GH69-25893A</v>
          </cell>
          <cell r="D4129" t="str">
            <v>SEV</v>
          </cell>
          <cell r="E4129" t="str">
            <v xml:space="preserve"> SEV1622</v>
          </cell>
          <cell r="G4129">
            <v>0</v>
          </cell>
          <cell r="H4129">
            <v>1000</v>
          </cell>
          <cell r="I4129">
            <v>1000</v>
          </cell>
        </row>
        <row r="4130">
          <cell r="C4130" t="str">
            <v>GH69-27338A</v>
          </cell>
          <cell r="D4130" t="str">
            <v>SEV</v>
          </cell>
          <cell r="E4130" t="str">
            <v xml:space="preserve"> SEV1622</v>
          </cell>
          <cell r="G4130">
            <v>22718</v>
          </cell>
          <cell r="H4130">
            <v>19000</v>
          </cell>
          <cell r="I4130">
            <v>41718</v>
          </cell>
        </row>
        <row r="4131">
          <cell r="C4131" t="str">
            <v>GH74-20084A</v>
          </cell>
          <cell r="D4131" t="str">
            <v>SEV</v>
          </cell>
          <cell r="E4131" t="str">
            <v xml:space="preserve"> SEV1622</v>
          </cell>
          <cell r="G4131">
            <v>580</v>
          </cell>
          <cell r="H4131">
            <v>420</v>
          </cell>
          <cell r="I4131">
            <v>1000</v>
          </cell>
        </row>
        <row r="4132">
          <cell r="C4132" t="str">
            <v>GH81-13900A</v>
          </cell>
          <cell r="D4132" t="str">
            <v>SEV</v>
          </cell>
          <cell r="E4132" t="str">
            <v xml:space="preserve"> SEV1622</v>
          </cell>
          <cell r="G4132">
            <v>0</v>
          </cell>
          <cell r="H4132">
            <v>14000</v>
          </cell>
          <cell r="I4132">
            <v>14000</v>
          </cell>
        </row>
        <row r="4133">
          <cell r="C4133" t="str">
            <v>GH81-13526A</v>
          </cell>
          <cell r="D4133" t="str">
            <v>SEV</v>
          </cell>
          <cell r="E4133" t="str">
            <v xml:space="preserve"> SEV1622</v>
          </cell>
          <cell r="G4133">
            <v>17600</v>
          </cell>
          <cell r="H4133">
            <v>8000</v>
          </cell>
          <cell r="I4133">
            <v>25600</v>
          </cell>
        </row>
        <row r="4134">
          <cell r="C4134" t="str">
            <v>GH81-12801A</v>
          </cell>
          <cell r="D4134" t="str">
            <v>SEV</v>
          </cell>
          <cell r="E4134" t="str">
            <v xml:space="preserve"> SEV1622</v>
          </cell>
          <cell r="G4134">
            <v>21600</v>
          </cell>
          <cell r="H4134">
            <v>178000</v>
          </cell>
          <cell r="I4134">
            <v>199600</v>
          </cell>
        </row>
        <row r="4135">
          <cell r="C4135" t="str">
            <v>GH81-13499A</v>
          </cell>
          <cell r="D4135" t="str">
            <v>SEV</v>
          </cell>
          <cell r="E4135" t="str">
            <v xml:space="preserve"> SEV1622</v>
          </cell>
          <cell r="G4135">
            <v>0</v>
          </cell>
          <cell r="H4135">
            <v>6400</v>
          </cell>
          <cell r="I4135">
            <v>6400</v>
          </cell>
        </row>
        <row r="4136">
          <cell r="C4136" t="str">
            <v>GH81-10543A</v>
          </cell>
          <cell r="D4136" t="str">
            <v>SEV</v>
          </cell>
          <cell r="E4136" t="str">
            <v xml:space="preserve"> SEV1622</v>
          </cell>
          <cell r="G4136">
            <v>62200</v>
          </cell>
          <cell r="H4136">
            <v>40000</v>
          </cell>
          <cell r="I4136">
            <v>102200</v>
          </cell>
        </row>
        <row r="4137">
          <cell r="C4137" t="str">
            <v>LB 33*13_043-W7 (tem ngang)</v>
          </cell>
          <cell r="D4137" t="str">
            <v xml:space="preserve"> Glonics</v>
          </cell>
          <cell r="E4137" t="str">
            <v>GL20160518</v>
          </cell>
          <cell r="F4137" t="str">
            <v>Mảnh</v>
          </cell>
          <cell r="G4137">
            <v>150000</v>
          </cell>
          <cell r="H4137">
            <v>50000</v>
          </cell>
          <cell r="I4137">
            <v>200000</v>
          </cell>
        </row>
        <row r="4138">
          <cell r="C4138" t="str">
            <v>LB 33*13_047-W7 (tem ngang)</v>
          </cell>
          <cell r="D4138" t="str">
            <v xml:space="preserve"> Glonics</v>
          </cell>
          <cell r="E4138" t="str">
            <v>GL20160518</v>
          </cell>
          <cell r="F4138" t="str">
            <v>Mảnh</v>
          </cell>
          <cell r="G4138">
            <v>60000</v>
          </cell>
          <cell r="H4138">
            <v>90000</v>
          </cell>
          <cell r="I4138">
            <v>150000</v>
          </cell>
        </row>
        <row r="4139">
          <cell r="C4139" t="str">
            <v>LB 36*13_046-A0-W</v>
          </cell>
          <cell r="D4139" t="str">
            <v xml:space="preserve"> Glonics</v>
          </cell>
          <cell r="E4139" t="str">
            <v>GL20160518</v>
          </cell>
          <cell r="F4139" t="str">
            <v>Mảnh</v>
          </cell>
          <cell r="G4139">
            <v>0</v>
          </cell>
          <cell r="H4139">
            <v>10000</v>
          </cell>
          <cell r="I4139">
            <v>10000</v>
          </cell>
        </row>
        <row r="4140">
          <cell r="C4140" t="str">
            <v>LB 100*120_042</v>
          </cell>
          <cell r="D4140" t="str">
            <v xml:space="preserve"> Glonics</v>
          </cell>
          <cell r="E4140" t="str">
            <v>GL20160518</v>
          </cell>
          <cell r="F4140" t="str">
            <v>Mảnh</v>
          </cell>
          <cell r="G4140">
            <v>3000</v>
          </cell>
          <cell r="H4140">
            <v>3000</v>
          </cell>
          <cell r="I4140">
            <v>6000</v>
          </cell>
        </row>
        <row r="4141">
          <cell r="C4141" t="str">
            <v>LB 100*70 (PB)</v>
          </cell>
          <cell r="D4141" t="str">
            <v xml:space="preserve"> Glonics</v>
          </cell>
          <cell r="E4141" t="str">
            <v>GL20160518</v>
          </cell>
          <cell r="F4141" t="str">
            <v>Mảnh</v>
          </cell>
          <cell r="G4141">
            <v>1000</v>
          </cell>
          <cell r="H4141">
            <v>2000</v>
          </cell>
          <cell r="I4141">
            <v>3000</v>
          </cell>
        </row>
        <row r="4142">
          <cell r="C4142" t="str">
            <v>LB 23*8_300-K0</v>
          </cell>
          <cell r="D4142" t="str">
            <v xml:space="preserve"> Glonics</v>
          </cell>
          <cell r="E4142" t="str">
            <v>GL20160518</v>
          </cell>
          <cell r="F4142" t="str">
            <v>Mảnh</v>
          </cell>
          <cell r="G4142">
            <v>40000</v>
          </cell>
          <cell r="H4142">
            <v>40000</v>
          </cell>
          <cell r="I4142">
            <v>80000</v>
          </cell>
        </row>
        <row r="4143">
          <cell r="C4143" t="str">
            <v>C56-503411</v>
          </cell>
          <cell r="D4143" t="str">
            <v xml:space="preserve"> ESTEC</v>
          </cell>
          <cell r="E4143" t="str">
            <v>Estec160502</v>
          </cell>
          <cell r="G4143">
            <v>45000</v>
          </cell>
          <cell r="H4143">
            <v>0</v>
          </cell>
          <cell r="I4143">
            <v>45000</v>
          </cell>
        </row>
        <row r="4144">
          <cell r="C4144" t="str">
            <v>C56-594521</v>
          </cell>
          <cell r="D4144" t="str">
            <v xml:space="preserve"> ESTEC</v>
          </cell>
          <cell r="E4144" t="str">
            <v>Estec160502</v>
          </cell>
          <cell r="G4144">
            <v>16000</v>
          </cell>
          <cell r="H4144">
            <v>60000</v>
          </cell>
          <cell r="I4144">
            <v>76000</v>
          </cell>
        </row>
        <row r="4145">
          <cell r="C4145" t="str">
            <v>C56-594533</v>
          </cell>
          <cell r="D4145" t="str">
            <v xml:space="preserve"> ESTEC</v>
          </cell>
          <cell r="E4145" t="str">
            <v>Estec160502</v>
          </cell>
          <cell r="G4145">
            <v>-1000</v>
          </cell>
          <cell r="H4145">
            <v>90000</v>
          </cell>
          <cell r="I4145">
            <v>89000</v>
          </cell>
        </row>
        <row r="4146">
          <cell r="C4146" t="str">
            <v>C56-526112</v>
          </cell>
          <cell r="D4146" t="str">
            <v xml:space="preserve"> ESTEC</v>
          </cell>
          <cell r="E4146" t="str">
            <v>Estec160502</v>
          </cell>
          <cell r="G4146">
            <v>-38400</v>
          </cell>
          <cell r="H4146">
            <v>120000</v>
          </cell>
          <cell r="I4146">
            <v>81600</v>
          </cell>
        </row>
        <row r="4147">
          <cell r="C4147" t="str">
            <v>XZB08X25B02/V1</v>
          </cell>
          <cell r="D4147" t="str">
            <v>pana</v>
          </cell>
          <cell r="E4147">
            <v>160502</v>
          </cell>
          <cell r="G4147">
            <v>94000</v>
          </cell>
          <cell r="H4147">
            <v>55600</v>
          </cell>
          <cell r="I4147">
            <v>149600</v>
          </cell>
        </row>
        <row r="4148">
          <cell r="C4148" t="str">
            <v>XZB13X19C03/V1</v>
          </cell>
          <cell r="D4148" t="str">
            <v>pana</v>
          </cell>
          <cell r="E4148">
            <v>160502</v>
          </cell>
          <cell r="G4148">
            <v>90600</v>
          </cell>
          <cell r="H4148">
            <v>32400</v>
          </cell>
          <cell r="I4148">
            <v>123000</v>
          </cell>
        </row>
        <row r="4149">
          <cell r="C4149" t="str">
            <v>PNPP1155ZA/V1</v>
          </cell>
          <cell r="D4149" t="str">
            <v>pana</v>
          </cell>
          <cell r="E4149">
            <v>160502</v>
          </cell>
          <cell r="G4149">
            <v>52800</v>
          </cell>
          <cell r="H4149">
            <v>26400</v>
          </cell>
          <cell r="I4149">
            <v>79200</v>
          </cell>
        </row>
        <row r="4150">
          <cell r="C4150" t="str">
            <v>PSPP1069ZA-LP</v>
          </cell>
          <cell r="D4150" t="str">
            <v>pana</v>
          </cell>
          <cell r="E4150">
            <v>160502</v>
          </cell>
          <cell r="G4150">
            <v>17300</v>
          </cell>
          <cell r="H4150">
            <v>12000</v>
          </cell>
          <cell r="I4150">
            <v>29300</v>
          </cell>
        </row>
        <row r="4151">
          <cell r="C4151" t="str">
            <v>XZB07X09C03/V1</v>
          </cell>
          <cell r="D4151" t="str">
            <v>pana</v>
          </cell>
          <cell r="E4151">
            <v>160502</v>
          </cell>
          <cell r="G4151">
            <v>25400</v>
          </cell>
          <cell r="H4151">
            <v>11000</v>
          </cell>
          <cell r="I4151">
            <v>36400</v>
          </cell>
        </row>
        <row r="4152">
          <cell r="C4152" t="str">
            <v>XZB18X27A04-LP</v>
          </cell>
          <cell r="D4152" t="str">
            <v>pana</v>
          </cell>
          <cell r="E4152">
            <v>160502</v>
          </cell>
          <cell r="G4152">
            <v>128000</v>
          </cell>
          <cell r="H4152">
            <v>10000</v>
          </cell>
          <cell r="I4152">
            <v>138000</v>
          </cell>
        </row>
        <row r="4153">
          <cell r="C4153" t="str">
            <v>XZB15X20A04-LP</v>
          </cell>
          <cell r="D4153" t="str">
            <v>pana</v>
          </cell>
          <cell r="E4153">
            <v>160502</v>
          </cell>
          <cell r="G4153">
            <v>57000</v>
          </cell>
          <cell r="H4153">
            <v>9000</v>
          </cell>
          <cell r="I4153">
            <v>66000</v>
          </cell>
        </row>
        <row r="4154">
          <cell r="C4154" t="str">
            <v>XZB10X10A04-LP</v>
          </cell>
          <cell r="D4154" t="str">
            <v>pana</v>
          </cell>
          <cell r="E4154">
            <v>160502</v>
          </cell>
          <cell r="G4154">
            <v>33800</v>
          </cell>
          <cell r="H4154">
            <v>5200</v>
          </cell>
          <cell r="I4154">
            <v>39000</v>
          </cell>
        </row>
        <row r="4155">
          <cell r="C4155" t="str">
            <v>XZB05X08A03-LP</v>
          </cell>
          <cell r="D4155" t="str">
            <v>pana</v>
          </cell>
          <cell r="E4155">
            <v>160502</v>
          </cell>
          <cell r="G4155">
            <v>60000</v>
          </cell>
          <cell r="H4155">
            <v>4000</v>
          </cell>
          <cell r="I4155">
            <v>64000</v>
          </cell>
        </row>
        <row r="4156">
          <cell r="C4156" t="str">
            <v>XZB18X28A01-LP</v>
          </cell>
          <cell r="D4156" t="str">
            <v>pana</v>
          </cell>
          <cell r="E4156">
            <v>160502</v>
          </cell>
          <cell r="G4156">
            <v>20000</v>
          </cell>
          <cell r="H4156">
            <v>4000</v>
          </cell>
          <cell r="I4156">
            <v>24000</v>
          </cell>
        </row>
        <row r="4157">
          <cell r="C4157" t="str">
            <v>XZB06X13A03-LP</v>
          </cell>
          <cell r="D4157" t="str">
            <v>pana</v>
          </cell>
          <cell r="E4157">
            <v>160502</v>
          </cell>
          <cell r="G4157">
            <v>8000</v>
          </cell>
          <cell r="H4157">
            <v>2000</v>
          </cell>
          <cell r="I4157">
            <v>10000</v>
          </cell>
        </row>
        <row r="4158">
          <cell r="C4158" t="str">
            <v>XZB34X48A05-LP</v>
          </cell>
          <cell r="D4158" t="str">
            <v>pana</v>
          </cell>
          <cell r="E4158">
            <v>160502</v>
          </cell>
          <cell r="G4158">
            <v>6500</v>
          </cell>
          <cell r="H4158">
            <v>1500</v>
          </cell>
          <cell r="I4158">
            <v>8000</v>
          </cell>
        </row>
        <row r="4159">
          <cell r="C4159" t="str">
            <v>XZB10X15A04-LP</v>
          </cell>
          <cell r="D4159" t="str">
            <v>pana</v>
          </cell>
          <cell r="E4159">
            <v>160502</v>
          </cell>
          <cell r="G4159">
            <v>2800</v>
          </cell>
          <cell r="H4159">
            <v>1200</v>
          </cell>
          <cell r="I4159">
            <v>4000</v>
          </cell>
        </row>
        <row r="4160">
          <cell r="C4160" t="str">
            <v>PNPM1021ZA/V1</v>
          </cell>
          <cell r="D4160" t="str">
            <v>pana</v>
          </cell>
          <cell r="E4160">
            <v>160502</v>
          </cell>
          <cell r="G4160">
            <v>4000</v>
          </cell>
          <cell r="H4160">
            <v>1000</v>
          </cell>
          <cell r="I4160">
            <v>5000</v>
          </cell>
        </row>
        <row r="4161">
          <cell r="C4161" t="str">
            <v>PNPP1141ZA/V1</v>
          </cell>
          <cell r="D4161" t="str">
            <v>pana</v>
          </cell>
          <cell r="E4161">
            <v>160502</v>
          </cell>
          <cell r="G4161">
            <v>1000</v>
          </cell>
          <cell r="H4161">
            <v>1000</v>
          </cell>
          <cell r="I4161">
            <v>2000</v>
          </cell>
        </row>
        <row r="4162">
          <cell r="C4162" t="str">
            <v>PQPP10086ZB-LP</v>
          </cell>
          <cell r="D4162" t="str">
            <v>pana</v>
          </cell>
          <cell r="E4162">
            <v>160502</v>
          </cell>
          <cell r="G4162">
            <v>13000</v>
          </cell>
          <cell r="H4162">
            <v>1000</v>
          </cell>
          <cell r="I4162">
            <v>14000</v>
          </cell>
        </row>
        <row r="4163">
          <cell r="C4163" t="str">
            <v>XZB05X10A03-LP</v>
          </cell>
          <cell r="D4163" t="str">
            <v>pana</v>
          </cell>
          <cell r="E4163">
            <v>160502</v>
          </cell>
          <cell r="G4163">
            <v>3000</v>
          </cell>
          <cell r="H4163">
            <v>1000</v>
          </cell>
          <cell r="I4163">
            <v>4000</v>
          </cell>
        </row>
        <row r="4164">
          <cell r="C4164" t="str">
            <v>XZB15X25A04-LP</v>
          </cell>
          <cell r="D4164" t="str">
            <v>pana</v>
          </cell>
          <cell r="E4164">
            <v>160502</v>
          </cell>
          <cell r="G4164">
            <v>19000</v>
          </cell>
          <cell r="H4164">
            <v>1000</v>
          </cell>
          <cell r="I4164">
            <v>20000</v>
          </cell>
        </row>
        <row r="4165">
          <cell r="C4165" t="str">
            <v>XZB30X40A05-LP</v>
          </cell>
          <cell r="D4165" t="str">
            <v>pana</v>
          </cell>
          <cell r="E4165">
            <v>160502</v>
          </cell>
          <cell r="G4165">
            <v>15000</v>
          </cell>
          <cell r="H4165">
            <v>1000</v>
          </cell>
          <cell r="I4165">
            <v>16000</v>
          </cell>
        </row>
        <row r="4166">
          <cell r="C4166" t="str">
            <v>PJPEB0019ZA</v>
          </cell>
          <cell r="D4166" t="str">
            <v>pana</v>
          </cell>
          <cell r="E4166">
            <v>160502</v>
          </cell>
          <cell r="G4166">
            <v>600</v>
          </cell>
          <cell r="H4166">
            <v>1000</v>
          </cell>
          <cell r="I4166">
            <v>1600</v>
          </cell>
        </row>
        <row r="4167">
          <cell r="C4167" t="str">
            <v>XZB23X35A04-LP</v>
          </cell>
          <cell r="D4167" t="str">
            <v>pana</v>
          </cell>
          <cell r="E4167">
            <v>160502</v>
          </cell>
          <cell r="G4167">
            <v>7200</v>
          </cell>
          <cell r="H4167">
            <v>800</v>
          </cell>
          <cell r="I4167">
            <v>8000</v>
          </cell>
        </row>
        <row r="4168">
          <cell r="C4168" t="str">
            <v>PSPP1068ZA-LP</v>
          </cell>
          <cell r="D4168" t="str">
            <v>pana</v>
          </cell>
          <cell r="E4168">
            <v>160502</v>
          </cell>
          <cell r="G4168">
            <v>1500</v>
          </cell>
          <cell r="H4168">
            <v>700</v>
          </cell>
          <cell r="I4168">
            <v>2200</v>
          </cell>
        </row>
        <row r="4169">
          <cell r="C4169" t="str">
            <v>PNPM1015ZA/V1</v>
          </cell>
          <cell r="D4169" t="str">
            <v>pana</v>
          </cell>
          <cell r="E4169">
            <v>160502</v>
          </cell>
          <cell r="G4169">
            <v>1000</v>
          </cell>
          <cell r="H4169">
            <v>400</v>
          </cell>
          <cell r="I4169">
            <v>1400</v>
          </cell>
        </row>
        <row r="4170">
          <cell r="C4170" t="str">
            <v>PQPP143ZA-LP</v>
          </cell>
          <cell r="D4170" t="str">
            <v>pana</v>
          </cell>
          <cell r="E4170">
            <v>160502</v>
          </cell>
          <cell r="G4170">
            <v>1000</v>
          </cell>
          <cell r="H4170">
            <v>300</v>
          </cell>
          <cell r="I4170">
            <v>1300</v>
          </cell>
        </row>
        <row r="4171">
          <cell r="C4171" t="str">
            <v>PNPP1143ZA/V1</v>
          </cell>
          <cell r="D4171" t="str">
            <v>pana</v>
          </cell>
          <cell r="E4171">
            <v>160502</v>
          </cell>
          <cell r="G4171">
            <v>200</v>
          </cell>
          <cell r="H4171">
            <v>200</v>
          </cell>
          <cell r="I4171">
            <v>400</v>
          </cell>
        </row>
        <row r="4172">
          <cell r="C4172" t="str">
            <v>XZB50X30A06-LP</v>
          </cell>
          <cell r="D4172" t="str">
            <v>pana</v>
          </cell>
          <cell r="E4172">
            <v>160502</v>
          </cell>
          <cell r="G4172">
            <v>1800</v>
          </cell>
          <cell r="H4172">
            <v>200</v>
          </cell>
          <cell r="I4172">
            <v>2000</v>
          </cell>
        </row>
        <row r="4173">
          <cell r="C4173" t="str">
            <v>PNPM1019ZA/V1</v>
          </cell>
          <cell r="D4173" t="str">
            <v>pana</v>
          </cell>
          <cell r="E4173">
            <v>160502</v>
          </cell>
          <cell r="G4173">
            <v>46800</v>
          </cell>
          <cell r="H4173">
            <v>0</v>
          </cell>
          <cell r="I4173">
            <v>46800</v>
          </cell>
        </row>
        <row r="4174">
          <cell r="C4174" t="str">
            <v>PNPP1083ZA/V1</v>
          </cell>
          <cell r="D4174" t="str">
            <v>pana</v>
          </cell>
          <cell r="E4174">
            <v>160502</v>
          </cell>
          <cell r="G4174">
            <v>400</v>
          </cell>
          <cell r="H4174">
            <v>0</v>
          </cell>
          <cell r="I4174">
            <v>400</v>
          </cell>
        </row>
        <row r="4175">
          <cell r="C4175" t="str">
            <v>PNPP1174ZA-LP</v>
          </cell>
          <cell r="D4175" t="str">
            <v>pana</v>
          </cell>
          <cell r="E4175">
            <v>160502</v>
          </cell>
          <cell r="G4175">
            <v>72000</v>
          </cell>
          <cell r="H4175">
            <v>0</v>
          </cell>
          <cell r="I4175">
            <v>72000</v>
          </cell>
        </row>
        <row r="4176">
          <cell r="C4176" t="str">
            <v>PQPP10022YA-LP</v>
          </cell>
          <cell r="D4176" t="str">
            <v>pana</v>
          </cell>
          <cell r="E4176">
            <v>160502</v>
          </cell>
          <cell r="G4176">
            <v>6100</v>
          </cell>
          <cell r="H4176">
            <v>0</v>
          </cell>
          <cell r="I4176">
            <v>6100</v>
          </cell>
        </row>
        <row r="4177">
          <cell r="C4177" t="str">
            <v>PSPP1052ZA-LP</v>
          </cell>
          <cell r="D4177" t="str">
            <v>pana</v>
          </cell>
          <cell r="E4177">
            <v>160502</v>
          </cell>
          <cell r="G4177">
            <v>3900</v>
          </cell>
          <cell r="H4177">
            <v>0</v>
          </cell>
          <cell r="I4177">
            <v>3900</v>
          </cell>
        </row>
        <row r="4178">
          <cell r="C4178" t="str">
            <v>XZB10X30A04-LP</v>
          </cell>
          <cell r="D4178" t="str">
            <v>pana</v>
          </cell>
          <cell r="E4178">
            <v>160502</v>
          </cell>
          <cell r="G4178">
            <v>8000</v>
          </cell>
          <cell r="H4178">
            <v>0</v>
          </cell>
          <cell r="I4178">
            <v>8000</v>
          </cell>
        </row>
        <row r="4179">
          <cell r="C4179" t="str">
            <v>XZB12X35A05/V1</v>
          </cell>
          <cell r="D4179" t="str">
            <v>pana</v>
          </cell>
          <cell r="E4179">
            <v>160502</v>
          </cell>
          <cell r="G4179">
            <v>2000</v>
          </cell>
          <cell r="H4179">
            <v>0</v>
          </cell>
          <cell r="I4179">
            <v>2000</v>
          </cell>
        </row>
        <row r="4180">
          <cell r="C4180" t="str">
            <v>PNPP1183ZA/V1</v>
          </cell>
          <cell r="D4180" t="str">
            <v>pana</v>
          </cell>
          <cell r="E4180">
            <v>160502</v>
          </cell>
          <cell r="G4180">
            <v>700</v>
          </cell>
          <cell r="H4180">
            <v>0</v>
          </cell>
          <cell r="I4180">
            <v>700</v>
          </cell>
        </row>
        <row r="4181">
          <cell r="C4181" t="str">
            <v>PNPH1038ZA/V1</v>
          </cell>
          <cell r="D4181" t="str">
            <v>pana</v>
          </cell>
          <cell r="E4181">
            <v>160502</v>
          </cell>
          <cell r="G4181">
            <v>700</v>
          </cell>
          <cell r="H4181">
            <v>0</v>
          </cell>
          <cell r="I4181">
            <v>700</v>
          </cell>
        </row>
        <row r="4182">
          <cell r="C4182" t="str">
            <v>FAA4196-01</v>
          </cell>
          <cell r="D4182" t="str">
            <v>pana</v>
          </cell>
          <cell r="E4182">
            <v>160502</v>
          </cell>
          <cell r="G4182">
            <v>700</v>
          </cell>
          <cell r="H4182">
            <v>0</v>
          </cell>
          <cell r="I4182">
            <v>700</v>
          </cell>
        </row>
        <row r="4183">
          <cell r="C4183" t="str">
            <v>Mảnh PE 357*205*0.042(15358076)</v>
          </cell>
          <cell r="D4183" t="str">
            <v>B.Braun</v>
          </cell>
          <cell r="E4183">
            <v>20160502</v>
          </cell>
          <cell r="F4183" t="str">
            <v>Mảnh</v>
          </cell>
          <cell r="G4183">
            <v>0</v>
          </cell>
          <cell r="H4183">
            <v>14000</v>
          </cell>
          <cell r="I4183">
            <v>14000</v>
          </cell>
        </row>
        <row r="4184">
          <cell r="C4184" t="str">
            <v>GH68-44897A</v>
          </cell>
          <cell r="D4184" t="str">
            <v>Taixin</v>
          </cell>
          <cell r="E4184" t="str">
            <v>TX160505</v>
          </cell>
          <cell r="G4184">
            <v>12500</v>
          </cell>
          <cell r="H4184">
            <v>126000</v>
          </cell>
          <cell r="I4184">
            <v>138500</v>
          </cell>
        </row>
        <row r="4185">
          <cell r="C4185" t="str">
            <v>EPE SHEET350*500*1</v>
          </cell>
          <cell r="D4185" t="str">
            <v>YG</v>
          </cell>
          <cell r="E4185" t="str">
            <v>20150503-YG</v>
          </cell>
          <cell r="G4185">
            <v>0</v>
          </cell>
          <cell r="H4185">
            <v>13000</v>
          </cell>
          <cell r="I4185">
            <v>13000</v>
          </cell>
        </row>
        <row r="4186">
          <cell r="C4186" t="str">
            <v>NG511-0008-01</v>
          </cell>
          <cell r="D4186" t="str">
            <v>HH</v>
          </cell>
          <cell r="E4186" t="str">
            <v>FH160514-CPE II</v>
          </cell>
          <cell r="G4186">
            <v>0</v>
          </cell>
          <cell r="H4186">
            <v>59</v>
          </cell>
          <cell r="I4186">
            <v>59</v>
          </cell>
        </row>
        <row r="4187">
          <cell r="C4187" t="str">
            <v>GM63-01071C</v>
          </cell>
          <cell r="D4187" t="str">
            <v>SEV</v>
          </cell>
          <cell r="E4187" t="str">
            <v xml:space="preserve"> SEV160520</v>
          </cell>
          <cell r="G4187">
            <v>17198</v>
          </cell>
          <cell r="H4187">
            <v>4000</v>
          </cell>
          <cell r="I4187">
            <v>21198</v>
          </cell>
        </row>
        <row r="4188">
          <cell r="C4188" t="str">
            <v>Túi GVS Comfy 6 cuộn x 31m màu nền vàng</v>
          </cell>
          <cell r="D4188" t="str">
            <v>Sông Đuống</v>
          </cell>
          <cell r="E4188">
            <v>20160538</v>
          </cell>
          <cell r="G4188">
            <v>0</v>
          </cell>
          <cell r="H4188">
            <v>300</v>
          </cell>
          <cell r="I4188">
            <v>300</v>
          </cell>
        </row>
        <row r="4189">
          <cell r="C4189" t="str">
            <v>Túi khăn vuông Napkin Watersilk nền xanh 120 tờ loại cũ</v>
          </cell>
          <cell r="D4189" t="str">
            <v>Sông Đuống</v>
          </cell>
          <cell r="E4189">
            <v>20160540</v>
          </cell>
          <cell r="G4189">
            <v>100</v>
          </cell>
          <cell r="H4189">
            <v>200</v>
          </cell>
          <cell r="I4189">
            <v>300</v>
          </cell>
        </row>
        <row r="4190">
          <cell r="C4190" t="str">
            <v>40-00202</v>
          </cell>
          <cell r="D4190" t="str">
            <v xml:space="preserve"> Youngbo Vina</v>
          </cell>
          <cell r="E4190" t="str">
            <v>YB160505</v>
          </cell>
          <cell r="G4190">
            <v>60000</v>
          </cell>
          <cell r="H4190">
            <v>120000</v>
          </cell>
          <cell r="I4190">
            <v>180000</v>
          </cell>
        </row>
        <row r="4191">
          <cell r="C4191" t="str">
            <v>PAPER 27mm</v>
          </cell>
          <cell r="D4191" t="str">
            <v xml:space="preserve"> Bujeon</v>
          </cell>
          <cell r="E4191" t="str">
            <v>BJ20160504</v>
          </cell>
          <cell r="G4191">
            <v>0</v>
          </cell>
          <cell r="H4191">
            <v>60</v>
          </cell>
          <cell r="I4191">
            <v>60</v>
          </cell>
        </row>
        <row r="4192">
          <cell r="C4192" t="str">
            <v xml:space="preserve">VZ7-0005-001 </v>
          </cell>
          <cell r="D4192" t="str">
            <v>CNTL</v>
          </cell>
          <cell r="E4192">
            <v>20160501</v>
          </cell>
          <cell r="G4192">
            <v>0</v>
          </cell>
          <cell r="H4192">
            <v>4000</v>
          </cell>
          <cell r="I4192">
            <v>4000</v>
          </cell>
        </row>
        <row r="4193">
          <cell r="C4193" t="str">
            <v>C56-531321</v>
          </cell>
          <cell r="D4193" t="str">
            <v xml:space="preserve"> ESTEC</v>
          </cell>
          <cell r="E4193" t="str">
            <v xml:space="preserve"> Estec160504</v>
          </cell>
          <cell r="G4193">
            <v>30000</v>
          </cell>
          <cell r="H4193">
            <v>0</v>
          </cell>
          <cell r="I4193">
            <v>30000</v>
          </cell>
        </row>
        <row r="4194">
          <cell r="C4194" t="str">
            <v>40-00194</v>
          </cell>
          <cell r="D4194" t="str">
            <v>Youngbo Vina</v>
          </cell>
          <cell r="E4194" t="str">
            <v>YB160507</v>
          </cell>
          <cell r="G4194">
            <v>0</v>
          </cell>
          <cell r="H4194">
            <v>1500</v>
          </cell>
          <cell r="I4194">
            <v>1500</v>
          </cell>
        </row>
        <row r="4195">
          <cell r="C4195" t="str">
            <v>XZB05X08A03-LP</v>
          </cell>
          <cell r="D4195" t="str">
            <v>Pana</v>
          </cell>
          <cell r="G4195">
            <v>32000</v>
          </cell>
          <cell r="H4195">
            <v>8000</v>
          </cell>
          <cell r="I4195">
            <v>40000</v>
          </cell>
        </row>
        <row r="4196">
          <cell r="C4196" t="str">
            <v>PQPP10152ZA/V1</v>
          </cell>
          <cell r="D4196" t="str">
            <v>Pana</v>
          </cell>
          <cell r="G4196">
            <v>6000</v>
          </cell>
          <cell r="H4196">
            <v>5600</v>
          </cell>
          <cell r="I4196">
            <v>11600</v>
          </cell>
        </row>
        <row r="4197">
          <cell r="C4197" t="str">
            <v>XZB17X32A04-LP</v>
          </cell>
          <cell r="D4197" t="str">
            <v>Pana</v>
          </cell>
          <cell r="G4197">
            <v>10000</v>
          </cell>
          <cell r="H4197">
            <v>3600</v>
          </cell>
          <cell r="I4197">
            <v>13600</v>
          </cell>
        </row>
        <row r="4198">
          <cell r="C4198" t="str">
            <v>PSPP1050ZA-LP</v>
          </cell>
          <cell r="D4198" t="str">
            <v>Pana</v>
          </cell>
          <cell r="G4198">
            <v>5000</v>
          </cell>
          <cell r="H4198">
            <v>2000</v>
          </cell>
          <cell r="I4198">
            <v>7000</v>
          </cell>
        </row>
        <row r="4199">
          <cell r="C4199" t="str">
            <v>PSPP1078ZA-LP</v>
          </cell>
          <cell r="D4199" t="str">
            <v>Pana</v>
          </cell>
          <cell r="G4199">
            <v>5700</v>
          </cell>
          <cell r="H4199">
            <v>1200</v>
          </cell>
          <cell r="I4199">
            <v>6900</v>
          </cell>
        </row>
        <row r="4200">
          <cell r="C4200" t="str">
            <v>PSPP1070ZA-LP</v>
          </cell>
          <cell r="D4200" t="str">
            <v>Pana</v>
          </cell>
          <cell r="G4200">
            <v>1600</v>
          </cell>
          <cell r="H4200">
            <v>1000</v>
          </cell>
          <cell r="I4200">
            <v>2600</v>
          </cell>
        </row>
        <row r="4201">
          <cell r="C4201" t="str">
            <v>XZB30X40A04-LP</v>
          </cell>
          <cell r="D4201" t="str">
            <v>Pana</v>
          </cell>
          <cell r="G4201">
            <v>4000</v>
          </cell>
          <cell r="H4201">
            <v>1000</v>
          </cell>
          <cell r="I4201">
            <v>5000</v>
          </cell>
        </row>
        <row r="4202">
          <cell r="C4202" t="str">
            <v>DZAES4185-2</v>
          </cell>
          <cell r="D4202" t="str">
            <v>Pana</v>
          </cell>
          <cell r="G4202">
            <v>600</v>
          </cell>
          <cell r="H4202">
            <v>1000</v>
          </cell>
          <cell r="I4202">
            <v>1600</v>
          </cell>
        </row>
        <row r="4203">
          <cell r="C4203" t="str">
            <v>PJHRB0054ZA/V1</v>
          </cell>
          <cell r="D4203" t="str">
            <v>Pana</v>
          </cell>
          <cell r="G4203">
            <v>700</v>
          </cell>
          <cell r="H4203">
            <v>900</v>
          </cell>
          <cell r="I4203">
            <v>1600</v>
          </cell>
        </row>
        <row r="4204">
          <cell r="C4204" t="str">
            <v>PNPP1199ZA/V1</v>
          </cell>
          <cell r="D4204" t="str">
            <v>Pana</v>
          </cell>
          <cell r="G4204">
            <v>600</v>
          </cell>
          <cell r="H4204">
            <v>800</v>
          </cell>
          <cell r="I4204">
            <v>1400</v>
          </cell>
        </row>
        <row r="4205">
          <cell r="C4205" t="str">
            <v>XZB10X15A04-LP</v>
          </cell>
          <cell r="D4205" t="str">
            <v>Pana</v>
          </cell>
          <cell r="G4205">
            <v>3200</v>
          </cell>
          <cell r="H4205">
            <v>600</v>
          </cell>
          <cell r="I4205">
            <v>3800</v>
          </cell>
        </row>
        <row r="4206">
          <cell r="C4206" t="str">
            <v>PNPP1017ZA/V2</v>
          </cell>
          <cell r="D4206" t="str">
            <v>Pana</v>
          </cell>
          <cell r="G4206">
            <v>800</v>
          </cell>
          <cell r="H4206">
            <v>600</v>
          </cell>
          <cell r="I4206">
            <v>1400</v>
          </cell>
        </row>
        <row r="4207">
          <cell r="C4207" t="str">
            <v>PNPM1025ZA/V1</v>
          </cell>
          <cell r="D4207" t="str">
            <v>Pana</v>
          </cell>
          <cell r="G4207">
            <v>0</v>
          </cell>
          <cell r="H4207">
            <v>400</v>
          </cell>
          <cell r="I4207">
            <v>400</v>
          </cell>
        </row>
        <row r="4208">
          <cell r="C4208" t="str">
            <v>PNPP1140ZA/V1</v>
          </cell>
          <cell r="D4208" t="str">
            <v>Pana</v>
          </cell>
          <cell r="G4208">
            <v>1400</v>
          </cell>
          <cell r="H4208">
            <v>400</v>
          </cell>
          <cell r="I4208">
            <v>1800</v>
          </cell>
        </row>
        <row r="4209">
          <cell r="C4209" t="str">
            <v>PNPP1166ZA/V1</v>
          </cell>
          <cell r="D4209" t="str">
            <v>Pana</v>
          </cell>
          <cell r="G4209">
            <v>1400</v>
          </cell>
          <cell r="H4209">
            <v>400</v>
          </cell>
          <cell r="I4209">
            <v>1800</v>
          </cell>
        </row>
        <row r="4210">
          <cell r="C4210" t="str">
            <v>PSPP1045ZA-LP</v>
          </cell>
          <cell r="D4210" t="str">
            <v>Pana</v>
          </cell>
          <cell r="G4210">
            <v>1500</v>
          </cell>
          <cell r="H4210">
            <v>400</v>
          </cell>
          <cell r="I4210">
            <v>1900</v>
          </cell>
        </row>
        <row r="4211">
          <cell r="C4211" t="str">
            <v>PJPEA0001ZA/V1</v>
          </cell>
          <cell r="D4211" t="str">
            <v>Pana</v>
          </cell>
          <cell r="G4211">
            <v>100</v>
          </cell>
          <cell r="H4211">
            <v>300</v>
          </cell>
          <cell r="I4211">
            <v>400</v>
          </cell>
        </row>
        <row r="4212">
          <cell r="C4212" t="str">
            <v>PJPFB0044ZA/V1</v>
          </cell>
          <cell r="D4212" t="str">
            <v>Pana</v>
          </cell>
          <cell r="G4212">
            <v>100</v>
          </cell>
          <cell r="H4212">
            <v>300</v>
          </cell>
          <cell r="I4212">
            <v>400</v>
          </cell>
        </row>
        <row r="4213">
          <cell r="C4213" t="str">
            <v>PNPP1151ZA/V1</v>
          </cell>
          <cell r="D4213" t="str">
            <v>Pana</v>
          </cell>
          <cell r="G4213">
            <v>600</v>
          </cell>
          <cell r="H4213">
            <v>200</v>
          </cell>
          <cell r="I4213">
            <v>800</v>
          </cell>
        </row>
        <row r="4214">
          <cell r="C4214" t="str">
            <v>PSPP1079ZA-LP</v>
          </cell>
          <cell r="D4214" t="str">
            <v>Pana</v>
          </cell>
          <cell r="G4214">
            <v>0</v>
          </cell>
          <cell r="H4214">
            <v>200</v>
          </cell>
          <cell r="I4214">
            <v>200</v>
          </cell>
        </row>
        <row r="4215">
          <cell r="C4215" t="str">
            <v>PJHRC0454ZA</v>
          </cell>
          <cell r="D4215" t="str">
            <v>Pana</v>
          </cell>
          <cell r="G4215">
            <v>0</v>
          </cell>
          <cell r="H4215">
            <v>200</v>
          </cell>
          <cell r="I4215">
            <v>200</v>
          </cell>
        </row>
        <row r="4216">
          <cell r="C4216" t="str">
            <v>PJPFC0002ZA</v>
          </cell>
          <cell r="D4216" t="str">
            <v>Pana</v>
          </cell>
          <cell r="G4216">
            <v>200</v>
          </cell>
          <cell r="H4216">
            <v>200</v>
          </cell>
          <cell r="I4216">
            <v>400</v>
          </cell>
        </row>
        <row r="4217">
          <cell r="C4217" t="str">
            <v>PNPP1097ZA/V1</v>
          </cell>
          <cell r="D4217" t="str">
            <v>Pana</v>
          </cell>
          <cell r="G4217">
            <v>0</v>
          </cell>
          <cell r="H4217">
            <v>200</v>
          </cell>
          <cell r="I4217">
            <v>200</v>
          </cell>
        </row>
        <row r="4218">
          <cell r="C4218" t="str">
            <v>PNPP1082ZA/V1</v>
          </cell>
          <cell r="D4218" t="str">
            <v>Pana</v>
          </cell>
          <cell r="G4218">
            <v>300</v>
          </cell>
          <cell r="H4218">
            <v>100</v>
          </cell>
          <cell r="I4218">
            <v>400</v>
          </cell>
        </row>
        <row r="4219">
          <cell r="C4219" t="str">
            <v>PNPP1149ZA/V1</v>
          </cell>
          <cell r="D4219" t="str">
            <v>Pana</v>
          </cell>
          <cell r="G4219">
            <v>400</v>
          </cell>
          <cell r="H4219">
            <v>100</v>
          </cell>
          <cell r="I4219">
            <v>500</v>
          </cell>
        </row>
        <row r="4220">
          <cell r="C4220" t="str">
            <v>PJPPC0022ZA/V1</v>
          </cell>
          <cell r="D4220" t="str">
            <v>Pana</v>
          </cell>
          <cell r="G4220">
            <v>100</v>
          </cell>
          <cell r="H4220">
            <v>100</v>
          </cell>
          <cell r="I4220">
            <v>200</v>
          </cell>
        </row>
        <row r="4221">
          <cell r="C4221" t="str">
            <v>PNPP1186ZA/V1</v>
          </cell>
          <cell r="D4221" t="str">
            <v>Pana</v>
          </cell>
          <cell r="G4221">
            <v>300</v>
          </cell>
          <cell r="H4221">
            <v>100</v>
          </cell>
          <cell r="I4221">
            <v>400</v>
          </cell>
        </row>
        <row r="4222">
          <cell r="C4222" t="str">
            <v>PNPH1027XA/V1</v>
          </cell>
          <cell r="D4222" t="str">
            <v>Pana</v>
          </cell>
          <cell r="G4222">
            <v>500</v>
          </cell>
          <cell r="H4222">
            <v>0</v>
          </cell>
          <cell r="I4222">
            <v>500</v>
          </cell>
        </row>
        <row r="4223">
          <cell r="C4223" t="str">
            <v>PNPH1032ZA/V1</v>
          </cell>
          <cell r="D4223" t="str">
            <v>Pana</v>
          </cell>
          <cell r="G4223">
            <v>0</v>
          </cell>
          <cell r="H4223">
            <v>0</v>
          </cell>
          <cell r="I4223">
            <v>0</v>
          </cell>
        </row>
        <row r="4224">
          <cell r="C4224" t="str">
            <v>PNPM1020ZB/V1</v>
          </cell>
          <cell r="D4224" t="str">
            <v>Pana</v>
          </cell>
          <cell r="G4224">
            <v>200</v>
          </cell>
          <cell r="H4224">
            <v>0</v>
          </cell>
          <cell r="I4224">
            <v>200</v>
          </cell>
        </row>
        <row r="4225">
          <cell r="C4225" t="str">
            <v>PNPM1026ZA/V1</v>
          </cell>
          <cell r="D4225" t="str">
            <v>Pana</v>
          </cell>
          <cell r="G4225">
            <v>3500</v>
          </cell>
          <cell r="H4225">
            <v>0</v>
          </cell>
          <cell r="I4225">
            <v>3500</v>
          </cell>
        </row>
        <row r="4226">
          <cell r="C4226" t="str">
            <v>PNPP1083ZA/V1</v>
          </cell>
          <cell r="D4226" t="str">
            <v>Pana</v>
          </cell>
          <cell r="G4226">
            <v>400</v>
          </cell>
          <cell r="H4226">
            <v>0</v>
          </cell>
          <cell r="I4226">
            <v>400</v>
          </cell>
        </row>
        <row r="4227">
          <cell r="C4227" t="str">
            <v>PNPP1084ZA/V1</v>
          </cell>
          <cell r="D4227" t="str">
            <v>Pana</v>
          </cell>
          <cell r="G4227">
            <v>200</v>
          </cell>
          <cell r="H4227">
            <v>0</v>
          </cell>
          <cell r="I4227">
            <v>200</v>
          </cell>
        </row>
        <row r="4228">
          <cell r="C4228" t="str">
            <v>PNPP1136ZA/V1</v>
          </cell>
          <cell r="D4228" t="str">
            <v>Pana</v>
          </cell>
          <cell r="G4228">
            <v>400</v>
          </cell>
          <cell r="H4228">
            <v>0</v>
          </cell>
          <cell r="I4228">
            <v>400</v>
          </cell>
        </row>
        <row r="4229">
          <cell r="C4229" t="str">
            <v>PNPP1148ZA/V1</v>
          </cell>
          <cell r="D4229" t="str">
            <v>Pana</v>
          </cell>
          <cell r="G4229">
            <v>200</v>
          </cell>
          <cell r="H4229">
            <v>0</v>
          </cell>
          <cell r="I4229">
            <v>200</v>
          </cell>
        </row>
        <row r="4230">
          <cell r="C4230" t="str">
            <v>PNPP1150ZA/V1</v>
          </cell>
          <cell r="D4230" t="str">
            <v>Pana</v>
          </cell>
          <cell r="G4230">
            <v>300</v>
          </cell>
          <cell r="H4230">
            <v>0</v>
          </cell>
          <cell r="I4230">
            <v>300</v>
          </cell>
        </row>
        <row r="4231">
          <cell r="C4231" t="str">
            <v>PNPP1163YA/V1</v>
          </cell>
          <cell r="D4231" t="str">
            <v>Pana</v>
          </cell>
          <cell r="G4231">
            <v>1000</v>
          </cell>
          <cell r="H4231">
            <v>0</v>
          </cell>
          <cell r="I4231">
            <v>1000</v>
          </cell>
        </row>
        <row r="4232">
          <cell r="C4232" t="str">
            <v>PNPP1167ZA/V1</v>
          </cell>
          <cell r="D4232" t="str">
            <v>Pana</v>
          </cell>
          <cell r="G4232">
            <v>1000</v>
          </cell>
          <cell r="H4232">
            <v>0</v>
          </cell>
          <cell r="I4232">
            <v>1000</v>
          </cell>
        </row>
        <row r="4233">
          <cell r="C4233" t="str">
            <v>PNPP1174ZA-LP</v>
          </cell>
          <cell r="D4233" t="str">
            <v>Pana</v>
          </cell>
          <cell r="G4233">
            <v>43000</v>
          </cell>
          <cell r="H4233">
            <v>0</v>
          </cell>
          <cell r="I4233">
            <v>43000</v>
          </cell>
        </row>
        <row r="4234">
          <cell r="C4234" t="str">
            <v>PQPH89ZA-LP</v>
          </cell>
          <cell r="D4234" t="str">
            <v>Pana</v>
          </cell>
          <cell r="G4234">
            <v>400</v>
          </cell>
          <cell r="H4234">
            <v>0</v>
          </cell>
          <cell r="I4234">
            <v>400</v>
          </cell>
        </row>
        <row r="4235">
          <cell r="C4235" t="str">
            <v>PQPP10084ZB-LP</v>
          </cell>
          <cell r="D4235" t="str">
            <v>Pana</v>
          </cell>
          <cell r="G4235">
            <v>400</v>
          </cell>
          <cell r="H4235">
            <v>0</v>
          </cell>
          <cell r="I4235">
            <v>400</v>
          </cell>
        </row>
        <row r="4236">
          <cell r="C4236" t="str">
            <v>PQPP10086ZB-LP</v>
          </cell>
          <cell r="D4236" t="str">
            <v>Pana</v>
          </cell>
          <cell r="G4236">
            <v>6000</v>
          </cell>
          <cell r="H4236">
            <v>0</v>
          </cell>
          <cell r="I4236">
            <v>6000</v>
          </cell>
        </row>
        <row r="4237">
          <cell r="C4237" t="str">
            <v>PQPP10102ZA-LP</v>
          </cell>
          <cell r="D4237" t="str">
            <v>Pana</v>
          </cell>
          <cell r="G4237">
            <v>400</v>
          </cell>
          <cell r="H4237">
            <v>0</v>
          </cell>
          <cell r="I4237">
            <v>400</v>
          </cell>
        </row>
        <row r="4238">
          <cell r="C4238" t="str">
            <v>PSPP1045XA/V1</v>
          </cell>
          <cell r="D4238" t="str">
            <v>Pana</v>
          </cell>
          <cell r="G4238">
            <v>100</v>
          </cell>
          <cell r="H4238">
            <v>0</v>
          </cell>
          <cell r="I4238">
            <v>100</v>
          </cell>
        </row>
        <row r="4239">
          <cell r="C4239" t="str">
            <v>PSPP1077ZA-LP</v>
          </cell>
          <cell r="D4239" t="str">
            <v>Pana</v>
          </cell>
          <cell r="G4239">
            <v>6000</v>
          </cell>
          <cell r="H4239">
            <v>0</v>
          </cell>
          <cell r="I4239">
            <v>6000</v>
          </cell>
        </row>
        <row r="4240">
          <cell r="C4240" t="str">
            <v>PSPP1102YA-LP</v>
          </cell>
          <cell r="D4240" t="str">
            <v>Pana</v>
          </cell>
          <cell r="G4240">
            <v>400</v>
          </cell>
          <cell r="H4240">
            <v>0</v>
          </cell>
          <cell r="I4240">
            <v>400</v>
          </cell>
        </row>
        <row r="4241">
          <cell r="C4241" t="str">
            <v>PSPP1105ZA-LP</v>
          </cell>
          <cell r="D4241" t="str">
            <v>Pana</v>
          </cell>
          <cell r="G4241">
            <v>0</v>
          </cell>
          <cell r="H4241">
            <v>0</v>
          </cell>
          <cell r="I4241">
            <v>0</v>
          </cell>
        </row>
        <row r="4242">
          <cell r="C4242" t="str">
            <v>PSPP1109YA/V1</v>
          </cell>
          <cell r="D4242" t="str">
            <v>Pana</v>
          </cell>
          <cell r="G4242">
            <v>0</v>
          </cell>
          <cell r="H4242">
            <v>0</v>
          </cell>
          <cell r="I4242">
            <v>0</v>
          </cell>
        </row>
        <row r="4243">
          <cell r="C4243" t="str">
            <v>XZB10X12A05-LP</v>
          </cell>
          <cell r="D4243" t="str">
            <v>Pana</v>
          </cell>
          <cell r="G4243">
            <v>0</v>
          </cell>
          <cell r="H4243">
            <v>0</v>
          </cell>
          <cell r="I4243">
            <v>0</v>
          </cell>
        </row>
        <row r="4244">
          <cell r="C4244" t="str">
            <v>XZB10X30A04-LP</v>
          </cell>
          <cell r="D4244" t="str">
            <v>Pana</v>
          </cell>
          <cell r="G4244">
            <v>6000</v>
          </cell>
          <cell r="H4244">
            <v>0</v>
          </cell>
          <cell r="I4244">
            <v>6000</v>
          </cell>
        </row>
        <row r="4245">
          <cell r="C4245" t="str">
            <v>ZPF-CM/V1</v>
          </cell>
          <cell r="D4245" t="str">
            <v>Pana</v>
          </cell>
          <cell r="G4245">
            <v>0</v>
          </cell>
          <cell r="H4245">
            <v>0</v>
          </cell>
          <cell r="I4245">
            <v>0</v>
          </cell>
        </row>
        <row r="4246">
          <cell r="C4246" t="str">
            <v>PJPPB0018ZA/V1</v>
          </cell>
          <cell r="D4246" t="str">
            <v>Pana</v>
          </cell>
          <cell r="G4246">
            <v>100</v>
          </cell>
          <cell r="H4246">
            <v>0</v>
          </cell>
          <cell r="I4246">
            <v>100</v>
          </cell>
        </row>
        <row r="4247">
          <cell r="C4247" t="str">
            <v xml:space="preserve">PJPPB0002ZA/V1 </v>
          </cell>
          <cell r="D4247" t="str">
            <v>Pana</v>
          </cell>
          <cell r="G4247">
            <v>0</v>
          </cell>
          <cell r="H4247">
            <v>0</v>
          </cell>
          <cell r="I4247">
            <v>0</v>
          </cell>
        </row>
        <row r="4248">
          <cell r="C4248" t="str">
            <v>PNPP1185ZA/V1</v>
          </cell>
          <cell r="D4248" t="str">
            <v>Pana</v>
          </cell>
          <cell r="G4248">
            <v>0</v>
          </cell>
          <cell r="H4248">
            <v>0</v>
          </cell>
          <cell r="I4248">
            <v>0</v>
          </cell>
        </row>
        <row r="4249">
          <cell r="C4249" t="str">
            <v>PNPP1124ZA/J1</v>
          </cell>
          <cell r="D4249" t="str">
            <v>Pana</v>
          </cell>
          <cell r="G4249">
            <v>100</v>
          </cell>
          <cell r="H4249">
            <v>0</v>
          </cell>
          <cell r="I4249">
            <v>100</v>
          </cell>
        </row>
        <row r="4250">
          <cell r="C4250" t="str">
            <v>PJPFC0003ZA</v>
          </cell>
          <cell r="D4250" t="str">
            <v>Pana</v>
          </cell>
          <cell r="G4250">
            <v>100</v>
          </cell>
          <cell r="H4250">
            <v>0</v>
          </cell>
          <cell r="I4250">
            <v>100</v>
          </cell>
        </row>
        <row r="4251">
          <cell r="C4251" t="str">
            <v>PJPEC0112ZB/V1</v>
          </cell>
          <cell r="D4251" t="str">
            <v>Pana</v>
          </cell>
          <cell r="G4251">
            <v>1000</v>
          </cell>
          <cell r="H4251">
            <v>0</v>
          </cell>
          <cell r="I4251">
            <v>1000</v>
          </cell>
        </row>
        <row r="4252">
          <cell r="C4252" t="str">
            <v>PJPEB0021ZA/V1</v>
          </cell>
          <cell r="D4252" t="str">
            <v>Pana</v>
          </cell>
          <cell r="G4252">
            <v>0</v>
          </cell>
          <cell r="H4252">
            <v>0</v>
          </cell>
          <cell r="I4252">
            <v>0</v>
          </cell>
        </row>
        <row r="4253">
          <cell r="C4253" t="str">
            <v>PNPP1192ZA/V1</v>
          </cell>
          <cell r="D4253" t="str">
            <v>Pana</v>
          </cell>
          <cell r="G4253">
            <v>100</v>
          </cell>
          <cell r="H4253">
            <v>0</v>
          </cell>
          <cell r="I4253">
            <v>100</v>
          </cell>
        </row>
        <row r="4254">
          <cell r="C4254" t="str">
            <v>PNPH1039ZA/V1</v>
          </cell>
          <cell r="D4254" t="str">
            <v>Pana</v>
          </cell>
          <cell r="G4254">
            <v>500</v>
          </cell>
          <cell r="H4254">
            <v>0</v>
          </cell>
          <cell r="I4254">
            <v>500</v>
          </cell>
        </row>
        <row r="4255">
          <cell r="C4255" t="str">
            <v>PJPPC0001ZB/V1</v>
          </cell>
          <cell r="D4255" t="str">
            <v>Pana</v>
          </cell>
          <cell r="G4255">
            <v>100</v>
          </cell>
          <cell r="H4255">
            <v>0</v>
          </cell>
          <cell r="I4255">
            <v>100</v>
          </cell>
        </row>
        <row r="4256">
          <cell r="C4256" t="str">
            <v>PNPP1168ZA/V1</v>
          </cell>
          <cell r="D4256" t="str">
            <v>Pana</v>
          </cell>
          <cell r="G4256">
            <v>0</v>
          </cell>
          <cell r="H4256">
            <v>0</v>
          </cell>
          <cell r="I4256">
            <v>0</v>
          </cell>
        </row>
        <row r="4257">
          <cell r="C4257" t="str">
            <v>PNPP1182ZA/V1</v>
          </cell>
          <cell r="D4257" t="str">
            <v>Pana</v>
          </cell>
          <cell r="G4257">
            <v>0</v>
          </cell>
          <cell r="H4257">
            <v>0</v>
          </cell>
          <cell r="I4257">
            <v>0</v>
          </cell>
        </row>
        <row r="4258">
          <cell r="C4258" t="str">
            <v>PNPH1031ZA/V1</v>
          </cell>
          <cell r="D4258" t="str">
            <v>Pana</v>
          </cell>
          <cell r="G4258">
            <v>1200</v>
          </cell>
          <cell r="H4258">
            <v>0</v>
          </cell>
          <cell r="I4258">
            <v>1200</v>
          </cell>
        </row>
        <row r="4259">
          <cell r="C4259" t="str">
            <v>PNPP1197ZA/V1</v>
          </cell>
          <cell r="D4259" t="str">
            <v>Pana</v>
          </cell>
          <cell r="G4259">
            <v>0</v>
          </cell>
          <cell r="H4259">
            <v>0</v>
          </cell>
          <cell r="I4259">
            <v>0</v>
          </cell>
        </row>
        <row r="4260">
          <cell r="C4260" t="str">
            <v>PNPP1127ZA/V1</v>
          </cell>
          <cell r="D4260" t="str">
            <v>Pana</v>
          </cell>
          <cell r="G4260">
            <v>1000</v>
          </cell>
          <cell r="H4260">
            <v>0</v>
          </cell>
          <cell r="I4260">
            <v>1000</v>
          </cell>
        </row>
        <row r="4261">
          <cell r="C4261" t="str">
            <v>PSPP1050XA/V1</v>
          </cell>
          <cell r="D4261" t="str">
            <v>Pana</v>
          </cell>
          <cell r="G4261">
            <v>0</v>
          </cell>
          <cell r="H4261">
            <v>0</v>
          </cell>
          <cell r="I4261">
            <v>0</v>
          </cell>
        </row>
        <row r="4262">
          <cell r="C4262" t="str">
            <v>PSPP1107YA/V1</v>
          </cell>
          <cell r="D4262" t="str">
            <v>Pana</v>
          </cell>
          <cell r="G4262">
            <v>100</v>
          </cell>
          <cell r="H4262">
            <v>0</v>
          </cell>
          <cell r="I4262">
            <v>100</v>
          </cell>
        </row>
        <row r="4263">
          <cell r="C4263" t="str">
            <v>PNPP1207ZA/V1</v>
          </cell>
          <cell r="D4263" t="str">
            <v>Pana</v>
          </cell>
          <cell r="G4263">
            <v>0</v>
          </cell>
          <cell r="H4263">
            <v>0</v>
          </cell>
          <cell r="I4263">
            <v>0</v>
          </cell>
        </row>
        <row r="4264">
          <cell r="C4264" t="str">
            <v>PNPP1108ZA/V1</v>
          </cell>
          <cell r="D4264" t="str">
            <v>Pana</v>
          </cell>
          <cell r="G4264">
            <v>0</v>
          </cell>
          <cell r="H4264">
            <v>0</v>
          </cell>
          <cell r="I4264">
            <v>0</v>
          </cell>
        </row>
        <row r="4265">
          <cell r="C4265" t="str">
            <v>PSPP1113ZA/V1</v>
          </cell>
          <cell r="D4265" t="str">
            <v>Pana</v>
          </cell>
          <cell r="G4265">
            <v>100</v>
          </cell>
          <cell r="H4265">
            <v>0</v>
          </cell>
          <cell r="I4265">
            <v>100</v>
          </cell>
        </row>
        <row r="4266">
          <cell r="C4266" t="str">
            <v>PNPN1537ZA/V1</v>
          </cell>
          <cell r="D4266" t="str">
            <v>Pana</v>
          </cell>
          <cell r="G4266">
            <v>800</v>
          </cell>
          <cell r="H4266">
            <v>0</v>
          </cell>
          <cell r="I4266">
            <v>800</v>
          </cell>
        </row>
        <row r="4267">
          <cell r="C4267" t="str">
            <v>PJPFC0047ZC/V1</v>
          </cell>
          <cell r="D4267" t="str">
            <v>Pana</v>
          </cell>
          <cell r="G4267">
            <v>0</v>
          </cell>
          <cell r="H4267">
            <v>0</v>
          </cell>
          <cell r="I4267">
            <v>0</v>
          </cell>
        </row>
        <row r="4268">
          <cell r="C4268" t="str">
            <v>FAA4196-01</v>
          </cell>
          <cell r="D4268" t="str">
            <v>Pana</v>
          </cell>
          <cell r="G4268">
            <v>0</v>
          </cell>
          <cell r="H4268">
            <v>0</v>
          </cell>
          <cell r="I4268">
            <v>0</v>
          </cell>
        </row>
        <row r="4269">
          <cell r="C4269" t="str">
            <v>PNPP1183YA/V1</v>
          </cell>
          <cell r="D4269" t="str">
            <v>Pana</v>
          </cell>
          <cell r="G4269">
            <v>0</v>
          </cell>
          <cell r="H4269">
            <v>0</v>
          </cell>
          <cell r="I4269">
            <v>0</v>
          </cell>
        </row>
        <row r="4270">
          <cell r="C4270" t="str">
            <v xml:space="preserve">PJPFB0030ZA/V1  </v>
          </cell>
          <cell r="D4270" t="str">
            <v>Pana</v>
          </cell>
          <cell r="G4270">
            <v>100</v>
          </cell>
          <cell r="H4270">
            <v>0</v>
          </cell>
          <cell r="I4270">
            <v>100</v>
          </cell>
        </row>
        <row r="4271">
          <cell r="C4271" t="str">
            <v>PNPP1208ZA/V1</v>
          </cell>
          <cell r="D4271" t="str">
            <v>Pana</v>
          </cell>
          <cell r="G4271">
            <v>100</v>
          </cell>
          <cell r="H4271">
            <v>0</v>
          </cell>
          <cell r="I4271">
            <v>100</v>
          </cell>
        </row>
        <row r="4272">
          <cell r="C4272" t="str">
            <v>PNPP1209ZA/V1</v>
          </cell>
          <cell r="D4272" t="str">
            <v>Pana</v>
          </cell>
          <cell r="G4272">
            <v>0</v>
          </cell>
          <cell r="H4272">
            <v>0</v>
          </cell>
          <cell r="I4272">
            <v>0</v>
          </cell>
        </row>
        <row r="4273">
          <cell r="C4273" t="str">
            <v>PNPP1211ZA/V1</v>
          </cell>
          <cell r="D4273" t="str">
            <v>Pana</v>
          </cell>
          <cell r="G4273">
            <v>0</v>
          </cell>
          <cell r="H4273">
            <v>0</v>
          </cell>
          <cell r="I4273">
            <v>0</v>
          </cell>
        </row>
        <row r="4274">
          <cell r="C4274" t="str">
            <v>PNPP1200ZA/V1</v>
          </cell>
          <cell r="D4274" t="str">
            <v>Pana</v>
          </cell>
          <cell r="G4274">
            <v>0</v>
          </cell>
          <cell r="H4274">
            <v>0</v>
          </cell>
          <cell r="I4274">
            <v>0</v>
          </cell>
        </row>
        <row r="4275">
          <cell r="C4275" t="str">
            <v>PJPFB0030ZA/V1</v>
          </cell>
          <cell r="D4275" t="str">
            <v>Pana</v>
          </cell>
          <cell r="G4275">
            <v>0</v>
          </cell>
          <cell r="H4275">
            <v>0</v>
          </cell>
          <cell r="I4275">
            <v>0</v>
          </cell>
        </row>
        <row r="4276">
          <cell r="C4276" t="str">
            <v>PNPP1110ZA/V1</v>
          </cell>
          <cell r="D4276" t="str">
            <v>Pana</v>
          </cell>
          <cell r="G4276">
            <v>1000</v>
          </cell>
          <cell r="H4276">
            <v>0</v>
          </cell>
          <cell r="I4276">
            <v>1000</v>
          </cell>
        </row>
        <row r="4277">
          <cell r="C4277" t="str">
            <v>PSPP1069XA-LP</v>
          </cell>
          <cell r="D4277" t="str">
            <v>Pana</v>
          </cell>
          <cell r="G4277">
            <v>400</v>
          </cell>
          <cell r="H4277">
            <v>0</v>
          </cell>
          <cell r="I4277">
            <v>400</v>
          </cell>
        </row>
        <row r="4278">
          <cell r="C4278" t="str">
            <v>PAD 100x130</v>
          </cell>
          <cell r="D4278" t="str">
            <v>Glonics</v>
          </cell>
          <cell r="E4278" t="str">
            <v>GL20160519</v>
          </cell>
          <cell r="G4278">
            <v>650000</v>
          </cell>
          <cell r="H4278">
            <v>240000</v>
          </cell>
          <cell r="I4278">
            <v>890000</v>
          </cell>
        </row>
        <row r="4279">
          <cell r="C4279" t="str">
            <v>LB 33*13_043-W7 (tem ngang)</v>
          </cell>
          <cell r="D4279" t="str">
            <v>Glonics</v>
          </cell>
          <cell r="E4279" t="str">
            <v>GL20160519</v>
          </cell>
          <cell r="G4279">
            <v>200000</v>
          </cell>
          <cell r="H4279">
            <v>150000</v>
          </cell>
          <cell r="I4279">
            <v>350000</v>
          </cell>
        </row>
        <row r="4280">
          <cell r="C4280" t="str">
            <v>LB 33*13_047-W7 (tem ngang)</v>
          </cell>
          <cell r="D4280" t="str">
            <v>Glonics</v>
          </cell>
          <cell r="E4280" t="str">
            <v>GL20160519</v>
          </cell>
          <cell r="G4280">
            <v>90000</v>
          </cell>
          <cell r="H4280">
            <v>70000</v>
          </cell>
          <cell r="I4280">
            <v>160000</v>
          </cell>
        </row>
        <row r="4281">
          <cell r="C4281" t="str">
            <v>LB 33*13_047-W6 (tem ngang)</v>
          </cell>
          <cell r="D4281" t="str">
            <v>Glonics</v>
          </cell>
          <cell r="E4281" t="str">
            <v>GL20160519</v>
          </cell>
          <cell r="G4281">
            <v>40000</v>
          </cell>
          <cell r="H4281">
            <v>50000</v>
          </cell>
          <cell r="I4281">
            <v>90000</v>
          </cell>
        </row>
        <row r="4282">
          <cell r="C4282" t="str">
            <v>LB 33*13_043-W8 (tem ngang)</v>
          </cell>
          <cell r="D4282" t="str">
            <v>Glonics</v>
          </cell>
          <cell r="E4282" t="str">
            <v>GL20160519</v>
          </cell>
          <cell r="G4282">
            <v>0</v>
          </cell>
          <cell r="H4282">
            <v>20000</v>
          </cell>
          <cell r="I4282">
            <v>20000</v>
          </cell>
        </row>
        <row r="4283">
          <cell r="C4283" t="str">
            <v>LB 33*13_043-W6 (tem dọc)</v>
          </cell>
          <cell r="D4283" t="str">
            <v>Glonics</v>
          </cell>
          <cell r="E4283" t="str">
            <v>GL20160519</v>
          </cell>
          <cell r="G4283">
            <v>0</v>
          </cell>
          <cell r="H4283">
            <v>30000</v>
          </cell>
          <cell r="I4283">
            <v>30000</v>
          </cell>
        </row>
        <row r="4284">
          <cell r="C4284" t="str">
            <v>LB 36*13_046-A1-LS</v>
          </cell>
          <cell r="D4284" t="str">
            <v>Glonics</v>
          </cell>
          <cell r="E4284" t="str">
            <v>GL20160519</v>
          </cell>
          <cell r="G4284">
            <v>0</v>
          </cell>
          <cell r="H4284">
            <v>10000</v>
          </cell>
          <cell r="I4284">
            <v>10000</v>
          </cell>
        </row>
        <row r="4285">
          <cell r="C4285" t="str">
            <v>LB 36*13_046-BK0-W</v>
          </cell>
          <cell r="D4285" t="str">
            <v>Glonics</v>
          </cell>
          <cell r="E4285" t="str">
            <v>GL20160519</v>
          </cell>
          <cell r="G4285">
            <v>0</v>
          </cell>
          <cell r="H4285">
            <v>20000</v>
          </cell>
          <cell r="I4285">
            <v>20000</v>
          </cell>
        </row>
        <row r="4286">
          <cell r="C4286" t="str">
            <v>LB 36*13_046-BK1-W</v>
          </cell>
          <cell r="D4286" t="str">
            <v>Glonics</v>
          </cell>
          <cell r="E4286" t="str">
            <v>GL20160519</v>
          </cell>
          <cell r="G4286">
            <v>0</v>
          </cell>
          <cell r="H4286">
            <v>10000</v>
          </cell>
          <cell r="I4286">
            <v>10000</v>
          </cell>
        </row>
        <row r="4287">
          <cell r="C4287" t="str">
            <v>LB 36*13_046-BK1-LS</v>
          </cell>
          <cell r="D4287" t="str">
            <v>Glonics</v>
          </cell>
          <cell r="E4287" t="str">
            <v>GL20160519</v>
          </cell>
          <cell r="G4287">
            <v>0</v>
          </cell>
          <cell r="H4287">
            <v>10000</v>
          </cell>
          <cell r="I4287">
            <v>10000</v>
          </cell>
        </row>
        <row r="4288">
          <cell r="C4288" t="str">
            <v>LB 36*13_046-BK0-S</v>
          </cell>
          <cell r="D4288" t="str">
            <v>Glonics</v>
          </cell>
          <cell r="E4288" t="str">
            <v>GL20160519</v>
          </cell>
          <cell r="G4288">
            <v>0</v>
          </cell>
          <cell r="H4288">
            <v>15000</v>
          </cell>
          <cell r="I4288">
            <v>15000</v>
          </cell>
        </row>
        <row r="4289">
          <cell r="C4289" t="str">
            <v>LB 100*70 (PB)</v>
          </cell>
          <cell r="D4289" t="str">
            <v>Glonics</v>
          </cell>
          <cell r="E4289" t="str">
            <v>GL20160519</v>
          </cell>
          <cell r="G4289">
            <v>3000</v>
          </cell>
          <cell r="H4289">
            <v>2000</v>
          </cell>
          <cell r="I4289">
            <v>5000</v>
          </cell>
        </row>
        <row r="4290">
          <cell r="C4290" t="str">
            <v>LB 23*8_300-K0</v>
          </cell>
          <cell r="D4290" t="str">
            <v>Glonics</v>
          </cell>
          <cell r="E4290" t="str">
            <v>GL20160519</v>
          </cell>
          <cell r="G4290">
            <v>80000</v>
          </cell>
          <cell r="H4290">
            <v>30000</v>
          </cell>
          <cell r="I4290">
            <v>110000</v>
          </cell>
        </row>
        <row r="4291">
          <cell r="C4291" t="str">
            <v xml:space="preserve">GH81-13551A </v>
          </cell>
          <cell r="D4291" t="str">
            <v>YOUNGJIN</v>
          </cell>
          <cell r="E4291" t="str">
            <v>YJ160506</v>
          </cell>
          <cell r="G4291">
            <v>0</v>
          </cell>
          <cell r="H4291">
            <v>1600</v>
          </cell>
          <cell r="I4291">
            <v>1600</v>
          </cell>
        </row>
        <row r="4292">
          <cell r="C4292" t="str">
            <v xml:space="preserve">GH81-13894A </v>
          </cell>
          <cell r="D4292" t="str">
            <v>YOUNGJIN</v>
          </cell>
          <cell r="E4292" t="str">
            <v>YJ160506</v>
          </cell>
          <cell r="G4292">
            <v>0</v>
          </cell>
          <cell r="H4292">
            <v>9600</v>
          </cell>
          <cell r="I4292">
            <v>9600</v>
          </cell>
        </row>
        <row r="4293">
          <cell r="C4293" t="str">
            <v>GH81-13551A</v>
          </cell>
          <cell r="D4293" t="str">
            <v>SEV</v>
          </cell>
          <cell r="E4293" t="str">
            <v>SEV160522</v>
          </cell>
          <cell r="G4293">
            <v>0</v>
          </cell>
          <cell r="H4293">
            <v>1600</v>
          </cell>
          <cell r="I4293">
            <v>1600</v>
          </cell>
        </row>
        <row r="4294">
          <cell r="C4294" t="str">
            <v>GH81-13553A</v>
          </cell>
          <cell r="D4294" t="str">
            <v>SEV</v>
          </cell>
          <cell r="E4294" t="str">
            <v>SEV160522</v>
          </cell>
          <cell r="G4294">
            <v>0</v>
          </cell>
          <cell r="H4294">
            <v>1600</v>
          </cell>
          <cell r="I4294">
            <v>1600</v>
          </cell>
        </row>
        <row r="4295">
          <cell r="C4295" t="str">
            <v>GH81-13844A</v>
          </cell>
          <cell r="D4295" t="str">
            <v>SEV</v>
          </cell>
          <cell r="E4295" t="str">
            <v>SEV160522</v>
          </cell>
          <cell r="G4295">
            <v>0</v>
          </cell>
          <cell r="H4295">
            <v>12800</v>
          </cell>
          <cell r="I4295">
            <v>12800</v>
          </cell>
        </row>
        <row r="4296">
          <cell r="C4296" t="str">
            <v>901472FW-V1</v>
          </cell>
          <cell r="D4296" t="str">
            <v>CEDO</v>
          </cell>
          <cell r="E4296" t="str">
            <v xml:space="preserve"> 20160501     PO:mail 10.05</v>
          </cell>
          <cell r="G4296">
            <v>0</v>
          </cell>
          <cell r="H4296">
            <v>35000</v>
          </cell>
          <cell r="I4296">
            <v>35000</v>
          </cell>
        </row>
        <row r="4297">
          <cell r="C4297" t="str">
            <v>3981FW</v>
          </cell>
          <cell r="D4297" t="str">
            <v>CEDO</v>
          </cell>
          <cell r="E4297" t="str">
            <v xml:space="preserve"> 20160501     PO:mail 10.05</v>
          </cell>
          <cell r="G4297">
            <v>46900</v>
          </cell>
          <cell r="H4297">
            <v>90250</v>
          </cell>
          <cell r="I4297">
            <v>137150</v>
          </cell>
        </row>
        <row r="4298">
          <cell r="C4298" t="str">
            <v>17926FW</v>
          </cell>
          <cell r="D4298" t="str">
            <v>CEDO</v>
          </cell>
          <cell r="E4298" t="str">
            <v xml:space="preserve"> 20160501     PO:mail 10.05</v>
          </cell>
          <cell r="G4298">
            <v>0</v>
          </cell>
          <cell r="H4298">
            <v>30000</v>
          </cell>
          <cell r="I4298">
            <v>30000</v>
          </cell>
        </row>
        <row r="4299">
          <cell r="C4299" t="str">
            <v>XZB18X27A04-LP</v>
          </cell>
          <cell r="D4299" t="str">
            <v>Pana</v>
          </cell>
          <cell r="E4299">
            <v>160501</v>
          </cell>
          <cell r="G4299">
            <v>101000</v>
          </cell>
          <cell r="H4299">
            <v>94000</v>
          </cell>
          <cell r="I4299">
            <v>195000</v>
          </cell>
        </row>
        <row r="4300">
          <cell r="C4300" t="str">
            <v>XZB08X25B02/V1</v>
          </cell>
          <cell r="D4300" t="str">
            <v>Pana</v>
          </cell>
          <cell r="E4300">
            <v>160501</v>
          </cell>
          <cell r="G4300">
            <v>134400</v>
          </cell>
          <cell r="H4300">
            <v>88400</v>
          </cell>
          <cell r="I4300">
            <v>222800</v>
          </cell>
        </row>
        <row r="4301">
          <cell r="C4301" t="str">
            <v>XZB13X19C03/V1</v>
          </cell>
          <cell r="D4301" t="str">
            <v>Pana</v>
          </cell>
          <cell r="E4301">
            <v>160501</v>
          </cell>
          <cell r="G4301">
            <v>127400</v>
          </cell>
          <cell r="H4301">
            <v>81000</v>
          </cell>
          <cell r="I4301">
            <v>208400</v>
          </cell>
        </row>
        <row r="4302">
          <cell r="C4302" t="str">
            <v>PNPP1174ZA-LP</v>
          </cell>
          <cell r="D4302" t="str">
            <v>Pana</v>
          </cell>
          <cell r="E4302">
            <v>160501</v>
          </cell>
          <cell r="G4302">
            <v>32000</v>
          </cell>
          <cell r="H4302">
            <v>50000</v>
          </cell>
          <cell r="I4302">
            <v>82000</v>
          </cell>
        </row>
        <row r="4303">
          <cell r="C4303" t="str">
            <v>XZB15X20A04-LP</v>
          </cell>
          <cell r="D4303" t="str">
            <v>Pana</v>
          </cell>
          <cell r="E4303">
            <v>160501</v>
          </cell>
          <cell r="G4303">
            <v>40000</v>
          </cell>
          <cell r="H4303">
            <v>46000</v>
          </cell>
          <cell r="I4303">
            <v>86000</v>
          </cell>
        </row>
        <row r="4304">
          <cell r="C4304" t="str">
            <v>XZB05X08A03-LP</v>
          </cell>
          <cell r="D4304" t="str">
            <v>Pana</v>
          </cell>
          <cell r="E4304">
            <v>160501</v>
          </cell>
          <cell r="G4304">
            <v>32000</v>
          </cell>
          <cell r="H4304">
            <v>44000</v>
          </cell>
          <cell r="I4304">
            <v>76000</v>
          </cell>
        </row>
        <row r="4305">
          <cell r="C4305" t="str">
            <v>PNPM1019ZA/V1</v>
          </cell>
          <cell r="D4305" t="str">
            <v>Pana</v>
          </cell>
          <cell r="E4305">
            <v>160501</v>
          </cell>
          <cell r="G4305">
            <v>27600</v>
          </cell>
          <cell r="H4305">
            <v>41200</v>
          </cell>
          <cell r="I4305">
            <v>68800</v>
          </cell>
        </row>
        <row r="4306">
          <cell r="C4306" t="str">
            <v>XZB10X10A04-LP</v>
          </cell>
          <cell r="D4306" t="str">
            <v>Pana</v>
          </cell>
          <cell r="E4306">
            <v>160501</v>
          </cell>
          <cell r="G4306">
            <v>23200</v>
          </cell>
          <cell r="H4306">
            <v>27300</v>
          </cell>
          <cell r="I4306">
            <v>50500</v>
          </cell>
        </row>
        <row r="4307">
          <cell r="C4307" t="str">
            <v>XZB07X09C03/V1</v>
          </cell>
          <cell r="D4307" t="str">
            <v>Pana</v>
          </cell>
          <cell r="E4307">
            <v>160501</v>
          </cell>
          <cell r="G4307">
            <v>33600</v>
          </cell>
          <cell r="H4307">
            <v>20400</v>
          </cell>
          <cell r="I4307">
            <v>54000</v>
          </cell>
        </row>
        <row r="4308">
          <cell r="C4308" t="str">
            <v>XZB18X28A01-LP</v>
          </cell>
          <cell r="D4308" t="str">
            <v>Pana</v>
          </cell>
          <cell r="E4308">
            <v>160501</v>
          </cell>
          <cell r="G4308">
            <v>18000</v>
          </cell>
          <cell r="H4308">
            <v>15000</v>
          </cell>
          <cell r="I4308">
            <v>33000</v>
          </cell>
        </row>
        <row r="4309">
          <cell r="C4309" t="str">
            <v>XZB15X25A04-LP</v>
          </cell>
          <cell r="D4309" t="str">
            <v>Pana</v>
          </cell>
          <cell r="E4309">
            <v>160501</v>
          </cell>
          <cell r="G4309">
            <v>9000</v>
          </cell>
          <cell r="H4309">
            <v>13000</v>
          </cell>
          <cell r="I4309">
            <v>22000</v>
          </cell>
        </row>
        <row r="4310">
          <cell r="C4310" t="str">
            <v>XZB17X32A04-LP</v>
          </cell>
          <cell r="D4310" t="str">
            <v>Pana</v>
          </cell>
          <cell r="E4310">
            <v>160501</v>
          </cell>
          <cell r="G4310">
            <v>14200</v>
          </cell>
          <cell r="H4310">
            <v>12200</v>
          </cell>
          <cell r="I4310">
            <v>26400</v>
          </cell>
        </row>
        <row r="4311">
          <cell r="C4311" t="str">
            <v>PQPP10152ZA/V1</v>
          </cell>
          <cell r="D4311" t="str">
            <v>Pana</v>
          </cell>
          <cell r="E4311">
            <v>160501</v>
          </cell>
          <cell r="G4311">
            <v>9600</v>
          </cell>
          <cell r="H4311">
            <v>10400</v>
          </cell>
          <cell r="I4311">
            <v>20000</v>
          </cell>
        </row>
        <row r="4312">
          <cell r="C4312" t="str">
            <v>XZB30X40A05-LP</v>
          </cell>
          <cell r="D4312" t="str">
            <v>Pana</v>
          </cell>
          <cell r="E4312">
            <v>160501</v>
          </cell>
          <cell r="G4312">
            <v>12000</v>
          </cell>
          <cell r="H4312">
            <v>10000</v>
          </cell>
          <cell r="I4312">
            <v>22000</v>
          </cell>
        </row>
        <row r="4313">
          <cell r="C4313" t="str">
            <v>PQPP10086ZB-LP</v>
          </cell>
          <cell r="D4313" t="str">
            <v>Pana</v>
          </cell>
          <cell r="E4313">
            <v>160501</v>
          </cell>
          <cell r="G4313">
            <v>10000</v>
          </cell>
          <cell r="H4313">
            <v>8000</v>
          </cell>
          <cell r="I4313">
            <v>18000</v>
          </cell>
        </row>
        <row r="4314">
          <cell r="C4314" t="str">
            <v>PSPP1050ZA-LP</v>
          </cell>
          <cell r="D4314" t="str">
            <v>Pana</v>
          </cell>
          <cell r="E4314">
            <v>160501</v>
          </cell>
          <cell r="G4314">
            <v>4000</v>
          </cell>
          <cell r="H4314">
            <v>6500</v>
          </cell>
          <cell r="I4314">
            <v>10500</v>
          </cell>
        </row>
        <row r="4315">
          <cell r="C4315" t="str">
            <v>XZB10X30A04-LP</v>
          </cell>
          <cell r="D4315" t="str">
            <v>Pana</v>
          </cell>
          <cell r="E4315">
            <v>160501</v>
          </cell>
          <cell r="G4315">
            <v>4000</v>
          </cell>
          <cell r="H4315">
            <v>6000</v>
          </cell>
          <cell r="I4315">
            <v>10000</v>
          </cell>
        </row>
        <row r="4316">
          <cell r="C4316" t="str">
            <v>XZB34X48A05-LP</v>
          </cell>
          <cell r="D4316" t="str">
            <v>Pana</v>
          </cell>
          <cell r="E4316">
            <v>160501</v>
          </cell>
          <cell r="G4316">
            <v>4500</v>
          </cell>
          <cell r="H4316">
            <v>6000</v>
          </cell>
          <cell r="I4316">
            <v>10500</v>
          </cell>
        </row>
        <row r="4317">
          <cell r="C4317" t="str">
            <v>XZB23X35A04-LP</v>
          </cell>
          <cell r="D4317" t="str">
            <v>Pana</v>
          </cell>
          <cell r="E4317">
            <v>160501</v>
          </cell>
          <cell r="G4317">
            <v>6000</v>
          </cell>
          <cell r="H4317">
            <v>3600</v>
          </cell>
          <cell r="I4317">
            <v>9600</v>
          </cell>
        </row>
        <row r="4318">
          <cell r="C4318" t="str">
            <v>PNPP1163YA/V1</v>
          </cell>
          <cell r="D4318" t="str">
            <v>Pana</v>
          </cell>
          <cell r="E4318">
            <v>160501</v>
          </cell>
          <cell r="G4318">
            <v>0</v>
          </cell>
          <cell r="H4318">
            <v>3000</v>
          </cell>
          <cell r="I4318">
            <v>3000</v>
          </cell>
        </row>
        <row r="4319">
          <cell r="C4319" t="str">
            <v>PQPP10022YA-LP</v>
          </cell>
          <cell r="D4319" t="str">
            <v>Pana</v>
          </cell>
          <cell r="E4319">
            <v>160501</v>
          </cell>
          <cell r="G4319">
            <v>4800</v>
          </cell>
          <cell r="H4319">
            <v>2900</v>
          </cell>
          <cell r="I4319">
            <v>7700</v>
          </cell>
        </row>
        <row r="4320">
          <cell r="C4320" t="str">
            <v>XZB50X30A06-LP</v>
          </cell>
          <cell r="D4320" t="str">
            <v>Pana</v>
          </cell>
          <cell r="E4320">
            <v>160501</v>
          </cell>
          <cell r="G4320">
            <v>700</v>
          </cell>
          <cell r="H4320">
            <v>1600</v>
          </cell>
          <cell r="I4320">
            <v>2300</v>
          </cell>
        </row>
        <row r="4321">
          <cell r="C4321" t="str">
            <v>PSPP1052ZA-LP</v>
          </cell>
          <cell r="D4321" t="str">
            <v>Pana</v>
          </cell>
          <cell r="E4321">
            <v>160501</v>
          </cell>
          <cell r="G4321">
            <v>2500</v>
          </cell>
          <cell r="H4321">
            <v>1400</v>
          </cell>
          <cell r="I4321">
            <v>3900</v>
          </cell>
        </row>
        <row r="4322">
          <cell r="C4322" t="str">
            <v>PNPM1021ZA/V1</v>
          </cell>
          <cell r="D4322" t="str">
            <v>Pana</v>
          </cell>
          <cell r="E4322">
            <v>160501</v>
          </cell>
          <cell r="G4322">
            <v>6000</v>
          </cell>
          <cell r="H4322">
            <v>1000</v>
          </cell>
          <cell r="I4322">
            <v>7000</v>
          </cell>
        </row>
        <row r="4323">
          <cell r="C4323" t="str">
            <v>PNPP1167ZA/V1</v>
          </cell>
          <cell r="D4323" t="str">
            <v>Pana</v>
          </cell>
          <cell r="E4323">
            <v>160501</v>
          </cell>
          <cell r="G4323">
            <v>1000</v>
          </cell>
          <cell r="H4323">
            <v>1000</v>
          </cell>
          <cell r="I4323">
            <v>2000</v>
          </cell>
        </row>
        <row r="4324">
          <cell r="C4324" t="str">
            <v>PNPP1183ZA/V1</v>
          </cell>
          <cell r="D4324" t="str">
            <v>Pana</v>
          </cell>
          <cell r="E4324">
            <v>160501</v>
          </cell>
          <cell r="G4324">
            <v>200</v>
          </cell>
          <cell r="H4324">
            <v>500</v>
          </cell>
          <cell r="I4324">
            <v>700</v>
          </cell>
        </row>
        <row r="4325">
          <cell r="C4325" t="str">
            <v>XZB12X35A05/V1</v>
          </cell>
          <cell r="D4325" t="str">
            <v>Pana</v>
          </cell>
          <cell r="E4325">
            <v>160501</v>
          </cell>
          <cell r="G4325">
            <v>1800</v>
          </cell>
          <cell r="H4325">
            <v>400</v>
          </cell>
          <cell r="I4325">
            <v>2200</v>
          </cell>
        </row>
        <row r="4326">
          <cell r="C4326" t="str">
            <v>PNPH1038ZA/V1</v>
          </cell>
          <cell r="D4326" t="str">
            <v>Pana</v>
          </cell>
          <cell r="E4326">
            <v>160501</v>
          </cell>
          <cell r="G4326">
            <v>400</v>
          </cell>
          <cell r="H4326">
            <v>400</v>
          </cell>
          <cell r="I4326">
            <v>800</v>
          </cell>
        </row>
        <row r="4327">
          <cell r="C4327" t="str">
            <v>PNPP1143ZA/V1</v>
          </cell>
          <cell r="D4327" t="str">
            <v>Pana</v>
          </cell>
          <cell r="E4327">
            <v>160501</v>
          </cell>
          <cell r="G4327">
            <v>0</v>
          </cell>
          <cell r="H4327">
            <v>200</v>
          </cell>
          <cell r="I4327">
            <v>200</v>
          </cell>
        </row>
        <row r="4328">
          <cell r="C4328" t="str">
            <v>PNPP1141ZA/V1</v>
          </cell>
          <cell r="D4328" t="str">
            <v>Pana</v>
          </cell>
          <cell r="E4328">
            <v>160501</v>
          </cell>
          <cell r="G4328">
            <v>2400</v>
          </cell>
          <cell r="H4328">
            <v>0</v>
          </cell>
          <cell r="I4328">
            <v>2400</v>
          </cell>
        </row>
        <row r="4329">
          <cell r="C4329" t="str">
            <v>PNPP1149ZA/V1</v>
          </cell>
          <cell r="D4329" t="str">
            <v>Pana</v>
          </cell>
          <cell r="E4329">
            <v>160501</v>
          </cell>
          <cell r="G4329">
            <v>750</v>
          </cell>
          <cell r="H4329">
            <v>0</v>
          </cell>
          <cell r="I4329">
            <v>750</v>
          </cell>
        </row>
        <row r="4330">
          <cell r="C4330" t="str">
            <v>PNPP1150ZA/V1</v>
          </cell>
          <cell r="D4330" t="str">
            <v>Pana</v>
          </cell>
          <cell r="E4330">
            <v>160501</v>
          </cell>
          <cell r="G4330">
            <v>500</v>
          </cell>
          <cell r="H4330">
            <v>0</v>
          </cell>
          <cell r="I4330">
            <v>500</v>
          </cell>
        </row>
        <row r="4331">
          <cell r="C4331" t="str">
            <v>PJPEB0019ZA</v>
          </cell>
          <cell r="D4331" t="str">
            <v>Pana</v>
          </cell>
          <cell r="E4331">
            <v>160501</v>
          </cell>
          <cell r="G4331">
            <v>1400</v>
          </cell>
          <cell r="H4331">
            <v>0</v>
          </cell>
          <cell r="I4331">
            <v>1400</v>
          </cell>
        </row>
        <row r="4332">
          <cell r="C4332" t="str">
            <v>FAA4196-01</v>
          </cell>
          <cell r="D4332" t="str">
            <v>Pana</v>
          </cell>
          <cell r="E4332">
            <v>160501</v>
          </cell>
          <cell r="G4332">
            <v>700</v>
          </cell>
          <cell r="H4332">
            <v>0</v>
          </cell>
          <cell r="I4332">
            <v>700</v>
          </cell>
        </row>
        <row r="4333">
          <cell r="C4333" t="str">
            <v>PNPM1024ZA/V1</v>
          </cell>
          <cell r="D4333" t="str">
            <v>Pana</v>
          </cell>
          <cell r="E4333">
            <v>160501</v>
          </cell>
          <cell r="G4333">
            <v>1200</v>
          </cell>
          <cell r="H4333">
            <v>0</v>
          </cell>
          <cell r="I4333">
            <v>1200</v>
          </cell>
        </row>
        <row r="4334">
          <cell r="C4334" t="str">
            <v>084-0004-1617</v>
          </cell>
          <cell r="D4334" t="str">
            <v>HH</v>
          </cell>
          <cell r="E4334" t="str">
            <v xml:space="preserve"> FH160512-ACD</v>
          </cell>
          <cell r="G4334">
            <v>0</v>
          </cell>
          <cell r="H4334">
            <v>500</v>
          </cell>
          <cell r="I4334">
            <v>500</v>
          </cell>
        </row>
        <row r="4335">
          <cell r="C4335" t="str">
            <v>GH69-25878A</v>
          </cell>
          <cell r="D4335" t="str">
            <v>Việt hưng</v>
          </cell>
          <cell r="E4335" t="str">
            <v>VH20160502</v>
          </cell>
          <cell r="G4335">
            <v>1840</v>
          </cell>
          <cell r="H4335">
            <v>2500</v>
          </cell>
          <cell r="I4335">
            <v>4340</v>
          </cell>
        </row>
        <row r="4336">
          <cell r="C4336" t="str">
            <v>GH69-25879A1</v>
          </cell>
          <cell r="D4336" t="str">
            <v>Việt hưng</v>
          </cell>
          <cell r="E4336" t="str">
            <v>VH20160502</v>
          </cell>
          <cell r="G4336">
            <v>1482</v>
          </cell>
          <cell r="H4336">
            <v>2624</v>
          </cell>
          <cell r="I4336">
            <v>4106</v>
          </cell>
        </row>
        <row r="4337">
          <cell r="C4337" t="str">
            <v>GH69-25879A2</v>
          </cell>
          <cell r="D4337" t="str">
            <v>Việt hưng</v>
          </cell>
          <cell r="E4337" t="str">
            <v>VH20160502</v>
          </cell>
          <cell r="G4337">
            <v>1708</v>
          </cell>
          <cell r="H4337">
            <v>2348</v>
          </cell>
          <cell r="I4337">
            <v>4056</v>
          </cell>
        </row>
        <row r="4338">
          <cell r="C4338" t="str">
            <v>CBBAC-00065</v>
          </cell>
          <cell r="D4338" t="str">
            <v xml:space="preserve"> Youngbo</v>
          </cell>
          <cell r="E4338" t="str">
            <v xml:space="preserve"> YB160405</v>
          </cell>
          <cell r="F4338" t="str">
            <v>Túi</v>
          </cell>
          <cell r="G4338">
            <v>26000</v>
          </cell>
          <cell r="H4338">
            <v>74000</v>
          </cell>
          <cell r="I4338">
            <v>100000</v>
          </cell>
        </row>
        <row r="4339">
          <cell r="C4339" t="str">
            <v>CBBAC-00134</v>
          </cell>
          <cell r="D4339" t="str">
            <v xml:space="preserve"> Youngbo</v>
          </cell>
          <cell r="E4339" t="str">
            <v xml:space="preserve"> YB160405</v>
          </cell>
          <cell r="F4339" t="str">
            <v>Túi</v>
          </cell>
          <cell r="G4339">
            <v>360000</v>
          </cell>
          <cell r="H4339">
            <v>2640000</v>
          </cell>
          <cell r="I4339">
            <v>3000000</v>
          </cell>
        </row>
        <row r="4340">
          <cell r="C4340" t="str">
            <v>510.00739.005</v>
          </cell>
          <cell r="D4340" t="str">
            <v>HH</v>
          </cell>
          <cell r="E4340">
            <v>20160503</v>
          </cell>
          <cell r="F4340" t="str">
            <v>túi</v>
          </cell>
          <cell r="G4340">
            <v>265</v>
          </cell>
          <cell r="H4340">
            <v>743</v>
          </cell>
          <cell r="I4340">
            <v>1008</v>
          </cell>
        </row>
        <row r="4341">
          <cell r="C4341" t="str">
            <v>251-10785-01-P</v>
          </cell>
          <cell r="D4341" t="str">
            <v>HH</v>
          </cell>
          <cell r="E4341" t="str">
            <v xml:space="preserve"> FH160508-CPE II</v>
          </cell>
          <cell r="G4341">
            <v>8058</v>
          </cell>
          <cell r="H4341">
            <v>3318</v>
          </cell>
          <cell r="I4341">
            <v>11376</v>
          </cell>
        </row>
        <row r="4342">
          <cell r="C4342" t="str">
            <v>253-10399-01</v>
          </cell>
          <cell r="D4342" t="str">
            <v>HH</v>
          </cell>
          <cell r="E4342" t="str">
            <v xml:space="preserve"> FH160508-CPE II</v>
          </cell>
          <cell r="G4342">
            <v>63497</v>
          </cell>
          <cell r="H4342">
            <v>7648</v>
          </cell>
          <cell r="I4342">
            <v>71145</v>
          </cell>
        </row>
        <row r="4343">
          <cell r="C4343" t="str">
            <v>PE bag 100*180*0.03mm</v>
          </cell>
          <cell r="D4343" t="str">
            <v>ADC</v>
          </cell>
          <cell r="E4343" t="str">
            <v xml:space="preserve"> Adcel160501</v>
          </cell>
          <cell r="G4343">
            <v>0</v>
          </cell>
          <cell r="H4343">
            <v>110000</v>
          </cell>
          <cell r="I4343">
            <v>110000</v>
          </cell>
        </row>
        <row r="4344">
          <cell r="C4344" t="str">
            <v>40-00167</v>
          </cell>
          <cell r="D4344" t="str">
            <v xml:space="preserve"> Youngbo</v>
          </cell>
          <cell r="E4344" t="str">
            <v xml:space="preserve"> YB160503</v>
          </cell>
          <cell r="G4344">
            <v>16400</v>
          </cell>
          <cell r="H4344">
            <v>20000</v>
          </cell>
          <cell r="I4344">
            <v>36400</v>
          </cell>
        </row>
        <row r="4345">
          <cell r="C4345" t="str">
            <v>6902-002267</v>
          </cell>
          <cell r="D4345" t="str">
            <v xml:space="preserve">Hansol </v>
          </cell>
          <cell r="E4345">
            <v>20160504</v>
          </cell>
          <cell r="F4345" t="str">
            <v xml:space="preserve">Túi </v>
          </cell>
          <cell r="G4345">
            <v>0</v>
          </cell>
          <cell r="H4345">
            <v>12000</v>
          </cell>
          <cell r="I4345">
            <v>12000</v>
          </cell>
        </row>
        <row r="4346">
          <cell r="C4346" t="str">
            <v>D0078S001</v>
          </cell>
          <cell r="D4346" t="str">
            <v xml:space="preserve">BROTHER </v>
          </cell>
          <cell r="E4346" t="str">
            <v>BIVN160506</v>
          </cell>
          <cell r="F4346" t="str">
            <v>Túi</v>
          </cell>
          <cell r="G4346">
            <v>5900</v>
          </cell>
          <cell r="H4346">
            <v>7000</v>
          </cell>
          <cell r="I4346">
            <v>12900</v>
          </cell>
        </row>
        <row r="4347">
          <cell r="C4347" t="str">
            <v>LE0616001</v>
          </cell>
          <cell r="D4347" t="str">
            <v xml:space="preserve">BROTHER </v>
          </cell>
          <cell r="E4347" t="str">
            <v>BIVN160506</v>
          </cell>
          <cell r="F4347" t="str">
            <v>Túi</v>
          </cell>
          <cell r="G4347">
            <v>2000</v>
          </cell>
          <cell r="H4347">
            <v>3000</v>
          </cell>
          <cell r="I4347">
            <v>5000</v>
          </cell>
        </row>
        <row r="4348">
          <cell r="C4348" t="str">
            <v>LE7479001</v>
          </cell>
          <cell r="D4348" t="str">
            <v xml:space="preserve">BROTHER </v>
          </cell>
          <cell r="E4348" t="str">
            <v>BIVN160506</v>
          </cell>
          <cell r="F4348" t="str">
            <v>Túi</v>
          </cell>
          <cell r="G4348">
            <v>400</v>
          </cell>
          <cell r="H4348">
            <v>1200</v>
          </cell>
          <cell r="I4348">
            <v>1600</v>
          </cell>
        </row>
        <row r="4349">
          <cell r="C4349" t="str">
            <v>LEH180001</v>
          </cell>
          <cell r="D4349" t="str">
            <v xml:space="preserve">BROTHER </v>
          </cell>
          <cell r="E4349" t="str">
            <v>BIVN160506</v>
          </cell>
          <cell r="F4349" t="str">
            <v>Túi</v>
          </cell>
          <cell r="G4349">
            <v>7200</v>
          </cell>
          <cell r="H4349">
            <v>26200</v>
          </cell>
          <cell r="I4349">
            <v>33400</v>
          </cell>
        </row>
        <row r="4350">
          <cell r="C4350" t="str">
            <v>LL0674001</v>
          </cell>
          <cell r="D4350" t="str">
            <v xml:space="preserve">BROTHER </v>
          </cell>
          <cell r="E4350" t="str">
            <v>BIVN160506</v>
          </cell>
          <cell r="F4350" t="str">
            <v>Mảnh</v>
          </cell>
          <cell r="G4350">
            <v>2000</v>
          </cell>
          <cell r="H4350">
            <v>3000</v>
          </cell>
          <cell r="I4350">
            <v>5000</v>
          </cell>
        </row>
        <row r="4351">
          <cell r="C4351" t="str">
            <v>LY1627001</v>
          </cell>
          <cell r="D4351" t="str">
            <v xml:space="preserve">BROTHER </v>
          </cell>
          <cell r="E4351" t="str">
            <v>BIVN160506</v>
          </cell>
          <cell r="F4351" t="str">
            <v>Mảnh</v>
          </cell>
          <cell r="G4351">
            <v>0</v>
          </cell>
          <cell r="H4351">
            <v>200</v>
          </cell>
          <cell r="I4351">
            <v>200</v>
          </cell>
        </row>
        <row r="4352">
          <cell r="C4352" t="str">
            <v>LY8317001</v>
          </cell>
          <cell r="D4352" t="str">
            <v xml:space="preserve">BROTHER </v>
          </cell>
          <cell r="E4352" t="str">
            <v>BIVN160506</v>
          </cell>
          <cell r="F4352" t="str">
            <v>Túi</v>
          </cell>
          <cell r="G4352">
            <v>10600</v>
          </cell>
          <cell r="H4352">
            <v>19000</v>
          </cell>
          <cell r="I4352">
            <v>29600</v>
          </cell>
        </row>
        <row r="4353">
          <cell r="C4353" t="str">
            <v>LY9394001</v>
          </cell>
          <cell r="D4353" t="str">
            <v xml:space="preserve">BROTHER </v>
          </cell>
          <cell r="E4353" t="str">
            <v>BIVN160506</v>
          </cell>
          <cell r="F4353" t="str">
            <v>Túi</v>
          </cell>
          <cell r="G4353">
            <v>17200</v>
          </cell>
          <cell r="H4353">
            <v>31200</v>
          </cell>
          <cell r="I4353">
            <v>48400</v>
          </cell>
        </row>
        <row r="4354">
          <cell r="C4354" t="str">
            <v>UE3104001</v>
          </cell>
          <cell r="D4354" t="str">
            <v xml:space="preserve">BROTHER </v>
          </cell>
          <cell r="E4354" t="str">
            <v>BIVN160506</v>
          </cell>
          <cell r="F4354" t="str">
            <v>Túi</v>
          </cell>
          <cell r="G4354">
            <v>0</v>
          </cell>
          <cell r="H4354">
            <v>1000</v>
          </cell>
          <cell r="I4354">
            <v>1000</v>
          </cell>
        </row>
        <row r="4355">
          <cell r="C4355" t="str">
            <v>Túi GVS 10 cuộn màu nền tím in 7 màu</v>
          </cell>
          <cell r="D4355" t="str">
            <v>Sông Đuống</v>
          </cell>
          <cell r="E4355">
            <v>20160529</v>
          </cell>
          <cell r="F4355" t="str">
            <v>kg</v>
          </cell>
          <cell r="G4355">
            <v>0</v>
          </cell>
          <cell r="H4355">
            <v>400</v>
          </cell>
          <cell r="I4355">
            <v>400</v>
          </cell>
        </row>
        <row r="4356">
          <cell r="C4356" t="str">
            <v>3B162Q000-JGF-G</v>
          </cell>
          <cell r="D4356" t="str">
            <v>HH</v>
          </cell>
          <cell r="E4356" t="str">
            <v>FH160511-CPEI+CPEII</v>
          </cell>
          <cell r="G4356">
            <v>17276</v>
          </cell>
          <cell r="H4356">
            <v>7594</v>
          </cell>
          <cell r="I4356">
            <v>24870</v>
          </cell>
        </row>
        <row r="4357">
          <cell r="C4357" t="str">
            <v>510.00400.005</v>
          </cell>
          <cell r="D4357" t="str">
            <v>HH</v>
          </cell>
          <cell r="E4357" t="str">
            <v>FH160511-CPEI+CPEII</v>
          </cell>
          <cell r="G4357">
            <v>2018</v>
          </cell>
          <cell r="H4357">
            <v>15</v>
          </cell>
          <cell r="I4357">
            <v>2033</v>
          </cell>
        </row>
        <row r="4358">
          <cell r="C4358" t="str">
            <v>3B290U500</v>
          </cell>
          <cell r="D4358" t="str">
            <v>HH</v>
          </cell>
          <cell r="E4358" t="str">
            <v>mail ngày 21.05.2016</v>
          </cell>
          <cell r="G4358">
            <v>0</v>
          </cell>
          <cell r="H4358">
            <v>10000</v>
          </cell>
          <cell r="I4358">
            <v>10000</v>
          </cell>
        </row>
        <row r="4359">
          <cell r="C4359" t="str">
            <v>CVN-0157-000000</v>
          </cell>
          <cell r="D4359" t="str">
            <v>CNQV</v>
          </cell>
          <cell r="E4359" t="str">
            <v>QV160504</v>
          </cell>
          <cell r="G4359">
            <v>0</v>
          </cell>
          <cell r="H4359">
            <v>215</v>
          </cell>
          <cell r="I4359">
            <v>215</v>
          </cell>
        </row>
        <row r="4360">
          <cell r="C4360" t="str">
            <v>VNYL2304050</v>
          </cell>
          <cell r="D4360" t="str">
            <v xml:space="preserve"> UNIDEN</v>
          </cell>
          <cell r="E4360" t="str">
            <v>UND160501</v>
          </cell>
          <cell r="H4360">
            <v>5280</v>
          </cell>
          <cell r="I4360">
            <v>5280</v>
          </cell>
        </row>
        <row r="4361">
          <cell r="C4361" t="str">
            <v>WBAG472520Z</v>
          </cell>
          <cell r="D4361" t="str">
            <v xml:space="preserve"> UNIDEN</v>
          </cell>
          <cell r="E4361" t="str">
            <v>UND160501</v>
          </cell>
          <cell r="H4361">
            <v>1350</v>
          </cell>
          <cell r="I4361">
            <v>1350</v>
          </cell>
        </row>
        <row r="4362">
          <cell r="C4362" t="str">
            <v>WBAG4A3940Z</v>
          </cell>
          <cell r="D4362" t="str">
            <v xml:space="preserve"> UNIDEN</v>
          </cell>
          <cell r="E4362" t="str">
            <v>UND160501</v>
          </cell>
          <cell r="H4362">
            <v>7010</v>
          </cell>
          <cell r="I4362">
            <v>7010</v>
          </cell>
        </row>
        <row r="4363">
          <cell r="C4363" t="str">
            <v>WBAG4C4206Z</v>
          </cell>
          <cell r="D4363" t="str">
            <v xml:space="preserve"> UNIDEN</v>
          </cell>
          <cell r="E4363" t="str">
            <v>UND160501</v>
          </cell>
          <cell r="H4363">
            <v>2910</v>
          </cell>
          <cell r="I4363">
            <v>2910</v>
          </cell>
        </row>
        <row r="4364">
          <cell r="C4364" t="str">
            <v>WBAG4F3255Z</v>
          </cell>
          <cell r="D4364" t="str">
            <v xml:space="preserve"> UNIDEN</v>
          </cell>
          <cell r="E4364" t="str">
            <v>UND160501</v>
          </cell>
          <cell r="H4364">
            <v>1980</v>
          </cell>
          <cell r="I4364">
            <v>1980</v>
          </cell>
        </row>
        <row r="4365">
          <cell r="C4365" t="str">
            <v>WETC494300Z</v>
          </cell>
          <cell r="D4365" t="str">
            <v xml:space="preserve"> UNIDEN</v>
          </cell>
          <cell r="E4365" t="str">
            <v>UND160501</v>
          </cell>
          <cell r="H4365">
            <v>1000</v>
          </cell>
          <cell r="I4365">
            <v>1000</v>
          </cell>
        </row>
        <row r="4366">
          <cell r="C4366" t="str">
            <v>PB 48*35*60</v>
          </cell>
          <cell r="D4366" t="str">
            <v xml:space="preserve"> Bujeon</v>
          </cell>
          <cell r="E4366" t="str">
            <v>BJ20160504</v>
          </cell>
          <cell r="G4366">
            <v>0</v>
          </cell>
          <cell r="H4366">
            <v>1200</v>
          </cell>
          <cell r="I4366">
            <v>1200</v>
          </cell>
        </row>
        <row r="4367">
          <cell r="C4367" t="str">
            <v>GH68-42095A</v>
          </cell>
          <cell r="D4367" t="str">
            <v xml:space="preserve">Minh Đức </v>
          </cell>
          <cell r="E4367" t="str">
            <v>MĐ160504</v>
          </cell>
          <cell r="G4367">
            <v>531966</v>
          </cell>
          <cell r="H4367">
            <v>70000</v>
          </cell>
          <cell r="I4367">
            <v>601966</v>
          </cell>
        </row>
        <row r="4368">
          <cell r="C4368" t="str">
            <v>GH68-44544A</v>
          </cell>
          <cell r="D4368" t="str">
            <v xml:space="preserve">Minh Đức </v>
          </cell>
          <cell r="E4368" t="str">
            <v>MĐ160504</v>
          </cell>
          <cell r="G4368">
            <v>498050</v>
          </cell>
          <cell r="H4368">
            <v>200000</v>
          </cell>
          <cell r="I4368">
            <v>698050</v>
          </cell>
        </row>
        <row r="4369">
          <cell r="C4369" t="str">
            <v>6902-002598</v>
          </cell>
          <cell r="D4369" t="str">
            <v xml:space="preserve">Minh Đức </v>
          </cell>
          <cell r="E4369" t="str">
            <v>MĐ160504</v>
          </cell>
          <cell r="G4369">
            <v>79003</v>
          </cell>
          <cell r="H4369">
            <v>0</v>
          </cell>
          <cell r="I4369">
            <v>79003</v>
          </cell>
        </row>
        <row r="4370">
          <cell r="C4370" t="str">
            <v>Vinyl Bag 990-610</v>
          </cell>
          <cell r="D4370" t="str">
            <v xml:space="preserve"> Glonics</v>
          </cell>
          <cell r="E4370" t="str">
            <v>GL20160518</v>
          </cell>
          <cell r="F4370" t="str">
            <v>Túi</v>
          </cell>
          <cell r="G4370">
            <v>2000</v>
          </cell>
          <cell r="H4370">
            <v>1000</v>
          </cell>
          <cell r="I4370">
            <v>3000</v>
          </cell>
        </row>
        <row r="4371">
          <cell r="C4371" t="str">
            <v>PAD 397*339</v>
          </cell>
          <cell r="D4371" t="str">
            <v xml:space="preserve"> Glonics</v>
          </cell>
          <cell r="E4371" t="str">
            <v>GL20160518</v>
          </cell>
          <cell r="F4371" t="str">
            <v>Mảnh</v>
          </cell>
          <cell r="G4371">
            <v>40100</v>
          </cell>
          <cell r="H4371">
            <v>31900</v>
          </cell>
          <cell r="I4371">
            <v>72000</v>
          </cell>
        </row>
        <row r="4372">
          <cell r="C4372" t="str">
            <v>PD 47*160 (V05)</v>
          </cell>
          <cell r="D4372" t="str">
            <v xml:space="preserve"> Glonics</v>
          </cell>
          <cell r="E4372" t="str">
            <v>GL20160518</v>
          </cell>
          <cell r="F4372" t="str">
            <v>Mảnh</v>
          </cell>
          <cell r="G4372">
            <v>379600</v>
          </cell>
          <cell r="H4372">
            <v>240400</v>
          </cell>
          <cell r="I4372">
            <v>620000</v>
          </cell>
        </row>
        <row r="4373">
          <cell r="C4373" t="str">
            <v>PB 80*70*0.05T</v>
          </cell>
          <cell r="D4373" t="str">
            <v xml:space="preserve"> Glonics</v>
          </cell>
          <cell r="E4373" t="str">
            <v>GL20160518</v>
          </cell>
          <cell r="F4373" t="str">
            <v>Túi</v>
          </cell>
          <cell r="G4373">
            <v>150000</v>
          </cell>
          <cell r="H4373">
            <v>50000</v>
          </cell>
          <cell r="I4373">
            <v>200000</v>
          </cell>
        </row>
        <row r="4374">
          <cell r="C4374" t="str">
            <v>PBD 37*55</v>
          </cell>
          <cell r="D4374" t="str">
            <v xml:space="preserve"> Glonics</v>
          </cell>
          <cell r="E4374" t="str">
            <v>GL20160518</v>
          </cell>
          <cell r="F4374" t="str">
            <v>Túi</v>
          </cell>
          <cell r="G4374">
            <v>52000</v>
          </cell>
          <cell r="H4374">
            <v>20000</v>
          </cell>
          <cell r="I4374">
            <v>72000</v>
          </cell>
        </row>
        <row r="4375">
          <cell r="C4375" t="str">
            <v>6902-000989</v>
          </cell>
          <cell r="D4375" t="str">
            <v>Yamagata</v>
          </cell>
          <cell r="E4375" t="str">
            <v>YMGT160503</v>
          </cell>
          <cell r="F4375" t="str">
            <v>Túi</v>
          </cell>
          <cell r="G4375">
            <v>82750</v>
          </cell>
          <cell r="H4375">
            <v>8475</v>
          </cell>
          <cell r="I4375">
            <v>91225</v>
          </cell>
        </row>
        <row r="4376">
          <cell r="C4376" t="str">
            <v>GH68-45066A</v>
          </cell>
          <cell r="D4376" t="str">
            <v>Yamagata</v>
          </cell>
          <cell r="E4376" t="str">
            <v>YMGT160503</v>
          </cell>
          <cell r="F4376" t="str">
            <v xml:space="preserve">Mảnh </v>
          </cell>
          <cell r="G4376">
            <v>15000</v>
          </cell>
          <cell r="H4376">
            <v>8300</v>
          </cell>
          <cell r="I4376">
            <v>23300</v>
          </cell>
        </row>
        <row r="4377">
          <cell r="C4377" t="str">
            <v>GH68-44589A</v>
          </cell>
          <cell r="D4377" t="str">
            <v>Yamagata</v>
          </cell>
          <cell r="E4377" t="str">
            <v>YMGT160503</v>
          </cell>
          <cell r="F4377" t="str">
            <v xml:space="preserve">Mảnh </v>
          </cell>
          <cell r="G4377">
            <v>55845</v>
          </cell>
          <cell r="H4377">
            <v>13875</v>
          </cell>
          <cell r="I4377">
            <v>69720</v>
          </cell>
        </row>
        <row r="4378">
          <cell r="C4378" t="str">
            <v>GH68-44897A</v>
          </cell>
          <cell r="D4378" t="str">
            <v>Yamagata</v>
          </cell>
          <cell r="E4378" t="str">
            <v>YMGT160503</v>
          </cell>
          <cell r="F4378" t="str">
            <v xml:space="preserve">Mảnh </v>
          </cell>
          <cell r="G4378">
            <v>29550</v>
          </cell>
          <cell r="H4378">
            <v>14850</v>
          </cell>
          <cell r="I4378">
            <v>44400</v>
          </cell>
        </row>
        <row r="4379">
          <cell r="C4379" t="str">
            <v>PB 70*135*0.04T</v>
          </cell>
          <cell r="D4379" t="str">
            <v>Glonics</v>
          </cell>
          <cell r="E4379" t="str">
            <v>GL20160519</v>
          </cell>
          <cell r="G4379">
            <v>200000</v>
          </cell>
          <cell r="H4379">
            <v>200000</v>
          </cell>
          <cell r="I4379">
            <v>400000</v>
          </cell>
        </row>
        <row r="4380">
          <cell r="C4380" t="str">
            <v>40-00199</v>
          </cell>
          <cell r="D4380" t="str">
            <v xml:space="preserve"> Youngbo</v>
          </cell>
          <cell r="E4380" t="str">
            <v>YB160506</v>
          </cell>
          <cell r="G4380">
            <v>4000</v>
          </cell>
          <cell r="H4380">
            <v>96000</v>
          </cell>
          <cell r="I4380">
            <v>100000</v>
          </cell>
        </row>
        <row r="4381">
          <cell r="C4381" t="str">
            <v xml:space="preserve">GH81-13643A </v>
          </cell>
          <cell r="D4381" t="str">
            <v>YOUNGJIN</v>
          </cell>
          <cell r="E4381" t="str">
            <v>YJ160509</v>
          </cell>
          <cell r="H4381">
            <v>1600</v>
          </cell>
          <cell r="I4381">
            <v>1600</v>
          </cell>
        </row>
        <row r="4382">
          <cell r="C4382" t="str">
            <v xml:space="preserve">GH81-13551A </v>
          </cell>
          <cell r="D4382" t="str">
            <v>YOUNGJIN</v>
          </cell>
          <cell r="E4382" t="str">
            <v>YJ160509</v>
          </cell>
          <cell r="G4382">
            <v>0</v>
          </cell>
          <cell r="H4382">
            <v>4800</v>
          </cell>
          <cell r="I4382">
            <v>4800</v>
          </cell>
        </row>
        <row r="4383">
          <cell r="C4383" t="str">
            <v>GH81-13551A</v>
          </cell>
          <cell r="D4383" t="str">
            <v>SEV</v>
          </cell>
          <cell r="E4383" t="str">
            <v xml:space="preserve"> SEV160522</v>
          </cell>
          <cell r="F4383" t="str">
            <v xml:space="preserve">Mảnh </v>
          </cell>
          <cell r="G4383">
            <v>0</v>
          </cell>
          <cell r="H4383">
            <v>1600</v>
          </cell>
          <cell r="I4383">
            <v>1600</v>
          </cell>
        </row>
        <row r="4384">
          <cell r="C4384" t="str">
            <v>GH81-13553A</v>
          </cell>
          <cell r="D4384" t="str">
            <v>SEV</v>
          </cell>
          <cell r="E4384" t="str">
            <v xml:space="preserve"> SEV160522</v>
          </cell>
          <cell r="F4384" t="str">
            <v xml:space="preserve">Mảnh </v>
          </cell>
          <cell r="G4384">
            <v>0</v>
          </cell>
          <cell r="H4384">
            <v>1600</v>
          </cell>
          <cell r="I4384">
            <v>1600</v>
          </cell>
        </row>
        <row r="4385">
          <cell r="C4385" t="str">
            <v>GH81-13844A</v>
          </cell>
          <cell r="D4385" t="str">
            <v>SEV</v>
          </cell>
          <cell r="E4385" t="str">
            <v xml:space="preserve"> SEV160522</v>
          </cell>
          <cell r="F4385" t="str">
            <v xml:space="preserve">Mảnh </v>
          </cell>
          <cell r="G4385">
            <v>0</v>
          </cell>
          <cell r="H4385">
            <v>12800</v>
          </cell>
          <cell r="I4385">
            <v>12800</v>
          </cell>
        </row>
        <row r="4386">
          <cell r="C4386" t="str">
            <v>6902-001536</v>
          </cell>
          <cell r="D4386" t="str">
            <v xml:space="preserve">Taixin </v>
          </cell>
          <cell r="E4386" t="str">
            <v>TX160505</v>
          </cell>
          <cell r="F4386" t="str">
            <v>Túi</v>
          </cell>
          <cell r="G4386">
            <v>11224</v>
          </cell>
          <cell r="I4386">
            <v>11224</v>
          </cell>
        </row>
        <row r="4387">
          <cell r="C4387" t="str">
            <v>GH68-40089A</v>
          </cell>
          <cell r="D4387" t="str">
            <v xml:space="preserve">Taixin </v>
          </cell>
          <cell r="E4387" t="str">
            <v>TX160505</v>
          </cell>
          <cell r="F4387" t="str">
            <v>Mảnh</v>
          </cell>
          <cell r="G4387">
            <v>50000</v>
          </cell>
          <cell r="H4387">
            <v>120000</v>
          </cell>
          <cell r="I4387">
            <v>170000</v>
          </cell>
        </row>
        <row r="4388">
          <cell r="C4388" t="str">
            <v>GH68-45092A</v>
          </cell>
          <cell r="D4388" t="str">
            <v xml:space="preserve">Taixin </v>
          </cell>
          <cell r="E4388" t="str">
            <v>TX160505</v>
          </cell>
          <cell r="F4388" t="str">
            <v>Mảnh</v>
          </cell>
          <cell r="G4388">
            <v>72000</v>
          </cell>
          <cell r="H4388">
            <v>24000</v>
          </cell>
          <cell r="I4388">
            <v>96000</v>
          </cell>
        </row>
        <row r="4389">
          <cell r="C4389" t="str">
            <v>GH68-45759A</v>
          </cell>
          <cell r="D4389" t="str">
            <v xml:space="preserve">Taixin </v>
          </cell>
          <cell r="E4389" t="str">
            <v>TX160505</v>
          </cell>
          <cell r="F4389" t="str">
            <v>Mảnh</v>
          </cell>
          <cell r="G4389">
            <v>0</v>
          </cell>
          <cell r="H4389">
            <v>84000</v>
          </cell>
          <cell r="I4389">
            <v>84000</v>
          </cell>
        </row>
        <row r="4390">
          <cell r="C4390" t="str">
            <v>GH69-27153A</v>
          </cell>
          <cell r="D4390" t="str">
            <v xml:space="preserve">Taixin </v>
          </cell>
          <cell r="E4390" t="str">
            <v>TX160505</v>
          </cell>
          <cell r="F4390" t="str">
            <v>Mảnh</v>
          </cell>
          <cell r="G4390">
            <v>0</v>
          </cell>
          <cell r="H4390">
            <v>13500</v>
          </cell>
          <cell r="I4390">
            <v>13500</v>
          </cell>
        </row>
        <row r="4391">
          <cell r="C4391" t="str">
            <v>EVA sheet W47.5xL64xT8 (Φ109.8)</v>
          </cell>
          <cell r="D4391" t="str">
            <v xml:space="preserve">Taixin </v>
          </cell>
          <cell r="E4391" t="str">
            <v>TX160505</v>
          </cell>
          <cell r="F4391" t="str">
            <v>Chiếc</v>
          </cell>
          <cell r="G4391">
            <v>1000</v>
          </cell>
          <cell r="H4391">
            <v>8000</v>
          </cell>
          <cell r="I4391">
            <v>9000</v>
          </cell>
        </row>
        <row r="4392">
          <cell r="C4392" t="str">
            <v>EVA sheet Φ109.5x2T</v>
          </cell>
          <cell r="D4392" t="str">
            <v xml:space="preserve">Taixin </v>
          </cell>
          <cell r="E4392" t="str">
            <v>TX160505</v>
          </cell>
          <cell r="F4392" t="str">
            <v>Chiếc</v>
          </cell>
          <cell r="G4392">
            <v>0</v>
          </cell>
          <cell r="H4392">
            <v>23000</v>
          </cell>
          <cell r="I4392">
            <v>23000</v>
          </cell>
        </row>
        <row r="4393">
          <cell r="C4393" t="str">
            <v>LB 33*13_047-W7 (tem ngang)</v>
          </cell>
          <cell r="D4393" t="str">
            <v>Glonics</v>
          </cell>
          <cell r="E4393" t="str">
            <v>GL20160520</v>
          </cell>
          <cell r="G4393">
            <v>160000</v>
          </cell>
          <cell r="H4393">
            <v>50000</v>
          </cell>
          <cell r="I4393">
            <v>210000</v>
          </cell>
        </row>
        <row r="4394">
          <cell r="C4394" t="str">
            <v>LB 33*13_043-W8 (tem ngang)</v>
          </cell>
          <cell r="D4394" t="str">
            <v>Glonics</v>
          </cell>
          <cell r="E4394" t="str">
            <v>GL20160520</v>
          </cell>
          <cell r="G4394">
            <v>20000</v>
          </cell>
          <cell r="H4394">
            <v>30000</v>
          </cell>
          <cell r="I4394">
            <v>50000</v>
          </cell>
        </row>
        <row r="4395">
          <cell r="C4395" t="str">
            <v>LB 33*13_L</v>
          </cell>
          <cell r="D4395" t="str">
            <v>Glonics</v>
          </cell>
          <cell r="E4395" t="str">
            <v>GL20160520</v>
          </cell>
          <cell r="G4395">
            <v>0</v>
          </cell>
          <cell r="H4395">
            <v>100000</v>
          </cell>
          <cell r="I4395">
            <v>100000</v>
          </cell>
        </row>
        <row r="4396">
          <cell r="C4396" t="str">
            <v>LB 33*13_R</v>
          </cell>
          <cell r="D4396" t="str">
            <v>Glonics</v>
          </cell>
          <cell r="E4396" t="str">
            <v>GL20160520</v>
          </cell>
          <cell r="G4396">
            <v>0</v>
          </cell>
          <cell r="H4396">
            <v>100000</v>
          </cell>
          <cell r="I4396">
            <v>100000</v>
          </cell>
        </row>
        <row r="4397">
          <cell r="C4397" t="str">
            <v>D008P7001</v>
          </cell>
          <cell r="D4397" t="str">
            <v>BROTHER</v>
          </cell>
          <cell r="E4397" t="str">
            <v>BIVN160508</v>
          </cell>
          <cell r="G4397">
            <v>0</v>
          </cell>
          <cell r="H4397">
            <v>200</v>
          </cell>
          <cell r="I4397">
            <v>200</v>
          </cell>
        </row>
        <row r="4398">
          <cell r="C4398" t="str">
            <v>LE7479001</v>
          </cell>
          <cell r="D4398" t="str">
            <v>BROTHER</v>
          </cell>
          <cell r="E4398" t="str">
            <v>BIVN160508</v>
          </cell>
          <cell r="G4398">
            <v>500</v>
          </cell>
          <cell r="H4398">
            <v>0</v>
          </cell>
          <cell r="I4398">
            <v>500</v>
          </cell>
        </row>
        <row r="4399">
          <cell r="C4399" t="str">
            <v>LS1016001</v>
          </cell>
          <cell r="D4399" t="str">
            <v>BROTHER</v>
          </cell>
          <cell r="E4399" t="str">
            <v>BIVN160508</v>
          </cell>
          <cell r="G4399">
            <v>1000</v>
          </cell>
          <cell r="H4399">
            <v>1000</v>
          </cell>
          <cell r="I4399">
            <v>2000</v>
          </cell>
        </row>
        <row r="4400">
          <cell r="C4400" t="str">
            <v>LY1721001</v>
          </cell>
          <cell r="D4400" t="str">
            <v>BROTHER</v>
          </cell>
          <cell r="E4400" t="str">
            <v>BIVN160508</v>
          </cell>
          <cell r="G4400">
            <v>100</v>
          </cell>
          <cell r="H4400">
            <v>100</v>
          </cell>
          <cell r="I4400">
            <v>200</v>
          </cell>
        </row>
        <row r="4401">
          <cell r="C4401" t="str">
            <v>MAF62107905</v>
          </cell>
          <cell r="D4401" t="str">
            <v>LG</v>
          </cell>
          <cell r="E4401" t="str">
            <v>TL160601</v>
          </cell>
          <cell r="G4401">
            <v>500</v>
          </cell>
          <cell r="H4401">
            <v>600</v>
          </cell>
          <cell r="I4401">
            <v>1100</v>
          </cell>
        </row>
        <row r="4402">
          <cell r="C4402" t="str">
            <v>CBBAC-00134</v>
          </cell>
          <cell r="D4402" t="str">
            <v>Youngbo Vina</v>
          </cell>
          <cell r="E4402" t="str">
            <v>YB160508</v>
          </cell>
          <cell r="G4402">
            <v>1710000</v>
          </cell>
          <cell r="H4402">
            <v>0</v>
          </cell>
          <cell r="I4402">
            <v>1710000</v>
          </cell>
        </row>
        <row r="4403">
          <cell r="C4403" t="str">
            <v>GH81-13900A</v>
          </cell>
          <cell r="D4403" t="str">
            <v>SEV</v>
          </cell>
          <cell r="E4403" t="str">
            <v>SEV160524</v>
          </cell>
          <cell r="G4403">
            <v>10000</v>
          </cell>
          <cell r="H4403">
            <v>52400</v>
          </cell>
          <cell r="I4403">
            <v>62400</v>
          </cell>
        </row>
        <row r="4404">
          <cell r="C4404" t="str">
            <v>GH81-13500A</v>
          </cell>
          <cell r="D4404" t="str">
            <v>SEV</v>
          </cell>
          <cell r="E4404" t="str">
            <v>SEV160524</v>
          </cell>
          <cell r="G4404">
            <v>0</v>
          </cell>
          <cell r="H4404">
            <v>48000</v>
          </cell>
          <cell r="I4404">
            <v>48000</v>
          </cell>
        </row>
        <row r="4405">
          <cell r="C4405" t="str">
            <v>CBBAD-00013</v>
          </cell>
          <cell r="D4405" t="str">
            <v>Youngbo Vina</v>
          </cell>
          <cell r="E4405" t="str">
            <v>YB160508</v>
          </cell>
          <cell r="G4405">
            <v>130000</v>
          </cell>
          <cell r="H4405">
            <v>1070000</v>
          </cell>
          <cell r="I4405">
            <v>1200000</v>
          </cell>
        </row>
        <row r="4406">
          <cell r="C4406" t="str">
            <v>MAF62107906</v>
          </cell>
          <cell r="D4406" t="str">
            <v>LG</v>
          </cell>
          <cell r="E4406" t="str">
            <v>TL160601</v>
          </cell>
          <cell r="G4406">
            <v>700</v>
          </cell>
          <cell r="H4406">
            <v>400</v>
          </cell>
          <cell r="I4406">
            <v>1100</v>
          </cell>
        </row>
        <row r="4407">
          <cell r="C4407" t="str">
            <v>20505FW</v>
          </cell>
          <cell r="D4407" t="str">
            <v>CEDO</v>
          </cell>
          <cell r="E4407" t="str">
            <v>20160510     PO:mail 30.05</v>
          </cell>
          <cell r="G4407">
            <v>0</v>
          </cell>
          <cell r="H4407">
            <v>4500</v>
          </cell>
          <cell r="I4407">
            <v>4500</v>
          </cell>
        </row>
        <row r="4408">
          <cell r="C4408" t="str">
            <v>3B162Q000-JGF-G</v>
          </cell>
          <cell r="D4408" t="str">
            <v>HH</v>
          </cell>
          <cell r="E4408" t="str">
            <v>FH160516-CPEI</v>
          </cell>
          <cell r="G4408">
            <v>13870</v>
          </cell>
          <cell r="H4408">
            <v>14003</v>
          </cell>
          <cell r="I4408">
            <v>27873</v>
          </cell>
        </row>
        <row r="4409">
          <cell r="C4409" t="str">
            <v>3B296J100-JGF-G</v>
          </cell>
          <cell r="D4409" t="str">
            <v>HH</v>
          </cell>
          <cell r="E4409" t="str">
            <v>FH160516-CPEI</v>
          </cell>
          <cell r="G4409">
            <v>15303</v>
          </cell>
          <cell r="H4409">
            <v>4813</v>
          </cell>
          <cell r="I4409">
            <v>20116</v>
          </cell>
        </row>
        <row r="4410">
          <cell r="C4410" t="str">
            <v>3B296KU00-G6T-G</v>
          </cell>
          <cell r="D4410" t="str">
            <v>HH</v>
          </cell>
          <cell r="E4410" t="str">
            <v>FH160516-CPEI</v>
          </cell>
          <cell r="G4410">
            <v>5750</v>
          </cell>
          <cell r="H4410">
            <v>2000</v>
          </cell>
          <cell r="I4410">
            <v>7750</v>
          </cell>
        </row>
        <row r="4411">
          <cell r="C4411" t="str">
            <v>3B296U700-JGF-G</v>
          </cell>
          <cell r="D4411" t="str">
            <v>HH</v>
          </cell>
          <cell r="E4411" t="str">
            <v>FH160516-CPEI</v>
          </cell>
          <cell r="G4411">
            <v>13870</v>
          </cell>
          <cell r="H4411">
            <v>14003</v>
          </cell>
          <cell r="I4411">
            <v>27873</v>
          </cell>
        </row>
        <row r="4412">
          <cell r="C4412" t="str">
            <v>90-1180</v>
          </cell>
          <cell r="D4412" t="str">
            <v>HH</v>
          </cell>
          <cell r="E4412" t="str">
            <v>FH160516-CPEI</v>
          </cell>
          <cell r="G4412">
            <v>7251</v>
          </cell>
          <cell r="H4412">
            <v>7071</v>
          </cell>
          <cell r="I4412">
            <v>14322</v>
          </cell>
        </row>
        <row r="4413">
          <cell r="C4413" t="str">
            <v>510.00400.005</v>
          </cell>
          <cell r="D4413" t="str">
            <v>HH</v>
          </cell>
          <cell r="E4413" t="str">
            <v>FH160516-CPEI</v>
          </cell>
          <cell r="G4413">
            <v>2033</v>
          </cell>
          <cell r="H4413">
            <v>26</v>
          </cell>
          <cell r="I4413">
            <v>2059</v>
          </cell>
        </row>
        <row r="4414">
          <cell r="C4414" t="str">
            <v>510.00628.015</v>
          </cell>
          <cell r="D4414" t="str">
            <v>HH</v>
          </cell>
          <cell r="E4414" t="str">
            <v>FH160516-CPEI</v>
          </cell>
          <cell r="G4414">
            <v>8350</v>
          </cell>
          <cell r="H4414">
            <v>1892</v>
          </cell>
          <cell r="I4414">
            <v>10242</v>
          </cell>
        </row>
        <row r="4415">
          <cell r="C4415" t="str">
            <v>Màng hạt giống lúa T10 cấp nguyên chủng loại 1kg</v>
          </cell>
          <cell r="D4415" t="str">
            <v>Giống TW</v>
          </cell>
          <cell r="G4415">
            <v>0</v>
          </cell>
          <cell r="H4415">
            <v>9180.5</v>
          </cell>
          <cell r="I4415">
            <v>9180.5</v>
          </cell>
        </row>
        <row r="4416">
          <cell r="C4416" t="str">
            <v>Màng giống lúa thuần Thiên Ưu 8 cấp giống xác nhận 1 - Hàng dự án</v>
          </cell>
          <cell r="D4416" t="str">
            <v>Giống TW</v>
          </cell>
          <cell r="E4416" t="str">
            <v>20160548 Rve</v>
          </cell>
          <cell r="F4416" t="str">
            <v>m2</v>
          </cell>
          <cell r="G4416">
            <v>0</v>
          </cell>
          <cell r="H4416">
            <v>26230</v>
          </cell>
          <cell r="I4416">
            <v>26230</v>
          </cell>
        </row>
        <row r="4417">
          <cell r="C4417" t="str">
            <v>Màng giống lúa thuần Thiên Ưu 8 cấp giống xác nhận 1 - Hàng dự án</v>
          </cell>
          <cell r="D4417" t="str">
            <v>Giống TW</v>
          </cell>
          <cell r="E4417">
            <v>20160548</v>
          </cell>
          <cell r="F4417" t="str">
            <v>m2</v>
          </cell>
          <cell r="G4417">
            <v>0</v>
          </cell>
          <cell r="H4417">
            <v>13115</v>
          </cell>
          <cell r="I4417">
            <v>13115</v>
          </cell>
        </row>
        <row r="4418">
          <cell r="C4418" t="str">
            <v>Màng Snail 700WP - Loại 9g</v>
          </cell>
          <cell r="D4418" t="str">
            <v>Hóa Nông Á Châu</v>
          </cell>
          <cell r="E4418">
            <v>20160547</v>
          </cell>
          <cell r="F4418" t="str">
            <v>m2</v>
          </cell>
          <cell r="G4418">
            <v>0</v>
          </cell>
          <cell r="H4418">
            <v>4104</v>
          </cell>
          <cell r="I4418">
            <v>4104</v>
          </cell>
        </row>
        <row r="4419">
          <cell r="C4419" t="str">
            <v>GH81-13900A</v>
          </cell>
          <cell r="D4419" t="str">
            <v>SEV</v>
          </cell>
          <cell r="E4419" t="str">
            <v>SEV160525</v>
          </cell>
          <cell r="G4419">
            <v>46400</v>
          </cell>
          <cell r="H4419">
            <v>5000</v>
          </cell>
          <cell r="I4419">
            <v>51400</v>
          </cell>
        </row>
        <row r="4420">
          <cell r="C4420" t="str">
            <v>GH81-13900A</v>
          </cell>
          <cell r="D4420" t="str">
            <v>SEV</v>
          </cell>
          <cell r="E4420" t="str">
            <v>SEV160526</v>
          </cell>
          <cell r="G4420">
            <v>51400</v>
          </cell>
          <cell r="H4420">
            <v>6400</v>
          </cell>
          <cell r="I4420">
            <v>57800</v>
          </cell>
        </row>
        <row r="4421">
          <cell r="C4421" t="str">
            <v>GH81-13526A</v>
          </cell>
          <cell r="D4421" t="str">
            <v>SEV</v>
          </cell>
          <cell r="E4421" t="str">
            <v>SEV160526</v>
          </cell>
          <cell r="G4421">
            <v>0</v>
          </cell>
          <cell r="H4421">
            <v>8000</v>
          </cell>
          <cell r="I4421">
            <v>8000</v>
          </cell>
        </row>
        <row r="4422">
          <cell r="C4422" t="str">
            <v>GH81-13460A</v>
          </cell>
          <cell r="D4422" t="str">
            <v>SEV</v>
          </cell>
          <cell r="E4422" t="str">
            <v>SEV160526</v>
          </cell>
          <cell r="G4422">
            <v>0</v>
          </cell>
          <cell r="H4422">
            <v>8000</v>
          </cell>
          <cell r="I4422">
            <v>8000</v>
          </cell>
        </row>
        <row r="4423">
          <cell r="C4423" t="str">
            <v>GH81-13500</v>
          </cell>
          <cell r="D4423" t="str">
            <v>SEV</v>
          </cell>
          <cell r="E4423" t="str">
            <v>SEV160526</v>
          </cell>
          <cell r="G4423">
            <v>48000</v>
          </cell>
          <cell r="H4423">
            <v>8000</v>
          </cell>
          <cell r="I4423">
            <v>56000</v>
          </cell>
        </row>
        <row r="4424">
          <cell r="C4424" t="str">
            <v>MAF63071501</v>
          </cell>
          <cell r="D4424" t="str">
            <v>LG</v>
          </cell>
          <cell r="E4424" t="str">
            <v>TL160601</v>
          </cell>
          <cell r="G4424">
            <v>0</v>
          </cell>
          <cell r="H4424">
            <v>1000</v>
          </cell>
          <cell r="I4424">
            <v>1000</v>
          </cell>
        </row>
        <row r="4425">
          <cell r="C4425" t="str">
            <v>511.00022.015</v>
          </cell>
          <cell r="D4425" t="str">
            <v>HH</v>
          </cell>
          <cell r="E4425" t="str">
            <v>Theo email gửi ngày 30.05.2016 .</v>
          </cell>
          <cell r="G4425">
            <v>0</v>
          </cell>
          <cell r="H4425">
            <v>120</v>
          </cell>
          <cell r="I4425">
            <v>120</v>
          </cell>
        </row>
        <row r="4426">
          <cell r="C4426" t="str">
            <v>085-0123-4609</v>
          </cell>
          <cell r="D4426" t="str">
            <v>HH</v>
          </cell>
          <cell r="E4426" t="str">
            <v xml:space="preserve"> FH160527-ACD</v>
          </cell>
          <cell r="G4426">
            <v>20000</v>
          </cell>
          <cell r="H4426">
            <v>50000</v>
          </cell>
          <cell r="I4426">
            <v>70000</v>
          </cell>
        </row>
        <row r="4427">
          <cell r="C4427" t="str">
            <v>084-0003-1617</v>
          </cell>
          <cell r="D4427" t="str">
            <v>HH</v>
          </cell>
          <cell r="E4427" t="str">
            <v xml:space="preserve"> FH160527-ACD</v>
          </cell>
          <cell r="G4427">
            <v>200</v>
          </cell>
          <cell r="H4427">
            <v>1000</v>
          </cell>
          <cell r="I4427">
            <v>1200</v>
          </cell>
        </row>
        <row r="4428">
          <cell r="C4428" t="str">
            <v>VPB1A268Z</v>
          </cell>
          <cell r="D4428" t="str">
            <v>Anam</v>
          </cell>
          <cell r="E4428">
            <v>20160502</v>
          </cell>
          <cell r="F4428" t="str">
            <v xml:space="preserve">Túi </v>
          </cell>
          <cell r="G4428">
            <v>0</v>
          </cell>
          <cell r="H4428">
            <v>140</v>
          </cell>
          <cell r="I4428">
            <v>140</v>
          </cell>
        </row>
        <row r="4429">
          <cell r="C4429" t="str">
            <v>331958Pouch</v>
          </cell>
          <cell r="D4429" t="str">
            <v>CEDO</v>
          </cell>
          <cell r="E4429">
            <v>20160506</v>
          </cell>
          <cell r="H4429">
            <v>38500</v>
          </cell>
          <cell r="I4429">
            <v>38500</v>
          </cell>
        </row>
        <row r="4430">
          <cell r="C4430" t="str">
            <v>332058Pouch</v>
          </cell>
          <cell r="D4430" t="str">
            <v>CEDO</v>
          </cell>
          <cell r="E4430">
            <v>20160506</v>
          </cell>
          <cell r="G4430">
            <v>0</v>
          </cell>
          <cell r="H4430">
            <v>30000</v>
          </cell>
          <cell r="I4430">
            <v>30000</v>
          </cell>
        </row>
        <row r="4431">
          <cell r="C4431" t="str">
            <v>Túi Địch Bách Trùng 90SP loại 20g</v>
          </cell>
          <cell r="D4431" t="str">
            <v>Việt Thắng</v>
          </cell>
          <cell r="E4431">
            <v>20160529</v>
          </cell>
          <cell r="F4431" t="str">
            <v xml:space="preserve">Túi </v>
          </cell>
          <cell r="G4431">
            <v>0</v>
          </cell>
          <cell r="H4431">
            <v>300000</v>
          </cell>
          <cell r="I4431">
            <v>300000</v>
          </cell>
        </row>
        <row r="4432">
          <cell r="C4432" t="str">
            <v>3B162CS00-JGF-G</v>
          </cell>
          <cell r="D4432" t="str">
            <v>HH</v>
          </cell>
          <cell r="E4432" t="str">
            <v>FH160511-CPEI+CPEII</v>
          </cell>
          <cell r="G4432">
            <v>43454</v>
          </cell>
          <cell r="H4432">
            <v>24270</v>
          </cell>
          <cell r="I4432">
            <v>67724</v>
          </cell>
        </row>
        <row r="4433">
          <cell r="C4433" t="str">
            <v>3B3543H00-JGF-G</v>
          </cell>
          <cell r="D4433" t="str">
            <v>HH</v>
          </cell>
          <cell r="E4433" t="str">
            <v>FH160511-CPEI+CPEII</v>
          </cell>
          <cell r="G4433">
            <v>41158</v>
          </cell>
          <cell r="H4433">
            <v>35237</v>
          </cell>
          <cell r="I4433">
            <v>76395</v>
          </cell>
        </row>
        <row r="4434">
          <cell r="C4434" t="str">
            <v>PO-70X120X0.03</v>
          </cell>
          <cell r="D4434" t="str">
            <v>Pioneer</v>
          </cell>
          <cell r="E4434" t="str">
            <v xml:space="preserve"> PN20160502</v>
          </cell>
          <cell r="G4434">
            <v>0</v>
          </cell>
          <cell r="H4434">
            <v>8000</v>
          </cell>
          <cell r="I4434">
            <v>8000</v>
          </cell>
        </row>
        <row r="4435">
          <cell r="C4435" t="str">
            <v>PE bag 50*100*0.03mm</v>
          </cell>
          <cell r="D4435" t="str">
            <v>ADC</v>
          </cell>
          <cell r="E4435" t="str">
            <v>Adcel160502</v>
          </cell>
          <cell r="G4435">
            <v>0</v>
          </cell>
          <cell r="H4435">
            <v>7000</v>
          </cell>
          <cell r="I4435">
            <v>7000</v>
          </cell>
        </row>
        <row r="4436">
          <cell r="C4436" t="str">
            <v>GH81-13643A</v>
          </cell>
          <cell r="D4436" t="str">
            <v>SEV</v>
          </cell>
          <cell r="E4436" t="str">
            <v xml:space="preserve"> SEV1622</v>
          </cell>
          <cell r="G4436">
            <v>0</v>
          </cell>
          <cell r="H4436">
            <v>1600</v>
          </cell>
          <cell r="I4436">
            <v>1600</v>
          </cell>
        </row>
        <row r="4437">
          <cell r="C4437" t="str">
            <v>GH81-12741A</v>
          </cell>
          <cell r="D4437" t="str">
            <v>SEV</v>
          </cell>
          <cell r="E4437" t="str">
            <v xml:space="preserve"> SEV1622</v>
          </cell>
          <cell r="G4437">
            <v>4900</v>
          </cell>
          <cell r="H4437">
            <v>30100</v>
          </cell>
          <cell r="I4437">
            <v>35000</v>
          </cell>
        </row>
        <row r="4438">
          <cell r="C4438" t="str">
            <v>CVN-0124-000000</v>
          </cell>
          <cell r="D4438" t="str">
            <v>CNQV</v>
          </cell>
          <cell r="E4438" t="str">
            <v>QV160504</v>
          </cell>
          <cell r="G4438">
            <v>37180</v>
          </cell>
          <cell r="H4438">
            <v>0</v>
          </cell>
          <cell r="I4438">
            <v>37180</v>
          </cell>
        </row>
        <row r="4439">
          <cell r="C4439" t="str">
            <v>FJ5-0159-000000</v>
          </cell>
          <cell r="D4439" t="str">
            <v>CNQV</v>
          </cell>
          <cell r="E4439" t="str">
            <v>QV160504</v>
          </cell>
          <cell r="G4439">
            <v>46</v>
          </cell>
          <cell r="H4439">
            <v>0</v>
          </cell>
          <cell r="I4439">
            <v>46</v>
          </cell>
        </row>
        <row r="4440">
          <cell r="C4440" t="str">
            <v>FX1-3535-000000</v>
          </cell>
          <cell r="D4440" t="str">
            <v>CNQV</v>
          </cell>
          <cell r="E4440" t="str">
            <v>QV160504</v>
          </cell>
          <cell r="G4440">
            <v>8000</v>
          </cell>
          <cell r="H4440">
            <v>16000</v>
          </cell>
          <cell r="I4440">
            <v>24000</v>
          </cell>
        </row>
        <row r="4441">
          <cell r="C4441" t="str">
            <v>FX1-5225-000000</v>
          </cell>
          <cell r="D4441" t="str">
            <v>CNQV</v>
          </cell>
          <cell r="E4441" t="str">
            <v>QV160504</v>
          </cell>
          <cell r="G4441">
            <v>9000</v>
          </cell>
          <cell r="H4441">
            <v>18500</v>
          </cell>
          <cell r="I4441">
            <v>27500</v>
          </cell>
        </row>
        <row r="4442">
          <cell r="C4442" t="str">
            <v>FX2-2185-000000</v>
          </cell>
          <cell r="D4442" t="str">
            <v>CNQV</v>
          </cell>
          <cell r="E4442" t="str">
            <v>QV160504</v>
          </cell>
          <cell r="G4442">
            <v>160</v>
          </cell>
          <cell r="H4442">
            <v>360</v>
          </cell>
          <cell r="I4442">
            <v>520</v>
          </cell>
        </row>
        <row r="4443">
          <cell r="C4443" t="str">
            <v>MX5-6012-000000</v>
          </cell>
          <cell r="D4443" t="str">
            <v>CNQV</v>
          </cell>
          <cell r="E4443" t="str">
            <v>QV160504</v>
          </cell>
          <cell r="G4443">
            <v>1496</v>
          </cell>
          <cell r="H4443">
            <v>15304</v>
          </cell>
          <cell r="I4443">
            <v>16800</v>
          </cell>
        </row>
        <row r="4444">
          <cell r="C4444" t="str">
            <v>MX5-6013-000000</v>
          </cell>
          <cell r="D4444" t="str">
            <v>CNQV</v>
          </cell>
          <cell r="E4444" t="str">
            <v>QV160504</v>
          </cell>
          <cell r="G4444">
            <v>0</v>
          </cell>
          <cell r="H4444">
            <v>2500</v>
          </cell>
          <cell r="I4444">
            <v>2500</v>
          </cell>
        </row>
        <row r="4445">
          <cell r="C4445" t="str">
            <v>RX1-3201-000000</v>
          </cell>
          <cell r="D4445" t="str">
            <v>CNQV</v>
          </cell>
          <cell r="E4445" t="str">
            <v>QV160504</v>
          </cell>
          <cell r="G4445">
            <v>2000</v>
          </cell>
          <cell r="H4445">
            <v>5250</v>
          </cell>
          <cell r="I4445">
            <v>7250</v>
          </cell>
        </row>
        <row r="4446">
          <cell r="C4446" t="str">
            <v>RX1-3538-000000</v>
          </cell>
          <cell r="D4446" t="str">
            <v>CNQV</v>
          </cell>
          <cell r="E4446" t="str">
            <v>QV160504</v>
          </cell>
          <cell r="G4446">
            <v>30000</v>
          </cell>
          <cell r="H4446">
            <v>60012</v>
          </cell>
          <cell r="I4446">
            <v>90012</v>
          </cell>
        </row>
        <row r="4447">
          <cell r="C4447" t="str">
            <v>RX1-4002-000000</v>
          </cell>
          <cell r="D4447" t="str">
            <v>CNQV</v>
          </cell>
          <cell r="E4447" t="str">
            <v>QV160504</v>
          </cell>
          <cell r="G4447">
            <v>4500</v>
          </cell>
          <cell r="H4447">
            <v>7800</v>
          </cell>
          <cell r="I4447">
            <v>12300</v>
          </cell>
        </row>
        <row r="4448">
          <cell r="C4448" t="str">
            <v>RX9-0119-000000</v>
          </cell>
          <cell r="D4448" t="str">
            <v>CNQV</v>
          </cell>
          <cell r="E4448" t="str">
            <v>QV160504</v>
          </cell>
          <cell r="G4448">
            <v>1000</v>
          </cell>
          <cell r="H4448">
            <v>1750</v>
          </cell>
          <cell r="I4448">
            <v>2750</v>
          </cell>
        </row>
        <row r="4449">
          <cell r="C4449" t="str">
            <v>RX9-0183-000000</v>
          </cell>
          <cell r="D4449" t="str">
            <v>CNQV</v>
          </cell>
          <cell r="E4449" t="str">
            <v>QV160504</v>
          </cell>
          <cell r="G4449">
            <v>6000</v>
          </cell>
          <cell r="H4449">
            <v>9000</v>
          </cell>
          <cell r="I4449">
            <v>15000</v>
          </cell>
        </row>
        <row r="4450">
          <cell r="C4450" t="str">
            <v>RX9-0203-000000</v>
          </cell>
          <cell r="D4450" t="str">
            <v>CNQV</v>
          </cell>
          <cell r="E4450" t="str">
            <v>QV160504</v>
          </cell>
          <cell r="G4450">
            <v>600</v>
          </cell>
          <cell r="H4450">
            <v>2200</v>
          </cell>
          <cell r="I4450">
            <v>2800</v>
          </cell>
        </row>
        <row r="4451">
          <cell r="C4451" t="str">
            <v>RX9-0238-000000</v>
          </cell>
          <cell r="D4451" t="str">
            <v>CNQV</v>
          </cell>
          <cell r="E4451" t="str">
            <v>QV160504</v>
          </cell>
          <cell r="G4451">
            <v>700</v>
          </cell>
          <cell r="H4451">
            <v>1600</v>
          </cell>
          <cell r="I4451">
            <v>2300</v>
          </cell>
        </row>
        <row r="4452">
          <cell r="C4452" t="str">
            <v>HSC00-0004</v>
          </cell>
          <cell r="D4452" t="str">
            <v>Nokia</v>
          </cell>
          <cell r="E4452" t="str">
            <v>NKA160505</v>
          </cell>
          <cell r="G4452">
            <v>1100</v>
          </cell>
          <cell r="H4452">
            <v>1000</v>
          </cell>
          <cell r="I4452">
            <v>2100</v>
          </cell>
        </row>
        <row r="4453">
          <cell r="C4453" t="str">
            <v>HSC00-0036</v>
          </cell>
          <cell r="D4453" t="str">
            <v>Nokia</v>
          </cell>
          <cell r="E4453" t="str">
            <v>NKA160505</v>
          </cell>
          <cell r="G4453">
            <v>30</v>
          </cell>
          <cell r="H4453">
            <v>30</v>
          </cell>
          <cell r="I4453">
            <v>60</v>
          </cell>
        </row>
        <row r="4454">
          <cell r="C4454" t="str">
            <v>HSC00-0038</v>
          </cell>
          <cell r="D4454" t="str">
            <v>Nokia</v>
          </cell>
          <cell r="E4454" t="str">
            <v>NKA160505</v>
          </cell>
          <cell r="G4454">
            <v>140</v>
          </cell>
          <cell r="H4454">
            <v>60</v>
          </cell>
          <cell r="I4454">
            <v>200</v>
          </cell>
        </row>
        <row r="4455">
          <cell r="C4455" t="str">
            <v>QZ5-R004-000</v>
          </cell>
          <cell r="D4455" t="str">
            <v>CNTL</v>
          </cell>
          <cell r="E4455" t="str">
            <v>TL160506</v>
          </cell>
          <cell r="F4455" t="str">
            <v xml:space="preserve">Túi </v>
          </cell>
          <cell r="G4455">
            <v>0</v>
          </cell>
          <cell r="H4455">
            <v>50</v>
          </cell>
          <cell r="I4455">
            <v>50</v>
          </cell>
        </row>
        <row r="4456">
          <cell r="C4456" t="str">
            <v>CVN-0154-000000</v>
          </cell>
          <cell r="D4456" t="str">
            <v>CNQV</v>
          </cell>
          <cell r="E4456" t="str">
            <v>QV160601</v>
          </cell>
          <cell r="G4456">
            <v>0</v>
          </cell>
          <cell r="H4456">
            <v>0</v>
          </cell>
          <cell r="I4456">
            <v>0</v>
          </cell>
        </row>
        <row r="4457">
          <cell r="C4457" t="str">
            <v>CVN-0157-000000</v>
          </cell>
          <cell r="D4457" t="str">
            <v>CNQV</v>
          </cell>
          <cell r="E4457" t="str">
            <v>QV160601</v>
          </cell>
          <cell r="G4457">
            <v>215</v>
          </cell>
          <cell r="H4457">
            <v>554</v>
          </cell>
          <cell r="I4457">
            <v>769</v>
          </cell>
        </row>
        <row r="4458">
          <cell r="C4458" t="str">
            <v>FJ4-0387-000000</v>
          </cell>
          <cell r="D4458" t="str">
            <v>CNQV</v>
          </cell>
          <cell r="E4458" t="str">
            <v>QV160601</v>
          </cell>
          <cell r="G4458">
            <v>90</v>
          </cell>
          <cell r="H4458">
            <v>0</v>
          </cell>
          <cell r="I4458">
            <v>90</v>
          </cell>
        </row>
        <row r="4459">
          <cell r="C4459" t="str">
            <v>FJ4-0392-000000</v>
          </cell>
          <cell r="D4459" t="str">
            <v>CNQV</v>
          </cell>
          <cell r="E4459" t="str">
            <v>QV160601</v>
          </cell>
          <cell r="G4459">
            <v>0</v>
          </cell>
          <cell r="H4459">
            <v>0</v>
          </cell>
          <cell r="I4459">
            <v>0</v>
          </cell>
        </row>
        <row r="4460">
          <cell r="C4460" t="str">
            <v>FJ5-CBMP-000000</v>
          </cell>
          <cell r="D4460" t="str">
            <v>CNQV</v>
          </cell>
          <cell r="E4460" t="str">
            <v>QV160601</v>
          </cell>
          <cell r="G4460">
            <v>0</v>
          </cell>
          <cell r="H4460">
            <v>0</v>
          </cell>
          <cell r="I4460">
            <v>0</v>
          </cell>
        </row>
        <row r="4461">
          <cell r="C4461" t="str">
            <v>FJ5-0090-000000</v>
          </cell>
          <cell r="D4461" t="str">
            <v>CNQV</v>
          </cell>
          <cell r="E4461" t="str">
            <v>QV160601</v>
          </cell>
          <cell r="G4461">
            <v>38</v>
          </cell>
          <cell r="H4461">
            <v>0</v>
          </cell>
          <cell r="I4461">
            <v>38</v>
          </cell>
        </row>
        <row r="4462">
          <cell r="C4462" t="str">
            <v>FJ5-0091-000000</v>
          </cell>
          <cell r="D4462" t="str">
            <v>CNQV</v>
          </cell>
          <cell r="E4462" t="str">
            <v>QV160601</v>
          </cell>
          <cell r="G4462">
            <v>266</v>
          </cell>
          <cell r="H4462">
            <v>0</v>
          </cell>
          <cell r="I4462">
            <v>266</v>
          </cell>
        </row>
        <row r="4463">
          <cell r="C4463" t="str">
            <v>FJ5-0092-000000</v>
          </cell>
          <cell r="D4463" t="str">
            <v>CNQV</v>
          </cell>
          <cell r="E4463" t="str">
            <v>QV160601</v>
          </cell>
          <cell r="G4463">
            <v>180</v>
          </cell>
          <cell r="H4463">
            <v>0</v>
          </cell>
          <cell r="I4463">
            <v>180</v>
          </cell>
        </row>
        <row r="4464">
          <cell r="C4464" t="str">
            <v>FJ5-0093-000000</v>
          </cell>
          <cell r="D4464" t="str">
            <v>CNQV</v>
          </cell>
          <cell r="E4464" t="str">
            <v>QV160601</v>
          </cell>
          <cell r="G4464">
            <v>265</v>
          </cell>
          <cell r="H4464">
            <v>0</v>
          </cell>
          <cell r="I4464">
            <v>265</v>
          </cell>
        </row>
        <row r="4465">
          <cell r="C4465" t="str">
            <v>FJ5-0095-000000</v>
          </cell>
          <cell r="D4465" t="str">
            <v>CNQV</v>
          </cell>
          <cell r="E4465" t="str">
            <v>QV160601</v>
          </cell>
          <cell r="G4465">
            <v>120</v>
          </cell>
          <cell r="H4465">
            <v>0</v>
          </cell>
          <cell r="I4465">
            <v>120</v>
          </cell>
        </row>
        <row r="4466">
          <cell r="C4466" t="str">
            <v>FJ5-0096-000000</v>
          </cell>
          <cell r="D4466" t="str">
            <v>CNQV</v>
          </cell>
          <cell r="E4466" t="str">
            <v>QV160601</v>
          </cell>
          <cell r="G4466">
            <v>632</v>
          </cell>
          <cell r="H4466">
            <v>0</v>
          </cell>
          <cell r="I4466">
            <v>632</v>
          </cell>
        </row>
        <row r="4467">
          <cell r="C4467" t="str">
            <v>FJ5-0098-000000</v>
          </cell>
          <cell r="D4467" t="str">
            <v>CNQV</v>
          </cell>
          <cell r="E4467" t="str">
            <v>QV160601</v>
          </cell>
          <cell r="G4467">
            <v>0</v>
          </cell>
          <cell r="H4467">
            <v>0</v>
          </cell>
          <cell r="I4467">
            <v>0</v>
          </cell>
        </row>
        <row r="4468">
          <cell r="C4468" t="str">
            <v>FJ5-0099-000000</v>
          </cell>
          <cell r="D4468" t="str">
            <v>CNQV</v>
          </cell>
          <cell r="E4468" t="str">
            <v>QV160601</v>
          </cell>
          <cell r="G4468">
            <v>129</v>
          </cell>
          <cell r="H4468">
            <v>10</v>
          </cell>
          <cell r="I4468">
            <v>139</v>
          </cell>
        </row>
        <row r="4469">
          <cell r="C4469" t="str">
            <v>FJ5-0100-000000</v>
          </cell>
          <cell r="D4469" t="str">
            <v>CNQV</v>
          </cell>
          <cell r="E4469" t="str">
            <v>QV160601</v>
          </cell>
          <cell r="G4469">
            <v>24</v>
          </cell>
          <cell r="H4469">
            <v>0</v>
          </cell>
          <cell r="I4469">
            <v>24</v>
          </cell>
        </row>
        <row r="4470">
          <cell r="C4470" t="str">
            <v>FJ5-0101-000000</v>
          </cell>
          <cell r="D4470" t="str">
            <v>CNQV</v>
          </cell>
          <cell r="E4470" t="str">
            <v>QV160601</v>
          </cell>
          <cell r="G4470">
            <v>0</v>
          </cell>
          <cell r="H4470">
            <v>0</v>
          </cell>
          <cell r="I4470">
            <v>0</v>
          </cell>
        </row>
        <row r="4471">
          <cell r="C4471" t="str">
            <v>FJ5-0102-000000</v>
          </cell>
          <cell r="D4471" t="str">
            <v>CNQV</v>
          </cell>
          <cell r="E4471" t="str">
            <v>QV160601</v>
          </cell>
          <cell r="G4471">
            <v>0</v>
          </cell>
          <cell r="H4471">
            <v>0</v>
          </cell>
          <cell r="I4471">
            <v>0</v>
          </cell>
        </row>
        <row r="4472">
          <cell r="C4472" t="str">
            <v>FJ5-0103-000000</v>
          </cell>
          <cell r="D4472" t="str">
            <v>CNQV</v>
          </cell>
          <cell r="E4472" t="str">
            <v>QV160601</v>
          </cell>
          <cell r="G4472">
            <v>255</v>
          </cell>
          <cell r="H4472">
            <v>0</v>
          </cell>
          <cell r="I4472">
            <v>255</v>
          </cell>
        </row>
        <row r="4473">
          <cell r="C4473" t="str">
            <v>FJ5-0105-000000</v>
          </cell>
          <cell r="D4473" t="str">
            <v>CNQV</v>
          </cell>
          <cell r="E4473" t="str">
            <v>QV160601</v>
          </cell>
          <cell r="G4473">
            <v>65</v>
          </cell>
          <cell r="H4473">
            <v>32</v>
          </cell>
          <cell r="I4473">
            <v>97</v>
          </cell>
        </row>
        <row r="4474">
          <cell r="C4474" t="str">
            <v>FJ5-0106-000000</v>
          </cell>
          <cell r="D4474" t="str">
            <v>CNQV</v>
          </cell>
          <cell r="E4474" t="str">
            <v>QV160601</v>
          </cell>
          <cell r="G4474">
            <v>0</v>
          </cell>
          <cell r="H4474">
            <v>0</v>
          </cell>
          <cell r="I4474">
            <v>0</v>
          </cell>
        </row>
        <row r="4475">
          <cell r="C4475" t="str">
            <v>FJ5-0107-000000</v>
          </cell>
          <cell r="D4475" t="str">
            <v>CNQV</v>
          </cell>
          <cell r="E4475" t="str">
            <v>QV160601</v>
          </cell>
          <cell r="G4475">
            <v>0</v>
          </cell>
          <cell r="H4475">
            <v>0</v>
          </cell>
          <cell r="I4475">
            <v>0</v>
          </cell>
        </row>
        <row r="4476">
          <cell r="C4476" t="str">
            <v>FJ5-0109-000000</v>
          </cell>
          <cell r="D4476" t="str">
            <v>CNQV</v>
          </cell>
          <cell r="E4476" t="str">
            <v>QV160601</v>
          </cell>
          <cell r="G4476">
            <v>120</v>
          </cell>
          <cell r="H4476">
            <v>0</v>
          </cell>
          <cell r="I4476">
            <v>120</v>
          </cell>
        </row>
        <row r="4477">
          <cell r="C4477" t="str">
            <v>FJ5-0111-000000</v>
          </cell>
          <cell r="D4477" t="str">
            <v>CNQV</v>
          </cell>
          <cell r="E4477" t="str">
            <v>QV160601</v>
          </cell>
          <cell r="G4477">
            <v>110</v>
          </cell>
          <cell r="H4477">
            <v>0</v>
          </cell>
          <cell r="I4477">
            <v>110</v>
          </cell>
        </row>
        <row r="4478">
          <cell r="C4478" t="str">
            <v>FJ5-0120-000000</v>
          </cell>
          <cell r="D4478" t="str">
            <v>CNQV</v>
          </cell>
          <cell r="E4478" t="str">
            <v>QV160601</v>
          </cell>
          <cell r="G4478">
            <v>0</v>
          </cell>
          <cell r="H4478">
            <v>0</v>
          </cell>
          <cell r="I4478">
            <v>0</v>
          </cell>
        </row>
        <row r="4479">
          <cell r="C4479" t="str">
            <v>FJ5-0152-000000</v>
          </cell>
          <cell r="D4479" t="str">
            <v>CNQV</v>
          </cell>
          <cell r="E4479" t="str">
            <v>QV160601</v>
          </cell>
          <cell r="G4479">
            <v>0</v>
          </cell>
          <cell r="H4479">
            <v>0</v>
          </cell>
          <cell r="I4479">
            <v>0</v>
          </cell>
        </row>
        <row r="4480">
          <cell r="C4480" t="str">
            <v>FJ5-0161-000000</v>
          </cell>
          <cell r="D4480" t="str">
            <v>CNQV</v>
          </cell>
          <cell r="E4480" t="str">
            <v>QV160601</v>
          </cell>
          <cell r="G4480">
            <v>0</v>
          </cell>
          <cell r="H4480">
            <v>300</v>
          </cell>
          <cell r="I4480">
            <v>300</v>
          </cell>
        </row>
        <row r="4481">
          <cell r="C4481" t="str">
            <v>FJ5-0168-000000</v>
          </cell>
          <cell r="D4481" t="str">
            <v>CNQV</v>
          </cell>
          <cell r="E4481" t="str">
            <v>QV160601</v>
          </cell>
          <cell r="G4481">
            <v>90</v>
          </cell>
          <cell r="H4481">
            <v>0</v>
          </cell>
          <cell r="I4481">
            <v>90</v>
          </cell>
        </row>
        <row r="4482">
          <cell r="C4482" t="str">
            <v>FJ5-0171-000000</v>
          </cell>
          <cell r="D4482" t="str">
            <v>CNQV</v>
          </cell>
          <cell r="E4482" t="str">
            <v>QV160601</v>
          </cell>
          <cell r="G4482">
            <v>0</v>
          </cell>
          <cell r="H4482">
            <v>0</v>
          </cell>
          <cell r="I4482">
            <v>0</v>
          </cell>
        </row>
        <row r="4483">
          <cell r="C4483" t="str">
            <v>FJ5-0176-000000</v>
          </cell>
          <cell r="D4483" t="str">
            <v>CNQV</v>
          </cell>
          <cell r="E4483" t="str">
            <v>QV160601</v>
          </cell>
          <cell r="G4483">
            <v>270</v>
          </cell>
          <cell r="H4483">
            <v>0</v>
          </cell>
          <cell r="I4483">
            <v>270</v>
          </cell>
        </row>
        <row r="4484">
          <cell r="C4484" t="str">
            <v>FJ5-0241-000000</v>
          </cell>
          <cell r="D4484" t="str">
            <v>CNQV</v>
          </cell>
          <cell r="E4484" t="str">
            <v>QV160601</v>
          </cell>
          <cell r="G4484">
            <v>210</v>
          </cell>
          <cell r="H4484">
            <v>0</v>
          </cell>
          <cell r="I4484">
            <v>210</v>
          </cell>
        </row>
        <row r="4485">
          <cell r="C4485" t="str">
            <v>FJ5-0245-000000</v>
          </cell>
          <cell r="D4485" t="str">
            <v>CNQV</v>
          </cell>
          <cell r="E4485" t="str">
            <v>QV160601</v>
          </cell>
          <cell r="G4485">
            <v>180</v>
          </cell>
          <cell r="H4485">
            <v>0</v>
          </cell>
          <cell r="I4485">
            <v>180</v>
          </cell>
        </row>
        <row r="4486">
          <cell r="C4486" t="str">
            <v>FJ5-0250-000000</v>
          </cell>
          <cell r="D4486" t="str">
            <v>CNQV</v>
          </cell>
          <cell r="E4486" t="str">
            <v>QV160601</v>
          </cell>
          <cell r="G4486">
            <v>0</v>
          </cell>
          <cell r="H4486">
            <v>0</v>
          </cell>
          <cell r="I4486">
            <v>0</v>
          </cell>
        </row>
        <row r="4487">
          <cell r="C4487" t="str">
            <v>FJ5-0251-000000</v>
          </cell>
          <cell r="D4487" t="str">
            <v>CNQV</v>
          </cell>
          <cell r="E4487" t="str">
            <v>QV160601</v>
          </cell>
          <cell r="G4487">
            <v>0</v>
          </cell>
          <cell r="H4487">
            <v>0</v>
          </cell>
          <cell r="I4487">
            <v>0</v>
          </cell>
        </row>
        <row r="4488">
          <cell r="C4488" t="str">
            <v>FJ5-0252-000000</v>
          </cell>
          <cell r="D4488" t="str">
            <v>CNQV</v>
          </cell>
          <cell r="E4488" t="str">
            <v>QV160601</v>
          </cell>
          <cell r="G4488">
            <v>0</v>
          </cell>
          <cell r="H4488">
            <v>0</v>
          </cell>
          <cell r="I4488">
            <v>0</v>
          </cell>
        </row>
        <row r="4489">
          <cell r="C4489" t="str">
            <v>FJ5-0253-000000</v>
          </cell>
          <cell r="D4489" t="str">
            <v>CNQV</v>
          </cell>
          <cell r="E4489" t="str">
            <v>QV160601</v>
          </cell>
          <cell r="G4489">
            <v>140</v>
          </cell>
          <cell r="H4489">
            <v>0</v>
          </cell>
          <cell r="I4489">
            <v>140</v>
          </cell>
        </row>
        <row r="4490">
          <cell r="C4490" t="str">
            <v>FJ5-0255-000000</v>
          </cell>
          <cell r="D4490" t="str">
            <v>CNQV</v>
          </cell>
          <cell r="E4490" t="str">
            <v>QV160601</v>
          </cell>
          <cell r="G4490">
            <v>0</v>
          </cell>
          <cell r="H4490">
            <v>0</v>
          </cell>
          <cell r="I4490">
            <v>0</v>
          </cell>
        </row>
        <row r="4491">
          <cell r="C4491" t="str">
            <v>FJ5-0258-000000</v>
          </cell>
          <cell r="D4491" t="str">
            <v>CNQV</v>
          </cell>
          <cell r="E4491" t="str">
            <v>QV160601</v>
          </cell>
          <cell r="G4491">
            <v>0</v>
          </cell>
          <cell r="H4491">
            <v>0</v>
          </cell>
          <cell r="I4491">
            <v>0</v>
          </cell>
        </row>
        <row r="4492">
          <cell r="C4492" t="str">
            <v>FJ5-0302-000000</v>
          </cell>
          <cell r="D4492" t="str">
            <v>CNQV</v>
          </cell>
          <cell r="E4492" t="str">
            <v>QV160601</v>
          </cell>
          <cell r="G4492">
            <v>5000</v>
          </cell>
          <cell r="H4492">
            <v>0</v>
          </cell>
          <cell r="I4492">
            <v>5000</v>
          </cell>
        </row>
        <row r="4493">
          <cell r="C4493" t="str">
            <v>FJ5-0289-000000</v>
          </cell>
          <cell r="D4493" t="str">
            <v>CNQV</v>
          </cell>
          <cell r="E4493" t="str">
            <v>QV160601</v>
          </cell>
          <cell r="G4493">
            <v>0</v>
          </cell>
          <cell r="H4493">
            <v>0</v>
          </cell>
          <cell r="I4493">
            <v>0</v>
          </cell>
        </row>
        <row r="4494">
          <cell r="C4494" t="str">
            <v>FX2-3277-000000</v>
          </cell>
          <cell r="D4494" t="str">
            <v>CNQV</v>
          </cell>
          <cell r="E4494" t="str">
            <v>QV160601</v>
          </cell>
          <cell r="G4494">
            <v>0</v>
          </cell>
          <cell r="H4494">
            <v>0</v>
          </cell>
          <cell r="I4494">
            <v>0</v>
          </cell>
        </row>
        <row r="4495">
          <cell r="C4495" t="str">
            <v>FZ5-0065-000000</v>
          </cell>
          <cell r="D4495" t="str">
            <v>CNQV</v>
          </cell>
          <cell r="E4495" t="str">
            <v>QV160601</v>
          </cell>
          <cell r="G4495">
            <v>648000</v>
          </cell>
          <cell r="H4495">
            <v>0</v>
          </cell>
          <cell r="I4495">
            <v>648000</v>
          </cell>
        </row>
        <row r="4496">
          <cell r="C4496" t="str">
            <v>QV1-0094-000000</v>
          </cell>
          <cell r="D4496" t="str">
            <v>CNQV</v>
          </cell>
          <cell r="E4496" t="str">
            <v>QV160601</v>
          </cell>
          <cell r="G4496">
            <v>5940</v>
          </cell>
          <cell r="H4496">
            <v>2160</v>
          </cell>
          <cell r="I4496">
            <v>8100</v>
          </cell>
        </row>
        <row r="4497">
          <cell r="C4497" t="str">
            <v>RC3-0501-000000</v>
          </cell>
          <cell r="D4497" t="str">
            <v>CNQV</v>
          </cell>
          <cell r="E4497" t="str">
            <v>QV160601</v>
          </cell>
          <cell r="G4497">
            <v>0</v>
          </cell>
          <cell r="H4497">
            <v>0</v>
          </cell>
          <cell r="I4497">
            <v>0</v>
          </cell>
        </row>
        <row r="4498">
          <cell r="C4498" t="str">
            <v>RX1-2157-000000</v>
          </cell>
          <cell r="D4498" t="str">
            <v>CNQV</v>
          </cell>
          <cell r="E4498" t="str">
            <v>QV160601</v>
          </cell>
          <cell r="G4498">
            <v>600</v>
          </cell>
          <cell r="H4498">
            <v>0</v>
          </cell>
          <cell r="I4498">
            <v>600</v>
          </cell>
        </row>
        <row r="4499">
          <cell r="C4499" t="str">
            <v>RX1-2418-000000</v>
          </cell>
          <cell r="D4499" t="str">
            <v>CNQV</v>
          </cell>
          <cell r="E4499" t="str">
            <v>QV160601</v>
          </cell>
          <cell r="G4499">
            <v>0</v>
          </cell>
          <cell r="H4499">
            <v>0</v>
          </cell>
          <cell r="I4499">
            <v>0</v>
          </cell>
        </row>
        <row r="4500">
          <cell r="C4500" t="str">
            <v>RX1-3202-000000</v>
          </cell>
          <cell r="D4500" t="str">
            <v>CNQV</v>
          </cell>
          <cell r="E4500" t="str">
            <v>QV160601</v>
          </cell>
          <cell r="G4500">
            <v>1000</v>
          </cell>
          <cell r="H4500">
            <v>2000</v>
          </cell>
          <cell r="I4500">
            <v>3000</v>
          </cell>
        </row>
        <row r="4501">
          <cell r="C4501" t="str">
            <v>RX1-4293-000000</v>
          </cell>
          <cell r="D4501" t="str">
            <v>CNQV</v>
          </cell>
          <cell r="E4501" t="str">
            <v>QV160601</v>
          </cell>
          <cell r="G4501">
            <v>0</v>
          </cell>
          <cell r="H4501">
            <v>0</v>
          </cell>
          <cell r="I4501">
            <v>0</v>
          </cell>
        </row>
        <row r="4502">
          <cell r="C4502" t="str">
            <v>RX1-4538-000000</v>
          </cell>
          <cell r="D4502" t="str">
            <v>CNQV</v>
          </cell>
          <cell r="E4502" t="str">
            <v>QV160601</v>
          </cell>
          <cell r="G4502">
            <v>0</v>
          </cell>
          <cell r="H4502">
            <v>8</v>
          </cell>
          <cell r="I4502">
            <v>8</v>
          </cell>
        </row>
        <row r="4503">
          <cell r="C4503" t="str">
            <v>THL1062-A/VI</v>
          </cell>
          <cell r="D4503" t="str">
            <v xml:space="preserve"> Pioneer</v>
          </cell>
          <cell r="E4503" t="str">
            <v xml:space="preserve"> PN20160501</v>
          </cell>
          <cell r="F4503" t="str">
            <v>túi</v>
          </cell>
          <cell r="G4503">
            <v>0</v>
          </cell>
          <cell r="H4503">
            <v>15000</v>
          </cell>
          <cell r="I4503">
            <v>15000</v>
          </cell>
        </row>
        <row r="4504">
          <cell r="C4504" t="str">
            <v xml:space="preserve">RX1-3083-000 </v>
          </cell>
          <cell r="D4504" t="str">
            <v>TENMA</v>
          </cell>
          <cell r="E4504" t="str">
            <v>TM160502</v>
          </cell>
          <cell r="F4504" t="str">
            <v xml:space="preserve">Túi </v>
          </cell>
          <cell r="G4504">
            <v>18000</v>
          </cell>
          <cell r="H4504">
            <v>17000</v>
          </cell>
          <cell r="I4504">
            <v>35000</v>
          </cell>
        </row>
        <row r="4505">
          <cell r="C4505" t="str">
            <v xml:space="preserve">RX1-3083-000 </v>
          </cell>
          <cell r="D4505" t="str">
            <v>TENMA</v>
          </cell>
          <cell r="E4505" t="str">
            <v>TM160502</v>
          </cell>
          <cell r="F4505" t="str">
            <v xml:space="preserve">Túi </v>
          </cell>
          <cell r="G4505">
            <v>18000</v>
          </cell>
          <cell r="H4505">
            <v>17000</v>
          </cell>
          <cell r="I4505">
            <v>35000</v>
          </cell>
        </row>
        <row r="4506">
          <cell r="C4506" t="str">
            <v>3B162D000-JGF-G</v>
          </cell>
          <cell r="D4506" t="str">
            <v>HH</v>
          </cell>
          <cell r="E4506" t="str">
            <v>FH160506-CPEI+CPEII</v>
          </cell>
          <cell r="G4506">
            <v>19570</v>
          </cell>
          <cell r="H4506">
            <v>12209</v>
          </cell>
          <cell r="I4506">
            <v>31779</v>
          </cell>
        </row>
        <row r="4507">
          <cell r="C4507" t="str">
            <v>6902-000524</v>
          </cell>
          <cell r="D4507" t="str">
            <v>SDI</v>
          </cell>
          <cell r="E4507" t="str">
            <v>SDI160505</v>
          </cell>
          <cell r="G4507">
            <v>20000</v>
          </cell>
          <cell r="H4507">
            <v>90000</v>
          </cell>
          <cell r="I4507">
            <v>70000</v>
          </cell>
        </row>
        <row r="4508">
          <cell r="C4508" t="str">
            <v>6902-000508</v>
          </cell>
          <cell r="D4508" t="str">
            <v>SDI</v>
          </cell>
          <cell r="E4508" t="str">
            <v>SDI160505</v>
          </cell>
          <cell r="G4508">
            <v>140000</v>
          </cell>
          <cell r="H4508">
            <v>840000</v>
          </cell>
          <cell r="I4508">
            <v>700000</v>
          </cell>
        </row>
        <row r="4509">
          <cell r="C4509" t="str">
            <v>6902-002024</v>
          </cell>
          <cell r="D4509" t="str">
            <v>JSC</v>
          </cell>
          <cell r="E4509" t="str">
            <v xml:space="preserve"> JYS160501</v>
          </cell>
          <cell r="H4509">
            <v>2000</v>
          </cell>
          <cell r="I4509">
            <v>2000</v>
          </cell>
        </row>
        <row r="4510">
          <cell r="C4510" t="str">
            <v>251-10771-01-P</v>
          </cell>
          <cell r="D4510" t="str">
            <v>HH</v>
          </cell>
          <cell r="E4510" t="str">
            <v>FH160511-CPEI+CPEII</v>
          </cell>
          <cell r="G4510">
            <v>330</v>
          </cell>
          <cell r="H4510">
            <v>560</v>
          </cell>
          <cell r="I4510">
            <v>890</v>
          </cell>
        </row>
        <row r="4511">
          <cell r="C4511" t="str">
            <v>251-10771-01-T</v>
          </cell>
          <cell r="D4511" t="str">
            <v>HH</v>
          </cell>
          <cell r="E4511" t="str">
            <v>FH160511-CPEI+CPEII</v>
          </cell>
          <cell r="G4511">
            <v>160</v>
          </cell>
          <cell r="H4511">
            <v>280</v>
          </cell>
          <cell r="I4511">
            <v>440</v>
          </cell>
        </row>
        <row r="4512">
          <cell r="C4512" t="str">
            <v>THL1061-A/VI</v>
          </cell>
          <cell r="D4512" t="str">
            <v>Pioneer</v>
          </cell>
          <cell r="E4512" t="str">
            <v xml:space="preserve"> PN20160502</v>
          </cell>
          <cell r="G4512">
            <v>15000</v>
          </cell>
          <cell r="H4512">
            <v>6000</v>
          </cell>
          <cell r="I4512">
            <v>21000</v>
          </cell>
        </row>
        <row r="4513">
          <cell r="C4513" t="str">
            <v>Mảnh xốp nỉ 400x400x1</v>
          </cell>
          <cell r="D4513" t="str">
            <v>Foster</v>
          </cell>
          <cell r="E4513" t="str">
            <v>FT160502</v>
          </cell>
          <cell r="G4513">
            <v>0</v>
          </cell>
          <cell r="H4513">
            <v>13500</v>
          </cell>
          <cell r="I4513">
            <v>13500</v>
          </cell>
        </row>
        <row r="4514">
          <cell r="C4514" t="str">
            <v>900938FW</v>
          </cell>
          <cell r="D4514" t="str">
            <v>CEDO</v>
          </cell>
          <cell r="E4514" t="str">
            <v>20160510     PO:mail 30.05</v>
          </cell>
          <cell r="G4514">
            <v>318</v>
          </cell>
          <cell r="H4514">
            <v>12198</v>
          </cell>
          <cell r="I4514">
            <v>12516</v>
          </cell>
        </row>
        <row r="4515">
          <cell r="C4515" t="str">
            <v>3A082C100-JGF-G</v>
          </cell>
          <cell r="D4515" t="str">
            <v>HH</v>
          </cell>
          <cell r="E4515" t="str">
            <v>FH160516-CPEI</v>
          </cell>
          <cell r="G4515">
            <v>1290.6779661016944</v>
          </cell>
          <cell r="H4515">
            <v>2118.8135593220341</v>
          </cell>
          <cell r="I4515">
            <v>3409.4915254237285</v>
          </cell>
        </row>
        <row r="4516">
          <cell r="C4516" t="str">
            <v>3A082D700-G6T-G</v>
          </cell>
          <cell r="D4516" t="str">
            <v>HH</v>
          </cell>
          <cell r="E4516" t="str">
            <v>FH160516-CPEI</v>
          </cell>
          <cell r="G4516">
            <v>1437.5</v>
          </cell>
          <cell r="H4516">
            <v>501.75</v>
          </cell>
          <cell r="I4516">
            <v>1939.25</v>
          </cell>
        </row>
        <row r="4517">
          <cell r="C4517" t="str">
            <v>Túi hạt giống lúa lai TH3-4 loại 1kg</v>
          </cell>
          <cell r="D4517" t="str">
            <v>Giống TW</v>
          </cell>
          <cell r="E4517">
            <v>20160545</v>
          </cell>
          <cell r="F4517" t="str">
            <v xml:space="preserve">Túi </v>
          </cell>
          <cell r="G4517">
            <v>0</v>
          </cell>
          <cell r="H4517">
            <v>50000</v>
          </cell>
          <cell r="I4517">
            <v>50000</v>
          </cell>
        </row>
        <row r="4518">
          <cell r="C4518" t="str">
            <v>PD 44*110*0.05T</v>
          </cell>
          <cell r="D4518" t="str">
            <v>Bujeon</v>
          </cell>
          <cell r="E4518" t="str">
            <v>BJ20160505</v>
          </cell>
          <cell r="G4518">
            <v>0</v>
          </cell>
          <cell r="H4518">
            <v>4000</v>
          </cell>
          <cell r="I4518">
            <v>4000</v>
          </cell>
        </row>
        <row r="4519">
          <cell r="C4519" t="str">
            <v>GH81-13110A</v>
          </cell>
          <cell r="D4519" t="str">
            <v>SEV</v>
          </cell>
          <cell r="E4519" t="str">
            <v xml:space="preserve"> SEV160527</v>
          </cell>
          <cell r="G4519">
            <v>0</v>
          </cell>
          <cell r="H4519">
            <v>32000</v>
          </cell>
          <cell r="I4519">
            <v>32000</v>
          </cell>
        </row>
        <row r="4520">
          <cell r="C4520" t="str">
            <v>GH81-13499A</v>
          </cell>
          <cell r="D4520" t="str">
            <v>SEV</v>
          </cell>
          <cell r="E4520" t="str">
            <v xml:space="preserve"> SEV160527</v>
          </cell>
          <cell r="G4520">
            <v>6400</v>
          </cell>
          <cell r="H4520">
            <v>36000</v>
          </cell>
          <cell r="I4520">
            <v>42400</v>
          </cell>
        </row>
        <row r="4521">
          <cell r="C4521" t="str">
            <v>GH69-27436A</v>
          </cell>
          <cell r="D4521" t="str">
            <v>SEV</v>
          </cell>
          <cell r="E4521" t="str">
            <v xml:space="preserve"> SEV160527</v>
          </cell>
          <cell r="G4521">
            <v>14131</v>
          </cell>
          <cell r="H4521">
            <v>10000</v>
          </cell>
          <cell r="I4521">
            <v>24131</v>
          </cell>
        </row>
        <row r="4522">
          <cell r="C4522" t="str">
            <v>GH81-12816B</v>
          </cell>
          <cell r="D4522" t="str">
            <v>SEV</v>
          </cell>
          <cell r="E4522" t="str">
            <v xml:space="preserve"> SEV160527</v>
          </cell>
          <cell r="G4522">
            <v>1563</v>
          </cell>
          <cell r="H4522">
            <v>8837</v>
          </cell>
          <cell r="I4522">
            <v>10400</v>
          </cell>
        </row>
        <row r="4523">
          <cell r="C4523" t="str">
            <v>GH81-13526A</v>
          </cell>
          <cell r="D4523" t="str">
            <v>SEV</v>
          </cell>
          <cell r="E4523" t="str">
            <v xml:space="preserve"> SEV160527</v>
          </cell>
          <cell r="G4523">
            <v>8000</v>
          </cell>
          <cell r="H4523">
            <v>12800</v>
          </cell>
          <cell r="I4523">
            <v>20800</v>
          </cell>
        </row>
        <row r="4524">
          <cell r="C4524" t="str">
            <v>GH69-19172A</v>
          </cell>
          <cell r="D4524" t="str">
            <v>SEV</v>
          </cell>
          <cell r="E4524" t="str">
            <v xml:space="preserve"> SEV160527</v>
          </cell>
          <cell r="G4524">
            <v>-1800</v>
          </cell>
          <cell r="H4524">
            <v>5000</v>
          </cell>
          <cell r="I4524">
            <v>3200</v>
          </cell>
        </row>
        <row r="4525">
          <cell r="C4525" t="str">
            <v>GH69-25109A</v>
          </cell>
          <cell r="D4525" t="str">
            <v>SEV</v>
          </cell>
          <cell r="E4525" t="str">
            <v xml:space="preserve"> SEV160527</v>
          </cell>
          <cell r="G4525">
            <v>1029</v>
          </cell>
          <cell r="H4525">
            <v>5000</v>
          </cell>
          <cell r="I4525">
            <v>6029</v>
          </cell>
        </row>
        <row r="4526">
          <cell r="C4526" t="str">
            <v>PFY0580</v>
          </cell>
          <cell r="D4526" t="str">
            <v>Pana</v>
          </cell>
          <cell r="E4526">
            <v>20160601</v>
          </cell>
          <cell r="G4526">
            <v>0</v>
          </cell>
          <cell r="H4526">
            <v>200</v>
          </cell>
          <cell r="I4526">
            <v>200</v>
          </cell>
        </row>
        <row r="4527">
          <cell r="C4527" t="str">
            <v>PFY0590</v>
          </cell>
          <cell r="D4527" t="str">
            <v>Pana</v>
          </cell>
          <cell r="E4527">
            <v>20160601</v>
          </cell>
          <cell r="G4527">
            <v>0</v>
          </cell>
          <cell r="H4527">
            <v>100</v>
          </cell>
          <cell r="I4527">
            <v>100</v>
          </cell>
        </row>
        <row r="4528">
          <cell r="C4528" t="str">
            <v>PFY1028</v>
          </cell>
          <cell r="D4528" t="str">
            <v>Pana</v>
          </cell>
          <cell r="E4528">
            <v>20160601</v>
          </cell>
          <cell r="G4528">
            <v>0</v>
          </cell>
          <cell r="H4528">
            <v>500</v>
          </cell>
          <cell r="I4528">
            <v>500</v>
          </cell>
        </row>
        <row r="4529">
          <cell r="C4529" t="str">
            <v>PFY1030</v>
          </cell>
          <cell r="D4529" t="str">
            <v>Pana</v>
          </cell>
          <cell r="E4529">
            <v>20160601</v>
          </cell>
          <cell r="G4529">
            <v>0</v>
          </cell>
          <cell r="H4529">
            <v>1500</v>
          </cell>
          <cell r="I4529">
            <v>1500</v>
          </cell>
        </row>
        <row r="4530">
          <cell r="C4530" t="str">
            <v>NSY2190</v>
          </cell>
          <cell r="D4530" t="str">
            <v>Pana</v>
          </cell>
          <cell r="E4530">
            <v>20160601</v>
          </cell>
          <cell r="G4530">
            <v>0</v>
          </cell>
          <cell r="H4530">
            <v>200</v>
          </cell>
          <cell r="I4530">
            <v>200</v>
          </cell>
        </row>
        <row r="4531">
          <cell r="C4531" t="str">
            <v>PFY8000</v>
          </cell>
          <cell r="D4531" t="str">
            <v>Pana</v>
          </cell>
          <cell r="E4531">
            <v>20160601</v>
          </cell>
          <cell r="G4531">
            <v>0</v>
          </cell>
          <cell r="H4531">
            <v>100</v>
          </cell>
          <cell r="I4531">
            <v>100</v>
          </cell>
        </row>
        <row r="4532">
          <cell r="C4532" t="str">
            <v>PAPER ROLLK18x2.5kg</v>
          </cell>
          <cell r="D4532" t="str">
            <v>Sehyun</v>
          </cell>
          <cell r="E4532" t="str">
            <v>SH160502</v>
          </cell>
          <cell r="G4532">
            <v>0</v>
          </cell>
          <cell r="H4532">
            <v>500</v>
          </cell>
          <cell r="I4532">
            <v>500</v>
          </cell>
        </row>
        <row r="4533">
          <cell r="C4533" t="str">
            <v xml:space="preserve">Túi HDPE Sino 110x1330x0.05 </v>
          </cell>
          <cell r="D4533" t="str">
            <v>XLT</v>
          </cell>
          <cell r="E4533">
            <v>20160420</v>
          </cell>
          <cell r="F4533" t="str">
            <v>Kg</v>
          </cell>
          <cell r="G4533">
            <v>0</v>
          </cell>
          <cell r="H4533">
            <v>450</v>
          </cell>
          <cell r="I4533">
            <v>450</v>
          </cell>
        </row>
        <row r="4534">
          <cell r="C4534">
            <v>8407096</v>
          </cell>
          <cell r="D4534" t="str">
            <v>B.Braun</v>
          </cell>
          <cell r="E4534">
            <v>20160501</v>
          </cell>
          <cell r="F4534" t="str">
            <v>Cuộn</v>
          </cell>
          <cell r="G4534">
            <v>192000</v>
          </cell>
          <cell r="H4534">
            <v>192000</v>
          </cell>
          <cell r="I4534">
            <v>384000</v>
          </cell>
        </row>
        <row r="4535">
          <cell r="C4535" t="str">
            <v>GH68-45092A</v>
          </cell>
          <cell r="D4535" t="str">
            <v>Taixin</v>
          </cell>
          <cell r="E4535" t="str">
            <v xml:space="preserve"> TX160503</v>
          </cell>
          <cell r="G4535">
            <v>120000</v>
          </cell>
          <cell r="H4535">
            <v>0</v>
          </cell>
          <cell r="I4535">
            <v>120000</v>
          </cell>
        </row>
        <row r="4536">
          <cell r="C4536" t="str">
            <v xml:space="preserve">Túi GVS 12 cuộn màu nhũ vàng không lõi </v>
          </cell>
          <cell r="D4536" t="str">
            <v>Sông Đuống</v>
          </cell>
          <cell r="E4536">
            <v>20160536</v>
          </cell>
          <cell r="F4536" t="str">
            <v>kg</v>
          </cell>
          <cell r="G4536">
            <v>0</v>
          </cell>
          <cell r="H4536">
            <v>500</v>
          </cell>
          <cell r="I4536">
            <v>500</v>
          </cell>
        </row>
        <row r="4537">
          <cell r="C4537" t="str">
            <v>Túi đựng 10 cuộn GVS WaterSilk 10 cuộn X 2 lớp không lõi, 90mm18.5 m màu nền xanh</v>
          </cell>
          <cell r="D4537" t="str">
            <v>Sông Đuống</v>
          </cell>
          <cell r="E4537">
            <v>20160539</v>
          </cell>
          <cell r="G4537">
            <v>0</v>
          </cell>
          <cell r="H4537">
            <v>300</v>
          </cell>
          <cell r="I4537">
            <v>300</v>
          </cell>
        </row>
        <row r="4538">
          <cell r="C4538" t="str">
            <v>251-10776-01-P</v>
          </cell>
          <cell r="D4538" t="str">
            <v>HH</v>
          </cell>
          <cell r="E4538" t="str">
            <v>FH160514-CPE II</v>
          </cell>
          <cell r="G4538">
            <v>1187</v>
          </cell>
          <cell r="H4538">
            <v>1059</v>
          </cell>
          <cell r="I4538">
            <v>2246</v>
          </cell>
        </row>
        <row r="4539">
          <cell r="C4539" t="str">
            <v>251-10785-01-P</v>
          </cell>
          <cell r="D4539" t="str">
            <v>HH</v>
          </cell>
          <cell r="E4539" t="str">
            <v>FH160514-CPE II</v>
          </cell>
          <cell r="G4539">
            <v>10376</v>
          </cell>
          <cell r="H4539">
            <v>1992</v>
          </cell>
          <cell r="I4539">
            <v>12368</v>
          </cell>
        </row>
        <row r="4540">
          <cell r="C4540" t="str">
            <v>Poly bag 15*20</v>
          </cell>
          <cell r="D4540" t="str">
            <v xml:space="preserve"> Bujeon</v>
          </cell>
          <cell r="E4540" t="str">
            <v>BJ20160504</v>
          </cell>
          <cell r="G4540">
            <v>0</v>
          </cell>
          <cell r="H4540">
            <v>20000</v>
          </cell>
          <cell r="I4540">
            <v>20000</v>
          </cell>
        </row>
        <row r="4541">
          <cell r="C4541" t="str">
            <v>C56-594521</v>
          </cell>
          <cell r="D4541" t="str">
            <v xml:space="preserve"> ESTEC</v>
          </cell>
          <cell r="E4541" t="str">
            <v xml:space="preserve"> Estec160504</v>
          </cell>
          <cell r="G4541">
            <v>49500</v>
          </cell>
          <cell r="H4541">
            <v>50500</v>
          </cell>
          <cell r="I4541">
            <v>100000</v>
          </cell>
        </row>
        <row r="4542">
          <cell r="C4542" t="str">
            <v>C56-594511</v>
          </cell>
          <cell r="D4542" t="str">
            <v xml:space="preserve"> ESTEC</v>
          </cell>
          <cell r="E4542" t="str">
            <v xml:space="preserve"> Estec160504</v>
          </cell>
          <cell r="G4542">
            <v>640000</v>
          </cell>
          <cell r="H4542">
            <v>2260000</v>
          </cell>
          <cell r="I4542">
            <v>2900000</v>
          </cell>
        </row>
        <row r="4543">
          <cell r="C4543" t="str">
            <v>C56-503411</v>
          </cell>
          <cell r="D4543" t="str">
            <v xml:space="preserve"> ESTEC</v>
          </cell>
          <cell r="E4543" t="str">
            <v xml:space="preserve"> Estec160504</v>
          </cell>
          <cell r="G4543">
            <v>30000</v>
          </cell>
          <cell r="H4543">
            <v>25000</v>
          </cell>
          <cell r="I4543">
            <v>55000</v>
          </cell>
        </row>
        <row r="4544">
          <cell r="C4544" t="str">
            <v>C56-526112</v>
          </cell>
          <cell r="D4544" t="str">
            <v xml:space="preserve"> ESTEC</v>
          </cell>
          <cell r="E4544" t="str">
            <v xml:space="preserve"> Estec160504</v>
          </cell>
          <cell r="G4544">
            <v>21600</v>
          </cell>
          <cell r="H4544">
            <v>100000</v>
          </cell>
          <cell r="I4544">
            <v>121600</v>
          </cell>
        </row>
        <row r="4545">
          <cell r="C4545" t="str">
            <v>C56-594533</v>
          </cell>
          <cell r="D4545" t="str">
            <v xml:space="preserve"> ESTEC</v>
          </cell>
          <cell r="E4545" t="str">
            <v xml:space="preserve"> Estec160504</v>
          </cell>
          <cell r="G4545">
            <v>50700</v>
          </cell>
          <cell r="H4545">
            <v>70000</v>
          </cell>
          <cell r="I4545">
            <v>120700</v>
          </cell>
        </row>
        <row r="4546">
          <cell r="C4546" t="str">
            <v>C56-748739</v>
          </cell>
          <cell r="D4546" t="str">
            <v xml:space="preserve"> ESTEC</v>
          </cell>
          <cell r="E4546" t="str">
            <v xml:space="preserve"> Estec160504</v>
          </cell>
          <cell r="G4546">
            <v>0</v>
          </cell>
          <cell r="H4546">
            <v>180000</v>
          </cell>
          <cell r="I4546">
            <v>180000</v>
          </cell>
        </row>
        <row r="4547">
          <cell r="C4547" t="str">
            <v>C56-748242</v>
          </cell>
          <cell r="D4547" t="str">
            <v xml:space="preserve"> ESTEC</v>
          </cell>
          <cell r="E4547" t="str">
            <v xml:space="preserve"> Estec160504</v>
          </cell>
          <cell r="G4547">
            <v>34000</v>
          </cell>
          <cell r="H4547">
            <v>110000</v>
          </cell>
          <cell r="I4547">
            <v>144000</v>
          </cell>
        </row>
        <row r="4548">
          <cell r="C4548" t="str">
            <v>651789SLV-V1</v>
          </cell>
          <cell r="D4548" t="str">
            <v>CEDO</v>
          </cell>
          <cell r="E4548" t="str">
            <v xml:space="preserve"> 20160509     PO:mail 26.05</v>
          </cell>
          <cell r="G4548">
            <v>16500</v>
          </cell>
          <cell r="H4548">
            <v>50000</v>
          </cell>
          <cell r="I4548">
            <v>66500</v>
          </cell>
        </row>
        <row r="4549">
          <cell r="C4549">
            <v>8407096</v>
          </cell>
          <cell r="D4549" t="str">
            <v>B.Braun</v>
          </cell>
          <cell r="E4549">
            <v>20160503</v>
          </cell>
          <cell r="G4549">
            <v>384000</v>
          </cell>
          <cell r="H4549">
            <v>192000</v>
          </cell>
          <cell r="I4549">
            <v>576000</v>
          </cell>
        </row>
        <row r="4550">
          <cell r="C4550" t="str">
            <v>6902-001422</v>
          </cell>
          <cell r="D4550" t="str">
            <v>SEV</v>
          </cell>
          <cell r="E4550" t="str">
            <v xml:space="preserve"> SEV1622</v>
          </cell>
          <cell r="G4550">
            <v>12403</v>
          </cell>
          <cell r="H4550">
            <v>42297</v>
          </cell>
          <cell r="I4550">
            <v>54700</v>
          </cell>
        </row>
        <row r="4551">
          <cell r="C4551" t="str">
            <v>6902-002103</v>
          </cell>
          <cell r="D4551" t="str">
            <v>SEV</v>
          </cell>
          <cell r="E4551" t="str">
            <v xml:space="preserve"> SEV1622</v>
          </cell>
          <cell r="G4551">
            <v>-2550</v>
          </cell>
          <cell r="H4551">
            <v>55000</v>
          </cell>
          <cell r="I4551">
            <v>52450</v>
          </cell>
        </row>
        <row r="4552">
          <cell r="C4552" t="str">
            <v>XZB08X25B02/V1</v>
          </cell>
          <cell r="D4552" t="str">
            <v>Pana</v>
          </cell>
          <cell r="G4552">
            <v>90800</v>
          </cell>
          <cell r="H4552">
            <v>79600</v>
          </cell>
          <cell r="I4552">
            <v>170400</v>
          </cell>
        </row>
        <row r="4553">
          <cell r="C4553" t="str">
            <v>XZB13X19C03/V1</v>
          </cell>
          <cell r="D4553" t="str">
            <v>Pana</v>
          </cell>
          <cell r="G4553">
            <v>64600</v>
          </cell>
          <cell r="H4553">
            <v>62800</v>
          </cell>
          <cell r="I4553">
            <v>127400</v>
          </cell>
        </row>
        <row r="4554">
          <cell r="C4554" t="str">
            <v>XZB18X27A04-LP</v>
          </cell>
          <cell r="D4554" t="str">
            <v>Pana</v>
          </cell>
          <cell r="G4554">
            <v>69000</v>
          </cell>
          <cell r="H4554">
            <v>53000</v>
          </cell>
          <cell r="I4554">
            <v>122000</v>
          </cell>
        </row>
        <row r="4555">
          <cell r="C4555" t="str">
            <v>PNPP1155ZA/V1</v>
          </cell>
          <cell r="D4555" t="str">
            <v>Pana</v>
          </cell>
          <cell r="G4555">
            <v>38800</v>
          </cell>
          <cell r="H4555">
            <v>50800</v>
          </cell>
          <cell r="I4555">
            <v>89600</v>
          </cell>
        </row>
        <row r="4556">
          <cell r="C4556" t="str">
            <v>XZB07X09C03/V1</v>
          </cell>
          <cell r="D4556" t="str">
            <v>Pana</v>
          </cell>
          <cell r="G4556">
            <v>24000</v>
          </cell>
          <cell r="H4556">
            <v>18400</v>
          </cell>
          <cell r="I4556">
            <v>42400</v>
          </cell>
        </row>
        <row r="4557">
          <cell r="C4557" t="str">
            <v>XZB15X20A04-LP</v>
          </cell>
          <cell r="D4557" t="str">
            <v>Pana</v>
          </cell>
          <cell r="G4557">
            <v>28000</v>
          </cell>
          <cell r="H4557">
            <v>18000</v>
          </cell>
          <cell r="I4557">
            <v>46000</v>
          </cell>
        </row>
        <row r="4558">
          <cell r="C4558" t="str">
            <v>PNPM1019ZA/V1</v>
          </cell>
          <cell r="D4558" t="str">
            <v>Pana</v>
          </cell>
          <cell r="G4558">
            <v>26000</v>
          </cell>
          <cell r="H4558">
            <v>16000</v>
          </cell>
          <cell r="I4558">
            <v>42000</v>
          </cell>
        </row>
        <row r="4559">
          <cell r="C4559" t="str">
            <v>XZB18X28A01-LP</v>
          </cell>
          <cell r="D4559" t="str">
            <v>Pana</v>
          </cell>
          <cell r="G4559">
            <v>15000</v>
          </cell>
          <cell r="H4559">
            <v>3000</v>
          </cell>
          <cell r="I4559">
            <v>18000</v>
          </cell>
        </row>
        <row r="4560">
          <cell r="C4560" t="str">
            <v>XZB23X35A04-LP</v>
          </cell>
          <cell r="D4560" t="str">
            <v>Pana</v>
          </cell>
          <cell r="G4560">
            <v>3400</v>
          </cell>
          <cell r="H4560">
            <v>2200</v>
          </cell>
          <cell r="I4560">
            <v>5600</v>
          </cell>
        </row>
        <row r="4561">
          <cell r="C4561" t="str">
            <v>PQPP10022YA-LP</v>
          </cell>
          <cell r="D4561" t="str">
            <v>Pana</v>
          </cell>
          <cell r="G4561">
            <v>2100</v>
          </cell>
          <cell r="H4561">
            <v>2100</v>
          </cell>
          <cell r="I4561">
            <v>4200</v>
          </cell>
        </row>
        <row r="4562">
          <cell r="C4562" t="str">
            <v>PQPP10101ZA-LP</v>
          </cell>
          <cell r="D4562" t="str">
            <v>Pana</v>
          </cell>
          <cell r="G4562">
            <v>2000</v>
          </cell>
          <cell r="H4562">
            <v>2000</v>
          </cell>
          <cell r="I4562">
            <v>4000</v>
          </cell>
        </row>
        <row r="4563">
          <cell r="C4563" t="str">
            <v>XZB06X13A03-LP</v>
          </cell>
          <cell r="D4563" t="str">
            <v>Pana</v>
          </cell>
          <cell r="G4563">
            <v>4000</v>
          </cell>
          <cell r="H4563">
            <v>2000</v>
          </cell>
          <cell r="I4563">
            <v>6000</v>
          </cell>
        </row>
        <row r="4564">
          <cell r="C4564" t="str">
            <v>XZB30X40A05-LP</v>
          </cell>
          <cell r="D4564" t="str">
            <v>Pana</v>
          </cell>
          <cell r="G4564">
            <v>6000</v>
          </cell>
          <cell r="H4564">
            <v>2000</v>
          </cell>
          <cell r="I4564">
            <v>8000</v>
          </cell>
        </row>
        <row r="4565">
          <cell r="C4565" t="str">
            <v>PNPM1015ZA/V1</v>
          </cell>
          <cell r="D4565" t="str">
            <v>Pana</v>
          </cell>
          <cell r="G4565">
            <v>0</v>
          </cell>
          <cell r="H4565">
            <v>1600</v>
          </cell>
          <cell r="I4565">
            <v>1600</v>
          </cell>
        </row>
        <row r="4566">
          <cell r="C4566" t="str">
            <v>PJPEB0019ZA</v>
          </cell>
          <cell r="D4566" t="str">
            <v>Pana</v>
          </cell>
          <cell r="G4566">
            <v>800</v>
          </cell>
          <cell r="H4566">
            <v>1200</v>
          </cell>
          <cell r="I4566">
            <v>2000</v>
          </cell>
        </row>
        <row r="4567">
          <cell r="C4567" t="str">
            <v>PNPM1021ZA/V1</v>
          </cell>
          <cell r="D4567" t="str">
            <v>Pana</v>
          </cell>
          <cell r="G4567">
            <v>2000</v>
          </cell>
          <cell r="H4567">
            <v>1000</v>
          </cell>
          <cell r="I4567">
            <v>3000</v>
          </cell>
        </row>
        <row r="4568">
          <cell r="C4568" t="str">
            <v>XZB05X10A03-LP</v>
          </cell>
          <cell r="D4568" t="str">
            <v>Pana</v>
          </cell>
          <cell r="G4568">
            <v>2000</v>
          </cell>
          <cell r="H4568">
            <v>1000</v>
          </cell>
          <cell r="I4568">
            <v>3000</v>
          </cell>
        </row>
        <row r="4569">
          <cell r="C4569" t="str">
            <v>XZB15X25A04-LP</v>
          </cell>
          <cell r="D4569" t="str">
            <v>Pana</v>
          </cell>
          <cell r="G4569">
            <v>13000</v>
          </cell>
          <cell r="H4569">
            <v>1000</v>
          </cell>
          <cell r="I4569">
            <v>14000</v>
          </cell>
        </row>
        <row r="4570">
          <cell r="C4570" t="str">
            <v>PSPP1052ZA-LP</v>
          </cell>
          <cell r="D4570" t="str">
            <v>Pana</v>
          </cell>
          <cell r="G4570">
            <v>1400</v>
          </cell>
          <cell r="H4570">
            <v>900</v>
          </cell>
          <cell r="I4570">
            <v>2300</v>
          </cell>
        </row>
        <row r="4571">
          <cell r="C4571" t="str">
            <v>PSPP1068ZA-LP</v>
          </cell>
          <cell r="D4571" t="str">
            <v>Pana</v>
          </cell>
          <cell r="G4571">
            <v>1300</v>
          </cell>
          <cell r="H4571">
            <v>700</v>
          </cell>
          <cell r="I4571">
            <v>2000</v>
          </cell>
        </row>
        <row r="4572">
          <cell r="C4572" t="str">
            <v>PNPP1141ZA/V1</v>
          </cell>
          <cell r="D4572" t="str">
            <v>Pana</v>
          </cell>
          <cell r="G4572">
            <v>1000</v>
          </cell>
          <cell r="H4572">
            <v>400</v>
          </cell>
          <cell r="I4572">
            <v>1400</v>
          </cell>
        </row>
        <row r="4573">
          <cell r="C4573" t="str">
            <v>XZB12X35A05/V1</v>
          </cell>
          <cell r="D4573" t="str">
            <v>Pana</v>
          </cell>
          <cell r="G4573">
            <v>800</v>
          </cell>
          <cell r="H4573">
            <v>400</v>
          </cell>
          <cell r="I4573">
            <v>1200</v>
          </cell>
        </row>
        <row r="4574">
          <cell r="C4574" t="str">
            <v>PQPP143ZA-LP</v>
          </cell>
          <cell r="D4574" t="str">
            <v>Pana</v>
          </cell>
          <cell r="G4574">
            <v>700</v>
          </cell>
          <cell r="H4574">
            <v>200</v>
          </cell>
          <cell r="I4574">
            <v>900</v>
          </cell>
        </row>
        <row r="4575">
          <cell r="C4575" t="str">
            <v>XZB50X30A06-LP</v>
          </cell>
          <cell r="D4575" t="str">
            <v>Pana</v>
          </cell>
          <cell r="G4575">
            <v>1200</v>
          </cell>
          <cell r="H4575">
            <v>200</v>
          </cell>
          <cell r="I4575">
            <v>1400</v>
          </cell>
        </row>
        <row r="4576">
          <cell r="C4576" t="str">
            <v>PNPM1024ZA/V1</v>
          </cell>
          <cell r="D4576" t="str">
            <v>Pana</v>
          </cell>
          <cell r="G4576">
            <v>400</v>
          </cell>
          <cell r="H4576">
            <v>0</v>
          </cell>
          <cell r="I4576">
            <v>400</v>
          </cell>
        </row>
        <row r="4577">
          <cell r="C4577" t="str">
            <v>PNPP1143ZA/V1</v>
          </cell>
          <cell r="D4577" t="str">
            <v>Pana</v>
          </cell>
          <cell r="G4577">
            <v>400</v>
          </cell>
          <cell r="H4577">
            <v>0</v>
          </cell>
          <cell r="I4577">
            <v>400</v>
          </cell>
        </row>
        <row r="4578">
          <cell r="C4578" t="str">
            <v>XZB10X10A04-LP</v>
          </cell>
          <cell r="D4578" t="str">
            <v>Pana</v>
          </cell>
          <cell r="G4578">
            <v>25200</v>
          </cell>
          <cell r="H4578">
            <v>0</v>
          </cell>
          <cell r="I4578">
            <v>25200</v>
          </cell>
        </row>
        <row r="4579">
          <cell r="C4579" t="str">
            <v>XZB34X48A05-LP</v>
          </cell>
          <cell r="D4579" t="str">
            <v>Pana</v>
          </cell>
          <cell r="G4579">
            <v>6000</v>
          </cell>
          <cell r="H4579">
            <v>0</v>
          </cell>
          <cell r="I4579">
            <v>6000</v>
          </cell>
        </row>
        <row r="4580">
          <cell r="C4580" t="str">
            <v>PNPP1183ZA/V1</v>
          </cell>
          <cell r="D4580" t="str">
            <v>Pana</v>
          </cell>
          <cell r="G4580">
            <v>500</v>
          </cell>
          <cell r="H4580">
            <v>0</v>
          </cell>
          <cell r="I4580">
            <v>500</v>
          </cell>
        </row>
        <row r="4581">
          <cell r="C4581" t="str">
            <v>PNPH1038ZA/V1</v>
          </cell>
          <cell r="D4581" t="str">
            <v>Pana</v>
          </cell>
          <cell r="G4581">
            <v>400</v>
          </cell>
          <cell r="H4581">
            <v>0</v>
          </cell>
          <cell r="I4581">
            <v>400</v>
          </cell>
        </row>
        <row r="4582">
          <cell r="C4582" t="str">
            <v>PSPP1069ZA-LP</v>
          </cell>
          <cell r="D4582" t="str">
            <v>Pana</v>
          </cell>
          <cell r="G4582">
            <v>23700</v>
          </cell>
          <cell r="H4582">
            <v>0</v>
          </cell>
          <cell r="I4582">
            <v>23700</v>
          </cell>
        </row>
        <row r="4583">
          <cell r="C4583" t="str">
            <v>MAF63089010</v>
          </cell>
          <cell r="D4583" t="str">
            <v>LG</v>
          </cell>
          <cell r="E4583" t="str">
            <v>TL160601</v>
          </cell>
          <cell r="G4583">
            <v>700</v>
          </cell>
          <cell r="H4583">
            <v>400</v>
          </cell>
          <cell r="I4583">
            <v>1100</v>
          </cell>
        </row>
        <row r="4584">
          <cell r="C4584" t="str">
            <v>084-0003-1617</v>
          </cell>
          <cell r="D4584" t="str">
            <v>HH</v>
          </cell>
          <cell r="E4584" t="str">
            <v xml:space="preserve"> FH160527-ACD</v>
          </cell>
          <cell r="G4584">
            <v>200</v>
          </cell>
          <cell r="H4584">
            <v>1000</v>
          </cell>
          <cell r="I4584">
            <v>1200</v>
          </cell>
        </row>
        <row r="4585">
          <cell r="C4585" t="str">
            <v>C56-594516</v>
          </cell>
          <cell r="D4585" t="str">
            <v>ESTEC</v>
          </cell>
          <cell r="E4585" t="str">
            <v>Estec160601</v>
          </cell>
          <cell r="G4585">
            <v>-16000</v>
          </cell>
          <cell r="H4585">
            <v>31000</v>
          </cell>
          <cell r="I4585">
            <v>15000</v>
          </cell>
        </row>
        <row r="4586">
          <cell r="C4586" t="str">
            <v>C56-744900</v>
          </cell>
          <cell r="D4586" t="str">
            <v>ESTEC</v>
          </cell>
          <cell r="E4586" t="str">
            <v>Estec160601</v>
          </cell>
          <cell r="G4586">
            <v>36000</v>
          </cell>
          <cell r="H4586">
            <v>0</v>
          </cell>
          <cell r="I4586">
            <v>36000</v>
          </cell>
        </row>
        <row r="4587">
          <cell r="C4587" t="str">
            <v>LB 23*8_300-K0</v>
          </cell>
          <cell r="D4587" t="str">
            <v xml:space="preserve"> Glonics</v>
          </cell>
          <cell r="E4587" t="str">
            <v>GL20160601</v>
          </cell>
          <cell r="G4587">
            <v>70000</v>
          </cell>
          <cell r="H4587">
            <v>30000</v>
          </cell>
          <cell r="I4587">
            <v>100000</v>
          </cell>
        </row>
        <row r="4588">
          <cell r="C4588" t="str">
            <v>LB 33*13_043-W7 (tem ngang)</v>
          </cell>
          <cell r="D4588" t="str">
            <v xml:space="preserve"> Glonics</v>
          </cell>
          <cell r="E4588" t="str">
            <v>GL20160601</v>
          </cell>
          <cell r="G4588">
            <v>200000</v>
          </cell>
          <cell r="H4588">
            <v>80000</v>
          </cell>
          <cell r="I4588">
            <v>280000</v>
          </cell>
        </row>
        <row r="4589">
          <cell r="C4589" t="str">
            <v>LB 33*13_043-W8 (tem ngang)</v>
          </cell>
          <cell r="D4589" t="str">
            <v xml:space="preserve"> Glonics</v>
          </cell>
          <cell r="E4589" t="str">
            <v>GL20160601</v>
          </cell>
          <cell r="G4589">
            <v>50000</v>
          </cell>
          <cell r="H4589">
            <v>20000</v>
          </cell>
          <cell r="I4589">
            <v>70000</v>
          </cell>
        </row>
        <row r="4590">
          <cell r="C4590" t="str">
            <v>LB 33*13_027-W0 (tem dọc)</v>
          </cell>
          <cell r="D4590" t="str">
            <v xml:space="preserve"> Glonics</v>
          </cell>
          <cell r="E4590" t="str">
            <v>GL20160601</v>
          </cell>
          <cell r="G4590">
            <v>0</v>
          </cell>
          <cell r="H4590">
            <v>50000</v>
          </cell>
          <cell r="I4590">
            <v>50000</v>
          </cell>
        </row>
        <row r="4591">
          <cell r="C4591" t="str">
            <v>LB 33*13_043-W0 (tem dọc)</v>
          </cell>
          <cell r="D4591" t="str">
            <v xml:space="preserve"> Glonics</v>
          </cell>
          <cell r="E4591" t="str">
            <v>GL20160601</v>
          </cell>
          <cell r="G4591">
            <v>0</v>
          </cell>
          <cell r="H4591">
            <v>300</v>
          </cell>
          <cell r="I4591">
            <v>300</v>
          </cell>
        </row>
        <row r="4592">
          <cell r="C4592" t="str">
            <v>LB 36*13_046-A1-W</v>
          </cell>
          <cell r="D4592" t="str">
            <v xml:space="preserve"> Glonics</v>
          </cell>
          <cell r="E4592" t="str">
            <v>GL20160601</v>
          </cell>
          <cell r="G4592">
            <v>0</v>
          </cell>
          <cell r="H4592">
            <v>10000</v>
          </cell>
          <cell r="I4592">
            <v>10000</v>
          </cell>
        </row>
        <row r="4593">
          <cell r="C4593" t="str">
            <v>LB 36*13_046-W1-W</v>
          </cell>
          <cell r="D4593" t="str">
            <v xml:space="preserve"> Glonics</v>
          </cell>
          <cell r="E4593" t="str">
            <v>GL20160601</v>
          </cell>
          <cell r="G4593">
            <v>0</v>
          </cell>
          <cell r="H4593">
            <v>10000</v>
          </cell>
          <cell r="I4593">
            <v>10000</v>
          </cell>
        </row>
        <row r="4594">
          <cell r="C4594" t="str">
            <v>LB 36*13_046-W0-S</v>
          </cell>
          <cell r="D4594" t="str">
            <v xml:space="preserve"> Glonics</v>
          </cell>
          <cell r="E4594" t="str">
            <v>GL20160601</v>
          </cell>
          <cell r="G4594">
            <v>0</v>
          </cell>
          <cell r="H4594">
            <v>10000</v>
          </cell>
          <cell r="I4594">
            <v>10000</v>
          </cell>
        </row>
        <row r="4595">
          <cell r="C4595" t="str">
            <v>LB 36*13_046-A0-S</v>
          </cell>
          <cell r="D4595" t="str">
            <v xml:space="preserve"> Glonics</v>
          </cell>
          <cell r="E4595" t="str">
            <v>GL20160601</v>
          </cell>
          <cell r="G4595">
            <v>0</v>
          </cell>
          <cell r="H4595">
            <v>10000</v>
          </cell>
          <cell r="I4595">
            <v>10000</v>
          </cell>
        </row>
        <row r="4596">
          <cell r="C4596" t="str">
            <v>LB 36*13_046-A0-L</v>
          </cell>
          <cell r="D4596" t="str">
            <v xml:space="preserve"> Glonics</v>
          </cell>
          <cell r="E4596" t="str">
            <v>GL20160601</v>
          </cell>
          <cell r="G4596">
            <v>0</v>
          </cell>
          <cell r="H4596">
            <v>10000</v>
          </cell>
          <cell r="I4596">
            <v>10000</v>
          </cell>
        </row>
        <row r="4597">
          <cell r="C4597" t="str">
            <v>LB 36*13_046-BK0-L</v>
          </cell>
          <cell r="D4597" t="str">
            <v xml:space="preserve"> Glonics</v>
          </cell>
          <cell r="E4597" t="str">
            <v>GL20160601</v>
          </cell>
          <cell r="G4597">
            <v>0</v>
          </cell>
          <cell r="H4597">
            <v>10000</v>
          </cell>
          <cell r="I4597">
            <v>10000</v>
          </cell>
        </row>
        <row r="4598">
          <cell r="C4598" t="str">
            <v>LB 36*13_046-BK0-S</v>
          </cell>
          <cell r="D4598" t="str">
            <v xml:space="preserve"> Glonics</v>
          </cell>
          <cell r="E4598" t="str">
            <v>GL20160601</v>
          </cell>
          <cell r="G4598">
            <v>15000</v>
          </cell>
          <cell r="H4598">
            <v>10000</v>
          </cell>
          <cell r="I4598">
            <v>25000</v>
          </cell>
        </row>
        <row r="4599">
          <cell r="C4599" t="str">
            <v>LB 80*50_R</v>
          </cell>
          <cell r="D4599" t="str">
            <v xml:space="preserve"> Glonics</v>
          </cell>
          <cell r="E4599" t="str">
            <v>GL20160601</v>
          </cell>
          <cell r="G4599">
            <v>0</v>
          </cell>
          <cell r="H4599">
            <v>1000</v>
          </cell>
          <cell r="I4599">
            <v>1000</v>
          </cell>
        </row>
        <row r="4600">
          <cell r="C4600" t="str">
            <v>LB 100*120_042</v>
          </cell>
          <cell r="D4600" t="str">
            <v xml:space="preserve"> Glonics</v>
          </cell>
          <cell r="E4600" t="str">
            <v>GL20160601</v>
          </cell>
          <cell r="G4600">
            <v>0</v>
          </cell>
          <cell r="H4600">
            <v>6000</v>
          </cell>
          <cell r="I4600">
            <v>6000</v>
          </cell>
        </row>
        <row r="4601">
          <cell r="C4601" t="str">
            <v>LB 150*70 (PB)</v>
          </cell>
          <cell r="D4601" t="str">
            <v xml:space="preserve"> Glonics</v>
          </cell>
          <cell r="E4601" t="str">
            <v>GL20160601</v>
          </cell>
          <cell r="G4601">
            <v>0</v>
          </cell>
          <cell r="H4601">
            <v>5000</v>
          </cell>
          <cell r="I4601">
            <v>5000</v>
          </cell>
        </row>
        <row r="4602">
          <cell r="C4602" t="str">
            <v>LE0616001</v>
          </cell>
          <cell r="D4602" t="str">
            <v>BROTHER</v>
          </cell>
          <cell r="E4602" t="str">
            <v>BIVN160601</v>
          </cell>
          <cell r="G4602">
            <v>0</v>
          </cell>
          <cell r="H4602">
            <v>2000</v>
          </cell>
          <cell r="I4602">
            <v>2000</v>
          </cell>
        </row>
        <row r="4603">
          <cell r="C4603" t="str">
            <v>Paper Roll 26mm</v>
          </cell>
          <cell r="D4603" t="str">
            <v>Myungjin</v>
          </cell>
          <cell r="E4603" t="str">
            <v xml:space="preserve"> MJ160601</v>
          </cell>
          <cell r="G4603">
            <v>0</v>
          </cell>
          <cell r="H4603">
            <v>400</v>
          </cell>
          <cell r="I4603">
            <v>400</v>
          </cell>
        </row>
        <row r="4604">
          <cell r="C4604" t="str">
            <v>PJPFB0044ZA/V1</v>
          </cell>
          <cell r="D4604" t="str">
            <v>Pana</v>
          </cell>
          <cell r="E4604" t="str">
            <v>160601  SA ngày 31.05.2016</v>
          </cell>
          <cell r="G4604">
            <v>400</v>
          </cell>
          <cell r="H4604">
            <v>1100</v>
          </cell>
          <cell r="I4604">
            <v>1500</v>
          </cell>
        </row>
        <row r="4605">
          <cell r="C4605" t="str">
            <v>PJPPB0018ZA/V1</v>
          </cell>
          <cell r="D4605" t="str">
            <v>Pana</v>
          </cell>
          <cell r="E4605" t="str">
            <v>160601  SA ngày 31.05.2016</v>
          </cell>
          <cell r="G4605">
            <v>100</v>
          </cell>
          <cell r="H4605">
            <v>200</v>
          </cell>
          <cell r="I4605">
            <v>300</v>
          </cell>
        </row>
        <row r="4606">
          <cell r="C4606" t="str">
            <v>PJPPC0001ZB/V1</v>
          </cell>
          <cell r="D4606" t="str">
            <v>Pana</v>
          </cell>
          <cell r="E4606" t="str">
            <v>160601  SA ngày 31.05.2016</v>
          </cell>
          <cell r="G4606">
            <v>100</v>
          </cell>
          <cell r="H4606">
            <v>200</v>
          </cell>
          <cell r="I4606">
            <v>300</v>
          </cell>
        </row>
        <row r="4607">
          <cell r="C4607" t="str">
            <v>PNPP1136ZA/V1</v>
          </cell>
          <cell r="D4607" t="str">
            <v>Pana</v>
          </cell>
          <cell r="E4607" t="str">
            <v>160601  SA ngày 31.05.2016</v>
          </cell>
          <cell r="G4607">
            <v>400</v>
          </cell>
          <cell r="H4607">
            <v>800</v>
          </cell>
          <cell r="I4607">
            <v>1200</v>
          </cell>
        </row>
        <row r="4608">
          <cell r="C4608" t="str">
            <v>PNPP1140ZA/V1</v>
          </cell>
          <cell r="D4608" t="str">
            <v>Pana</v>
          </cell>
          <cell r="E4608" t="str">
            <v>160601  SA ngày 31.05.2016</v>
          </cell>
          <cell r="G4608">
            <v>1800</v>
          </cell>
          <cell r="H4608">
            <v>3200</v>
          </cell>
          <cell r="I4608">
            <v>5000</v>
          </cell>
        </row>
        <row r="4609">
          <cell r="C4609" t="str">
            <v>PNPP1148ZA/V1</v>
          </cell>
          <cell r="D4609" t="str">
            <v>Pana</v>
          </cell>
          <cell r="E4609" t="str">
            <v>160601  SA ngày 31.05.2016</v>
          </cell>
          <cell r="G4609">
            <v>200</v>
          </cell>
          <cell r="H4609">
            <v>400</v>
          </cell>
          <cell r="I4609">
            <v>600</v>
          </cell>
        </row>
        <row r="4610">
          <cell r="C4610" t="str">
            <v>PNPP1151ZA/V1</v>
          </cell>
          <cell r="D4610" t="str">
            <v>Pana</v>
          </cell>
          <cell r="E4610" t="str">
            <v>160601  SA ngày 31.05.2016</v>
          </cell>
          <cell r="G4610">
            <v>800</v>
          </cell>
          <cell r="H4610">
            <v>1000</v>
          </cell>
          <cell r="I4610">
            <v>1800</v>
          </cell>
        </row>
        <row r="4611">
          <cell r="C4611" t="str">
            <v>PNPP1166ZA/V1</v>
          </cell>
          <cell r="D4611" t="str">
            <v>Pana</v>
          </cell>
          <cell r="E4611" t="str">
            <v>160601  SA ngày 31.05.2016</v>
          </cell>
          <cell r="G4611">
            <v>1800</v>
          </cell>
          <cell r="H4611">
            <v>3200</v>
          </cell>
          <cell r="I4611">
            <v>5000</v>
          </cell>
        </row>
        <row r="4612">
          <cell r="C4612" t="str">
            <v>PNPP1182ZA/V1</v>
          </cell>
          <cell r="D4612" t="str">
            <v>Pana</v>
          </cell>
          <cell r="E4612" t="str">
            <v>160601  SA ngày 31.05.2016</v>
          </cell>
          <cell r="G4612">
            <v>0</v>
          </cell>
          <cell r="H4612">
            <v>500</v>
          </cell>
          <cell r="I4612">
            <v>500</v>
          </cell>
        </row>
        <row r="4613">
          <cell r="C4613" t="str">
            <v>PNPP1186ZA/V1</v>
          </cell>
          <cell r="D4613" t="str">
            <v>Pana</v>
          </cell>
          <cell r="E4613" t="str">
            <v>160601  SA ngày 31.05.2016</v>
          </cell>
          <cell r="G4613">
            <v>400</v>
          </cell>
          <cell r="H4613">
            <v>600</v>
          </cell>
          <cell r="I4613">
            <v>1000</v>
          </cell>
        </row>
        <row r="4614">
          <cell r="C4614" t="str">
            <v>PNPP1199ZA/V1</v>
          </cell>
          <cell r="D4614" t="str">
            <v>Pana</v>
          </cell>
          <cell r="E4614" t="str">
            <v>160601  SA ngày 31.05.2016</v>
          </cell>
          <cell r="G4614">
            <v>1400</v>
          </cell>
          <cell r="H4614">
            <v>1600</v>
          </cell>
          <cell r="I4614">
            <v>3000</v>
          </cell>
        </row>
        <row r="4615">
          <cell r="C4615" t="str">
            <v>PNPP1208ZA/V1</v>
          </cell>
          <cell r="D4615" t="str">
            <v>Pana</v>
          </cell>
          <cell r="E4615" t="str">
            <v>160601  SA ngày 31.05.2016</v>
          </cell>
          <cell r="G4615">
            <v>100</v>
          </cell>
          <cell r="H4615">
            <v>500</v>
          </cell>
          <cell r="I4615">
            <v>600</v>
          </cell>
        </row>
        <row r="4616">
          <cell r="C4616" t="str">
            <v>PQPH89ZA-LP</v>
          </cell>
          <cell r="D4616" t="str">
            <v>Pana</v>
          </cell>
          <cell r="E4616" t="str">
            <v>160601  SA ngày 31.05.2016</v>
          </cell>
          <cell r="G4616">
            <v>400</v>
          </cell>
          <cell r="H4616">
            <v>1000</v>
          </cell>
          <cell r="I4616">
            <v>1400</v>
          </cell>
        </row>
        <row r="4617">
          <cell r="C4617" t="str">
            <v>PQPP10084ZB-LP</v>
          </cell>
          <cell r="D4617" t="str">
            <v>Pana</v>
          </cell>
          <cell r="E4617" t="str">
            <v>160601  SA ngày 31.05.2016</v>
          </cell>
          <cell r="G4617">
            <v>400</v>
          </cell>
          <cell r="H4617">
            <v>600</v>
          </cell>
          <cell r="I4617">
            <v>1000</v>
          </cell>
        </row>
        <row r="4618">
          <cell r="C4618" t="str">
            <v>PQPP10102ZA-LP</v>
          </cell>
          <cell r="D4618" t="str">
            <v>Pana</v>
          </cell>
          <cell r="E4618" t="str">
            <v>160601  SA ngày 31.05.2016</v>
          </cell>
          <cell r="G4618">
            <v>400</v>
          </cell>
          <cell r="H4618">
            <v>800</v>
          </cell>
          <cell r="I4618">
            <v>1200</v>
          </cell>
        </row>
        <row r="4619">
          <cell r="C4619" t="str">
            <v>PSPP1079ZA-LP</v>
          </cell>
          <cell r="D4619" t="str">
            <v>Pana</v>
          </cell>
          <cell r="E4619" t="str">
            <v>160601  SA ngày 31.05.2016</v>
          </cell>
          <cell r="G4619">
            <v>200</v>
          </cell>
          <cell r="H4619">
            <v>300</v>
          </cell>
          <cell r="I4619">
            <v>500</v>
          </cell>
        </row>
        <row r="4620">
          <cell r="C4620" t="str">
            <v>XZB10X15A04-LP</v>
          </cell>
          <cell r="D4620" t="str">
            <v>Pana</v>
          </cell>
          <cell r="E4620" t="str">
            <v>160601  SA ngày 31.05.2016</v>
          </cell>
          <cell r="G4620">
            <v>3800</v>
          </cell>
          <cell r="H4620">
            <v>5200</v>
          </cell>
          <cell r="I4620">
            <v>9000</v>
          </cell>
        </row>
        <row r="4621">
          <cell r="C4621" t="str">
            <v>XZB30X40A04-LP</v>
          </cell>
          <cell r="D4621" t="str">
            <v>Pana</v>
          </cell>
          <cell r="E4621" t="str">
            <v>160601  SA ngày 31.05.2016</v>
          </cell>
          <cell r="G4621">
            <v>5000</v>
          </cell>
          <cell r="H4621">
            <v>10000</v>
          </cell>
          <cell r="I4621">
            <v>15000</v>
          </cell>
        </row>
        <row r="4622">
          <cell r="C4622" t="str">
            <v>DZAES4185-2</v>
          </cell>
          <cell r="D4622" t="str">
            <v>Pana</v>
          </cell>
          <cell r="E4622" t="str">
            <v>160601  SA ngày 31.05.2016</v>
          </cell>
          <cell r="G4622">
            <v>1600</v>
          </cell>
          <cell r="I4622">
            <v>1600</v>
          </cell>
        </row>
        <row r="4623">
          <cell r="C4623" t="str">
            <v>6902-000854</v>
          </cell>
          <cell r="D4623" t="str">
            <v>Yamagata</v>
          </cell>
          <cell r="E4623" t="str">
            <v>YMGT160601</v>
          </cell>
          <cell r="G4623">
            <v>30650</v>
          </cell>
          <cell r="I4623">
            <v>30650</v>
          </cell>
        </row>
        <row r="4624">
          <cell r="C4624" t="str">
            <v>6902-000989</v>
          </cell>
          <cell r="D4624" t="str">
            <v>Yamagata</v>
          </cell>
          <cell r="E4624" t="str">
            <v>YMGT160601</v>
          </cell>
          <cell r="G4624">
            <v>62725</v>
          </cell>
          <cell r="I4624">
            <v>62725</v>
          </cell>
        </row>
        <row r="4625">
          <cell r="C4625" t="str">
            <v>6902-001536</v>
          </cell>
          <cell r="D4625" t="str">
            <v>Yamagata</v>
          </cell>
          <cell r="E4625" t="str">
            <v>YMGT160601</v>
          </cell>
          <cell r="G4625">
            <v>8724</v>
          </cell>
          <cell r="I4625">
            <v>8724</v>
          </cell>
        </row>
        <row r="4626">
          <cell r="C4626" t="str">
            <v>6902-002103</v>
          </cell>
          <cell r="D4626" t="str">
            <v>Yamagata</v>
          </cell>
          <cell r="E4626" t="str">
            <v>YMGT160601</v>
          </cell>
          <cell r="G4626">
            <v>27500</v>
          </cell>
          <cell r="I4626">
            <v>27500</v>
          </cell>
        </row>
        <row r="4627">
          <cell r="C4627" t="str">
            <v>6902-002599</v>
          </cell>
          <cell r="D4627" t="str">
            <v>Yamagata</v>
          </cell>
          <cell r="E4627" t="str">
            <v>YMGT160601</v>
          </cell>
          <cell r="G4627">
            <v>107950</v>
          </cell>
          <cell r="H4627">
            <v>282050</v>
          </cell>
          <cell r="I4627">
            <v>390000</v>
          </cell>
        </row>
        <row r="4628">
          <cell r="C4628" t="str">
            <v>GH68-44589A</v>
          </cell>
          <cell r="D4628" t="str">
            <v>Yamagata</v>
          </cell>
          <cell r="E4628" t="str">
            <v>YMGT160601</v>
          </cell>
          <cell r="G4628">
            <v>63720</v>
          </cell>
          <cell r="I4628">
            <v>63720</v>
          </cell>
        </row>
        <row r="4629">
          <cell r="C4629" t="str">
            <v>Màng KBGA3 loại 2g in 1 màu xanh ( SP mới )</v>
          </cell>
          <cell r="D4629" t="str">
            <v>SUTRACO</v>
          </cell>
          <cell r="E4629">
            <v>20160601</v>
          </cell>
          <cell r="F4629" t="str">
            <v>m2</v>
          </cell>
          <cell r="G4629">
            <v>0</v>
          </cell>
          <cell r="H4629">
            <v>2500</v>
          </cell>
          <cell r="I4629">
            <v>2500</v>
          </cell>
        </row>
        <row r="4630">
          <cell r="C4630" t="str">
            <v>Màng Snail 700WP - Loại 9g</v>
          </cell>
          <cell r="D4630" t="str">
            <v>Hóa Nông Á Châu</v>
          </cell>
          <cell r="E4630" t="str">
            <v>20160547 Rve</v>
          </cell>
          <cell r="F4630" t="str">
            <v>m2</v>
          </cell>
          <cell r="G4630">
            <v>0</v>
          </cell>
          <cell r="H4630">
            <v>4104</v>
          </cell>
          <cell r="I4630">
            <v>4104</v>
          </cell>
        </row>
        <row r="4631">
          <cell r="C4631" t="str">
            <v>Túi lúa Bắc Thơm Số 7 cấp nguyên chủng loại 1kg</v>
          </cell>
          <cell r="D4631" t="str">
            <v>Giống TW</v>
          </cell>
          <cell r="E4631">
            <v>20160548</v>
          </cell>
          <cell r="F4631" t="str">
            <v>m2</v>
          </cell>
          <cell r="G4631">
            <v>0</v>
          </cell>
          <cell r="H4631">
            <v>13115</v>
          </cell>
          <cell r="I4631">
            <v>13115</v>
          </cell>
        </row>
        <row r="4632">
          <cell r="C4632" t="str">
            <v xml:space="preserve">Film HDPE (Rộng 440mm x Dày 200micr) </v>
          </cell>
          <cell r="D4632" t="str">
            <v>Corelex</v>
          </cell>
          <cell r="F4632" t="str">
            <v>kg</v>
          </cell>
          <cell r="G4632">
            <v>0</v>
          </cell>
          <cell r="H4632">
            <v>600</v>
          </cell>
          <cell r="I4632">
            <v>600</v>
          </cell>
        </row>
        <row r="4633">
          <cell r="C4633" t="str">
            <v>Màng xốp bọt màu hồng có tĩnh điện K1200x100</v>
          </cell>
          <cell r="D4633" t="str">
            <v xml:space="preserve"> BROTHER</v>
          </cell>
          <cell r="E4633" t="str">
            <v>BIVN160602</v>
          </cell>
          <cell r="G4633">
            <v>0</v>
          </cell>
          <cell r="H4633">
            <v>900</v>
          </cell>
          <cell r="I4633">
            <v>900</v>
          </cell>
        </row>
        <row r="4634">
          <cell r="C4634" t="str">
            <v>Cuộn giấy 23mm</v>
          </cell>
          <cell r="D4634" t="str">
            <v>Sekwang</v>
          </cell>
          <cell r="E4634">
            <v>20160601</v>
          </cell>
          <cell r="G4634">
            <v>0</v>
          </cell>
          <cell r="H4634">
            <v>200</v>
          </cell>
          <cell r="I4634">
            <v>200</v>
          </cell>
        </row>
        <row r="4635">
          <cell r="C4635">
            <v>606509</v>
          </cell>
          <cell r="D4635" t="str">
            <v xml:space="preserve">Foster </v>
          </cell>
          <cell r="E4635" t="str">
            <v xml:space="preserve"> FT160601</v>
          </cell>
          <cell r="G4635">
            <v>0</v>
          </cell>
          <cell r="H4635">
            <v>800</v>
          </cell>
          <cell r="I4635">
            <v>800</v>
          </cell>
        </row>
        <row r="4636">
          <cell r="C4636">
            <v>607070</v>
          </cell>
          <cell r="D4636" t="str">
            <v xml:space="preserve">Foster </v>
          </cell>
          <cell r="E4636" t="str">
            <v xml:space="preserve"> FT160601</v>
          </cell>
          <cell r="G4636">
            <v>0</v>
          </cell>
          <cell r="H4636">
            <v>600</v>
          </cell>
          <cell r="I4636">
            <v>600</v>
          </cell>
        </row>
        <row r="4637">
          <cell r="C4637">
            <v>607074</v>
          </cell>
          <cell r="D4637" t="str">
            <v xml:space="preserve">Foster </v>
          </cell>
          <cell r="E4637" t="str">
            <v xml:space="preserve"> FT160601</v>
          </cell>
          <cell r="G4637">
            <v>0</v>
          </cell>
          <cell r="H4637">
            <v>200</v>
          </cell>
          <cell r="I4637">
            <v>200</v>
          </cell>
        </row>
        <row r="4638">
          <cell r="C4638" t="str">
            <v>GH81-12801A</v>
          </cell>
          <cell r="D4638" t="str">
            <v>SEV</v>
          </cell>
          <cell r="E4638" t="str">
            <v>SEV160528</v>
          </cell>
          <cell r="F4638" t="str">
            <v xml:space="preserve">mảnh </v>
          </cell>
          <cell r="G4638">
            <v>25200</v>
          </cell>
          <cell r="H4638">
            <v>114800</v>
          </cell>
          <cell r="I4638">
            <v>140000</v>
          </cell>
        </row>
        <row r="4639">
          <cell r="C4639" t="str">
            <v>GH81-13526A</v>
          </cell>
          <cell r="D4639" t="str">
            <v>SEV</v>
          </cell>
          <cell r="E4639" t="str">
            <v>SEV160528</v>
          </cell>
          <cell r="F4639" t="str">
            <v xml:space="preserve">mảnh </v>
          </cell>
          <cell r="G4639">
            <v>0</v>
          </cell>
          <cell r="H4639">
            <v>3200</v>
          </cell>
          <cell r="I4639">
            <v>3200</v>
          </cell>
        </row>
        <row r="4640">
          <cell r="C4640" t="str">
            <v>GH81-12741A</v>
          </cell>
          <cell r="D4640" t="str">
            <v>SEV</v>
          </cell>
          <cell r="E4640" t="str">
            <v>SEV160528</v>
          </cell>
          <cell r="G4640">
            <v>6400</v>
          </cell>
          <cell r="H4640">
            <v>16000</v>
          </cell>
          <cell r="I4640">
            <v>22400</v>
          </cell>
        </row>
        <row r="4641">
          <cell r="C4641" t="str">
            <v>GH69-12435A</v>
          </cell>
          <cell r="D4641" t="str">
            <v>SEV</v>
          </cell>
          <cell r="E4641" t="str">
            <v>SEV160528</v>
          </cell>
          <cell r="F4641" t="str">
            <v xml:space="preserve">mảnh </v>
          </cell>
          <cell r="G4641">
            <v>5517</v>
          </cell>
          <cell r="H4641">
            <v>3000</v>
          </cell>
          <cell r="I4641">
            <v>8517</v>
          </cell>
        </row>
        <row r="4642">
          <cell r="C4642" t="str">
            <v>GH69-12436A</v>
          </cell>
          <cell r="D4642" t="str">
            <v>SEV</v>
          </cell>
          <cell r="E4642" t="str">
            <v>SEV160528</v>
          </cell>
          <cell r="F4642" t="str">
            <v xml:space="preserve">mảnh </v>
          </cell>
          <cell r="G4642">
            <v>-22</v>
          </cell>
          <cell r="H4642">
            <v>1000</v>
          </cell>
          <cell r="I4642">
            <v>978</v>
          </cell>
        </row>
        <row r="4643">
          <cell r="C4643" t="str">
            <v>6902-000521</v>
          </cell>
          <cell r="D4643" t="str">
            <v>SDI</v>
          </cell>
          <cell r="E4643" t="str">
            <v>SDI160505</v>
          </cell>
          <cell r="G4643">
            <v>55000</v>
          </cell>
          <cell r="H4643">
            <v>75000</v>
          </cell>
          <cell r="I4643">
            <v>20000</v>
          </cell>
        </row>
        <row r="4644">
          <cell r="C4644" t="str">
            <v>6902-000508</v>
          </cell>
          <cell r="D4644" t="str">
            <v>SDI</v>
          </cell>
          <cell r="E4644" t="str">
            <v>SDI160505</v>
          </cell>
          <cell r="G4644">
            <v>360000</v>
          </cell>
          <cell r="H4644">
            <v>650000</v>
          </cell>
          <cell r="I4644">
            <v>290000</v>
          </cell>
        </row>
        <row r="4645">
          <cell r="C4645" t="str">
            <v>6902-000519</v>
          </cell>
          <cell r="D4645" t="str">
            <v>SDI</v>
          </cell>
          <cell r="E4645" t="str">
            <v>SDI160505</v>
          </cell>
          <cell r="G4645">
            <v>7000</v>
          </cell>
          <cell r="H4645">
            <v>10000</v>
          </cell>
          <cell r="I4645">
            <v>3000</v>
          </cell>
        </row>
        <row r="4646">
          <cell r="C4646" t="str">
            <v xml:space="preserve">SJ69-32719A </v>
          </cell>
          <cell r="D4646" t="str">
            <v>SDI</v>
          </cell>
          <cell r="E4646" t="str">
            <v>SDI160505</v>
          </cell>
          <cell r="G4646">
            <v>34000</v>
          </cell>
          <cell r="H4646">
            <v>50000</v>
          </cell>
          <cell r="I4646">
            <v>16000</v>
          </cell>
        </row>
        <row r="4647">
          <cell r="C4647" t="str">
            <v>6902-000522</v>
          </cell>
          <cell r="D4647" t="str">
            <v>SDI</v>
          </cell>
          <cell r="E4647" t="str">
            <v>SDI160505</v>
          </cell>
          <cell r="G4647">
            <v>0</v>
          </cell>
          <cell r="H4647">
            <v>5000</v>
          </cell>
          <cell r="I4647">
            <v>5000</v>
          </cell>
        </row>
        <row r="4648">
          <cell r="C4648" t="str">
            <v>6902-000250</v>
          </cell>
          <cell r="D4648" t="str">
            <v>Kinh Quang</v>
          </cell>
          <cell r="E4648" t="str">
            <v>KQ160601.</v>
          </cell>
          <cell r="G4648">
            <v>0</v>
          </cell>
          <cell r="H4648">
            <v>10000</v>
          </cell>
          <cell r="I4648">
            <v>10000</v>
          </cell>
        </row>
        <row r="4649">
          <cell r="C4649" t="str">
            <v>6902-000700</v>
          </cell>
          <cell r="D4649" t="str">
            <v>Kinh Quang</v>
          </cell>
          <cell r="E4649" t="str">
            <v>KQ160601.</v>
          </cell>
          <cell r="G4649">
            <v>0</v>
          </cell>
          <cell r="H4649">
            <v>10000</v>
          </cell>
          <cell r="I4649">
            <v>10000</v>
          </cell>
        </row>
        <row r="4650">
          <cell r="C4650" t="str">
            <v>697E 94660</v>
          </cell>
          <cell r="D4650" t="str">
            <v xml:space="preserve"> WAKO &amp; Ueno</v>
          </cell>
          <cell r="E4650" t="str">
            <v xml:space="preserve"> WK160501</v>
          </cell>
          <cell r="F4650" t="str">
            <v xml:space="preserve">Túi </v>
          </cell>
          <cell r="G4650">
            <v>0</v>
          </cell>
          <cell r="H4650">
            <v>3000</v>
          </cell>
          <cell r="I4650">
            <v>3000</v>
          </cell>
        </row>
        <row r="4651">
          <cell r="C4651" t="str">
            <v>PNPP1154ZA/V1</v>
          </cell>
          <cell r="D4651" t="str">
            <v>Pana</v>
          </cell>
          <cell r="E4651">
            <v>20160501</v>
          </cell>
          <cell r="F4651" t="str">
            <v xml:space="preserve">túi </v>
          </cell>
          <cell r="H4651">
            <v>4000</v>
          </cell>
          <cell r="I4651">
            <v>4000</v>
          </cell>
        </row>
        <row r="4652">
          <cell r="C4652" t="str">
            <v>3103-04036-19</v>
          </cell>
          <cell r="D4652" t="str">
            <v xml:space="preserve"> ELENTEC</v>
          </cell>
          <cell r="E4652" t="str">
            <v>EL160503</v>
          </cell>
          <cell r="G4652">
            <v>0</v>
          </cell>
          <cell r="H4652">
            <v>20000</v>
          </cell>
          <cell r="I4652">
            <v>20000</v>
          </cell>
        </row>
        <row r="4653">
          <cell r="C4653" t="str">
            <v>Túi Pitago 550WP loại 30g ( Kết cấu PA/PE)</v>
          </cell>
          <cell r="D4653" t="str">
            <v xml:space="preserve"> BVTV1 TW</v>
          </cell>
          <cell r="E4653">
            <v>20160528</v>
          </cell>
          <cell r="G4653">
            <v>0</v>
          </cell>
          <cell r="H4653">
            <v>100000</v>
          </cell>
          <cell r="I4653">
            <v>100000</v>
          </cell>
        </row>
        <row r="4654">
          <cell r="C4654" t="str">
            <v>6902-000505</v>
          </cell>
          <cell r="D4654" t="str">
            <v>SDI</v>
          </cell>
          <cell r="E4654" t="str">
            <v>SDI160505</v>
          </cell>
          <cell r="G4654">
            <v>200000</v>
          </cell>
          <cell r="H4654">
            <v>900000</v>
          </cell>
          <cell r="I4654">
            <v>700000</v>
          </cell>
        </row>
        <row r="4655">
          <cell r="C4655" t="str">
            <v>6902-000525</v>
          </cell>
          <cell r="D4655" t="str">
            <v>SDI</v>
          </cell>
          <cell r="E4655" t="str">
            <v>SDI160505</v>
          </cell>
          <cell r="G4655">
            <v>204000</v>
          </cell>
          <cell r="H4655">
            <v>704000</v>
          </cell>
          <cell r="I4655">
            <v>500000</v>
          </cell>
        </row>
        <row r="4656">
          <cell r="C4656" t="str">
            <v>3103-04036-00</v>
          </cell>
          <cell r="D4656" t="str">
            <v>ELENTEC</v>
          </cell>
          <cell r="E4656" t="str">
            <v>EL160504</v>
          </cell>
          <cell r="G4656">
            <v>310000</v>
          </cell>
          <cell r="H4656">
            <v>300000</v>
          </cell>
          <cell r="I4656">
            <v>610000</v>
          </cell>
        </row>
        <row r="4657">
          <cell r="C4657" t="str">
            <v>3103-04036-04</v>
          </cell>
          <cell r="D4657" t="str">
            <v>ELENTEC</v>
          </cell>
          <cell r="E4657" t="str">
            <v>EL160504</v>
          </cell>
          <cell r="G4657">
            <v>100000</v>
          </cell>
          <cell r="H4657">
            <v>100000</v>
          </cell>
          <cell r="I4657">
            <v>200000</v>
          </cell>
        </row>
        <row r="4658">
          <cell r="C4658" t="str">
            <v>Vinyl Bag 990-610</v>
          </cell>
          <cell r="D4658" t="str">
            <v>Glonics</v>
          </cell>
          <cell r="E4658" t="str">
            <v>GL20160519</v>
          </cell>
          <cell r="G4658">
            <v>3000</v>
          </cell>
          <cell r="H4658">
            <v>1000</v>
          </cell>
          <cell r="I4658">
            <v>4000</v>
          </cell>
        </row>
        <row r="4659">
          <cell r="C4659" t="str">
            <v>PAD 397*339</v>
          </cell>
          <cell r="D4659" t="str">
            <v>Glonics</v>
          </cell>
          <cell r="E4659" t="str">
            <v>GL20160519</v>
          </cell>
          <cell r="G4659">
            <v>62000</v>
          </cell>
          <cell r="H4659">
            <v>38000</v>
          </cell>
          <cell r="I4659">
            <v>100000</v>
          </cell>
        </row>
        <row r="4660">
          <cell r="C4660" t="str">
            <v>PAD 435*290</v>
          </cell>
          <cell r="D4660" t="str">
            <v>Glonics</v>
          </cell>
          <cell r="E4660" t="str">
            <v>GL20160519</v>
          </cell>
          <cell r="G4660">
            <v>14000</v>
          </cell>
          <cell r="H4660">
            <v>4000</v>
          </cell>
          <cell r="I4660">
            <v>18000</v>
          </cell>
        </row>
        <row r="4661">
          <cell r="C4661" t="str">
            <v>PD 47*160 (V05)</v>
          </cell>
          <cell r="D4661" t="str">
            <v>Glonics</v>
          </cell>
          <cell r="E4661" t="str">
            <v>GL20160519</v>
          </cell>
          <cell r="G4661">
            <v>485600</v>
          </cell>
          <cell r="H4661">
            <v>314400</v>
          </cell>
          <cell r="I4661">
            <v>800000</v>
          </cell>
        </row>
        <row r="4662">
          <cell r="C4662" t="str">
            <v>E-PD 47*160 (PET)</v>
          </cell>
          <cell r="D4662" t="str">
            <v>Glonics</v>
          </cell>
          <cell r="E4662" t="str">
            <v>GL20160519</v>
          </cell>
          <cell r="G4662">
            <v>20000</v>
          </cell>
          <cell r="H4662">
            <v>40000</v>
          </cell>
          <cell r="I4662">
            <v>60000</v>
          </cell>
        </row>
        <row r="4663">
          <cell r="C4663" t="str">
            <v>PB 80*70*0.05T</v>
          </cell>
          <cell r="D4663" t="str">
            <v>Glonics</v>
          </cell>
          <cell r="E4663" t="str">
            <v>GL20160519</v>
          </cell>
          <cell r="G4663">
            <v>200000</v>
          </cell>
          <cell r="H4663">
            <v>100000</v>
          </cell>
          <cell r="I4663">
            <v>300000</v>
          </cell>
        </row>
        <row r="4664">
          <cell r="C4664" t="str">
            <v>PBD 37*55</v>
          </cell>
          <cell r="D4664" t="str">
            <v>Glonics</v>
          </cell>
          <cell r="E4664" t="str">
            <v>GL20160519</v>
          </cell>
          <cell r="G4664">
            <v>72000</v>
          </cell>
          <cell r="H4664">
            <v>100000</v>
          </cell>
          <cell r="I4664">
            <v>172000</v>
          </cell>
        </row>
        <row r="4665">
          <cell r="C4665" t="str">
            <v>GH68-42095A</v>
          </cell>
          <cell r="D4665" t="str">
            <v xml:space="preserve">Taixin </v>
          </cell>
          <cell r="E4665" t="str">
            <v>TX160505</v>
          </cell>
          <cell r="F4665" t="str">
            <v>Mảnh</v>
          </cell>
          <cell r="G4665">
            <v>551966</v>
          </cell>
          <cell r="H4665">
            <v>10000</v>
          </cell>
          <cell r="I4665">
            <v>561966</v>
          </cell>
        </row>
        <row r="4666">
          <cell r="C4666" t="str">
            <v>GH68-44897A</v>
          </cell>
          <cell r="D4666" t="str">
            <v xml:space="preserve">Taixin </v>
          </cell>
          <cell r="E4666" t="str">
            <v>TX160505</v>
          </cell>
          <cell r="F4666" t="str">
            <v>Mảnh</v>
          </cell>
          <cell r="G4666">
            <v>26400</v>
          </cell>
          <cell r="H4666">
            <v>144000</v>
          </cell>
          <cell r="I4666">
            <v>170400</v>
          </cell>
        </row>
        <row r="4667">
          <cell r="C4667" t="str">
            <v>GH68-43233A</v>
          </cell>
          <cell r="D4667" t="str">
            <v xml:space="preserve">Taixin </v>
          </cell>
          <cell r="E4667" t="str">
            <v>TX160505</v>
          </cell>
          <cell r="F4667" t="str">
            <v>Mảnh</v>
          </cell>
          <cell r="G4667">
            <v>61550</v>
          </cell>
          <cell r="I4667">
            <v>61550</v>
          </cell>
        </row>
        <row r="4668">
          <cell r="C4668" t="str">
            <v>GH68-45066A</v>
          </cell>
          <cell r="D4668" t="str">
            <v xml:space="preserve">Taixin </v>
          </cell>
          <cell r="E4668" t="str">
            <v>TX160505</v>
          </cell>
          <cell r="F4668" t="str">
            <v>Mảnh</v>
          </cell>
          <cell r="G4668">
            <v>23300</v>
          </cell>
          <cell r="I4668">
            <v>23300</v>
          </cell>
        </row>
        <row r="4669">
          <cell r="C4669" t="str">
            <v>PB 70*135*0.04T</v>
          </cell>
          <cell r="D4669" t="str">
            <v>Glonics</v>
          </cell>
          <cell r="E4669" t="str">
            <v>GL20160520</v>
          </cell>
          <cell r="G4669">
            <v>300000</v>
          </cell>
          <cell r="H4669">
            <v>300000</v>
          </cell>
          <cell r="I4669">
            <v>600000</v>
          </cell>
        </row>
        <row r="4670">
          <cell r="C4670" t="str">
            <v>DJ97-02319A</v>
          </cell>
          <cell r="D4670" t="str">
            <v>SVC</v>
          </cell>
          <cell r="E4670" t="str">
            <v>SVC160504</v>
          </cell>
          <cell r="G4670">
            <v>0</v>
          </cell>
          <cell r="H4670">
            <v>3800</v>
          </cell>
          <cell r="I4670">
            <v>3800</v>
          </cell>
        </row>
        <row r="4671">
          <cell r="C4671" t="str">
            <v>332358SLV</v>
          </cell>
          <cell r="D4671" t="str">
            <v>CEDO</v>
          </cell>
          <cell r="E4671" t="str">
            <v xml:space="preserve"> 20160508     PO:mail 16.05</v>
          </cell>
          <cell r="G4671">
            <v>0</v>
          </cell>
          <cell r="H4671">
            <v>50000</v>
          </cell>
          <cell r="I4671">
            <v>50000</v>
          </cell>
        </row>
        <row r="4672">
          <cell r="C4672" t="str">
            <v>391560SLV</v>
          </cell>
          <cell r="D4672" t="str">
            <v>CEDO</v>
          </cell>
          <cell r="E4672" t="str">
            <v xml:space="preserve"> 20160508     PO:mail 16.05</v>
          </cell>
          <cell r="G4672">
            <v>0</v>
          </cell>
          <cell r="H4672">
            <v>58000</v>
          </cell>
          <cell r="I4672">
            <v>58000</v>
          </cell>
        </row>
        <row r="4673">
          <cell r="C4673" t="str">
            <v>697E 94660</v>
          </cell>
          <cell r="D4673" t="str">
            <v>WAKO &amp; Ueno</v>
          </cell>
          <cell r="E4673" t="str">
            <v>WK160501</v>
          </cell>
          <cell r="G4673">
            <v>0</v>
          </cell>
          <cell r="H4673">
            <v>3000</v>
          </cell>
          <cell r="I4673">
            <v>3000</v>
          </cell>
        </row>
        <row r="4674">
          <cell r="C4674" t="str">
            <v>6902-002643</v>
          </cell>
          <cell r="D4674" t="str">
            <v>SEV</v>
          </cell>
          <cell r="E4674" t="str">
            <v xml:space="preserve"> SEV160527</v>
          </cell>
          <cell r="G4674">
            <v>489</v>
          </cell>
          <cell r="H4674">
            <v>2511</v>
          </cell>
          <cell r="I4674">
            <v>3000</v>
          </cell>
        </row>
        <row r="4675">
          <cell r="C4675" t="str">
            <v>VPB1A242</v>
          </cell>
          <cell r="D4675" t="str">
            <v>Anam</v>
          </cell>
          <cell r="E4675">
            <v>20160503</v>
          </cell>
          <cell r="G4675">
            <v>0</v>
          </cell>
          <cell r="H4675">
            <v>4000</v>
          </cell>
          <cell r="I4675">
            <v>4000</v>
          </cell>
        </row>
        <row r="4676">
          <cell r="C4676" t="str">
            <v>PAD 100x130</v>
          </cell>
          <cell r="D4676" t="str">
            <v xml:space="preserve"> Glonics</v>
          </cell>
          <cell r="E4676" t="str">
            <v>GL20160601</v>
          </cell>
          <cell r="G4676">
            <v>640000</v>
          </cell>
          <cell r="H4676">
            <v>810000</v>
          </cell>
          <cell r="I4676">
            <v>1450000</v>
          </cell>
        </row>
        <row r="4677">
          <cell r="C4677" t="str">
            <v>PB 80*70*0.05T</v>
          </cell>
          <cell r="D4677" t="str">
            <v xml:space="preserve"> Glonics</v>
          </cell>
          <cell r="E4677" t="str">
            <v>GL20160601</v>
          </cell>
          <cell r="G4677">
            <v>150000</v>
          </cell>
          <cell r="H4677">
            <v>50000</v>
          </cell>
          <cell r="I4677">
            <v>200000</v>
          </cell>
        </row>
        <row r="4678">
          <cell r="C4678" t="str">
            <v>PD 47*160 (V05)</v>
          </cell>
          <cell r="D4678" t="str">
            <v xml:space="preserve"> Glonics</v>
          </cell>
          <cell r="E4678" t="str">
            <v>GL20160601</v>
          </cell>
          <cell r="G4678">
            <v>471500</v>
          </cell>
          <cell r="H4678">
            <v>288500</v>
          </cell>
          <cell r="I4678">
            <v>760000</v>
          </cell>
        </row>
        <row r="4679">
          <cell r="C4679" t="str">
            <v>E-PD 47*160 (PET)</v>
          </cell>
          <cell r="D4679" t="str">
            <v xml:space="preserve"> Glonics</v>
          </cell>
          <cell r="E4679" t="str">
            <v>GL20160601</v>
          </cell>
          <cell r="G4679">
            <v>15800</v>
          </cell>
          <cell r="H4679">
            <v>30000</v>
          </cell>
          <cell r="I4679">
            <v>45800</v>
          </cell>
        </row>
        <row r="4680">
          <cell r="C4680" t="str">
            <v>6902-002598</v>
          </cell>
          <cell r="D4680" t="str">
            <v>Yamagata</v>
          </cell>
          <cell r="E4680" t="str">
            <v>YMGT160601</v>
          </cell>
          <cell r="G4680">
            <v>23003</v>
          </cell>
          <cell r="H4680">
            <v>96997</v>
          </cell>
          <cell r="I4680">
            <v>120000</v>
          </cell>
        </row>
        <row r="4681">
          <cell r="C4681" t="str">
            <v>GH68-44897A</v>
          </cell>
          <cell r="D4681" t="str">
            <v>Yamagata</v>
          </cell>
          <cell r="E4681" t="str">
            <v>YMGT160601</v>
          </cell>
          <cell r="G4681">
            <v>149400</v>
          </cell>
          <cell r="H4681">
            <v>4600</v>
          </cell>
          <cell r="I4681">
            <v>154000</v>
          </cell>
        </row>
        <row r="4682">
          <cell r="C4682" t="str">
            <v>GH68-45066A</v>
          </cell>
          <cell r="D4682" t="str">
            <v>Yamagata</v>
          </cell>
          <cell r="E4682" t="str">
            <v>YMGT160601</v>
          </cell>
          <cell r="G4682">
            <v>32300</v>
          </cell>
          <cell r="I4682">
            <v>32300</v>
          </cell>
        </row>
        <row r="4683">
          <cell r="C4683" t="str">
            <v>6902-000989</v>
          </cell>
          <cell r="D4683" t="str">
            <v>Taixin</v>
          </cell>
          <cell r="E4683" t="str">
            <v>TX160601</v>
          </cell>
          <cell r="G4683">
            <v>30725</v>
          </cell>
          <cell r="H4683">
            <v>12275</v>
          </cell>
          <cell r="I4683">
            <v>43000</v>
          </cell>
        </row>
        <row r="4684">
          <cell r="C4684" t="str">
            <v>GH68-44897A</v>
          </cell>
          <cell r="D4684" t="str">
            <v>Taixin</v>
          </cell>
          <cell r="E4684" t="str">
            <v>TX160601</v>
          </cell>
          <cell r="G4684">
            <v>103600</v>
          </cell>
          <cell r="H4684">
            <v>54000</v>
          </cell>
          <cell r="I4684">
            <v>157600</v>
          </cell>
        </row>
        <row r="4685">
          <cell r="C4685" t="str">
            <v>GH68-45759A</v>
          </cell>
          <cell r="D4685" t="str">
            <v>Taixin</v>
          </cell>
          <cell r="E4685" t="str">
            <v>TX160601</v>
          </cell>
          <cell r="G4685">
            <v>0</v>
          </cell>
          <cell r="H4685">
            <v>78000</v>
          </cell>
          <cell r="I4685">
            <v>78000</v>
          </cell>
        </row>
        <row r="4686">
          <cell r="C4686" t="str">
            <v>EVA sheet W45.5xL64xT6 (Φ113)</v>
          </cell>
          <cell r="D4686" t="str">
            <v>Taixin</v>
          </cell>
          <cell r="E4686" t="str">
            <v>TX160601</v>
          </cell>
          <cell r="G4686">
            <v>0</v>
          </cell>
          <cell r="H4686">
            <v>3000</v>
          </cell>
          <cell r="I4686">
            <v>3000</v>
          </cell>
        </row>
        <row r="4687">
          <cell r="C4687" t="str">
            <v>GH69-25878A</v>
          </cell>
          <cell r="D4687" t="str">
            <v>Việt Hưng</v>
          </cell>
          <cell r="E4687" t="str">
            <v>VH20160601</v>
          </cell>
          <cell r="G4687">
            <v>1996</v>
          </cell>
          <cell r="H4687">
            <v>3800</v>
          </cell>
          <cell r="I4687">
            <v>5796</v>
          </cell>
        </row>
        <row r="4688">
          <cell r="C4688" t="str">
            <v>GH69-25879A1</v>
          </cell>
          <cell r="D4688" t="str">
            <v>Việt Hưng</v>
          </cell>
          <cell r="E4688" t="str">
            <v>VH20160601</v>
          </cell>
          <cell r="G4688">
            <v>1942</v>
          </cell>
          <cell r="H4688">
            <v>3700</v>
          </cell>
          <cell r="I4688">
            <v>5642</v>
          </cell>
        </row>
        <row r="4689">
          <cell r="C4689" t="str">
            <v>GH69-25879A2</v>
          </cell>
          <cell r="D4689" t="str">
            <v>SDI</v>
          </cell>
          <cell r="E4689" t="str">
            <v>SDI160505</v>
          </cell>
          <cell r="G4689">
            <v>1708</v>
          </cell>
          <cell r="H4689">
            <v>3800</v>
          </cell>
          <cell r="I4689">
            <v>5508</v>
          </cell>
        </row>
        <row r="4690">
          <cell r="C4690" t="str">
            <v>NG511-0006-01</v>
          </cell>
          <cell r="D4690" t="str">
            <v>HH</v>
          </cell>
          <cell r="E4690" t="str">
            <v xml:space="preserve"> FH160601-CPEII</v>
          </cell>
          <cell r="G4690">
            <v>3495</v>
          </cell>
          <cell r="H4690">
            <v>3</v>
          </cell>
          <cell r="I4690">
            <v>3498</v>
          </cell>
        </row>
        <row r="4691">
          <cell r="C4691" t="str">
            <v>PAD 100x130</v>
          </cell>
          <cell r="D4691" t="str">
            <v xml:space="preserve"> Glonics</v>
          </cell>
          <cell r="E4691" t="str">
            <v>GL20160602</v>
          </cell>
          <cell r="F4691" t="str">
            <v>Mảnh</v>
          </cell>
          <cell r="G4691">
            <v>1100000</v>
          </cell>
          <cell r="H4691">
            <v>0</v>
          </cell>
          <cell r="I4691">
            <v>1100000</v>
          </cell>
        </row>
        <row r="4692">
          <cell r="C4692" t="str">
            <v>LB 23*8_300-K1</v>
          </cell>
          <cell r="D4692" t="str">
            <v xml:space="preserve"> Glonics</v>
          </cell>
          <cell r="E4692" t="str">
            <v>GL20160602</v>
          </cell>
          <cell r="F4692" t="str">
            <v>Mảnh</v>
          </cell>
          <cell r="G4692">
            <v>0</v>
          </cell>
          <cell r="H4692">
            <v>10000</v>
          </cell>
          <cell r="I4692">
            <v>10000</v>
          </cell>
        </row>
        <row r="4693">
          <cell r="C4693" t="str">
            <v>LB 23*8_300-K0</v>
          </cell>
          <cell r="D4693" t="str">
            <v xml:space="preserve"> Glonics</v>
          </cell>
          <cell r="E4693" t="str">
            <v>GL20160602</v>
          </cell>
          <cell r="F4693" t="str">
            <v>Mảnh</v>
          </cell>
          <cell r="G4693">
            <v>60000</v>
          </cell>
          <cell r="H4693">
            <v>60000</v>
          </cell>
          <cell r="I4693">
            <v>120000</v>
          </cell>
        </row>
        <row r="4694">
          <cell r="C4694" t="str">
            <v>LB 23*8_300-W0</v>
          </cell>
          <cell r="D4694" t="str">
            <v xml:space="preserve"> Glonics</v>
          </cell>
          <cell r="E4694" t="str">
            <v>GL20160602</v>
          </cell>
          <cell r="F4694" t="str">
            <v>Mảnh</v>
          </cell>
          <cell r="G4694">
            <v>0</v>
          </cell>
          <cell r="H4694">
            <v>50000</v>
          </cell>
          <cell r="I4694">
            <v>50000</v>
          </cell>
        </row>
        <row r="4695">
          <cell r="C4695" t="str">
            <v>LB 23*8_300-W1</v>
          </cell>
          <cell r="D4695" t="str">
            <v xml:space="preserve"> Glonics</v>
          </cell>
          <cell r="E4695" t="str">
            <v>GL20160602</v>
          </cell>
          <cell r="F4695" t="str">
            <v>Mảnh</v>
          </cell>
          <cell r="G4695">
            <v>0</v>
          </cell>
          <cell r="H4695">
            <v>10000</v>
          </cell>
          <cell r="I4695">
            <v>10000</v>
          </cell>
        </row>
        <row r="4696">
          <cell r="C4696" t="str">
            <v>LB 33*13_043-W7 (tem ngang)</v>
          </cell>
          <cell r="D4696" t="str">
            <v xml:space="preserve"> Glonics</v>
          </cell>
          <cell r="E4696" t="str">
            <v>GL20160602</v>
          </cell>
          <cell r="F4696" t="str">
            <v>Mảnh</v>
          </cell>
          <cell r="G4696">
            <v>180000</v>
          </cell>
          <cell r="H4696">
            <v>160000</v>
          </cell>
          <cell r="I4696">
            <v>340000</v>
          </cell>
        </row>
        <row r="4697">
          <cell r="C4697" t="str">
            <v>LB 33*13_047-W7 (tem ngang)</v>
          </cell>
          <cell r="D4697" t="str">
            <v xml:space="preserve"> Glonics</v>
          </cell>
          <cell r="E4697" t="str">
            <v>GL20160602</v>
          </cell>
          <cell r="F4697" t="str">
            <v>Mảnh</v>
          </cell>
          <cell r="G4697">
            <v>50000</v>
          </cell>
          <cell r="H4697">
            <v>150000</v>
          </cell>
          <cell r="I4697">
            <v>200000</v>
          </cell>
        </row>
        <row r="4698">
          <cell r="C4698" t="str">
            <v>LB 33*13_047-W6 (tem ngang)</v>
          </cell>
          <cell r="D4698" t="str">
            <v xml:space="preserve"> Glonics</v>
          </cell>
          <cell r="E4698" t="str">
            <v>GL20160602</v>
          </cell>
          <cell r="F4698" t="str">
            <v>Mảnh</v>
          </cell>
          <cell r="G4698">
            <v>50000</v>
          </cell>
          <cell r="H4698">
            <v>100000</v>
          </cell>
          <cell r="I4698">
            <v>150000</v>
          </cell>
        </row>
        <row r="4699">
          <cell r="C4699" t="str">
            <v>LB 33*13_043-W8 (tem ngang)</v>
          </cell>
          <cell r="D4699" t="str">
            <v xml:space="preserve"> Glonics</v>
          </cell>
          <cell r="E4699" t="str">
            <v>GL20160602</v>
          </cell>
          <cell r="F4699" t="str">
            <v>Mảnh</v>
          </cell>
          <cell r="G4699">
            <v>50000</v>
          </cell>
          <cell r="H4699">
            <v>20000</v>
          </cell>
          <cell r="I4699">
            <v>70000</v>
          </cell>
        </row>
        <row r="4700">
          <cell r="C4700" t="str">
            <v>LB 33*13_027-W0 (tem dọc)</v>
          </cell>
          <cell r="D4700" t="str">
            <v xml:space="preserve"> Glonics</v>
          </cell>
          <cell r="E4700" t="str">
            <v>GL20160602</v>
          </cell>
          <cell r="F4700" t="str">
            <v>Mảnh</v>
          </cell>
          <cell r="G4700">
            <v>50000</v>
          </cell>
          <cell r="H4700">
            <v>100000</v>
          </cell>
          <cell r="I4700">
            <v>150000</v>
          </cell>
        </row>
        <row r="4701">
          <cell r="C4701" t="str">
            <v>LB 36*13_046-BK1-W</v>
          </cell>
          <cell r="D4701" t="str">
            <v xml:space="preserve"> Glonics</v>
          </cell>
          <cell r="E4701" t="str">
            <v>GL20160602</v>
          </cell>
          <cell r="F4701" t="str">
            <v>Mảnh</v>
          </cell>
          <cell r="G4701">
            <v>0</v>
          </cell>
          <cell r="H4701">
            <v>10000</v>
          </cell>
          <cell r="I4701">
            <v>10000</v>
          </cell>
        </row>
        <row r="4702">
          <cell r="C4702" t="str">
            <v>LB 36*13_046-BK1-LS</v>
          </cell>
          <cell r="D4702" t="str">
            <v xml:space="preserve"> Glonics</v>
          </cell>
          <cell r="E4702" t="str">
            <v>GL20160602</v>
          </cell>
          <cell r="F4702" t="str">
            <v>Mảnh</v>
          </cell>
          <cell r="G4702">
            <v>0</v>
          </cell>
          <cell r="H4702">
            <v>20000</v>
          </cell>
          <cell r="I4702">
            <v>20000</v>
          </cell>
        </row>
        <row r="4703">
          <cell r="C4703" t="str">
            <v>LB 36*13_046-BK0-S</v>
          </cell>
          <cell r="D4703" t="str">
            <v xml:space="preserve"> Glonics</v>
          </cell>
          <cell r="E4703" t="str">
            <v>GL20160602</v>
          </cell>
          <cell r="F4703" t="str">
            <v>Mảnh</v>
          </cell>
          <cell r="G4703">
            <v>10000</v>
          </cell>
          <cell r="H4703">
            <v>10000</v>
          </cell>
          <cell r="I4703">
            <v>20000</v>
          </cell>
        </row>
        <row r="4704">
          <cell r="C4704" t="str">
            <v>TL-BRS-161215SF08</v>
          </cell>
          <cell r="D4704" t="str">
            <v xml:space="preserve"> Glonics</v>
          </cell>
          <cell r="E4704" t="str">
            <v>GL20160602</v>
          </cell>
          <cell r="F4704" t="str">
            <v>Mảnh</v>
          </cell>
          <cell r="G4704">
            <v>0</v>
          </cell>
          <cell r="H4704">
            <v>10000</v>
          </cell>
          <cell r="I4704">
            <v>10000</v>
          </cell>
        </row>
        <row r="4705">
          <cell r="C4705" t="str">
            <v>LB 70*150 (P5)-S7 (V1)</v>
          </cell>
          <cell r="D4705" t="str">
            <v xml:space="preserve"> Glonics</v>
          </cell>
          <cell r="E4705" t="str">
            <v>GL20160602</v>
          </cell>
          <cell r="F4705" t="str">
            <v>Mảnh</v>
          </cell>
          <cell r="G4705">
            <v>0</v>
          </cell>
          <cell r="H4705">
            <v>5000</v>
          </cell>
          <cell r="I4705">
            <v>5000</v>
          </cell>
        </row>
        <row r="4706">
          <cell r="C4706" t="str">
            <v>LB 33*13_L</v>
          </cell>
          <cell r="D4706" t="str">
            <v xml:space="preserve"> Glonics</v>
          </cell>
          <cell r="E4706" t="str">
            <v>GL20160602</v>
          </cell>
          <cell r="F4706" t="str">
            <v>Mảnh</v>
          </cell>
          <cell r="G4706">
            <v>50000</v>
          </cell>
          <cell r="H4706">
            <v>50000</v>
          </cell>
          <cell r="I4706">
            <v>100000</v>
          </cell>
        </row>
        <row r="4707">
          <cell r="C4707" t="str">
            <v>LB 33*13_R</v>
          </cell>
          <cell r="D4707" t="str">
            <v xml:space="preserve"> Glonics</v>
          </cell>
          <cell r="E4707" t="str">
            <v>GL20160602</v>
          </cell>
          <cell r="F4707" t="str">
            <v>Mảnh</v>
          </cell>
          <cell r="G4707">
            <v>50000</v>
          </cell>
          <cell r="H4707">
            <v>50000</v>
          </cell>
          <cell r="I4707">
            <v>100000</v>
          </cell>
        </row>
        <row r="4708">
          <cell r="C4708" t="str">
            <v>LB 100*70 (PB)</v>
          </cell>
          <cell r="D4708" t="str">
            <v xml:space="preserve"> Glonics</v>
          </cell>
          <cell r="E4708" t="str">
            <v>GL20160602</v>
          </cell>
          <cell r="F4708" t="str">
            <v>Mảnh</v>
          </cell>
          <cell r="G4708">
            <v>2000</v>
          </cell>
          <cell r="H4708">
            <v>2000</v>
          </cell>
          <cell r="I4708">
            <v>4000</v>
          </cell>
        </row>
        <row r="4709">
          <cell r="C4709" t="str">
            <v>LB 100*120_042</v>
          </cell>
          <cell r="D4709" t="str">
            <v xml:space="preserve"> Glonics</v>
          </cell>
          <cell r="E4709" t="str">
            <v>GL20160602</v>
          </cell>
          <cell r="F4709" t="str">
            <v>Mảnh</v>
          </cell>
          <cell r="G4709">
            <v>3000</v>
          </cell>
          <cell r="H4709">
            <v>10000</v>
          </cell>
          <cell r="I4709">
            <v>13000</v>
          </cell>
        </row>
        <row r="4710">
          <cell r="C4710" t="str">
            <v>LB 150*70 (PB)</v>
          </cell>
          <cell r="D4710" t="str">
            <v xml:space="preserve"> Glonics</v>
          </cell>
          <cell r="E4710" t="str">
            <v>GL20160602</v>
          </cell>
          <cell r="F4710" t="str">
            <v>Mảnh</v>
          </cell>
          <cell r="G4710">
            <v>5000</v>
          </cell>
          <cell r="H4710">
            <v>5000</v>
          </cell>
          <cell r="I4710">
            <v>10000</v>
          </cell>
        </row>
        <row r="4711">
          <cell r="C4711" t="str">
            <v>PAP0015479</v>
          </cell>
          <cell r="D4711" t="str">
            <v>TAL</v>
          </cell>
          <cell r="E4711" t="str">
            <v>TAL160601</v>
          </cell>
          <cell r="G4711">
            <v>0</v>
          </cell>
          <cell r="H4711">
            <v>6138</v>
          </cell>
          <cell r="I4711">
            <v>6138</v>
          </cell>
        </row>
        <row r="4712">
          <cell r="C4712" t="str">
            <v>CST0011798</v>
          </cell>
          <cell r="D4712" t="str">
            <v>TAL</v>
          </cell>
          <cell r="E4712" t="str">
            <v>TAL160601</v>
          </cell>
          <cell r="G4712">
            <v>0</v>
          </cell>
          <cell r="H4712">
            <v>6138</v>
          </cell>
          <cell r="I4712">
            <v>6138</v>
          </cell>
        </row>
        <row r="4713">
          <cell r="C4713" t="str">
            <v>PAP0015480</v>
          </cell>
          <cell r="D4713" t="str">
            <v>TAL</v>
          </cell>
          <cell r="E4713" t="str">
            <v>TAL160601</v>
          </cell>
          <cell r="G4713">
            <v>0</v>
          </cell>
          <cell r="H4713">
            <v>13902</v>
          </cell>
          <cell r="I4713">
            <v>13902</v>
          </cell>
        </row>
        <row r="4714">
          <cell r="C4714" t="str">
            <v>6902-002662</v>
          </cell>
          <cell r="D4714" t="str">
            <v>SEV</v>
          </cell>
          <cell r="E4714" t="str">
            <v xml:space="preserve"> SEV1622</v>
          </cell>
          <cell r="G4714">
            <v>71400</v>
          </cell>
          <cell r="H4714">
            <v>50000</v>
          </cell>
          <cell r="I4714">
            <v>121400</v>
          </cell>
        </row>
        <row r="4715">
          <cell r="C4715" t="str">
            <v>6902-001416</v>
          </cell>
          <cell r="D4715" t="str">
            <v>SEV</v>
          </cell>
          <cell r="E4715" t="str">
            <v xml:space="preserve"> SEV1622</v>
          </cell>
          <cell r="G4715">
            <v>58688</v>
          </cell>
          <cell r="H4715">
            <v>80000</v>
          </cell>
          <cell r="I4715">
            <v>138688</v>
          </cell>
        </row>
        <row r="4716">
          <cell r="C4716" t="str">
            <v>6902-000444</v>
          </cell>
          <cell r="D4716" t="str">
            <v>SEV</v>
          </cell>
          <cell r="E4716" t="str">
            <v xml:space="preserve"> SEV1622</v>
          </cell>
          <cell r="G4716">
            <v>122799</v>
          </cell>
          <cell r="H4716">
            <v>150000</v>
          </cell>
          <cell r="I4716">
            <v>272799</v>
          </cell>
        </row>
        <row r="4717">
          <cell r="C4717" t="str">
            <v>6902-002598</v>
          </cell>
          <cell r="D4717" t="str">
            <v>SEV</v>
          </cell>
          <cell r="E4717" t="str">
            <v xml:space="preserve"> SEV1622</v>
          </cell>
          <cell r="G4717">
            <v>220428</v>
          </cell>
          <cell r="H4717">
            <v>200000</v>
          </cell>
          <cell r="I4717">
            <v>420428</v>
          </cell>
        </row>
        <row r="4718">
          <cell r="C4718" t="str">
            <v>6902-002686</v>
          </cell>
          <cell r="D4718" t="str">
            <v>SEV</v>
          </cell>
          <cell r="E4718" t="str">
            <v xml:space="preserve"> SEV1622</v>
          </cell>
          <cell r="G4718">
            <v>27267</v>
          </cell>
          <cell r="H4718">
            <v>25000</v>
          </cell>
          <cell r="I4718">
            <v>52267</v>
          </cell>
        </row>
        <row r="4719">
          <cell r="C4719" t="str">
            <v>6902-002690</v>
          </cell>
          <cell r="D4719" t="str">
            <v>SEV</v>
          </cell>
          <cell r="E4719" t="str">
            <v xml:space="preserve"> SEV1622</v>
          </cell>
          <cell r="G4719">
            <v>170223</v>
          </cell>
          <cell r="H4719">
            <v>350000</v>
          </cell>
          <cell r="I4719">
            <v>520223</v>
          </cell>
        </row>
        <row r="4720">
          <cell r="C4720" t="str">
            <v>6902-000297</v>
          </cell>
          <cell r="D4720" t="str">
            <v>SEV</v>
          </cell>
          <cell r="E4720" t="str">
            <v xml:space="preserve"> SEV1622</v>
          </cell>
          <cell r="G4720">
            <v>2051</v>
          </cell>
          <cell r="H4720">
            <v>6000</v>
          </cell>
          <cell r="I4720">
            <v>8051</v>
          </cell>
        </row>
        <row r="4721">
          <cell r="C4721" t="str">
            <v>GM63-01071C</v>
          </cell>
          <cell r="D4721" t="str">
            <v>SEV</v>
          </cell>
          <cell r="E4721" t="str">
            <v xml:space="preserve"> SEV1622</v>
          </cell>
          <cell r="G4721">
            <v>21198</v>
          </cell>
          <cell r="H4721">
            <v>7000</v>
          </cell>
          <cell r="I4721">
            <v>28198</v>
          </cell>
        </row>
        <row r="4722">
          <cell r="C4722" t="str">
            <v>GH68-46054A</v>
          </cell>
          <cell r="D4722" t="str">
            <v>SEV</v>
          </cell>
          <cell r="E4722" t="str">
            <v xml:space="preserve"> SEV1622</v>
          </cell>
          <cell r="G4722">
            <v>8000</v>
          </cell>
          <cell r="H4722">
            <v>2650</v>
          </cell>
          <cell r="I4722">
            <v>10650</v>
          </cell>
        </row>
        <row r="4723">
          <cell r="C4723" t="str">
            <v>GH69-14627A</v>
          </cell>
          <cell r="D4723" t="str">
            <v>SEV</v>
          </cell>
          <cell r="E4723" t="str">
            <v xml:space="preserve"> SEV1622</v>
          </cell>
          <cell r="G4723">
            <v>9500</v>
          </cell>
          <cell r="H4723">
            <v>10500</v>
          </cell>
          <cell r="I4723">
            <v>20000</v>
          </cell>
        </row>
        <row r="4724">
          <cell r="C4724" t="str">
            <v>GH69-23827A</v>
          </cell>
          <cell r="D4724" t="str">
            <v>SEV</v>
          </cell>
          <cell r="E4724" t="str">
            <v xml:space="preserve"> SEV1622</v>
          </cell>
          <cell r="G4724">
            <v>100</v>
          </cell>
          <cell r="H4724">
            <v>800</v>
          </cell>
          <cell r="I4724">
            <v>900</v>
          </cell>
        </row>
        <row r="4725">
          <cell r="C4725" t="str">
            <v>GH69-25945A</v>
          </cell>
          <cell r="D4725" t="str">
            <v>SEV</v>
          </cell>
          <cell r="E4725" t="str">
            <v xml:space="preserve"> SEV1622</v>
          </cell>
          <cell r="G4725">
            <v>-1030</v>
          </cell>
          <cell r="H4725">
            <v>8770</v>
          </cell>
          <cell r="I4725">
            <v>7740</v>
          </cell>
        </row>
        <row r="4726">
          <cell r="C4726" t="str">
            <v>GH69-12176A</v>
          </cell>
          <cell r="D4726" t="str">
            <v>SEV</v>
          </cell>
          <cell r="E4726" t="str">
            <v xml:space="preserve"> SEV1622</v>
          </cell>
          <cell r="G4726">
            <v>47743</v>
          </cell>
          <cell r="H4726">
            <v>39000</v>
          </cell>
          <cell r="I4726">
            <v>86743</v>
          </cell>
        </row>
        <row r="4727">
          <cell r="C4727" t="str">
            <v>GH74-05778A</v>
          </cell>
          <cell r="D4727" t="str">
            <v>SEV</v>
          </cell>
          <cell r="E4727" t="str">
            <v xml:space="preserve"> SEV1622</v>
          </cell>
          <cell r="G4727">
            <v>1100</v>
          </cell>
          <cell r="H4727">
            <v>1100</v>
          </cell>
          <cell r="I4727">
            <v>2200</v>
          </cell>
        </row>
        <row r="4728">
          <cell r="C4728" t="str">
            <v>Túi phân bón vi lượng cao cấp Winner loại 1kg</v>
          </cell>
          <cell r="D4728" t="str">
            <v>Vinaf</v>
          </cell>
          <cell r="E4728">
            <v>20160545</v>
          </cell>
          <cell r="G4728">
            <v>0</v>
          </cell>
          <cell r="H4728">
            <v>30000</v>
          </cell>
          <cell r="I4728">
            <v>30000</v>
          </cell>
        </row>
        <row r="4729">
          <cell r="C4729" t="str">
            <v>GH69-25893A</v>
          </cell>
          <cell r="D4729" t="str">
            <v>SEV</v>
          </cell>
          <cell r="E4729" t="str">
            <v>SEV160524</v>
          </cell>
          <cell r="G4729">
            <v>-3000</v>
          </cell>
          <cell r="H4729">
            <v>7000</v>
          </cell>
          <cell r="I4729">
            <v>4000</v>
          </cell>
        </row>
        <row r="4730">
          <cell r="C4730" t="str">
            <v>MAF63267402-BX</v>
          </cell>
          <cell r="D4730" t="str">
            <v>LG</v>
          </cell>
          <cell r="E4730" t="str">
            <v>TL160601</v>
          </cell>
          <cell r="G4730">
            <v>0</v>
          </cell>
          <cell r="H4730">
            <v>150000</v>
          </cell>
          <cell r="I4730">
            <v>150000</v>
          </cell>
        </row>
        <row r="4731">
          <cell r="C4731" t="str">
            <v xml:space="preserve"> QZ5-R020-000 </v>
          </cell>
          <cell r="D4731" t="str">
            <v>CN Champ</v>
          </cell>
          <cell r="E4731" t="str">
            <v>TL160601</v>
          </cell>
          <cell r="G4731">
            <v>0</v>
          </cell>
          <cell r="H4731">
            <v>3000</v>
          </cell>
          <cell r="I4731">
            <v>3000</v>
          </cell>
        </row>
        <row r="4732">
          <cell r="C4732" t="str">
            <v>GH69-23827A</v>
          </cell>
          <cell r="D4732" t="str">
            <v>SEV</v>
          </cell>
          <cell r="E4732" t="str">
            <v>SEV160525</v>
          </cell>
          <cell r="G4732">
            <v>600</v>
          </cell>
          <cell r="H4732">
            <v>300</v>
          </cell>
          <cell r="I4732">
            <v>900</v>
          </cell>
        </row>
        <row r="4733">
          <cell r="C4733" t="str">
            <v xml:space="preserve">QZ5-R023-000 </v>
          </cell>
          <cell r="D4733" t="str">
            <v>CN Champ</v>
          </cell>
          <cell r="E4733" t="str">
            <v>TL160601</v>
          </cell>
          <cell r="H4733">
            <v>8000</v>
          </cell>
          <cell r="I4733">
            <v>8000</v>
          </cell>
        </row>
        <row r="4734">
          <cell r="C4734" t="str">
            <v xml:space="preserve"> QZ5-R020-000 </v>
          </cell>
          <cell r="D4734" t="str">
            <v>CNTL</v>
          </cell>
          <cell r="E4734" t="str">
            <v xml:space="preserve"> TL160602</v>
          </cell>
          <cell r="G4734">
            <v>3000</v>
          </cell>
          <cell r="H4734">
            <v>2500</v>
          </cell>
          <cell r="I4734">
            <v>5500</v>
          </cell>
        </row>
        <row r="4735">
          <cell r="C4735" t="str">
            <v xml:space="preserve">QZ5-R023-000 </v>
          </cell>
          <cell r="D4735" t="str">
            <v>CNTL</v>
          </cell>
          <cell r="E4735" t="str">
            <v xml:space="preserve"> TL160602</v>
          </cell>
          <cell r="G4735">
            <v>8000</v>
          </cell>
          <cell r="H4735">
            <v>4000</v>
          </cell>
          <cell r="I4735">
            <v>12000</v>
          </cell>
        </row>
        <row r="4736">
          <cell r="C4736" t="str">
            <v>6902-002662</v>
          </cell>
          <cell r="D4736" t="str">
            <v>SEV</v>
          </cell>
          <cell r="E4736" t="str">
            <v>SEV160528</v>
          </cell>
          <cell r="F4736" t="str">
            <v xml:space="preserve">túi </v>
          </cell>
          <cell r="G4736">
            <v>40200</v>
          </cell>
          <cell r="H4736">
            <v>100000</v>
          </cell>
          <cell r="I4736">
            <v>140200</v>
          </cell>
        </row>
        <row r="4737">
          <cell r="C4737" t="str">
            <v>6902-002267</v>
          </cell>
          <cell r="D4737" t="str">
            <v xml:space="preserve">Hansol </v>
          </cell>
          <cell r="E4737">
            <v>20160601</v>
          </cell>
          <cell r="G4737">
            <v>12000</v>
          </cell>
          <cell r="H4737">
            <v>9000</v>
          </cell>
          <cell r="I4737">
            <v>21000</v>
          </cell>
        </row>
        <row r="4738">
          <cell r="C4738" t="str">
            <v>6902-002598</v>
          </cell>
          <cell r="D4738" t="str">
            <v>Minh Đức</v>
          </cell>
          <cell r="E4738" t="str">
            <v>MĐ160602</v>
          </cell>
          <cell r="G4738">
            <v>72997</v>
          </cell>
          <cell r="H4738">
            <v>75000</v>
          </cell>
          <cell r="I4738">
            <v>147997</v>
          </cell>
        </row>
        <row r="4739">
          <cell r="C4739" t="str">
            <v>6902-001063</v>
          </cell>
          <cell r="D4739" t="str">
            <v>SEV</v>
          </cell>
          <cell r="E4739" t="str">
            <v>SEV160601</v>
          </cell>
          <cell r="G4739">
            <v>0</v>
          </cell>
          <cell r="H4739">
            <v>2000</v>
          </cell>
          <cell r="I4739">
            <v>2000</v>
          </cell>
        </row>
        <row r="4740">
          <cell r="C4740" t="str">
            <v>6902-002265</v>
          </cell>
          <cell r="D4740" t="str">
            <v>SEV</v>
          </cell>
          <cell r="E4740" t="str">
            <v>SEV160601</v>
          </cell>
          <cell r="G4740">
            <v>500</v>
          </cell>
          <cell r="H4740">
            <v>1700</v>
          </cell>
          <cell r="I4740">
            <v>2200</v>
          </cell>
        </row>
        <row r="4741">
          <cell r="C4741" t="str">
            <v>6902-000660</v>
          </cell>
          <cell r="D4741" t="str">
            <v>SEV</v>
          </cell>
          <cell r="E4741" t="str">
            <v>SEV160601</v>
          </cell>
          <cell r="G4741">
            <v>598</v>
          </cell>
          <cell r="H4741">
            <v>1800</v>
          </cell>
          <cell r="I4741">
            <v>2398</v>
          </cell>
        </row>
        <row r="4742">
          <cell r="C4742" t="str">
            <v>6902-001588</v>
          </cell>
          <cell r="D4742" t="str">
            <v>SEV</v>
          </cell>
          <cell r="E4742" t="str">
            <v>SEV160601</v>
          </cell>
          <cell r="G4742">
            <v>3490</v>
          </cell>
          <cell r="H4742">
            <v>1108</v>
          </cell>
          <cell r="I4742">
            <v>4598</v>
          </cell>
        </row>
        <row r="4743">
          <cell r="C4743" t="str">
            <v>6902-002643</v>
          </cell>
          <cell r="D4743" t="str">
            <v>SEV</v>
          </cell>
          <cell r="E4743" t="str">
            <v>SEV160601</v>
          </cell>
          <cell r="G4743">
            <v>624</v>
          </cell>
          <cell r="H4743">
            <v>2000</v>
          </cell>
          <cell r="I4743">
            <v>2624</v>
          </cell>
        </row>
        <row r="4744">
          <cell r="C4744" t="str">
            <v>6902-002105</v>
          </cell>
          <cell r="D4744" t="str">
            <v>SEV</v>
          </cell>
          <cell r="E4744" t="str">
            <v>SEV160601</v>
          </cell>
          <cell r="G4744">
            <v>550</v>
          </cell>
          <cell r="H4744">
            <v>1800</v>
          </cell>
          <cell r="I4744">
            <v>2350</v>
          </cell>
        </row>
        <row r="4745">
          <cell r="C4745" t="str">
            <v>6902-001048</v>
          </cell>
          <cell r="D4745" t="str">
            <v>SEV</v>
          </cell>
          <cell r="E4745" t="str">
            <v>SEV160601</v>
          </cell>
          <cell r="G4745">
            <v>20560</v>
          </cell>
          <cell r="H4745">
            <v>13000</v>
          </cell>
          <cell r="I4745">
            <v>33560</v>
          </cell>
        </row>
        <row r="4746">
          <cell r="C4746" t="str">
            <v>GH66-00041A</v>
          </cell>
          <cell r="D4746" t="str">
            <v>SEV</v>
          </cell>
          <cell r="E4746" t="str">
            <v>SEV160601</v>
          </cell>
          <cell r="G4746">
            <v>0</v>
          </cell>
          <cell r="H4746">
            <v>30000</v>
          </cell>
          <cell r="I4746">
            <v>30000</v>
          </cell>
        </row>
        <row r="4747">
          <cell r="C4747" t="str">
            <v>GH66-00049A</v>
          </cell>
          <cell r="D4747" t="str">
            <v>SEV</v>
          </cell>
          <cell r="E4747" t="str">
            <v>SEV160601</v>
          </cell>
          <cell r="G4747">
            <v>4119</v>
          </cell>
          <cell r="H4747">
            <v>3600</v>
          </cell>
          <cell r="I4747">
            <v>7719</v>
          </cell>
        </row>
        <row r="4748">
          <cell r="C4748" t="str">
            <v>GH69-27436A</v>
          </cell>
          <cell r="D4748" t="str">
            <v>SEV</v>
          </cell>
          <cell r="E4748" t="str">
            <v>SEV160601</v>
          </cell>
          <cell r="G4748">
            <v>131</v>
          </cell>
          <cell r="H4748">
            <v>24000</v>
          </cell>
          <cell r="I4748">
            <v>24131</v>
          </cell>
        </row>
        <row r="4749">
          <cell r="C4749" t="str">
            <v>GH69-27063A</v>
          </cell>
          <cell r="D4749" t="str">
            <v>SEV</v>
          </cell>
          <cell r="E4749" t="str">
            <v>SEV160601</v>
          </cell>
          <cell r="G4749">
            <v>2260</v>
          </cell>
          <cell r="H4749">
            <v>2600</v>
          </cell>
          <cell r="I4749">
            <v>4860</v>
          </cell>
        </row>
        <row r="4750">
          <cell r="C4750" t="str">
            <v>GH69-26455A</v>
          </cell>
          <cell r="D4750" t="str">
            <v>SEV</v>
          </cell>
          <cell r="E4750" t="str">
            <v>SEV160601</v>
          </cell>
          <cell r="G4750">
            <v>1137</v>
          </cell>
          <cell r="H4750">
            <v>923</v>
          </cell>
          <cell r="I4750">
            <v>2060</v>
          </cell>
        </row>
        <row r="4751">
          <cell r="C4751" t="str">
            <v>GH69-26540A</v>
          </cell>
          <cell r="D4751" t="str">
            <v>SEV</v>
          </cell>
          <cell r="E4751" t="str">
            <v>SEV160601</v>
          </cell>
          <cell r="G4751">
            <v>2600</v>
          </cell>
          <cell r="H4751">
            <v>4400</v>
          </cell>
          <cell r="I4751">
            <v>7000</v>
          </cell>
        </row>
        <row r="4752">
          <cell r="C4752" t="str">
            <v>GH69-24610B</v>
          </cell>
          <cell r="D4752" t="str">
            <v>SEV</v>
          </cell>
          <cell r="E4752" t="str">
            <v>SEV160601</v>
          </cell>
          <cell r="G4752">
            <v>2609</v>
          </cell>
          <cell r="H4752">
            <v>800</v>
          </cell>
          <cell r="I4752">
            <v>3409</v>
          </cell>
        </row>
        <row r="4753">
          <cell r="C4753" t="str">
            <v>GH69-25047A</v>
          </cell>
          <cell r="D4753" t="str">
            <v>SEV</v>
          </cell>
          <cell r="E4753" t="str">
            <v>SEV160601</v>
          </cell>
          <cell r="G4753">
            <v>174</v>
          </cell>
          <cell r="H4753">
            <v>26</v>
          </cell>
          <cell r="I4753">
            <v>200</v>
          </cell>
        </row>
        <row r="4754">
          <cell r="C4754" t="str">
            <v>GH69-24843A</v>
          </cell>
          <cell r="D4754" t="str">
            <v>SEV</v>
          </cell>
          <cell r="E4754" t="str">
            <v>SEV160601</v>
          </cell>
          <cell r="G4754">
            <v>71</v>
          </cell>
          <cell r="H4754">
            <v>189</v>
          </cell>
          <cell r="I4754">
            <v>260</v>
          </cell>
        </row>
        <row r="4755">
          <cell r="C4755" t="str">
            <v>GH69-25109A</v>
          </cell>
          <cell r="D4755" t="str">
            <v>SEV</v>
          </cell>
          <cell r="E4755" t="str">
            <v>SEV160601</v>
          </cell>
          <cell r="G4755">
            <v>741</v>
          </cell>
          <cell r="H4755">
            <v>2900</v>
          </cell>
          <cell r="I4755">
            <v>3641</v>
          </cell>
        </row>
        <row r="4756">
          <cell r="C4756" t="str">
            <v>GH69-24383A</v>
          </cell>
          <cell r="D4756" t="str">
            <v>SEV</v>
          </cell>
          <cell r="E4756" t="str">
            <v>SEV160601</v>
          </cell>
          <cell r="G4756">
            <v>13582</v>
          </cell>
          <cell r="H4756">
            <v>10000</v>
          </cell>
          <cell r="I4756">
            <v>23582</v>
          </cell>
        </row>
        <row r="4757">
          <cell r="C4757" t="str">
            <v>GH69-23465A</v>
          </cell>
          <cell r="D4757" t="str">
            <v>SEV</v>
          </cell>
          <cell r="E4757" t="str">
            <v>SEV160601</v>
          </cell>
          <cell r="G4757">
            <v>170</v>
          </cell>
          <cell r="H4757">
            <v>530</v>
          </cell>
          <cell r="I4757">
            <v>700</v>
          </cell>
        </row>
        <row r="4758">
          <cell r="C4758" t="str">
            <v>GH69-23511A</v>
          </cell>
          <cell r="D4758" t="str">
            <v>SEV</v>
          </cell>
          <cell r="E4758" t="str">
            <v>SEV160601</v>
          </cell>
          <cell r="G4758">
            <v>2560</v>
          </cell>
          <cell r="H4758">
            <v>2500</v>
          </cell>
          <cell r="I4758">
            <v>5060</v>
          </cell>
        </row>
        <row r="4759">
          <cell r="C4759" t="str">
            <v>GH69-19172A</v>
          </cell>
          <cell r="D4759" t="str">
            <v>SEV</v>
          </cell>
          <cell r="E4759" t="str">
            <v>SEV160601</v>
          </cell>
          <cell r="G4759">
            <v>-449</v>
          </cell>
          <cell r="H4759">
            <v>605</v>
          </cell>
          <cell r="I4759">
            <v>156</v>
          </cell>
        </row>
        <row r="4760">
          <cell r="C4760" t="str">
            <v>GH69-24069A</v>
          </cell>
          <cell r="D4760" t="str">
            <v>SEV</v>
          </cell>
          <cell r="E4760" t="str">
            <v>SEV160601</v>
          </cell>
          <cell r="G4760">
            <v>6300</v>
          </cell>
          <cell r="H4760">
            <v>5700</v>
          </cell>
          <cell r="I4760">
            <v>12000</v>
          </cell>
        </row>
        <row r="4761">
          <cell r="C4761" t="str">
            <v>GH69-25945A</v>
          </cell>
          <cell r="D4761" t="str">
            <v>SEV</v>
          </cell>
          <cell r="E4761" t="str">
            <v>SEV160601</v>
          </cell>
          <cell r="G4761">
            <v>335</v>
          </cell>
          <cell r="H4761">
            <v>3200</v>
          </cell>
          <cell r="I4761">
            <v>3535</v>
          </cell>
        </row>
        <row r="4762">
          <cell r="C4762" t="str">
            <v>GH69-25946A</v>
          </cell>
          <cell r="D4762" t="str">
            <v>SEV</v>
          </cell>
          <cell r="E4762" t="str">
            <v>SEV160601</v>
          </cell>
          <cell r="G4762">
            <v>-1270</v>
          </cell>
          <cell r="H4762">
            <v>4100</v>
          </cell>
          <cell r="I4762">
            <v>2830</v>
          </cell>
        </row>
        <row r="4763">
          <cell r="C4763" t="str">
            <v>GH81-12801A</v>
          </cell>
          <cell r="D4763" t="str">
            <v>SEV</v>
          </cell>
          <cell r="E4763" t="str">
            <v>SEV160601</v>
          </cell>
          <cell r="G4763">
            <v>106400</v>
          </cell>
          <cell r="H4763">
            <v>43600</v>
          </cell>
          <cell r="I4763">
            <v>150000</v>
          </cell>
        </row>
        <row r="4764">
          <cell r="C4764" t="str">
            <v>GH81-12741A</v>
          </cell>
          <cell r="D4764" t="str">
            <v>SEV</v>
          </cell>
          <cell r="E4764" t="str">
            <v>SEV160601</v>
          </cell>
          <cell r="G4764">
            <v>22400</v>
          </cell>
          <cell r="H4764">
            <v>2600</v>
          </cell>
          <cell r="I4764">
            <v>25000</v>
          </cell>
        </row>
        <row r="4765">
          <cell r="C4765" t="str">
            <v>GH81-13459A</v>
          </cell>
          <cell r="D4765" t="str">
            <v>SEV</v>
          </cell>
          <cell r="E4765" t="str">
            <v>SEV160601</v>
          </cell>
          <cell r="G4765">
            <v>-2594</v>
          </cell>
          <cell r="H4765">
            <v>2594</v>
          </cell>
          <cell r="I4765">
            <v>0</v>
          </cell>
        </row>
        <row r="4766">
          <cell r="C4766" t="str">
            <v>GH81-12435A</v>
          </cell>
          <cell r="D4766" t="str">
            <v>SEV</v>
          </cell>
          <cell r="E4766" t="str">
            <v>SEV160601</v>
          </cell>
          <cell r="G4766">
            <v>8502</v>
          </cell>
          <cell r="H4766">
            <v>7300</v>
          </cell>
          <cell r="I4766">
            <v>15802</v>
          </cell>
        </row>
        <row r="4767">
          <cell r="C4767" t="str">
            <v>DJ97-02319A</v>
          </cell>
          <cell r="D4767" t="str">
            <v>SVC</v>
          </cell>
          <cell r="E4767" t="str">
            <v>SVC160601</v>
          </cell>
          <cell r="G4767">
            <v>-3800</v>
          </cell>
          <cell r="H4767">
            <v>3800</v>
          </cell>
          <cell r="I4767">
            <v>0</v>
          </cell>
        </row>
        <row r="4768">
          <cell r="C4768" t="str">
            <v>6902-001490</v>
          </cell>
          <cell r="D4768" t="str">
            <v>SVC</v>
          </cell>
          <cell r="E4768" t="str">
            <v>SVC160601</v>
          </cell>
          <cell r="G4768">
            <v>400</v>
          </cell>
          <cell r="H4768">
            <v>50</v>
          </cell>
          <cell r="I4768">
            <v>450</v>
          </cell>
        </row>
        <row r="4769">
          <cell r="C4769" t="str">
            <v>6902-002371</v>
          </cell>
          <cell r="D4769" t="str">
            <v>SVC</v>
          </cell>
          <cell r="E4769" t="str">
            <v>SVC160601</v>
          </cell>
          <cell r="G4769">
            <v>181</v>
          </cell>
          <cell r="H4769">
            <v>2300</v>
          </cell>
          <cell r="I4769">
            <v>2481</v>
          </cell>
        </row>
        <row r="4770">
          <cell r="C4770" t="str">
            <v>6902-000250</v>
          </cell>
          <cell r="D4770" t="str">
            <v>SVC</v>
          </cell>
          <cell r="E4770" t="str">
            <v>SVC160601</v>
          </cell>
          <cell r="G4770">
            <v>2306</v>
          </cell>
          <cell r="H4770">
            <v>270</v>
          </cell>
          <cell r="I4770">
            <v>2576</v>
          </cell>
        </row>
        <row r="4771">
          <cell r="C4771" t="str">
            <v>QX1-2854-000000</v>
          </cell>
          <cell r="D4771" t="str">
            <v>CNTL</v>
          </cell>
          <cell r="E4771" t="str">
            <v xml:space="preserve"> TL160601</v>
          </cell>
          <cell r="G4771">
            <v>1600</v>
          </cell>
          <cell r="H4771">
            <v>0</v>
          </cell>
          <cell r="I4771">
            <v>1600</v>
          </cell>
        </row>
        <row r="4772">
          <cell r="C4772" t="str">
            <v>QX2-0202-000000</v>
          </cell>
          <cell r="D4772" t="str">
            <v>CNTL</v>
          </cell>
          <cell r="E4772" t="str">
            <v xml:space="preserve"> TL160601</v>
          </cell>
          <cell r="G4772">
            <v>0</v>
          </cell>
          <cell r="H4772">
            <v>0</v>
          </cell>
          <cell r="I4772">
            <v>0</v>
          </cell>
        </row>
        <row r="4773">
          <cell r="C4773" t="str">
            <v>QZ5-R004-000000</v>
          </cell>
          <cell r="D4773" t="str">
            <v>CNTL</v>
          </cell>
          <cell r="E4773" t="str">
            <v xml:space="preserve"> TL160601</v>
          </cell>
          <cell r="G4773">
            <v>0</v>
          </cell>
          <cell r="H4773">
            <v>0</v>
          </cell>
          <cell r="I4773">
            <v>0</v>
          </cell>
        </row>
        <row r="4774">
          <cell r="C4774" t="str">
            <v>QZ5-R015-000000</v>
          </cell>
          <cell r="D4774" t="str">
            <v>CNTL</v>
          </cell>
          <cell r="E4774" t="str">
            <v xml:space="preserve"> TL160601</v>
          </cell>
          <cell r="G4774">
            <v>0</v>
          </cell>
          <cell r="H4774">
            <v>0</v>
          </cell>
          <cell r="I4774">
            <v>0</v>
          </cell>
        </row>
        <row r="4775">
          <cell r="C4775" t="str">
            <v>391160SLV</v>
          </cell>
          <cell r="D4775" t="str">
            <v>CEDO</v>
          </cell>
          <cell r="E4775" t="str">
            <v xml:space="preserve"> 20160501     PO:mail 09.05</v>
          </cell>
          <cell r="G4775">
            <v>0</v>
          </cell>
          <cell r="H4775">
            <v>15000</v>
          </cell>
          <cell r="I4775">
            <v>15000</v>
          </cell>
        </row>
        <row r="4776">
          <cell r="C4776" t="str">
            <v>751872SLV</v>
          </cell>
          <cell r="D4776" t="str">
            <v>CEDO</v>
          </cell>
          <cell r="E4776" t="str">
            <v xml:space="preserve"> 20160501     PO:mail 10.05</v>
          </cell>
          <cell r="G4776">
            <v>28000</v>
          </cell>
          <cell r="H4776">
            <v>24000</v>
          </cell>
          <cell r="I4776">
            <v>52000</v>
          </cell>
        </row>
        <row r="4777">
          <cell r="C4777" t="str">
            <v>6902-000255</v>
          </cell>
          <cell r="D4777" t="str">
            <v>JSC</v>
          </cell>
          <cell r="E4777" t="str">
            <v xml:space="preserve"> JYS160501</v>
          </cell>
          <cell r="H4777">
            <v>16000</v>
          </cell>
          <cell r="I4777">
            <v>16000</v>
          </cell>
        </row>
        <row r="4778">
          <cell r="C4778" t="str">
            <v>PBAG100X80</v>
          </cell>
          <cell r="D4778" t="str">
            <v>Pana</v>
          </cell>
          <cell r="E4778">
            <v>20160501</v>
          </cell>
          <cell r="F4778" t="str">
            <v xml:space="preserve">túi </v>
          </cell>
          <cell r="H4778">
            <v>3000</v>
          </cell>
          <cell r="I4778">
            <v>3000</v>
          </cell>
        </row>
        <row r="4779">
          <cell r="C4779" t="str">
            <v>PNPP1153ZA/V1</v>
          </cell>
          <cell r="D4779" t="str">
            <v>Pana</v>
          </cell>
          <cell r="E4779">
            <v>20160501</v>
          </cell>
          <cell r="F4779" t="str">
            <v xml:space="preserve">túi </v>
          </cell>
          <cell r="H4779">
            <v>30000</v>
          </cell>
          <cell r="I4779">
            <v>30000</v>
          </cell>
        </row>
        <row r="4780">
          <cell r="C4780" t="str">
            <v>XZB11X30A02-LP</v>
          </cell>
          <cell r="D4780" t="str">
            <v>Pana</v>
          </cell>
          <cell r="E4780">
            <v>20160501</v>
          </cell>
          <cell r="F4780" t="str">
            <v xml:space="preserve">túi </v>
          </cell>
          <cell r="H4780">
            <v>100000</v>
          </cell>
          <cell r="I4780">
            <v>100000</v>
          </cell>
        </row>
        <row r="4781">
          <cell r="C4781" t="str">
            <v>XZB34X48A05-LP</v>
          </cell>
          <cell r="D4781" t="str">
            <v>Pana</v>
          </cell>
          <cell r="E4781">
            <v>20160501</v>
          </cell>
          <cell r="F4781" t="str">
            <v xml:space="preserve">túi </v>
          </cell>
          <cell r="H4781">
            <v>2000</v>
          </cell>
          <cell r="I4781">
            <v>2000</v>
          </cell>
        </row>
        <row r="4782">
          <cell r="C4782" t="str">
            <v>253-10444-01</v>
          </cell>
          <cell r="D4782" t="str">
            <v>HH</v>
          </cell>
          <cell r="E4782" t="str">
            <v xml:space="preserve"> FH160508-CPE II</v>
          </cell>
          <cell r="G4782">
            <v>4864</v>
          </cell>
          <cell r="H4782">
            <v>16160</v>
          </cell>
          <cell r="I4782">
            <v>21024</v>
          </cell>
        </row>
        <row r="4783">
          <cell r="C4783" t="str">
            <v>AP2543</v>
          </cell>
          <cell r="D4783" t="str">
            <v>Hanes</v>
          </cell>
          <cell r="E4783" t="str">
            <v>PO:384897845</v>
          </cell>
          <cell r="F4783" t="str">
            <v xml:space="preserve">Túi </v>
          </cell>
          <cell r="G4783">
            <v>47000</v>
          </cell>
          <cell r="H4783">
            <v>27000</v>
          </cell>
          <cell r="I4783">
            <v>74000</v>
          </cell>
        </row>
        <row r="4784">
          <cell r="C4784" t="str">
            <v>AP2542</v>
          </cell>
          <cell r="D4784" t="str">
            <v>Hanes</v>
          </cell>
          <cell r="E4784" t="str">
            <v>PO:384897857</v>
          </cell>
          <cell r="F4784" t="str">
            <v xml:space="preserve">Túi </v>
          </cell>
          <cell r="G4784">
            <v>18000</v>
          </cell>
          <cell r="H4784">
            <v>15000</v>
          </cell>
          <cell r="I4784">
            <v>33000</v>
          </cell>
        </row>
        <row r="4785">
          <cell r="C4785" t="str">
            <v>6902-000253</v>
          </cell>
          <cell r="D4785" t="str">
            <v>SVC</v>
          </cell>
          <cell r="E4785" t="str">
            <v>SVC160503</v>
          </cell>
          <cell r="G4785">
            <v>2556</v>
          </cell>
          <cell r="H4785">
            <v>400</v>
          </cell>
          <cell r="I4785">
            <v>2956</v>
          </cell>
        </row>
        <row r="4786">
          <cell r="C4786" t="str">
            <v>6902-000598</v>
          </cell>
          <cell r="D4786" t="str">
            <v>SVC</v>
          </cell>
          <cell r="E4786" t="str">
            <v>SVC160503</v>
          </cell>
          <cell r="G4786">
            <v>1716</v>
          </cell>
          <cell r="H4786">
            <v>0</v>
          </cell>
          <cell r="I4786">
            <v>1716</v>
          </cell>
        </row>
        <row r="4787">
          <cell r="C4787" t="str">
            <v>6902-001298</v>
          </cell>
          <cell r="D4787" t="str">
            <v>SVC</v>
          </cell>
          <cell r="E4787" t="str">
            <v>SVC160503</v>
          </cell>
          <cell r="G4787">
            <v>18200</v>
          </cell>
          <cell r="H4787">
            <v>4500</v>
          </cell>
          <cell r="I4787">
            <v>22700</v>
          </cell>
        </row>
        <row r="4788">
          <cell r="C4788" t="str">
            <v>510.00741.005</v>
          </cell>
          <cell r="D4788" t="str">
            <v>HH</v>
          </cell>
          <cell r="E4788" t="str">
            <v>FH160511-CPEI+CPEII</v>
          </cell>
          <cell r="G4788">
            <v>58671</v>
          </cell>
          <cell r="H4788">
            <v>62327</v>
          </cell>
          <cell r="I4788">
            <v>120998</v>
          </cell>
        </row>
        <row r="4789">
          <cell r="C4789" t="str">
            <v>7Z6-0121-00P000</v>
          </cell>
          <cell r="D4789" t="str">
            <v>CNTL</v>
          </cell>
          <cell r="E4789" t="str">
            <v xml:space="preserve"> TL160503</v>
          </cell>
          <cell r="G4789">
            <v>3200</v>
          </cell>
          <cell r="H4789">
            <v>1800</v>
          </cell>
          <cell r="I4789">
            <v>5000</v>
          </cell>
        </row>
        <row r="4790">
          <cell r="C4790" t="str">
            <v>QC2-5958-000000</v>
          </cell>
          <cell r="D4790" t="str">
            <v>CNTL</v>
          </cell>
          <cell r="E4790" t="str">
            <v xml:space="preserve"> TL160503</v>
          </cell>
          <cell r="G4790">
            <v>40000</v>
          </cell>
          <cell r="H4790">
            <v>40000</v>
          </cell>
          <cell r="I4790">
            <v>80000</v>
          </cell>
        </row>
        <row r="4791">
          <cell r="C4791" t="str">
            <v>QX1-0024-000000</v>
          </cell>
          <cell r="D4791" t="str">
            <v>CNTL</v>
          </cell>
          <cell r="E4791" t="str">
            <v xml:space="preserve"> TL160503</v>
          </cell>
          <cell r="G4791">
            <v>28000</v>
          </cell>
          <cell r="H4791">
            <v>0</v>
          </cell>
          <cell r="I4791">
            <v>28000</v>
          </cell>
        </row>
        <row r="4792">
          <cell r="C4792" t="str">
            <v>QX1-0024-000000</v>
          </cell>
          <cell r="D4792" t="str">
            <v>CNTL</v>
          </cell>
          <cell r="E4792" t="str">
            <v xml:space="preserve"> TL160503</v>
          </cell>
          <cell r="G4792">
            <v>195000</v>
          </cell>
          <cell r="H4792">
            <v>186000</v>
          </cell>
          <cell r="I4792">
            <v>381000</v>
          </cell>
        </row>
        <row r="4793">
          <cell r="C4793" t="str">
            <v>QX1-0407-000000</v>
          </cell>
          <cell r="D4793" t="str">
            <v>CNTL</v>
          </cell>
          <cell r="E4793" t="str">
            <v xml:space="preserve"> TL160503</v>
          </cell>
          <cell r="G4793">
            <v>42000</v>
          </cell>
          <cell r="H4793">
            <v>40000</v>
          </cell>
          <cell r="I4793">
            <v>82000</v>
          </cell>
        </row>
        <row r="4794">
          <cell r="C4794" t="str">
            <v>QX1-0711-000000</v>
          </cell>
          <cell r="D4794" t="str">
            <v>CNTL</v>
          </cell>
          <cell r="E4794" t="str">
            <v xml:space="preserve"> TL160503</v>
          </cell>
          <cell r="G4794">
            <v>14000</v>
          </cell>
          <cell r="H4794">
            <v>12000</v>
          </cell>
          <cell r="I4794">
            <v>26000</v>
          </cell>
        </row>
        <row r="4795">
          <cell r="C4795" t="str">
            <v>QX1-1804-000000</v>
          </cell>
          <cell r="D4795" t="str">
            <v>CNTL</v>
          </cell>
          <cell r="E4795" t="str">
            <v xml:space="preserve"> TL160503</v>
          </cell>
          <cell r="G4795">
            <v>643000</v>
          </cell>
          <cell r="H4795">
            <v>587010</v>
          </cell>
          <cell r="I4795">
            <v>1230010</v>
          </cell>
        </row>
        <row r="4796">
          <cell r="C4796" t="str">
            <v>QX1-2854-000000</v>
          </cell>
          <cell r="D4796" t="str">
            <v>CNTL</v>
          </cell>
          <cell r="E4796" t="str">
            <v xml:space="preserve"> TL160503</v>
          </cell>
          <cell r="G4796">
            <v>0</v>
          </cell>
          <cell r="H4796">
            <v>1600</v>
          </cell>
          <cell r="I4796">
            <v>1600</v>
          </cell>
        </row>
        <row r="4797">
          <cell r="C4797" t="str">
            <v>QX1-2856-000000</v>
          </cell>
          <cell r="D4797" t="str">
            <v>CNTL</v>
          </cell>
          <cell r="E4797" t="str">
            <v xml:space="preserve"> TL160503</v>
          </cell>
          <cell r="G4797">
            <v>77000</v>
          </cell>
          <cell r="H4797">
            <v>81000</v>
          </cell>
          <cell r="I4797">
            <v>158000</v>
          </cell>
        </row>
        <row r="4798">
          <cell r="C4798" t="str">
            <v>QX1-3128-000000</v>
          </cell>
          <cell r="D4798" t="str">
            <v>CNTL</v>
          </cell>
          <cell r="E4798" t="str">
            <v xml:space="preserve"> TL160503</v>
          </cell>
          <cell r="G4798">
            <v>68600</v>
          </cell>
          <cell r="H4798">
            <v>57200</v>
          </cell>
          <cell r="I4798">
            <v>125800</v>
          </cell>
        </row>
        <row r="4799">
          <cell r="C4799" t="str">
            <v>QX1-3130-000000</v>
          </cell>
          <cell r="D4799" t="str">
            <v>CNTL</v>
          </cell>
          <cell r="E4799" t="str">
            <v xml:space="preserve"> TL160503</v>
          </cell>
          <cell r="G4799">
            <v>37000</v>
          </cell>
          <cell r="H4799">
            <v>17000</v>
          </cell>
          <cell r="I4799">
            <v>54000</v>
          </cell>
        </row>
        <row r="4800">
          <cell r="C4800" t="str">
            <v>QX1-3678-000000</v>
          </cell>
          <cell r="D4800" t="str">
            <v>CNTL</v>
          </cell>
          <cell r="E4800" t="str">
            <v xml:space="preserve"> TL160503</v>
          </cell>
          <cell r="G4800">
            <v>40000</v>
          </cell>
          <cell r="H4800">
            <v>51000</v>
          </cell>
          <cell r="I4800">
            <v>91000</v>
          </cell>
        </row>
        <row r="4801">
          <cell r="C4801" t="str">
            <v>QX1-3898-000000</v>
          </cell>
          <cell r="D4801" t="str">
            <v>CNTL</v>
          </cell>
          <cell r="E4801" t="str">
            <v xml:space="preserve"> TL160503</v>
          </cell>
          <cell r="G4801">
            <v>122000</v>
          </cell>
          <cell r="H4801">
            <v>99500</v>
          </cell>
          <cell r="I4801">
            <v>221500</v>
          </cell>
        </row>
        <row r="4802">
          <cell r="C4802" t="str">
            <v>QX1-5214-000000</v>
          </cell>
          <cell r="D4802" t="str">
            <v>CNTL</v>
          </cell>
          <cell r="E4802" t="str">
            <v xml:space="preserve"> TL160503</v>
          </cell>
          <cell r="G4802">
            <v>13400</v>
          </cell>
          <cell r="H4802">
            <v>15800</v>
          </cell>
          <cell r="I4802">
            <v>29200</v>
          </cell>
        </row>
        <row r="4803">
          <cell r="C4803" t="str">
            <v>QX1-6444-000000</v>
          </cell>
          <cell r="D4803" t="str">
            <v>CNTL</v>
          </cell>
          <cell r="E4803" t="str">
            <v xml:space="preserve"> TL160503</v>
          </cell>
          <cell r="G4803">
            <v>14000</v>
          </cell>
          <cell r="H4803">
            <v>12000</v>
          </cell>
          <cell r="I4803">
            <v>26000</v>
          </cell>
        </row>
        <row r="4804">
          <cell r="C4804" t="str">
            <v>QX1-8193-000000</v>
          </cell>
          <cell r="D4804" t="str">
            <v>CNTL</v>
          </cell>
          <cell r="E4804" t="str">
            <v xml:space="preserve"> TL160503</v>
          </cell>
          <cell r="G4804">
            <v>13500</v>
          </cell>
          <cell r="H4804">
            <v>14500</v>
          </cell>
          <cell r="I4804">
            <v>28000</v>
          </cell>
        </row>
        <row r="4805">
          <cell r="C4805" t="str">
            <v>QX2-0161-000000</v>
          </cell>
          <cell r="D4805" t="str">
            <v>CNTL</v>
          </cell>
          <cell r="E4805" t="str">
            <v xml:space="preserve"> TL160503</v>
          </cell>
          <cell r="G4805">
            <v>37001</v>
          </cell>
          <cell r="H4805">
            <v>34999</v>
          </cell>
          <cell r="I4805">
            <v>72000</v>
          </cell>
        </row>
        <row r="4806">
          <cell r="C4806" t="str">
            <v>QX2-0239-000000</v>
          </cell>
          <cell r="D4806" t="str">
            <v>CNTL</v>
          </cell>
          <cell r="E4806" t="str">
            <v xml:space="preserve"> TL160503</v>
          </cell>
          <cell r="G4806">
            <v>65000</v>
          </cell>
          <cell r="H4806">
            <v>65000</v>
          </cell>
          <cell r="I4806">
            <v>130000</v>
          </cell>
        </row>
        <row r="4807">
          <cell r="C4807" t="str">
            <v>QX2-0591-000000</v>
          </cell>
          <cell r="D4807" t="str">
            <v>CNTL</v>
          </cell>
          <cell r="E4807" t="str">
            <v xml:space="preserve"> TL160503</v>
          </cell>
          <cell r="G4807">
            <v>36000</v>
          </cell>
          <cell r="H4807">
            <v>36000</v>
          </cell>
          <cell r="I4807">
            <v>72000</v>
          </cell>
        </row>
        <row r="4808">
          <cell r="C4808" t="str">
            <v>QX2-0753-000000</v>
          </cell>
          <cell r="D4808" t="str">
            <v>CNTL</v>
          </cell>
          <cell r="E4808" t="str">
            <v xml:space="preserve"> TL160503</v>
          </cell>
          <cell r="G4808">
            <v>57500</v>
          </cell>
          <cell r="H4808">
            <v>58500</v>
          </cell>
          <cell r="I4808">
            <v>116000</v>
          </cell>
        </row>
        <row r="4809">
          <cell r="C4809" t="str">
            <v>121-0029-001</v>
          </cell>
          <cell r="D4809" t="str">
            <v>HH</v>
          </cell>
          <cell r="E4809" t="str">
            <v>FH160514-CPE II</v>
          </cell>
          <cell r="G4809">
            <v>6610</v>
          </cell>
          <cell r="H4809">
            <v>540</v>
          </cell>
          <cell r="I4809">
            <v>7150</v>
          </cell>
        </row>
        <row r="4810">
          <cell r="C4810" t="str">
            <v>253-10399-01</v>
          </cell>
          <cell r="D4810" t="str">
            <v>HH</v>
          </cell>
          <cell r="E4810" t="str">
            <v>FH160514-CPE II</v>
          </cell>
          <cell r="G4810">
            <v>60145</v>
          </cell>
          <cell r="H4810">
            <v>1234</v>
          </cell>
          <cell r="I4810">
            <v>61379</v>
          </cell>
        </row>
        <row r="4811">
          <cell r="C4811" t="str">
            <v xml:space="preserve">RX1-3083-000 </v>
          </cell>
          <cell r="D4811" t="str">
            <v>Tenma</v>
          </cell>
          <cell r="E4811" t="str">
            <v>TM160504</v>
          </cell>
          <cell r="G4811">
            <v>14000</v>
          </cell>
          <cell r="H4811">
            <v>19000</v>
          </cell>
          <cell r="I4811">
            <v>33000</v>
          </cell>
        </row>
        <row r="4812">
          <cell r="C4812" t="str">
            <v>Paper 25mm</v>
          </cell>
          <cell r="D4812" t="str">
            <v>Bujeon</v>
          </cell>
          <cell r="E4812" t="str">
            <v xml:space="preserve"> BJ20160601</v>
          </cell>
          <cell r="F4812" t="str">
            <v>kg</v>
          </cell>
          <cell r="G4812">
            <v>0</v>
          </cell>
          <cell r="H4812">
            <v>400</v>
          </cell>
          <cell r="I4812">
            <v>400</v>
          </cell>
        </row>
        <row r="4813">
          <cell r="C4813" t="str">
            <v>FZ5-0065-000000</v>
          </cell>
          <cell r="D4813" t="str">
            <v>CNTL</v>
          </cell>
          <cell r="E4813" t="str">
            <v xml:space="preserve"> TL160601</v>
          </cell>
          <cell r="G4813">
            <v>813002</v>
          </cell>
          <cell r="H4813">
            <v>249000</v>
          </cell>
          <cell r="I4813">
            <v>1062002</v>
          </cell>
        </row>
        <row r="4814">
          <cell r="C4814" t="str">
            <v>UE3104001</v>
          </cell>
          <cell r="D4814" t="str">
            <v>BROTHER</v>
          </cell>
          <cell r="E4814" t="str">
            <v>BIVN160508</v>
          </cell>
          <cell r="G4814">
            <v>1000</v>
          </cell>
          <cell r="H4814">
            <v>1000</v>
          </cell>
          <cell r="I4814">
            <v>2000</v>
          </cell>
        </row>
        <row r="4815">
          <cell r="C4815" t="str">
            <v>VPB1A268Z</v>
          </cell>
          <cell r="D4815" t="str">
            <v>Anam</v>
          </cell>
          <cell r="E4815">
            <v>20160502</v>
          </cell>
          <cell r="G4815">
            <v>0</v>
          </cell>
          <cell r="H4815">
            <v>140</v>
          </cell>
          <cell r="I4815">
            <v>140</v>
          </cell>
        </row>
        <row r="4816">
          <cell r="C4816" t="str">
            <v>CBBAC-00142</v>
          </cell>
          <cell r="D4816" t="str">
            <v>Youngbo Vina</v>
          </cell>
          <cell r="E4816" t="str">
            <v>YB160508</v>
          </cell>
          <cell r="G4816">
            <v>240000</v>
          </cell>
          <cell r="H4816">
            <v>0</v>
          </cell>
          <cell r="I4816">
            <v>240000</v>
          </cell>
        </row>
        <row r="4817">
          <cell r="C4817" t="str">
            <v>L15HS0084</v>
          </cell>
          <cell r="D4817" t="str">
            <v>Pioneer</v>
          </cell>
          <cell r="E4817" t="str">
            <v xml:space="preserve"> PN20160503</v>
          </cell>
          <cell r="G4817">
            <v>0</v>
          </cell>
          <cell r="H4817">
            <v>40</v>
          </cell>
          <cell r="I4817">
            <v>40</v>
          </cell>
        </row>
        <row r="4818">
          <cell r="C4818" t="str">
            <v>L15HS0087( giống sản phẩm THS1155-A/VI)</v>
          </cell>
          <cell r="D4818" t="str">
            <v>Pioneer</v>
          </cell>
          <cell r="E4818" t="str">
            <v xml:space="preserve"> PN20160503</v>
          </cell>
          <cell r="G4818">
            <v>0</v>
          </cell>
          <cell r="H4818">
            <v>15</v>
          </cell>
          <cell r="I4818">
            <v>15</v>
          </cell>
        </row>
        <row r="4819">
          <cell r="C4819" t="str">
            <v>L15HS0085</v>
          </cell>
          <cell r="D4819" t="str">
            <v>Pioneer</v>
          </cell>
          <cell r="E4819" t="str">
            <v xml:space="preserve"> PN20160503</v>
          </cell>
          <cell r="G4819">
            <v>0</v>
          </cell>
          <cell r="H4819">
            <v>30</v>
          </cell>
          <cell r="I4819">
            <v>30</v>
          </cell>
        </row>
        <row r="4820">
          <cell r="C4820" t="str">
            <v>GH68-42095A</v>
          </cell>
          <cell r="D4820" t="str">
            <v>Minh Đức</v>
          </cell>
          <cell r="E4820" t="str">
            <v xml:space="preserve"> MĐ160504</v>
          </cell>
          <cell r="G4820">
            <v>311966</v>
          </cell>
          <cell r="H4820">
            <v>10000</v>
          </cell>
          <cell r="I4820">
            <v>321966</v>
          </cell>
        </row>
        <row r="4821">
          <cell r="C4821" t="str">
            <v>GH68-43233A</v>
          </cell>
          <cell r="D4821" t="str">
            <v>Minh Đức</v>
          </cell>
          <cell r="E4821" t="str">
            <v xml:space="preserve"> MĐ160504</v>
          </cell>
          <cell r="G4821">
            <v>85550</v>
          </cell>
          <cell r="H4821">
            <v>40000</v>
          </cell>
          <cell r="I4821">
            <v>125550</v>
          </cell>
        </row>
        <row r="4822">
          <cell r="C4822" t="str">
            <v>391460SLV</v>
          </cell>
          <cell r="D4822" t="str">
            <v>CEDO</v>
          </cell>
          <cell r="E4822" t="str">
            <v xml:space="preserve"> 20160508     PO:mail 16.05</v>
          </cell>
          <cell r="G4822">
            <v>0</v>
          </cell>
          <cell r="H4822">
            <v>51500</v>
          </cell>
          <cell r="I4822">
            <v>51500</v>
          </cell>
        </row>
        <row r="4823">
          <cell r="C4823" t="str">
            <v>PFY0900</v>
          </cell>
          <cell r="D4823" t="str">
            <v>Pana</v>
          </cell>
          <cell r="E4823">
            <v>20160601</v>
          </cell>
          <cell r="G4823">
            <v>0</v>
          </cell>
          <cell r="H4823">
            <v>200</v>
          </cell>
          <cell r="I4823">
            <v>200</v>
          </cell>
        </row>
        <row r="4824">
          <cell r="C4824" t="str">
            <v>C90-594499</v>
          </cell>
          <cell r="D4824" t="str">
            <v>ESTEC</v>
          </cell>
          <cell r="E4824" t="str">
            <v>Estec160601</v>
          </cell>
          <cell r="G4824">
            <v>0</v>
          </cell>
          <cell r="H4824">
            <v>400000</v>
          </cell>
          <cell r="I4824">
            <v>400000</v>
          </cell>
        </row>
        <row r="4825">
          <cell r="C4825" t="str">
            <v>LL0674001</v>
          </cell>
          <cell r="D4825" t="str">
            <v>BROTHER</v>
          </cell>
          <cell r="E4825" t="str">
            <v>BIVN160601</v>
          </cell>
          <cell r="G4825">
            <v>0</v>
          </cell>
          <cell r="H4825">
            <v>2000</v>
          </cell>
          <cell r="I4825">
            <v>2000</v>
          </cell>
        </row>
        <row r="4826">
          <cell r="C4826" t="str">
            <v>PJPEB0019ZA</v>
          </cell>
          <cell r="D4826" t="str">
            <v>Pana</v>
          </cell>
          <cell r="E4826" t="str">
            <v>160601  SA ngày 31.05.2016</v>
          </cell>
          <cell r="G4826">
            <v>2000</v>
          </cell>
          <cell r="I4826">
            <v>2000</v>
          </cell>
        </row>
        <row r="4827">
          <cell r="C4827" t="str">
            <v xml:space="preserve">Túi GVS 12 cuộn màu nhũ vàng không lõi </v>
          </cell>
          <cell r="D4827" t="str">
            <v>Sông Đuống</v>
          </cell>
          <cell r="E4827">
            <v>20160549</v>
          </cell>
          <cell r="F4827" t="str">
            <v>kg</v>
          </cell>
          <cell r="G4827">
            <v>500</v>
          </cell>
          <cell r="H4827">
            <v>500</v>
          </cell>
          <cell r="I4827">
            <v>1000</v>
          </cell>
        </row>
        <row r="4828">
          <cell r="C4828" t="str">
            <v>LE0616001</v>
          </cell>
          <cell r="D4828" t="str">
            <v>BROTHER</v>
          </cell>
          <cell r="E4828" t="str">
            <v>BIVN160602-1</v>
          </cell>
          <cell r="G4828">
            <v>2000</v>
          </cell>
          <cell r="H4828">
            <v>2000</v>
          </cell>
          <cell r="I4828">
            <v>4000</v>
          </cell>
        </row>
        <row r="4829">
          <cell r="C4829" t="str">
            <v>GH68-42095A</v>
          </cell>
          <cell r="D4829" t="str">
            <v>Taixin</v>
          </cell>
          <cell r="E4829" t="str">
            <v>TX160601</v>
          </cell>
          <cell r="G4829">
            <v>171966</v>
          </cell>
          <cell r="H4829">
            <v>148034</v>
          </cell>
          <cell r="I4829">
            <v>320000</v>
          </cell>
        </row>
        <row r="4830">
          <cell r="C4830" t="str">
            <v>GH68-44544A</v>
          </cell>
          <cell r="D4830" t="str">
            <v>Taixin</v>
          </cell>
          <cell r="E4830" t="str">
            <v>TX160601</v>
          </cell>
          <cell r="G4830">
            <v>378000</v>
          </cell>
          <cell r="H4830">
            <v>30000</v>
          </cell>
          <cell r="I4830">
            <v>408000</v>
          </cell>
        </row>
        <row r="4831">
          <cell r="C4831" t="str">
            <v>511-00003-005</v>
          </cell>
          <cell r="D4831" t="str">
            <v>HH</v>
          </cell>
          <cell r="E4831" t="str">
            <v xml:space="preserve"> FH160601-CPEII</v>
          </cell>
          <cell r="G4831">
            <v>73793</v>
          </cell>
          <cell r="H4831">
            <v>33893</v>
          </cell>
          <cell r="I4831">
            <v>107686</v>
          </cell>
        </row>
        <row r="4832">
          <cell r="C4832" t="str">
            <v>Blue Label 40x100</v>
          </cell>
          <cell r="D4832" t="str">
            <v>ITM</v>
          </cell>
          <cell r="E4832" t="str">
            <v xml:space="preserve"> ITM160602</v>
          </cell>
          <cell r="H4832">
            <v>6</v>
          </cell>
          <cell r="I4832">
            <v>6</v>
          </cell>
        </row>
        <row r="4833">
          <cell r="C4833" t="str">
            <v>Pink Label 40x100</v>
          </cell>
          <cell r="D4833" t="str">
            <v>ITM</v>
          </cell>
          <cell r="E4833" t="str">
            <v xml:space="preserve"> ITM160602</v>
          </cell>
          <cell r="G4833">
            <v>0</v>
          </cell>
          <cell r="H4833">
            <v>6</v>
          </cell>
          <cell r="I4833">
            <v>6</v>
          </cell>
        </row>
        <row r="4834">
          <cell r="C4834" t="str">
            <v>C56-748739</v>
          </cell>
          <cell r="D4834" t="str">
            <v>ESTEC</v>
          </cell>
          <cell r="E4834" t="str">
            <v>Estec160601</v>
          </cell>
          <cell r="G4834">
            <v>132000</v>
          </cell>
          <cell r="H4834">
            <v>0</v>
          </cell>
          <cell r="I4834">
            <v>132000</v>
          </cell>
        </row>
        <row r="4835">
          <cell r="C4835" t="str">
            <v>NG511-0008-01</v>
          </cell>
          <cell r="D4835" t="str">
            <v>HH</v>
          </cell>
          <cell r="E4835" t="str">
            <v xml:space="preserve"> FH160601-CPEII</v>
          </cell>
          <cell r="G4835">
            <v>11939</v>
          </cell>
          <cell r="H4835">
            <v>3443</v>
          </cell>
          <cell r="I4835">
            <v>15382</v>
          </cell>
        </row>
        <row r="4836">
          <cell r="C4836" t="str">
            <v>GH69-27058A</v>
          </cell>
          <cell r="D4836" t="str">
            <v>SEV</v>
          </cell>
          <cell r="E4836" t="str">
            <v>SEV160528</v>
          </cell>
          <cell r="F4836" t="str">
            <v xml:space="preserve">mảnh </v>
          </cell>
          <cell r="G4836">
            <v>0</v>
          </cell>
          <cell r="H4836">
            <v>3200</v>
          </cell>
          <cell r="I4836">
            <v>3200</v>
          </cell>
        </row>
        <row r="4837">
          <cell r="C4837" t="str">
            <v>GH68-45066A</v>
          </cell>
          <cell r="D4837" t="str">
            <v>Taixin</v>
          </cell>
          <cell r="E4837" t="str">
            <v>TX160601</v>
          </cell>
          <cell r="G4837">
            <v>10700</v>
          </cell>
          <cell r="H4837">
            <v>12000</v>
          </cell>
          <cell r="I4837">
            <v>22700</v>
          </cell>
        </row>
        <row r="4838">
          <cell r="C4838" t="str">
            <v>GH68-45092A</v>
          </cell>
          <cell r="D4838" t="str">
            <v>Taixin</v>
          </cell>
          <cell r="E4838" t="str">
            <v>TX160601</v>
          </cell>
          <cell r="G4838">
            <v>72000</v>
          </cell>
          <cell r="H4838">
            <v>72000</v>
          </cell>
          <cell r="I4838">
            <v>144000</v>
          </cell>
        </row>
        <row r="4839">
          <cell r="C4839" t="str">
            <v>6902-001422</v>
          </cell>
          <cell r="D4839" t="str">
            <v>SEV</v>
          </cell>
          <cell r="E4839" t="str">
            <v>SEV160601</v>
          </cell>
          <cell r="G4839">
            <v>900</v>
          </cell>
          <cell r="H4839">
            <v>41000</v>
          </cell>
          <cell r="I4839">
            <v>41900</v>
          </cell>
        </row>
        <row r="4840">
          <cell r="C4840" t="str">
            <v>LB 33*13_028-W1 (tem ngang)</v>
          </cell>
          <cell r="D4840" t="str">
            <v xml:space="preserve"> Glonics</v>
          </cell>
          <cell r="E4840" t="str">
            <v>GL20160603</v>
          </cell>
          <cell r="G4840">
            <v>0</v>
          </cell>
          <cell r="H4840">
            <v>20000</v>
          </cell>
          <cell r="I4840">
            <v>20000</v>
          </cell>
        </row>
        <row r="4841">
          <cell r="C4841" t="str">
            <v>LB 33*13_028-W2 (tem ngang)</v>
          </cell>
          <cell r="D4841" t="str">
            <v xml:space="preserve"> Glonics</v>
          </cell>
          <cell r="E4841" t="str">
            <v>GL20160603</v>
          </cell>
          <cell r="G4841">
            <v>0</v>
          </cell>
          <cell r="H4841">
            <v>80000</v>
          </cell>
          <cell r="I4841">
            <v>80000</v>
          </cell>
        </row>
        <row r="4842">
          <cell r="C4842" t="str">
            <v>PNPP1207ZA/V1</v>
          </cell>
          <cell r="D4842" t="str">
            <v>Pana</v>
          </cell>
          <cell r="E4842" t="str">
            <v>PSNV 160602</v>
          </cell>
          <cell r="G4842">
            <v>0</v>
          </cell>
          <cell r="H4842">
            <v>900</v>
          </cell>
          <cell r="I4842">
            <v>50</v>
          </cell>
        </row>
        <row r="4843">
          <cell r="C4843" t="str">
            <v>084-0001-1618</v>
          </cell>
          <cell r="D4843" t="str">
            <v>HH</v>
          </cell>
          <cell r="E4843" t="str">
            <v>FH160518-ACD</v>
          </cell>
          <cell r="G4843">
            <v>2</v>
          </cell>
          <cell r="H4843">
            <v>5</v>
          </cell>
          <cell r="I4843">
            <v>7</v>
          </cell>
        </row>
        <row r="4844">
          <cell r="C4844" t="str">
            <v>RX1-2157-000000</v>
          </cell>
          <cell r="D4844" t="str">
            <v>CNQV</v>
          </cell>
          <cell r="E4844" t="str">
            <v>TL160603</v>
          </cell>
          <cell r="G4844">
            <v>0</v>
          </cell>
          <cell r="H4844">
            <v>165</v>
          </cell>
          <cell r="I4844">
            <v>165</v>
          </cell>
        </row>
        <row r="4845">
          <cell r="C4845" t="str">
            <v>GH81-13894A</v>
          </cell>
          <cell r="D4845" t="str">
            <v>YOUNGJIN VINA</v>
          </cell>
          <cell r="E4845" t="str">
            <v>YJ160601</v>
          </cell>
          <cell r="G4845">
            <v>0</v>
          </cell>
          <cell r="H4845">
            <v>9600</v>
          </cell>
          <cell r="I4845">
            <v>9600</v>
          </cell>
        </row>
        <row r="4846">
          <cell r="C4846" t="str">
            <v>W345*L452*T03</v>
          </cell>
          <cell r="D4846" t="str">
            <v>CHUNGDANG</v>
          </cell>
          <cell r="E4846" t="str">
            <v>CD160601</v>
          </cell>
          <cell r="H4846">
            <v>40000</v>
          </cell>
          <cell r="I4846">
            <v>40000</v>
          </cell>
        </row>
        <row r="4847">
          <cell r="C4847" t="str">
            <v>W345*L595*T03</v>
          </cell>
          <cell r="D4847" t="str">
            <v>CHUNGDANG</v>
          </cell>
          <cell r="E4847" t="str">
            <v>CD160601</v>
          </cell>
          <cell r="H4847">
            <v>20000</v>
          </cell>
          <cell r="I4847">
            <v>20000</v>
          </cell>
        </row>
        <row r="4848">
          <cell r="C4848" t="str">
            <v>CBBAC-00134</v>
          </cell>
          <cell r="D4848" t="str">
            <v>Youngbo Vina</v>
          </cell>
          <cell r="E4848" t="str">
            <v>YB160601</v>
          </cell>
          <cell r="G4848">
            <v>1210000</v>
          </cell>
          <cell r="H4848">
            <v>0</v>
          </cell>
          <cell r="I4848">
            <v>1210000</v>
          </cell>
        </row>
        <row r="4849">
          <cell r="C4849" t="str">
            <v>CBBAD-00013</v>
          </cell>
          <cell r="D4849" t="str">
            <v>Youngbo Vina</v>
          </cell>
          <cell r="E4849" t="str">
            <v>YB160601</v>
          </cell>
          <cell r="G4849">
            <v>900000</v>
          </cell>
          <cell r="H4849">
            <v>0</v>
          </cell>
          <cell r="I4849">
            <v>900000</v>
          </cell>
        </row>
        <row r="4850">
          <cell r="C4850" t="str">
            <v>C56-531321</v>
          </cell>
          <cell r="D4850" t="str">
            <v>ESTEC</v>
          </cell>
          <cell r="E4850" t="str">
            <v>Estec160603</v>
          </cell>
          <cell r="G4850">
            <v>30000</v>
          </cell>
          <cell r="H4850">
            <v>70000</v>
          </cell>
          <cell r="I4850">
            <v>100000</v>
          </cell>
        </row>
        <row r="4851">
          <cell r="C4851" t="str">
            <v>3A082D700-G6T-G</v>
          </cell>
          <cell r="D4851" t="str">
            <v>HH</v>
          </cell>
          <cell r="E4851" t="str">
            <v xml:space="preserve"> FH160604-CPEI</v>
          </cell>
          <cell r="F4851" t="str">
            <v>Mảnh</v>
          </cell>
          <cell r="G4851">
            <v>514.25</v>
          </cell>
          <cell r="H4851">
            <v>1425.75</v>
          </cell>
          <cell r="I4851">
            <v>1940</v>
          </cell>
        </row>
        <row r="4852">
          <cell r="C4852" t="str">
            <v>3B296KU00-G6T-G</v>
          </cell>
          <cell r="D4852" t="str">
            <v>HH</v>
          </cell>
          <cell r="E4852" t="str">
            <v xml:space="preserve"> FH160604-CPEI</v>
          </cell>
          <cell r="F4852" t="str">
            <v>Mảnh</v>
          </cell>
          <cell r="G4852">
            <v>2050</v>
          </cell>
          <cell r="H4852">
            <v>5707</v>
          </cell>
          <cell r="I4852">
            <v>7757</v>
          </cell>
        </row>
        <row r="4853">
          <cell r="C4853" t="str">
            <v>3B296U700-JGF-G</v>
          </cell>
          <cell r="D4853" t="str">
            <v>HH</v>
          </cell>
          <cell r="E4853" t="str">
            <v xml:space="preserve"> FH160604-CPEI</v>
          </cell>
          <cell r="F4853" t="str">
            <v>Mảnh</v>
          </cell>
          <cell r="G4853">
            <v>13773</v>
          </cell>
          <cell r="H4853">
            <v>12414</v>
          </cell>
          <cell r="I4853">
            <v>26187</v>
          </cell>
        </row>
        <row r="4854">
          <cell r="C4854" t="str">
            <v>510.00546.015</v>
          </cell>
          <cell r="D4854" t="str">
            <v>HH</v>
          </cell>
          <cell r="E4854" t="str">
            <v xml:space="preserve"> FH160604-CPEI</v>
          </cell>
          <cell r="F4854" t="str">
            <v>Túi</v>
          </cell>
          <cell r="G4854">
            <v>7934</v>
          </cell>
          <cell r="H4854">
            <v>2000</v>
          </cell>
          <cell r="I4854">
            <v>9934</v>
          </cell>
        </row>
        <row r="4855">
          <cell r="C4855" t="str">
            <v>510.00555.015</v>
          </cell>
          <cell r="D4855" t="str">
            <v>HH</v>
          </cell>
          <cell r="E4855" t="str">
            <v xml:space="preserve"> FH160604-CPEI</v>
          </cell>
          <cell r="F4855" t="str">
            <v>Túi</v>
          </cell>
          <cell r="G4855">
            <v>23048</v>
          </cell>
          <cell r="H4855">
            <v>8712</v>
          </cell>
          <cell r="I4855">
            <v>31760</v>
          </cell>
        </row>
        <row r="4856">
          <cell r="C4856" t="str">
            <v>510.00628.015</v>
          </cell>
          <cell r="D4856" t="str">
            <v>HH</v>
          </cell>
          <cell r="E4856" t="str">
            <v xml:space="preserve"> FH160604-CPEI</v>
          </cell>
          <cell r="F4856" t="str">
            <v>Túi</v>
          </cell>
          <cell r="G4856">
            <v>-1658</v>
          </cell>
          <cell r="H4856">
            <v>1959</v>
          </cell>
          <cell r="I4856">
            <v>301</v>
          </cell>
        </row>
        <row r="4857">
          <cell r="C4857" t="str">
            <v>SNG-6902-002556</v>
          </cell>
          <cell r="D4857" t="str">
            <v>Lairtech</v>
          </cell>
          <cell r="E4857" t="str">
            <v xml:space="preserve"> ĐH:20160601</v>
          </cell>
          <cell r="F4857" t="str">
            <v>Túi</v>
          </cell>
          <cell r="G4857">
            <v>0</v>
          </cell>
          <cell r="H4857">
            <v>200000</v>
          </cell>
          <cell r="I4857">
            <v>200000</v>
          </cell>
        </row>
        <row r="4858">
          <cell r="C4858" t="str">
            <v>GH69-19642A</v>
          </cell>
          <cell r="D4858" t="str">
            <v>SEKYO</v>
          </cell>
          <cell r="E4858" t="str">
            <v>SKO160601</v>
          </cell>
          <cell r="F4858" t="str">
            <v xml:space="preserve">Mảnh </v>
          </cell>
          <cell r="H4858">
            <v>50000</v>
          </cell>
          <cell r="I4858">
            <v>50000</v>
          </cell>
        </row>
        <row r="4859">
          <cell r="C4859" t="str">
            <v>GH69-19643A</v>
          </cell>
          <cell r="D4859" t="str">
            <v>SEKYO</v>
          </cell>
          <cell r="E4859" t="str">
            <v>SKO160601</v>
          </cell>
          <cell r="F4859" t="str">
            <v xml:space="preserve">Mảnh </v>
          </cell>
          <cell r="H4859">
            <v>20000</v>
          </cell>
          <cell r="I4859">
            <v>20000</v>
          </cell>
        </row>
        <row r="4860">
          <cell r="C4860" t="str">
            <v>GH63-05356A</v>
          </cell>
          <cell r="D4860" t="str">
            <v>SEKYO</v>
          </cell>
          <cell r="E4860" t="str">
            <v>SKO160601</v>
          </cell>
          <cell r="F4860" t="str">
            <v xml:space="preserve">Mảnh </v>
          </cell>
          <cell r="H4860">
            <v>30000</v>
          </cell>
          <cell r="I4860">
            <v>30000</v>
          </cell>
        </row>
        <row r="4861">
          <cell r="C4861" t="str">
            <v>CBBAC-00065</v>
          </cell>
          <cell r="D4861" t="str">
            <v>Youngbo Vina</v>
          </cell>
          <cell r="E4861" t="str">
            <v>YB160508</v>
          </cell>
          <cell r="G4861">
            <v>20500</v>
          </cell>
          <cell r="H4861">
            <v>59500</v>
          </cell>
          <cell r="I4861">
            <v>80000</v>
          </cell>
        </row>
        <row r="4862">
          <cell r="C4862" t="str">
            <v>CBBAC-00082</v>
          </cell>
          <cell r="D4862" t="str">
            <v>Youngbo Vina</v>
          </cell>
          <cell r="E4862" t="str">
            <v>YB160508</v>
          </cell>
          <cell r="G4862">
            <v>0</v>
          </cell>
          <cell r="H4862">
            <v>5000</v>
          </cell>
          <cell r="I4862">
            <v>5000</v>
          </cell>
        </row>
        <row r="4863">
          <cell r="C4863" t="str">
            <v>CBBAC-00159</v>
          </cell>
          <cell r="D4863" t="str">
            <v>Youngbo Vina</v>
          </cell>
          <cell r="E4863" t="str">
            <v>YB160508</v>
          </cell>
          <cell r="G4863">
            <v>601600</v>
          </cell>
          <cell r="H4863">
            <v>598400</v>
          </cell>
          <cell r="I4863">
            <v>1200000</v>
          </cell>
        </row>
        <row r="4864">
          <cell r="C4864" t="str">
            <v>CBBAC-00115</v>
          </cell>
          <cell r="D4864" t="str">
            <v>Youngbo Vina</v>
          </cell>
          <cell r="E4864" t="str">
            <v>YB160508</v>
          </cell>
          <cell r="G4864">
            <v>3800</v>
          </cell>
          <cell r="H4864">
            <v>116200</v>
          </cell>
          <cell r="I4864">
            <v>120000</v>
          </cell>
        </row>
        <row r="4865">
          <cell r="C4865" t="str">
            <v>40-00166</v>
          </cell>
          <cell r="D4865" t="str">
            <v>Youngbo Vina</v>
          </cell>
          <cell r="E4865" t="str">
            <v>YB160508</v>
          </cell>
          <cell r="G4865">
            <v>4000</v>
          </cell>
          <cell r="H4865">
            <v>296000</v>
          </cell>
          <cell r="I4865">
            <v>300000</v>
          </cell>
        </row>
        <row r="4866">
          <cell r="C4866" t="str">
            <v>40-00167</v>
          </cell>
          <cell r="D4866" t="str">
            <v>Youngbo Vina</v>
          </cell>
          <cell r="E4866" t="str">
            <v>YB160508</v>
          </cell>
          <cell r="G4866">
            <v>36400</v>
          </cell>
          <cell r="H4866">
            <v>263600</v>
          </cell>
          <cell r="I4866">
            <v>300000</v>
          </cell>
        </row>
        <row r="4867">
          <cell r="C4867" t="str">
            <v>40-00199</v>
          </cell>
          <cell r="D4867" t="str">
            <v>Youngbo Vina</v>
          </cell>
          <cell r="E4867" t="str">
            <v>YB160508</v>
          </cell>
          <cell r="G4867">
            <v>4000</v>
          </cell>
          <cell r="H4867">
            <v>196000</v>
          </cell>
          <cell r="I4867">
            <v>200000</v>
          </cell>
        </row>
        <row r="4868">
          <cell r="C4868" t="str">
            <v>40-00202</v>
          </cell>
          <cell r="D4868" t="str">
            <v>Youngbo Vina</v>
          </cell>
          <cell r="E4868" t="str">
            <v>YB160508</v>
          </cell>
          <cell r="G4868">
            <v>145400</v>
          </cell>
          <cell r="H4868">
            <v>454600</v>
          </cell>
          <cell r="I4868">
            <v>600000</v>
          </cell>
        </row>
        <row r="4869">
          <cell r="C4869" t="str">
            <v>40-00206</v>
          </cell>
          <cell r="D4869" t="str">
            <v>Youngbo Vina</v>
          </cell>
          <cell r="E4869" t="str">
            <v>YB160508</v>
          </cell>
          <cell r="G4869">
            <v>8000</v>
          </cell>
          <cell r="H4869">
            <v>22000</v>
          </cell>
          <cell r="I4869">
            <v>30000</v>
          </cell>
        </row>
        <row r="4870">
          <cell r="C4870" t="str">
            <v>CVN-0124-000000</v>
          </cell>
          <cell r="D4870" t="str">
            <v>CNQV</v>
          </cell>
          <cell r="E4870" t="str">
            <v>QV160601</v>
          </cell>
          <cell r="G4870">
            <v>33040</v>
          </cell>
          <cell r="H4870">
            <v>0</v>
          </cell>
          <cell r="I4870">
            <v>33040</v>
          </cell>
        </row>
        <row r="4871">
          <cell r="C4871" t="str">
            <v>FJ5-0159-000000</v>
          </cell>
          <cell r="D4871" t="str">
            <v>CNQV</v>
          </cell>
          <cell r="E4871" t="str">
            <v>QV160601</v>
          </cell>
          <cell r="G4871">
            <v>46</v>
          </cell>
          <cell r="H4871">
            <v>0</v>
          </cell>
          <cell r="I4871">
            <v>46</v>
          </cell>
        </row>
        <row r="4872">
          <cell r="C4872" t="str">
            <v>FX1-3535-000000</v>
          </cell>
          <cell r="D4872" t="str">
            <v>CNQV</v>
          </cell>
          <cell r="E4872" t="str">
            <v>QV160601</v>
          </cell>
          <cell r="G4872">
            <v>11000</v>
          </cell>
          <cell r="H4872">
            <v>5000</v>
          </cell>
          <cell r="I4872">
            <v>16000</v>
          </cell>
        </row>
        <row r="4873">
          <cell r="C4873" t="str">
            <v>FX1-5225-000000</v>
          </cell>
          <cell r="D4873" t="str">
            <v>CNQV</v>
          </cell>
          <cell r="E4873" t="str">
            <v>QV160601</v>
          </cell>
          <cell r="G4873">
            <v>12000</v>
          </cell>
          <cell r="H4873">
            <v>15000</v>
          </cell>
          <cell r="I4873">
            <v>27000</v>
          </cell>
        </row>
        <row r="4874">
          <cell r="C4874" t="str">
            <v>FX2-2185-000000</v>
          </cell>
          <cell r="D4874" t="str">
            <v>CNQV</v>
          </cell>
          <cell r="E4874" t="str">
            <v>QV160601</v>
          </cell>
          <cell r="G4874">
            <v>240</v>
          </cell>
          <cell r="H4874">
            <v>270</v>
          </cell>
          <cell r="I4874">
            <v>510</v>
          </cell>
        </row>
        <row r="4875">
          <cell r="C4875" t="str">
            <v>MX5-6012-000000</v>
          </cell>
          <cell r="D4875" t="str">
            <v>CNQV</v>
          </cell>
          <cell r="E4875" t="str">
            <v>QV160601</v>
          </cell>
          <cell r="G4875">
            <v>16000</v>
          </cell>
          <cell r="H4875">
            <v>14000</v>
          </cell>
          <cell r="I4875">
            <v>30000</v>
          </cell>
        </row>
        <row r="4876">
          <cell r="C4876" t="str">
            <v>MX5-6013-000000</v>
          </cell>
          <cell r="D4876" t="str">
            <v>CNQV</v>
          </cell>
          <cell r="E4876" t="str">
            <v>QV160601</v>
          </cell>
          <cell r="G4876">
            <v>2500</v>
          </cell>
          <cell r="H4876">
            <v>1500</v>
          </cell>
          <cell r="I4876">
            <v>4000</v>
          </cell>
        </row>
        <row r="4877">
          <cell r="C4877" t="str">
            <v>RX1-3201-000000</v>
          </cell>
          <cell r="D4877" t="str">
            <v>CNQV</v>
          </cell>
          <cell r="E4877" t="str">
            <v>QV160601</v>
          </cell>
          <cell r="G4877">
            <v>3750</v>
          </cell>
          <cell r="H4877">
            <v>2254</v>
          </cell>
          <cell r="I4877">
            <v>6004</v>
          </cell>
        </row>
        <row r="4878">
          <cell r="C4878" t="str">
            <v>RX1-3538-000000</v>
          </cell>
          <cell r="D4878" t="str">
            <v>CNQV</v>
          </cell>
          <cell r="E4878" t="str">
            <v>QV160601</v>
          </cell>
          <cell r="G4878">
            <v>40000</v>
          </cell>
          <cell r="H4878">
            <v>60020</v>
          </cell>
          <cell r="I4878">
            <v>100020</v>
          </cell>
        </row>
        <row r="4879">
          <cell r="C4879" t="str">
            <v>RX1-4002-000000</v>
          </cell>
          <cell r="D4879" t="str">
            <v>CNQV</v>
          </cell>
          <cell r="E4879" t="str">
            <v>QV160601</v>
          </cell>
          <cell r="G4879">
            <v>5800</v>
          </cell>
          <cell r="H4879">
            <v>9501</v>
          </cell>
          <cell r="I4879">
            <v>15301</v>
          </cell>
        </row>
        <row r="4880">
          <cell r="C4880" t="str">
            <v>RX9-0063-000000</v>
          </cell>
          <cell r="D4880" t="str">
            <v>CNQV</v>
          </cell>
          <cell r="E4880" t="str">
            <v>QV160601</v>
          </cell>
          <cell r="G4880">
            <v>6000</v>
          </cell>
          <cell r="H4880">
            <v>8000</v>
          </cell>
          <cell r="I4880">
            <v>14000</v>
          </cell>
        </row>
        <row r="4881">
          <cell r="C4881" t="str">
            <v>RX9-0119-000000</v>
          </cell>
          <cell r="D4881" t="str">
            <v>CNQV</v>
          </cell>
          <cell r="E4881" t="str">
            <v>QV160601</v>
          </cell>
          <cell r="G4881">
            <v>1000</v>
          </cell>
          <cell r="H4881">
            <v>1750</v>
          </cell>
          <cell r="I4881">
            <v>2750</v>
          </cell>
        </row>
        <row r="4882">
          <cell r="C4882" t="str">
            <v>RX9-0183-000000</v>
          </cell>
          <cell r="D4882" t="str">
            <v>CNQV</v>
          </cell>
          <cell r="E4882" t="str">
            <v>QV160601</v>
          </cell>
          <cell r="G4882">
            <v>6000</v>
          </cell>
          <cell r="H4882">
            <v>8004</v>
          </cell>
          <cell r="I4882">
            <v>14004</v>
          </cell>
        </row>
        <row r="4883">
          <cell r="C4883" t="str">
            <v>RX9-0203-000000</v>
          </cell>
          <cell r="D4883" t="str">
            <v>CNQV</v>
          </cell>
          <cell r="E4883" t="str">
            <v>QV160601</v>
          </cell>
          <cell r="G4883">
            <v>1600</v>
          </cell>
          <cell r="H4883">
            <v>2600</v>
          </cell>
          <cell r="I4883">
            <v>4200</v>
          </cell>
        </row>
        <row r="4884">
          <cell r="C4884" t="str">
            <v>RX9-0238-000000</v>
          </cell>
          <cell r="D4884" t="str">
            <v>CNQV</v>
          </cell>
          <cell r="E4884" t="str">
            <v>QV160601</v>
          </cell>
          <cell r="G4884">
            <v>1000</v>
          </cell>
          <cell r="H4884">
            <v>1100</v>
          </cell>
          <cell r="I4884">
            <v>2100</v>
          </cell>
        </row>
        <row r="4885">
          <cell r="C4885" t="str">
            <v>CVN-0154-000000</v>
          </cell>
          <cell r="D4885" t="str">
            <v>CNQV</v>
          </cell>
          <cell r="E4885" t="str">
            <v>QV160604</v>
          </cell>
          <cell r="G4885">
            <v>0</v>
          </cell>
          <cell r="H4885">
            <v>0</v>
          </cell>
          <cell r="I4885">
            <v>0</v>
          </cell>
        </row>
        <row r="4886">
          <cell r="C4886" t="str">
            <v>FJ4-0387-000000</v>
          </cell>
          <cell r="D4886" t="str">
            <v>CNQV</v>
          </cell>
          <cell r="E4886" t="str">
            <v>QV160604</v>
          </cell>
          <cell r="G4886">
            <v>60</v>
          </cell>
          <cell r="H4886">
            <v>0</v>
          </cell>
          <cell r="I4886">
            <v>60</v>
          </cell>
        </row>
        <row r="4887">
          <cell r="C4887" t="str">
            <v>FJ4-0392-000000</v>
          </cell>
          <cell r="D4887" t="str">
            <v>CNQV</v>
          </cell>
          <cell r="E4887" t="str">
            <v>QV160604</v>
          </cell>
          <cell r="G4887">
            <v>0</v>
          </cell>
          <cell r="H4887">
            <v>0</v>
          </cell>
          <cell r="I4887">
            <v>0</v>
          </cell>
        </row>
        <row r="4888">
          <cell r="C4888" t="str">
            <v>FJ5-CBMP-000000</v>
          </cell>
          <cell r="D4888" t="str">
            <v>CNQV</v>
          </cell>
          <cell r="E4888" t="str">
            <v>QV160604</v>
          </cell>
          <cell r="G4888">
            <v>0</v>
          </cell>
          <cell r="H4888">
            <v>0</v>
          </cell>
          <cell r="I4888">
            <v>0</v>
          </cell>
        </row>
        <row r="4889">
          <cell r="C4889" t="str">
            <v>FJ5-0090-000000</v>
          </cell>
          <cell r="D4889" t="str">
            <v>CNQV</v>
          </cell>
          <cell r="E4889" t="str">
            <v>QV160604</v>
          </cell>
          <cell r="G4889">
            <v>38</v>
          </cell>
          <cell r="H4889">
            <v>0</v>
          </cell>
          <cell r="I4889">
            <v>38</v>
          </cell>
        </row>
        <row r="4890">
          <cell r="C4890" t="str">
            <v>FJ5-0091-000000</v>
          </cell>
          <cell r="D4890" t="str">
            <v>CNQV</v>
          </cell>
          <cell r="E4890" t="str">
            <v>QV160604</v>
          </cell>
          <cell r="G4890">
            <v>266</v>
          </cell>
          <cell r="H4890">
            <v>0</v>
          </cell>
          <cell r="I4890">
            <v>266</v>
          </cell>
        </row>
        <row r="4891">
          <cell r="C4891" t="str">
            <v>FJ5-0092-000000</v>
          </cell>
          <cell r="D4891" t="str">
            <v>CNQV</v>
          </cell>
          <cell r="E4891" t="str">
            <v>QV160604</v>
          </cell>
          <cell r="G4891">
            <v>180</v>
          </cell>
          <cell r="H4891">
            <v>0</v>
          </cell>
          <cell r="I4891">
            <v>180</v>
          </cell>
        </row>
        <row r="4892">
          <cell r="C4892" t="str">
            <v>FJ5-0093-000000</v>
          </cell>
          <cell r="D4892" t="str">
            <v>CNQV</v>
          </cell>
          <cell r="E4892" t="str">
            <v>QV160604</v>
          </cell>
          <cell r="G4892">
            <v>265</v>
          </cell>
          <cell r="H4892">
            <v>0</v>
          </cell>
          <cell r="I4892">
            <v>265</v>
          </cell>
        </row>
        <row r="4893">
          <cell r="C4893" t="str">
            <v>FJ5-0095-000000</v>
          </cell>
          <cell r="D4893" t="str">
            <v>CNQV</v>
          </cell>
          <cell r="E4893" t="str">
            <v>QV160604</v>
          </cell>
          <cell r="G4893">
            <v>120</v>
          </cell>
          <cell r="H4893">
            <v>0</v>
          </cell>
          <cell r="I4893">
            <v>120</v>
          </cell>
        </row>
        <row r="4894">
          <cell r="C4894" t="str">
            <v>FJ5-0096-000000</v>
          </cell>
          <cell r="D4894" t="str">
            <v>CNQV</v>
          </cell>
          <cell r="E4894" t="str">
            <v>QV160604</v>
          </cell>
          <cell r="G4894">
            <v>616</v>
          </cell>
          <cell r="H4894">
            <v>10</v>
          </cell>
          <cell r="I4894">
            <v>626</v>
          </cell>
        </row>
        <row r="4895">
          <cell r="C4895" t="str">
            <v>FJ5-0098-000000</v>
          </cell>
          <cell r="D4895" t="str">
            <v>CNQV</v>
          </cell>
          <cell r="E4895" t="str">
            <v>QV160604</v>
          </cell>
          <cell r="G4895">
            <v>0</v>
          </cell>
          <cell r="H4895">
            <v>0</v>
          </cell>
          <cell r="I4895">
            <v>0</v>
          </cell>
        </row>
        <row r="4896">
          <cell r="C4896" t="str">
            <v>FJ5-0099-000000</v>
          </cell>
          <cell r="D4896" t="str">
            <v>CNQV</v>
          </cell>
          <cell r="E4896" t="str">
            <v>QV160604</v>
          </cell>
          <cell r="G4896">
            <v>55</v>
          </cell>
          <cell r="H4896">
            <v>30</v>
          </cell>
          <cell r="I4896">
            <v>85</v>
          </cell>
        </row>
        <row r="4897">
          <cell r="C4897" t="str">
            <v>FJ5-0100-000000</v>
          </cell>
          <cell r="D4897" t="str">
            <v>CNQV</v>
          </cell>
          <cell r="E4897" t="str">
            <v>QV160604</v>
          </cell>
          <cell r="G4897">
            <v>24</v>
          </cell>
          <cell r="H4897">
            <v>0</v>
          </cell>
          <cell r="I4897">
            <v>24</v>
          </cell>
        </row>
        <row r="4898">
          <cell r="C4898" t="str">
            <v>FJ5-0101-000000</v>
          </cell>
          <cell r="D4898" t="str">
            <v>CNQV</v>
          </cell>
          <cell r="E4898" t="str">
            <v>QV160604</v>
          </cell>
          <cell r="G4898">
            <v>0</v>
          </cell>
          <cell r="H4898">
            <v>0</v>
          </cell>
          <cell r="I4898">
            <v>0</v>
          </cell>
        </row>
        <row r="4899">
          <cell r="C4899" t="str">
            <v>FJ5-0102-000000</v>
          </cell>
          <cell r="D4899" t="str">
            <v>CNQV</v>
          </cell>
          <cell r="E4899" t="str">
            <v>QV160604</v>
          </cell>
          <cell r="G4899">
            <v>0</v>
          </cell>
          <cell r="H4899">
            <v>0</v>
          </cell>
          <cell r="I4899">
            <v>0</v>
          </cell>
        </row>
        <row r="4900">
          <cell r="C4900" t="str">
            <v>FJ5-0103-000000</v>
          </cell>
          <cell r="D4900" t="str">
            <v>CNQV</v>
          </cell>
          <cell r="E4900" t="str">
            <v>QV160604</v>
          </cell>
          <cell r="G4900">
            <v>255</v>
          </cell>
          <cell r="H4900">
            <v>100</v>
          </cell>
          <cell r="I4900">
            <v>355</v>
          </cell>
        </row>
        <row r="4901">
          <cell r="C4901" t="str">
            <v>FJ5-0105-000000</v>
          </cell>
          <cell r="D4901" t="str">
            <v>CNQV</v>
          </cell>
          <cell r="E4901" t="str">
            <v>QV160604</v>
          </cell>
          <cell r="G4901">
            <v>77</v>
          </cell>
          <cell r="H4901">
            <v>0</v>
          </cell>
          <cell r="I4901">
            <v>77</v>
          </cell>
        </row>
        <row r="4902">
          <cell r="C4902" t="str">
            <v>FJ5-0106-000000</v>
          </cell>
          <cell r="D4902" t="str">
            <v>CNQV</v>
          </cell>
          <cell r="E4902" t="str">
            <v>QV160604</v>
          </cell>
          <cell r="G4902">
            <v>0</v>
          </cell>
          <cell r="H4902">
            <v>0</v>
          </cell>
          <cell r="I4902">
            <v>0</v>
          </cell>
        </row>
        <row r="4903">
          <cell r="C4903" t="str">
            <v>FJ5-0107-000000</v>
          </cell>
          <cell r="D4903" t="str">
            <v>CNQV</v>
          </cell>
          <cell r="E4903" t="str">
            <v>QV160604</v>
          </cell>
          <cell r="G4903">
            <v>0</v>
          </cell>
          <cell r="H4903">
            <v>0</v>
          </cell>
          <cell r="I4903">
            <v>0</v>
          </cell>
        </row>
        <row r="4904">
          <cell r="C4904" t="str">
            <v>FJ5-0111-000000</v>
          </cell>
          <cell r="D4904" t="str">
            <v>CNQV</v>
          </cell>
          <cell r="E4904" t="str">
            <v>QV160604</v>
          </cell>
          <cell r="G4904">
            <v>110</v>
          </cell>
          <cell r="H4904">
            <v>0</v>
          </cell>
          <cell r="I4904">
            <v>110</v>
          </cell>
        </row>
        <row r="4905">
          <cell r="C4905" t="str">
            <v>FJ5-0120-000000</v>
          </cell>
          <cell r="D4905" t="str">
            <v>CNQV</v>
          </cell>
          <cell r="E4905" t="str">
            <v>QV160604</v>
          </cell>
          <cell r="G4905">
            <v>0</v>
          </cell>
          <cell r="H4905">
            <v>0</v>
          </cell>
          <cell r="I4905">
            <v>0</v>
          </cell>
        </row>
        <row r="4906">
          <cell r="C4906" t="str">
            <v>FJ5-0152-000000</v>
          </cell>
          <cell r="D4906" t="str">
            <v>CNQV</v>
          </cell>
          <cell r="E4906" t="str">
            <v>QV160604</v>
          </cell>
          <cell r="G4906">
            <v>0</v>
          </cell>
          <cell r="H4906">
            <v>0</v>
          </cell>
          <cell r="I4906">
            <v>0</v>
          </cell>
        </row>
        <row r="4907">
          <cell r="C4907" t="str">
            <v>FJ5-0161-000000</v>
          </cell>
          <cell r="D4907" t="str">
            <v>CNQV</v>
          </cell>
          <cell r="E4907" t="str">
            <v>QV160604</v>
          </cell>
          <cell r="G4907">
            <v>300</v>
          </cell>
          <cell r="H4907">
            <v>0</v>
          </cell>
          <cell r="I4907">
            <v>300</v>
          </cell>
        </row>
        <row r="4908">
          <cell r="C4908" t="str">
            <v>FJ5-0168-000000</v>
          </cell>
          <cell r="D4908" t="str">
            <v>CNQV</v>
          </cell>
          <cell r="E4908" t="str">
            <v>QV160604</v>
          </cell>
          <cell r="G4908">
            <v>90</v>
          </cell>
          <cell r="H4908">
            <v>0</v>
          </cell>
          <cell r="I4908">
            <v>90</v>
          </cell>
        </row>
        <row r="4909">
          <cell r="C4909" t="str">
            <v>FJ5-0171-000000</v>
          </cell>
          <cell r="D4909" t="str">
            <v>CNQV</v>
          </cell>
          <cell r="E4909" t="str">
            <v>QV160604</v>
          </cell>
          <cell r="G4909">
            <v>0</v>
          </cell>
          <cell r="H4909">
            <v>0</v>
          </cell>
          <cell r="I4909">
            <v>0</v>
          </cell>
        </row>
        <row r="4910">
          <cell r="C4910" t="str">
            <v>FJ5-0176-000000</v>
          </cell>
          <cell r="D4910" t="str">
            <v>CNQV</v>
          </cell>
          <cell r="E4910" t="str">
            <v>QV160604</v>
          </cell>
          <cell r="G4910">
            <v>270</v>
          </cell>
          <cell r="H4910">
            <v>0</v>
          </cell>
          <cell r="I4910">
            <v>270</v>
          </cell>
        </row>
        <row r="4911">
          <cell r="C4911" t="str">
            <v>FJ5-0241-000000</v>
          </cell>
          <cell r="D4911" t="str">
            <v>CNQV</v>
          </cell>
          <cell r="E4911" t="str">
            <v>QV160604</v>
          </cell>
          <cell r="G4911">
            <v>186</v>
          </cell>
          <cell r="H4911">
            <v>0</v>
          </cell>
          <cell r="I4911">
            <v>186</v>
          </cell>
        </row>
        <row r="4912">
          <cell r="C4912" t="str">
            <v>FJ5-0245-000000</v>
          </cell>
          <cell r="D4912" t="str">
            <v>CNQV</v>
          </cell>
          <cell r="E4912" t="str">
            <v>QV160604</v>
          </cell>
          <cell r="G4912">
            <v>120</v>
          </cell>
          <cell r="H4912">
            <v>0</v>
          </cell>
          <cell r="I4912">
            <v>120</v>
          </cell>
        </row>
        <row r="4913">
          <cell r="C4913" t="str">
            <v>FJ5-0250-000000</v>
          </cell>
          <cell r="D4913" t="str">
            <v>CNQV</v>
          </cell>
          <cell r="E4913" t="str">
            <v>QV160604</v>
          </cell>
          <cell r="G4913">
            <v>0</v>
          </cell>
          <cell r="H4913">
            <v>0</v>
          </cell>
          <cell r="I4913">
            <v>0</v>
          </cell>
        </row>
        <row r="4914">
          <cell r="C4914" t="str">
            <v>FJ5-0251-000000</v>
          </cell>
          <cell r="D4914" t="str">
            <v>CNQV</v>
          </cell>
          <cell r="E4914" t="str">
            <v>QV160604</v>
          </cell>
          <cell r="G4914">
            <v>0</v>
          </cell>
          <cell r="H4914">
            <v>0</v>
          </cell>
          <cell r="I4914">
            <v>0</v>
          </cell>
        </row>
        <row r="4915">
          <cell r="C4915" t="str">
            <v>FJ5-0252-000000</v>
          </cell>
          <cell r="D4915" t="str">
            <v>CNQV</v>
          </cell>
          <cell r="E4915" t="str">
            <v>QV160604</v>
          </cell>
          <cell r="G4915">
            <v>0</v>
          </cell>
          <cell r="H4915">
            <v>0</v>
          </cell>
          <cell r="I4915">
            <v>0</v>
          </cell>
        </row>
        <row r="4916">
          <cell r="C4916" t="str">
            <v>FJ5-0253-000000</v>
          </cell>
          <cell r="D4916" t="str">
            <v>CNQV</v>
          </cell>
          <cell r="E4916" t="str">
            <v>QV160604</v>
          </cell>
          <cell r="G4916">
            <v>140</v>
          </cell>
          <cell r="H4916">
            <v>0</v>
          </cell>
          <cell r="I4916">
            <v>140</v>
          </cell>
        </row>
        <row r="4917">
          <cell r="C4917" t="str">
            <v>FJ5-0255-000000</v>
          </cell>
          <cell r="D4917" t="str">
            <v>CNQV</v>
          </cell>
          <cell r="E4917" t="str">
            <v>QV160604</v>
          </cell>
          <cell r="G4917">
            <v>0</v>
          </cell>
          <cell r="H4917">
            <v>0</v>
          </cell>
          <cell r="I4917">
            <v>0</v>
          </cell>
        </row>
        <row r="4918">
          <cell r="C4918" t="str">
            <v>FJ5-0258-000000</v>
          </cell>
          <cell r="D4918" t="str">
            <v>CNQV</v>
          </cell>
          <cell r="E4918" t="str">
            <v>QV160604</v>
          </cell>
          <cell r="G4918">
            <v>0</v>
          </cell>
          <cell r="H4918">
            <v>0</v>
          </cell>
          <cell r="I4918">
            <v>0</v>
          </cell>
        </row>
        <row r="4919">
          <cell r="C4919" t="str">
            <v>FJ5-0289-000000</v>
          </cell>
          <cell r="D4919" t="str">
            <v>CNQV</v>
          </cell>
          <cell r="E4919" t="str">
            <v>QV160604</v>
          </cell>
          <cell r="G4919">
            <v>0</v>
          </cell>
          <cell r="H4919">
            <v>0</v>
          </cell>
          <cell r="I4919">
            <v>0</v>
          </cell>
        </row>
        <row r="4920">
          <cell r="C4920" t="str">
            <v>FX1-3535-000000</v>
          </cell>
          <cell r="D4920" t="str">
            <v>CNQV</v>
          </cell>
          <cell r="E4920" t="str">
            <v>QV160604</v>
          </cell>
          <cell r="G4920">
            <v>4000</v>
          </cell>
          <cell r="H4920">
            <v>10000</v>
          </cell>
          <cell r="I4920">
            <v>14000</v>
          </cell>
        </row>
        <row r="4921">
          <cell r="C4921" t="str">
            <v>FX2-3277-000000</v>
          </cell>
          <cell r="D4921" t="str">
            <v>CNQV</v>
          </cell>
          <cell r="E4921" t="str">
            <v>QV160604</v>
          </cell>
          <cell r="G4921">
            <v>0</v>
          </cell>
          <cell r="H4921">
            <v>0</v>
          </cell>
          <cell r="I4921">
            <v>0</v>
          </cell>
        </row>
        <row r="4922">
          <cell r="C4922" t="str">
            <v>FZ5-0065-000000</v>
          </cell>
          <cell r="D4922" t="str">
            <v>CNQV</v>
          </cell>
          <cell r="E4922" t="str">
            <v>QV160604</v>
          </cell>
          <cell r="G4922">
            <v>648000</v>
          </cell>
          <cell r="H4922">
            <v>0</v>
          </cell>
          <cell r="I4922">
            <v>648000</v>
          </cell>
        </row>
        <row r="4923">
          <cell r="C4923" t="str">
            <v>QV1-0094-000000</v>
          </cell>
          <cell r="D4923" t="str">
            <v>CNQV</v>
          </cell>
          <cell r="E4923" t="str">
            <v>QV160604</v>
          </cell>
          <cell r="G4923">
            <v>5940</v>
          </cell>
          <cell r="H4923">
            <v>2160</v>
          </cell>
          <cell r="I4923">
            <v>8100</v>
          </cell>
        </row>
        <row r="4924">
          <cell r="C4924" t="str">
            <v>RC3-0501-000000</v>
          </cell>
          <cell r="D4924" t="str">
            <v>CNQV</v>
          </cell>
          <cell r="E4924" t="str">
            <v>QV160604</v>
          </cell>
          <cell r="G4924">
            <v>0</v>
          </cell>
          <cell r="H4924">
            <v>0</v>
          </cell>
          <cell r="I4924">
            <v>0</v>
          </cell>
        </row>
        <row r="4925">
          <cell r="C4925" t="str">
            <v>RX1-2157-000000</v>
          </cell>
          <cell r="D4925" t="str">
            <v>CNQV</v>
          </cell>
          <cell r="E4925" t="str">
            <v>QV160604</v>
          </cell>
          <cell r="G4925">
            <v>600</v>
          </cell>
          <cell r="H4925">
            <v>1890</v>
          </cell>
          <cell r="I4925">
            <v>2490</v>
          </cell>
        </row>
        <row r="4926">
          <cell r="C4926" t="str">
            <v>RX1-2418-000000</v>
          </cell>
          <cell r="D4926" t="str">
            <v>CNQV</v>
          </cell>
          <cell r="E4926" t="str">
            <v>QV160604</v>
          </cell>
          <cell r="G4926">
            <v>0</v>
          </cell>
          <cell r="H4926">
            <v>0</v>
          </cell>
          <cell r="I4926">
            <v>0</v>
          </cell>
        </row>
        <row r="4927">
          <cell r="C4927" t="str">
            <v>RX1-4293-000000</v>
          </cell>
          <cell r="D4927" t="str">
            <v>CNQV</v>
          </cell>
          <cell r="E4927" t="str">
            <v>QV160604</v>
          </cell>
          <cell r="G4927">
            <v>0</v>
          </cell>
          <cell r="H4927">
            <v>0</v>
          </cell>
          <cell r="I4927">
            <v>0</v>
          </cell>
        </row>
        <row r="4928">
          <cell r="C4928" t="str">
            <v>VPE1D001</v>
          </cell>
          <cell r="D4928" t="str">
            <v>Anam</v>
          </cell>
          <cell r="F4928" t="str">
            <v>Cuộn</v>
          </cell>
          <cell r="G4928">
            <v>0</v>
          </cell>
          <cell r="H4928">
            <v>100</v>
          </cell>
          <cell r="I4928">
            <v>100</v>
          </cell>
        </row>
        <row r="4929">
          <cell r="C4929" t="str">
            <v>084-0003-1617</v>
          </cell>
          <cell r="D4929" t="str">
            <v>HH</v>
          </cell>
          <cell r="E4929" t="str">
            <v>FH160518-ACD</v>
          </cell>
          <cell r="F4929" t="str">
            <v>Cuộn</v>
          </cell>
          <cell r="G4929">
            <v>300</v>
          </cell>
          <cell r="H4929">
            <v>1000</v>
          </cell>
        </row>
        <row r="4930">
          <cell r="C4930" t="str">
            <v>3B162CT00-JGF-G</v>
          </cell>
          <cell r="D4930" t="str">
            <v>HH</v>
          </cell>
          <cell r="E4930" t="str">
            <v>FH160516-CPEI</v>
          </cell>
          <cell r="G4930">
            <v>156020</v>
          </cell>
          <cell r="H4930">
            <v>76291</v>
          </cell>
          <cell r="I4930">
            <v>232311</v>
          </cell>
        </row>
        <row r="4931">
          <cell r="C4931" t="str">
            <v>3B162CS00-JGF-G</v>
          </cell>
          <cell r="D4931" t="str">
            <v>HH</v>
          </cell>
          <cell r="E4931" t="str">
            <v>FH160516-CPEI</v>
          </cell>
          <cell r="G4931">
            <v>44724</v>
          </cell>
          <cell r="H4931">
            <v>5628</v>
          </cell>
          <cell r="I4931">
            <v>50352</v>
          </cell>
        </row>
        <row r="4932">
          <cell r="C4932" t="str">
            <v>3B162D000-JGF-G</v>
          </cell>
          <cell r="D4932" t="str">
            <v>HH</v>
          </cell>
          <cell r="E4932" t="str">
            <v>FH160516-CPEI</v>
          </cell>
          <cell r="G4932">
            <v>13279</v>
          </cell>
          <cell r="H4932">
            <v>31716</v>
          </cell>
          <cell r="I4932">
            <v>44995</v>
          </cell>
        </row>
        <row r="4933">
          <cell r="C4933" t="str">
            <v>3B162LH00-G6T-G</v>
          </cell>
          <cell r="D4933" t="str">
            <v>HH</v>
          </cell>
          <cell r="E4933" t="str">
            <v>FH160516-CPEI</v>
          </cell>
          <cell r="G4933">
            <v>7664</v>
          </cell>
          <cell r="H4933">
            <v>10258</v>
          </cell>
          <cell r="I4933">
            <v>17922</v>
          </cell>
        </row>
        <row r="4934">
          <cell r="C4934" t="str">
            <v>3B162RC00-JGF-G</v>
          </cell>
          <cell r="D4934" t="str">
            <v>HH</v>
          </cell>
          <cell r="E4934" t="str">
            <v>FH160516-CPEI</v>
          </cell>
          <cell r="G4934">
            <v>8757</v>
          </cell>
          <cell r="H4934">
            <v>8196</v>
          </cell>
          <cell r="I4934">
            <v>16953</v>
          </cell>
        </row>
        <row r="4935">
          <cell r="C4935" t="str">
            <v>3B3543H00-JGF-G</v>
          </cell>
          <cell r="D4935" t="str">
            <v>HH</v>
          </cell>
          <cell r="E4935" t="str">
            <v>FH160516-CPEI</v>
          </cell>
          <cell r="G4935">
            <v>52295</v>
          </cell>
          <cell r="H4935">
            <v>26208</v>
          </cell>
          <cell r="I4935">
            <v>78503</v>
          </cell>
        </row>
        <row r="4936">
          <cell r="C4936" t="str">
            <v>C56-594521</v>
          </cell>
          <cell r="D4936" t="str">
            <v>ESTEC</v>
          </cell>
          <cell r="E4936" t="str">
            <v>Estec160601</v>
          </cell>
          <cell r="G4936">
            <v>42200</v>
          </cell>
          <cell r="H4936">
            <v>0</v>
          </cell>
          <cell r="I4936">
            <v>42200</v>
          </cell>
        </row>
        <row r="4937">
          <cell r="C4937" t="str">
            <v>C56-594511</v>
          </cell>
          <cell r="D4937" t="str">
            <v>ESTEC</v>
          </cell>
          <cell r="E4937" t="str">
            <v>Estec160601</v>
          </cell>
          <cell r="G4937">
            <v>2200000</v>
          </cell>
          <cell r="H4937">
            <v>600000</v>
          </cell>
          <cell r="I4937">
            <v>2800000</v>
          </cell>
        </row>
        <row r="4938">
          <cell r="C4938" t="str">
            <v>C56-503411</v>
          </cell>
          <cell r="D4938" t="str">
            <v>ESTEC</v>
          </cell>
          <cell r="E4938" t="str">
            <v>Estec160601</v>
          </cell>
          <cell r="G4938">
            <v>35000</v>
          </cell>
          <cell r="H4938">
            <v>15000</v>
          </cell>
          <cell r="I4938">
            <v>50000</v>
          </cell>
        </row>
        <row r="4939">
          <cell r="C4939" t="str">
            <v>C56-526112</v>
          </cell>
          <cell r="D4939" t="str">
            <v>ESTEC</v>
          </cell>
          <cell r="E4939" t="str">
            <v>Estec160601</v>
          </cell>
          <cell r="G4939">
            <v>101600</v>
          </cell>
          <cell r="H4939">
            <v>0</v>
          </cell>
          <cell r="I4939">
            <v>101600</v>
          </cell>
        </row>
        <row r="4940">
          <cell r="C4940" t="str">
            <v>C56-594533</v>
          </cell>
          <cell r="D4940" t="str">
            <v>ESTEC</v>
          </cell>
          <cell r="E4940" t="str">
            <v>Estec160601</v>
          </cell>
          <cell r="G4940">
            <v>104700</v>
          </cell>
          <cell r="H4940">
            <v>0</v>
          </cell>
          <cell r="I4940">
            <v>104700</v>
          </cell>
        </row>
        <row r="4941">
          <cell r="C4941" t="str">
            <v>PSPP1068ZA-LP</v>
          </cell>
          <cell r="D4941" t="str">
            <v>Pana</v>
          </cell>
          <cell r="E4941" t="str">
            <v>160601  SA ngày 31.05.2016</v>
          </cell>
          <cell r="G4941">
            <v>2000</v>
          </cell>
          <cell r="H4941">
            <v>2100</v>
          </cell>
          <cell r="I4941">
            <v>4100</v>
          </cell>
        </row>
        <row r="4942">
          <cell r="C4942" t="str">
            <v>510.00400.005</v>
          </cell>
          <cell r="D4942" t="str">
            <v>HH</v>
          </cell>
          <cell r="E4942" t="str">
            <v xml:space="preserve"> FH160603</v>
          </cell>
          <cell r="G4942">
            <v>-900</v>
          </cell>
          <cell r="H4942">
            <v>40900</v>
          </cell>
          <cell r="I4942">
            <v>40000</v>
          </cell>
        </row>
        <row r="4943">
          <cell r="C4943" t="str">
            <v>PD 66*120*0.05T (màng ghép)</v>
          </cell>
          <cell r="D4943" t="str">
            <v xml:space="preserve"> Glonics</v>
          </cell>
          <cell r="E4943" t="str">
            <v>GL20160602</v>
          </cell>
          <cell r="F4943" t="str">
            <v>Mảnh</v>
          </cell>
          <cell r="G4943">
            <v>6010</v>
          </cell>
          <cell r="H4943">
            <v>60000</v>
          </cell>
          <cell r="I4943">
            <v>66010</v>
          </cell>
        </row>
        <row r="4944">
          <cell r="C4944" t="str">
            <v>Paper 25mm</v>
          </cell>
          <cell r="D4944" t="str">
            <v>Bujeon</v>
          </cell>
          <cell r="E4944" t="str">
            <v>BJ20160601</v>
          </cell>
          <cell r="G4944">
            <v>0</v>
          </cell>
          <cell r="H4944">
            <v>400</v>
          </cell>
          <cell r="I4944">
            <v>400</v>
          </cell>
        </row>
        <row r="4945">
          <cell r="C4945" t="str">
            <v>080-0004-1090</v>
          </cell>
          <cell r="D4945" t="str">
            <v>HH</v>
          </cell>
          <cell r="E4945" t="str">
            <v>FH160510-ACD</v>
          </cell>
          <cell r="G4945">
            <v>10000</v>
          </cell>
          <cell r="H4945">
            <v>3000000</v>
          </cell>
          <cell r="I4945">
            <v>3010000</v>
          </cell>
        </row>
        <row r="4946">
          <cell r="C4946" t="str">
            <v>080-1016-345</v>
          </cell>
          <cell r="D4946" t="str">
            <v>HH</v>
          </cell>
          <cell r="E4946" t="str">
            <v>FH160510-ACD</v>
          </cell>
          <cell r="G4946">
            <v>62000</v>
          </cell>
          <cell r="H4946">
            <v>60000</v>
          </cell>
          <cell r="I4946">
            <v>122000</v>
          </cell>
        </row>
        <row r="4947">
          <cell r="C4947" t="str">
            <v>080-0206-038</v>
          </cell>
          <cell r="D4947" t="str">
            <v>HH</v>
          </cell>
          <cell r="E4947" t="str">
            <v>FH160510-ACD</v>
          </cell>
          <cell r="G4947">
            <v>4702</v>
          </cell>
          <cell r="H4947">
            <v>10000</v>
          </cell>
          <cell r="I4947">
            <v>14702</v>
          </cell>
        </row>
        <row r="4948">
          <cell r="C4948" t="str">
            <v>071-0001-5331</v>
          </cell>
          <cell r="D4948" t="str">
            <v>HH</v>
          </cell>
          <cell r="E4948" t="str">
            <v>FH160510-ACD</v>
          </cell>
          <cell r="G4948">
            <v>34400</v>
          </cell>
          <cell r="H4948">
            <v>50000</v>
          </cell>
          <cell r="I4948">
            <v>84400</v>
          </cell>
        </row>
        <row r="4949">
          <cell r="C4949" t="str">
            <v>510.00016.005</v>
          </cell>
          <cell r="D4949" t="str">
            <v>HH</v>
          </cell>
          <cell r="E4949" t="str">
            <v>FH160511-CPEI+CPEII</v>
          </cell>
          <cell r="G4949">
            <v>65831</v>
          </cell>
          <cell r="H4949">
            <v>36873</v>
          </cell>
          <cell r="I4949">
            <v>102704</v>
          </cell>
        </row>
        <row r="4950">
          <cell r="C4950" t="str">
            <v>HSC00-0001</v>
          </cell>
          <cell r="D4950" t="str">
            <v>Nokia</v>
          </cell>
          <cell r="E4950" t="str">
            <v>NKA160504</v>
          </cell>
          <cell r="G4950">
            <v>0</v>
          </cell>
          <cell r="H4950">
            <v>2500</v>
          </cell>
          <cell r="I4950">
            <v>2500</v>
          </cell>
        </row>
        <row r="4951">
          <cell r="C4951" t="str">
            <v>6902-002600</v>
          </cell>
          <cell r="D4951" t="str">
            <v xml:space="preserve"> Hansol </v>
          </cell>
          <cell r="E4951">
            <v>20160505</v>
          </cell>
          <cell r="G4951">
            <v>0</v>
          </cell>
          <cell r="H4951">
            <v>80000</v>
          </cell>
          <cell r="I4951">
            <v>80000</v>
          </cell>
        </row>
        <row r="4952">
          <cell r="C4952" t="str">
            <v>230358SLV</v>
          </cell>
          <cell r="D4952" t="str">
            <v>CEDO</v>
          </cell>
          <cell r="E4952" t="str">
            <v>20160509     PO:mail 26.05</v>
          </cell>
          <cell r="G4952">
            <v>0</v>
          </cell>
          <cell r="H4952">
            <v>50000</v>
          </cell>
          <cell r="I4952">
            <v>50000</v>
          </cell>
        </row>
        <row r="4953">
          <cell r="C4953" t="str">
            <v>332258SLV</v>
          </cell>
          <cell r="D4953" t="str">
            <v>CEDO</v>
          </cell>
          <cell r="E4953" t="str">
            <v>20160509     PO:mail 26.05</v>
          </cell>
          <cell r="G4953">
            <v>0</v>
          </cell>
          <cell r="H4953">
            <v>50000</v>
          </cell>
          <cell r="I4953">
            <v>50000</v>
          </cell>
        </row>
        <row r="4954">
          <cell r="C4954" t="str">
            <v>Túi lúa không tên Siêu Nguyên Chủng loại 1kg</v>
          </cell>
          <cell r="D4954" t="str">
            <v>Giống TW</v>
          </cell>
          <cell r="E4954">
            <v>20160543</v>
          </cell>
          <cell r="G4954">
            <v>0</v>
          </cell>
          <cell r="H4954">
            <v>50000</v>
          </cell>
          <cell r="I4954">
            <v>50000</v>
          </cell>
        </row>
        <row r="4955">
          <cell r="C4955" t="str">
            <v>Túi  giống lúa CLC không tên cấp Nguyên Chủng loại 1kg</v>
          </cell>
          <cell r="D4955" t="str">
            <v>Giống TW</v>
          </cell>
          <cell r="E4955">
            <v>20160544</v>
          </cell>
          <cell r="G4955">
            <v>0</v>
          </cell>
          <cell r="H4955">
            <v>50000</v>
          </cell>
          <cell r="I4955">
            <v>50000</v>
          </cell>
        </row>
        <row r="4956">
          <cell r="C4956" t="str">
            <v>331958Pouch</v>
          </cell>
          <cell r="D4956" t="str">
            <v>CEDO</v>
          </cell>
          <cell r="E4956" t="str">
            <v>20160509     PO:mail 28.05</v>
          </cell>
          <cell r="G4956">
            <v>38500</v>
          </cell>
          <cell r="H4956">
            <v>30000</v>
          </cell>
          <cell r="I4956">
            <v>68500</v>
          </cell>
        </row>
        <row r="4957">
          <cell r="C4957" t="str">
            <v>332058Pouch</v>
          </cell>
          <cell r="D4957" t="str">
            <v>CEDO</v>
          </cell>
          <cell r="E4957" t="str">
            <v>20160509     PO:mail 28.05</v>
          </cell>
          <cell r="G4957">
            <v>30000</v>
          </cell>
          <cell r="H4957">
            <v>30000</v>
          </cell>
          <cell r="I4957">
            <v>60000</v>
          </cell>
        </row>
        <row r="4958">
          <cell r="C4958" t="str">
            <v>201658SLV</v>
          </cell>
          <cell r="D4958" t="str">
            <v>CEDO</v>
          </cell>
          <cell r="E4958" t="str">
            <v>20160509     PO:mail 28.05</v>
          </cell>
          <cell r="G4958">
            <v>42800</v>
          </cell>
          <cell r="H4958">
            <v>70500</v>
          </cell>
          <cell r="I4958">
            <v>113300</v>
          </cell>
        </row>
        <row r="4959">
          <cell r="C4959" t="str">
            <v>940710FW</v>
          </cell>
          <cell r="D4959" t="str">
            <v>CEDO</v>
          </cell>
          <cell r="E4959" t="str">
            <v>20160509     PO:mail 28.05</v>
          </cell>
          <cell r="G4959">
            <v>0</v>
          </cell>
          <cell r="H4959">
            <v>35000</v>
          </cell>
          <cell r="I4959">
            <v>35000</v>
          </cell>
        </row>
        <row r="4960">
          <cell r="C4960" t="str">
            <v>Túi hạt giống lúa T10 cấp nguyên chủng loại 1kg</v>
          </cell>
          <cell r="D4960" t="str">
            <v>Giống TW</v>
          </cell>
          <cell r="G4960">
            <v>0</v>
          </cell>
          <cell r="H4960">
            <v>30000</v>
          </cell>
          <cell r="I4960">
            <v>30000</v>
          </cell>
        </row>
        <row r="4961">
          <cell r="C4961" t="str">
            <v>332158SLV</v>
          </cell>
          <cell r="D4961" t="str">
            <v>CEDO</v>
          </cell>
          <cell r="E4961" t="str">
            <v xml:space="preserve"> 20160508     PO:mail 16.05</v>
          </cell>
          <cell r="G4961">
            <v>0</v>
          </cell>
          <cell r="H4961">
            <v>50000</v>
          </cell>
          <cell r="I4961">
            <v>50000</v>
          </cell>
        </row>
        <row r="4962">
          <cell r="C4962" t="str">
            <v>Túi EZT/CPP 710x400x0.07</v>
          </cell>
          <cell r="D4962" t="str">
            <v>ITM</v>
          </cell>
          <cell r="E4962" t="str">
            <v>ITM160601</v>
          </cell>
          <cell r="H4962">
            <v>3600</v>
          </cell>
          <cell r="I4962">
            <v>3600</v>
          </cell>
        </row>
        <row r="4963">
          <cell r="C4963" t="str">
            <v>PFY1150</v>
          </cell>
          <cell r="D4963" t="str">
            <v>Pana</v>
          </cell>
          <cell r="E4963">
            <v>20160601</v>
          </cell>
          <cell r="G4963">
            <v>0</v>
          </cell>
          <cell r="H4963">
            <v>1500</v>
          </cell>
          <cell r="I4963">
            <v>1500</v>
          </cell>
        </row>
        <row r="4964">
          <cell r="C4964" t="str">
            <v>QZ5-R004-000</v>
          </cell>
          <cell r="D4964" t="str">
            <v>CNQV</v>
          </cell>
          <cell r="G4964">
            <v>0</v>
          </cell>
          <cell r="H4964">
            <v>50</v>
          </cell>
          <cell r="I4964">
            <v>50</v>
          </cell>
        </row>
        <row r="4965">
          <cell r="C4965" t="str">
            <v>085-0123-4609</v>
          </cell>
          <cell r="D4965" t="str">
            <v>HH</v>
          </cell>
          <cell r="E4965" t="str">
            <v xml:space="preserve"> FH160527-ACD</v>
          </cell>
          <cell r="G4965">
            <v>20000</v>
          </cell>
          <cell r="H4965">
            <v>50000</v>
          </cell>
          <cell r="I4965">
            <v>70000</v>
          </cell>
        </row>
        <row r="4966">
          <cell r="C4966" t="str">
            <v>PNPM1015ZA/V1</v>
          </cell>
          <cell r="D4966" t="str">
            <v>Pana</v>
          </cell>
          <cell r="E4966" t="str">
            <v>160601  SA ngày 31.05.2016</v>
          </cell>
          <cell r="G4966">
            <v>1600</v>
          </cell>
          <cell r="H4966">
            <v>2800</v>
          </cell>
          <cell r="I4966">
            <v>4400</v>
          </cell>
        </row>
        <row r="4967">
          <cell r="C4967" t="str">
            <v>PNPM1021ZA/V1</v>
          </cell>
          <cell r="D4967" t="str">
            <v>Pana</v>
          </cell>
          <cell r="E4967" t="str">
            <v>160601  SA ngày 31.05.2016</v>
          </cell>
          <cell r="G4967">
            <v>3000</v>
          </cell>
          <cell r="H4967">
            <v>5000</v>
          </cell>
          <cell r="I4967">
            <v>8000</v>
          </cell>
        </row>
        <row r="4968">
          <cell r="C4968" t="str">
            <v>6902-000505</v>
          </cell>
          <cell r="D4968" t="str">
            <v>SDI</v>
          </cell>
          <cell r="E4968" t="str">
            <v>SDI160505</v>
          </cell>
          <cell r="G4968">
            <v>360000</v>
          </cell>
          <cell r="H4968">
            <v>1560000</v>
          </cell>
          <cell r="I4968">
            <v>1200000</v>
          </cell>
        </row>
        <row r="4969">
          <cell r="C4969" t="str">
            <v>332158SLV</v>
          </cell>
          <cell r="D4969" t="str">
            <v>CEDO</v>
          </cell>
          <cell r="E4969">
            <v>20160601</v>
          </cell>
          <cell r="G4969">
            <v>50000</v>
          </cell>
          <cell r="H4969">
            <v>1500</v>
          </cell>
          <cell r="I4969">
            <v>51500</v>
          </cell>
        </row>
        <row r="4970">
          <cell r="C4970" t="str">
            <v>Vinyl bag 990-610</v>
          </cell>
          <cell r="D4970" t="str">
            <v xml:space="preserve"> Glonics</v>
          </cell>
          <cell r="E4970" t="str">
            <v>GL20160602</v>
          </cell>
          <cell r="F4970" t="str">
            <v>Túi</v>
          </cell>
          <cell r="G4970">
            <v>1300</v>
          </cell>
          <cell r="H4970">
            <v>1000</v>
          </cell>
          <cell r="I4970">
            <v>2300</v>
          </cell>
        </row>
        <row r="4971">
          <cell r="C4971" t="str">
            <v>6902-000253</v>
          </cell>
          <cell r="D4971" t="str">
            <v>SVC</v>
          </cell>
          <cell r="E4971" t="str">
            <v>SVC160601</v>
          </cell>
          <cell r="G4971">
            <v>2052</v>
          </cell>
          <cell r="H4971">
            <v>300</v>
          </cell>
          <cell r="I4971">
            <v>2352</v>
          </cell>
        </row>
        <row r="4972">
          <cell r="C4972" t="str">
            <v>6902-000520</v>
          </cell>
          <cell r="D4972" t="str">
            <v>SVC</v>
          </cell>
          <cell r="E4972" t="str">
            <v>SVC160601</v>
          </cell>
          <cell r="G4972">
            <v>1714</v>
          </cell>
          <cell r="H4972">
            <v>2600</v>
          </cell>
          <cell r="I4972">
            <v>4314</v>
          </cell>
        </row>
        <row r="4973">
          <cell r="C4973" t="str">
            <v>PD 66*120*0.05T (màng ghép)</v>
          </cell>
          <cell r="D4973" t="str">
            <v xml:space="preserve"> Glonics</v>
          </cell>
          <cell r="E4973" t="str">
            <v>GL20160603</v>
          </cell>
          <cell r="G4973">
            <v>66010</v>
          </cell>
          <cell r="H4973">
            <v>100000</v>
          </cell>
          <cell r="I4973">
            <v>166010</v>
          </cell>
        </row>
        <row r="4974">
          <cell r="C4974" t="str">
            <v>C56-594511</v>
          </cell>
          <cell r="D4974" t="str">
            <v>ESTEC</v>
          </cell>
          <cell r="E4974" t="str">
            <v>Estec160603</v>
          </cell>
          <cell r="G4974">
            <v>2200000</v>
          </cell>
          <cell r="H4974">
            <v>300000</v>
          </cell>
          <cell r="I4974">
            <v>2500000</v>
          </cell>
        </row>
        <row r="4975">
          <cell r="C4975" t="str">
            <v>C56-503411</v>
          </cell>
          <cell r="D4975" t="str">
            <v>ESTEC</v>
          </cell>
          <cell r="E4975" t="str">
            <v>Estec160603</v>
          </cell>
          <cell r="G4975">
            <v>35000</v>
          </cell>
          <cell r="H4975">
            <v>15000</v>
          </cell>
          <cell r="I4975">
            <v>50000</v>
          </cell>
        </row>
        <row r="4976">
          <cell r="C4976" t="str">
            <v>LB 36*13_046-BK0-S</v>
          </cell>
          <cell r="D4976" t="str">
            <v>Glonics</v>
          </cell>
          <cell r="E4976" t="str">
            <v>GL20160604</v>
          </cell>
          <cell r="F4976" t="str">
            <v>Mảnh</v>
          </cell>
          <cell r="G4976">
            <v>20000</v>
          </cell>
          <cell r="H4976">
            <v>10000</v>
          </cell>
          <cell r="I4976">
            <v>30000</v>
          </cell>
        </row>
        <row r="4977">
          <cell r="C4977" t="str">
            <v>LB 36*13_046-BK1-W</v>
          </cell>
          <cell r="D4977" t="str">
            <v>Glonics</v>
          </cell>
          <cell r="E4977" t="str">
            <v>GL20160604</v>
          </cell>
          <cell r="F4977" t="str">
            <v>Mảnh</v>
          </cell>
          <cell r="G4977">
            <v>0</v>
          </cell>
          <cell r="H4977">
            <v>10000</v>
          </cell>
          <cell r="I4977">
            <v>10000</v>
          </cell>
        </row>
        <row r="4978">
          <cell r="C4978" t="str">
            <v>LB 33*13_028-W2 (tem ngang)</v>
          </cell>
          <cell r="D4978" t="str">
            <v>Glonics</v>
          </cell>
          <cell r="E4978" t="str">
            <v>GL20160604</v>
          </cell>
          <cell r="F4978" t="str">
            <v>Mảnh</v>
          </cell>
          <cell r="G4978">
            <v>80000</v>
          </cell>
          <cell r="H4978">
            <v>30000</v>
          </cell>
          <cell r="I4978">
            <v>110000</v>
          </cell>
        </row>
        <row r="4979">
          <cell r="C4979" t="str">
            <v>LB 36*13_046-BK0-L</v>
          </cell>
          <cell r="D4979" t="str">
            <v>Glonics</v>
          </cell>
          <cell r="E4979" t="str">
            <v>GL20160604</v>
          </cell>
          <cell r="F4979" t="str">
            <v>Mảnh</v>
          </cell>
          <cell r="G4979">
            <v>10000</v>
          </cell>
          <cell r="H4979">
            <v>5075</v>
          </cell>
          <cell r="I4979">
            <v>15075</v>
          </cell>
        </row>
        <row r="4980">
          <cell r="C4980" t="str">
            <v>Vinyl bag 990-610</v>
          </cell>
          <cell r="D4980" t="str">
            <v>Glonics</v>
          </cell>
          <cell r="E4980" t="str">
            <v>GL20160604</v>
          </cell>
          <cell r="F4980" t="str">
            <v>Túi</v>
          </cell>
          <cell r="G4980">
            <v>2000</v>
          </cell>
          <cell r="H4980">
            <v>1000</v>
          </cell>
          <cell r="I4980">
            <v>3000</v>
          </cell>
        </row>
        <row r="4981">
          <cell r="C4981" t="str">
            <v>C56-748640</v>
          </cell>
          <cell r="D4981" t="str">
            <v>ESTEC</v>
          </cell>
          <cell r="E4981" t="str">
            <v xml:space="preserve"> Estec160604</v>
          </cell>
          <cell r="F4981" t="str">
            <v xml:space="preserve">Túi </v>
          </cell>
          <cell r="G4981">
            <v>0</v>
          </cell>
          <cell r="H4981">
            <v>30000</v>
          </cell>
          <cell r="I4981">
            <v>30000</v>
          </cell>
        </row>
        <row r="4982">
          <cell r="C4982" t="str">
            <v>GH69-27436A</v>
          </cell>
          <cell r="D4982" t="str">
            <v>SEV</v>
          </cell>
          <cell r="E4982" t="str">
            <v>SEV160602</v>
          </cell>
          <cell r="G4982">
            <v>131</v>
          </cell>
          <cell r="H4982">
            <v>60000</v>
          </cell>
          <cell r="I4982">
            <v>60131</v>
          </cell>
        </row>
        <row r="4983">
          <cell r="C4983" t="str">
            <v>GH69-27058A</v>
          </cell>
          <cell r="D4983" t="str">
            <v>SEV</v>
          </cell>
          <cell r="E4983" t="str">
            <v>SEV160602</v>
          </cell>
          <cell r="G4983">
            <v>3200</v>
          </cell>
          <cell r="H4983">
            <v>2800</v>
          </cell>
          <cell r="I4983">
            <v>6000</v>
          </cell>
        </row>
        <row r="4984">
          <cell r="C4984" t="str">
            <v>6902-000250</v>
          </cell>
          <cell r="D4984" t="str">
            <v>SVC</v>
          </cell>
          <cell r="E4984" t="str">
            <v>SVC160602</v>
          </cell>
          <cell r="G4984">
            <v>-461</v>
          </cell>
          <cell r="H4984">
            <v>3000</v>
          </cell>
          <cell r="I4984">
            <v>2539</v>
          </cell>
        </row>
        <row r="4985">
          <cell r="C4985" t="str">
            <v>Màng xốp bọt màu hồng có tĩnh điện K1200x100</v>
          </cell>
          <cell r="D4985" t="str">
            <v xml:space="preserve"> BROTHER</v>
          </cell>
          <cell r="E4985" t="str">
            <v>BIVN160602</v>
          </cell>
          <cell r="F4985" t="str">
            <v>m</v>
          </cell>
          <cell r="G4985">
            <v>586</v>
          </cell>
          <cell r="H4985">
            <v>300</v>
          </cell>
          <cell r="I4985">
            <v>886</v>
          </cell>
        </row>
        <row r="4986">
          <cell r="C4986" t="str">
            <v>085-0009-3833</v>
          </cell>
          <cell r="D4986" t="str">
            <v>HH</v>
          </cell>
          <cell r="E4986" t="str">
            <v>FH160608-ACD+CPEII</v>
          </cell>
          <cell r="F4986" t="str">
            <v>m\</v>
          </cell>
          <cell r="G4986">
            <v>0</v>
          </cell>
          <cell r="H4986">
            <v>300</v>
          </cell>
          <cell r="I4986">
            <v>300</v>
          </cell>
        </row>
        <row r="4987">
          <cell r="C4987" t="str">
            <v>251-10771-01-P</v>
          </cell>
          <cell r="D4987" t="str">
            <v>HH</v>
          </cell>
          <cell r="E4987" t="str">
            <v>FH160608-ACD+CPEII</v>
          </cell>
          <cell r="G4987">
            <v>-50</v>
          </cell>
          <cell r="H4987">
            <v>625</v>
          </cell>
          <cell r="I4987">
            <v>575</v>
          </cell>
        </row>
        <row r="4988">
          <cell r="C4988" t="str">
            <v>251-10771-01-T</v>
          </cell>
          <cell r="D4988" t="str">
            <v>HH</v>
          </cell>
          <cell r="E4988" t="str">
            <v>FH160608-ACD+CPEII</v>
          </cell>
          <cell r="G4988">
            <v>-110</v>
          </cell>
          <cell r="H4988">
            <v>313</v>
          </cell>
          <cell r="I4988">
            <v>203</v>
          </cell>
        </row>
        <row r="4989">
          <cell r="C4989" t="str">
            <v>FAA4196-01</v>
          </cell>
          <cell r="D4989" t="str">
            <v>Pana</v>
          </cell>
          <cell r="E4989" t="str">
            <v>160601  SA ngày 31.05.2016</v>
          </cell>
          <cell r="G4989">
            <v>0</v>
          </cell>
          <cell r="H4989">
            <v>900</v>
          </cell>
          <cell r="I4989">
            <v>900</v>
          </cell>
        </row>
        <row r="4990">
          <cell r="C4990" t="str">
            <v>PNPH1027XA/V1</v>
          </cell>
          <cell r="D4990" t="str">
            <v>Pana</v>
          </cell>
          <cell r="E4990" t="str">
            <v>160601  SA ngày 31.05.2016</v>
          </cell>
          <cell r="G4990">
            <v>500</v>
          </cell>
          <cell r="H4990">
            <v>1500</v>
          </cell>
          <cell r="I4990">
            <v>2000</v>
          </cell>
        </row>
        <row r="4991">
          <cell r="C4991" t="str">
            <v>PNPM1019ZA/V1</v>
          </cell>
          <cell r="D4991" t="str">
            <v>Pana</v>
          </cell>
          <cell r="E4991" t="str">
            <v>160601  SA ngày 31.05.2016</v>
          </cell>
          <cell r="G4991">
            <v>42000</v>
          </cell>
          <cell r="H4991">
            <v>64000</v>
          </cell>
          <cell r="I4991">
            <v>106000</v>
          </cell>
        </row>
        <row r="4992">
          <cell r="C4992" t="str">
            <v>PNPM1026ZA/V1</v>
          </cell>
          <cell r="D4992" t="str">
            <v>Pana</v>
          </cell>
          <cell r="E4992" t="str">
            <v>160601  SA ngày 31.05.2016</v>
          </cell>
          <cell r="G4992">
            <v>3500</v>
          </cell>
          <cell r="H4992">
            <v>5000</v>
          </cell>
          <cell r="I4992">
            <v>8500</v>
          </cell>
        </row>
        <row r="4993">
          <cell r="C4993" t="str">
            <v>PNPP1141ZA/V1</v>
          </cell>
          <cell r="D4993" t="str">
            <v>Pana</v>
          </cell>
          <cell r="E4993" t="str">
            <v>160601  SA ngày 31.05.2016</v>
          </cell>
          <cell r="G4993">
            <v>1400</v>
          </cell>
          <cell r="H4993">
            <v>2200</v>
          </cell>
          <cell r="I4993">
            <v>3600</v>
          </cell>
        </row>
        <row r="4994">
          <cell r="C4994" t="str">
            <v>PNPP1149ZA/V1</v>
          </cell>
          <cell r="D4994" t="str">
            <v>Pana</v>
          </cell>
          <cell r="E4994" t="str">
            <v>160601  SA ngày 31.05.2016</v>
          </cell>
          <cell r="G4994">
            <v>500</v>
          </cell>
          <cell r="H4994">
            <v>1100</v>
          </cell>
          <cell r="I4994">
            <v>1600</v>
          </cell>
        </row>
        <row r="4995">
          <cell r="C4995" t="str">
            <v>PNPP1155ZA/V1</v>
          </cell>
          <cell r="D4995" t="str">
            <v>Pana</v>
          </cell>
          <cell r="E4995" t="str">
            <v>160601  SA ngày 31.05.2016</v>
          </cell>
          <cell r="G4995">
            <v>89600</v>
          </cell>
          <cell r="H4995">
            <v>126000</v>
          </cell>
          <cell r="I4995">
            <v>215600</v>
          </cell>
        </row>
        <row r="4996">
          <cell r="C4996" t="str">
            <v>PNPP1163YA/V1</v>
          </cell>
          <cell r="D4996" t="str">
            <v>Pana</v>
          </cell>
          <cell r="E4996" t="str">
            <v>160601  SA ngày 31.05.2016</v>
          </cell>
          <cell r="G4996">
            <v>1000</v>
          </cell>
          <cell r="H4996">
            <v>2000</v>
          </cell>
          <cell r="I4996">
            <v>3000</v>
          </cell>
        </row>
        <row r="4997">
          <cell r="C4997" t="str">
            <v>PNPP1167ZA/V1</v>
          </cell>
          <cell r="D4997" t="str">
            <v>Pana</v>
          </cell>
          <cell r="E4997" t="str">
            <v>160601  SA ngày 31.05.2016</v>
          </cell>
          <cell r="G4997">
            <v>1000</v>
          </cell>
          <cell r="H4997">
            <v>2000</v>
          </cell>
          <cell r="I4997">
            <v>3000</v>
          </cell>
        </row>
        <row r="4998">
          <cell r="C4998" t="str">
            <v>PNPP1174ZA-LP</v>
          </cell>
          <cell r="D4998" t="str">
            <v>Pana</v>
          </cell>
          <cell r="E4998" t="str">
            <v>160601  SA ngày 31.05.2016</v>
          </cell>
          <cell r="G4998">
            <v>43000</v>
          </cell>
          <cell r="H4998">
            <v>69000</v>
          </cell>
          <cell r="I4998">
            <v>112000</v>
          </cell>
        </row>
        <row r="4999">
          <cell r="C4999" t="str">
            <v>PQPP10022YA-LP</v>
          </cell>
          <cell r="D4999" t="str">
            <v>Pana</v>
          </cell>
          <cell r="E4999" t="str">
            <v>160601  SA ngày 31.05.2016</v>
          </cell>
          <cell r="G4999">
            <v>4200</v>
          </cell>
          <cell r="H4999">
            <v>6000</v>
          </cell>
          <cell r="I4999">
            <v>10200</v>
          </cell>
        </row>
        <row r="5000">
          <cell r="C5000" t="str">
            <v>PQPP10086ZB-LP</v>
          </cell>
          <cell r="D5000" t="str">
            <v>Pana</v>
          </cell>
          <cell r="E5000" t="str">
            <v>160601  SA ngày 31.05.2016</v>
          </cell>
          <cell r="G5000">
            <v>6000</v>
          </cell>
          <cell r="H5000">
            <v>7000</v>
          </cell>
          <cell r="I5000">
            <v>13000</v>
          </cell>
        </row>
        <row r="5001">
          <cell r="C5001" t="str">
            <v>PQPP10152ZA/V1</v>
          </cell>
          <cell r="D5001" t="str">
            <v>Pana</v>
          </cell>
          <cell r="E5001" t="str">
            <v>160601  SA ngày 31.05.2016</v>
          </cell>
          <cell r="G5001">
            <v>11600</v>
          </cell>
          <cell r="H5001">
            <v>25000</v>
          </cell>
          <cell r="I5001">
            <v>36600</v>
          </cell>
        </row>
        <row r="5002">
          <cell r="C5002" t="str">
            <v>PSPP1045ZA-LP</v>
          </cell>
          <cell r="D5002" t="str">
            <v>Pana</v>
          </cell>
          <cell r="E5002" t="str">
            <v>160601  SA ngày 31.05.2016</v>
          </cell>
          <cell r="G5002">
            <v>1900</v>
          </cell>
          <cell r="H5002">
            <v>3400</v>
          </cell>
          <cell r="I5002">
            <v>5300</v>
          </cell>
        </row>
        <row r="5003">
          <cell r="C5003" t="str">
            <v>PSPP1050ZA-LP</v>
          </cell>
          <cell r="D5003" t="str">
            <v>Pana</v>
          </cell>
          <cell r="E5003" t="str">
            <v>160601  SA ngày 31.05.2016</v>
          </cell>
          <cell r="G5003">
            <v>7000</v>
          </cell>
          <cell r="H5003">
            <v>12000</v>
          </cell>
          <cell r="I5003">
            <v>19000</v>
          </cell>
        </row>
        <row r="5004">
          <cell r="C5004" t="str">
            <v>PSPP1052ZA-LP</v>
          </cell>
          <cell r="D5004" t="str">
            <v>Pana</v>
          </cell>
          <cell r="E5004" t="str">
            <v>160601  SA ngày 31.05.2016</v>
          </cell>
          <cell r="G5004">
            <v>2300</v>
          </cell>
          <cell r="H5004">
            <v>3600</v>
          </cell>
          <cell r="I5004">
            <v>5900</v>
          </cell>
        </row>
        <row r="5005">
          <cell r="C5005" t="str">
            <v>PSPP1078ZA-LP</v>
          </cell>
          <cell r="D5005" t="str">
            <v>Pana</v>
          </cell>
          <cell r="E5005" t="str">
            <v>160601  SA ngày 31.05.2016</v>
          </cell>
          <cell r="G5005">
            <v>6900</v>
          </cell>
          <cell r="H5005">
            <v>10700</v>
          </cell>
          <cell r="I5005">
            <v>17600</v>
          </cell>
        </row>
        <row r="5006">
          <cell r="C5006" t="str">
            <v>XZB05X08A03-LP</v>
          </cell>
          <cell r="D5006" t="str">
            <v>Pana</v>
          </cell>
          <cell r="E5006" t="str">
            <v>160601  SA ngày 31.05.2016</v>
          </cell>
          <cell r="G5006">
            <v>40000</v>
          </cell>
          <cell r="H5006">
            <v>56000</v>
          </cell>
          <cell r="I5006">
            <v>96000</v>
          </cell>
        </row>
        <row r="5007">
          <cell r="C5007" t="str">
            <v>XZB05X10A03-LP</v>
          </cell>
          <cell r="D5007" t="str">
            <v>Pana</v>
          </cell>
          <cell r="E5007" t="str">
            <v>160601  SA ngày 31.05.2016</v>
          </cell>
          <cell r="G5007">
            <v>3000</v>
          </cell>
          <cell r="H5007">
            <v>4000</v>
          </cell>
          <cell r="I5007">
            <v>7000</v>
          </cell>
        </row>
        <row r="5008">
          <cell r="C5008" t="str">
            <v>XZB06X13A03-LP</v>
          </cell>
          <cell r="D5008" t="str">
            <v>Pana</v>
          </cell>
          <cell r="E5008" t="str">
            <v>160601  SA ngày 31.05.2016</v>
          </cell>
          <cell r="G5008">
            <v>6000</v>
          </cell>
          <cell r="H5008">
            <v>8000</v>
          </cell>
          <cell r="I5008">
            <v>14000</v>
          </cell>
        </row>
        <row r="5009">
          <cell r="C5009" t="str">
            <v>XZB07X09C03/V1</v>
          </cell>
          <cell r="D5009" t="str">
            <v>Pana</v>
          </cell>
          <cell r="E5009" t="str">
            <v>160601  SA ngày 31.05.2016</v>
          </cell>
          <cell r="G5009">
            <v>42400</v>
          </cell>
          <cell r="H5009">
            <v>65400</v>
          </cell>
          <cell r="I5009">
            <v>107800</v>
          </cell>
        </row>
        <row r="5010">
          <cell r="C5010" t="str">
            <v>XZB08X25B02/V1</v>
          </cell>
          <cell r="D5010" t="str">
            <v>Pana</v>
          </cell>
          <cell r="E5010" t="str">
            <v>160601  SA ngày 31.05.2016</v>
          </cell>
          <cell r="G5010">
            <v>170400</v>
          </cell>
          <cell r="H5010">
            <v>252800</v>
          </cell>
          <cell r="I5010">
            <v>423200</v>
          </cell>
        </row>
        <row r="5011">
          <cell r="C5011" t="str">
            <v>XZB12X35A05/V1</v>
          </cell>
          <cell r="D5011" t="str">
            <v>Pana</v>
          </cell>
          <cell r="E5011" t="str">
            <v>160601  SA ngày 31.05.2016</v>
          </cell>
          <cell r="G5011">
            <v>1200</v>
          </cell>
          <cell r="H5011">
            <v>1400</v>
          </cell>
          <cell r="I5011">
            <v>2600</v>
          </cell>
        </row>
        <row r="5012">
          <cell r="C5012" t="str">
            <v>XZB13X19C03/V1</v>
          </cell>
          <cell r="D5012" t="str">
            <v>Pana</v>
          </cell>
          <cell r="E5012" t="str">
            <v>160601  SA ngày 31.05.2016</v>
          </cell>
          <cell r="G5012">
            <v>127400</v>
          </cell>
          <cell r="H5012">
            <v>197400</v>
          </cell>
          <cell r="I5012">
            <v>324800</v>
          </cell>
        </row>
        <row r="5013">
          <cell r="C5013" t="str">
            <v>XZB15X20A04-LP</v>
          </cell>
          <cell r="D5013" t="str">
            <v>Pana</v>
          </cell>
          <cell r="E5013" t="str">
            <v>160601  SA ngày 31.05.2016</v>
          </cell>
          <cell r="G5013">
            <v>46000</v>
          </cell>
          <cell r="H5013">
            <v>63000</v>
          </cell>
          <cell r="I5013">
            <v>109000</v>
          </cell>
        </row>
        <row r="5014">
          <cell r="C5014" t="str">
            <v>XZB15X25A04-LP</v>
          </cell>
          <cell r="D5014" t="str">
            <v>Pana</v>
          </cell>
          <cell r="E5014" t="str">
            <v>160601  SA ngày 31.05.2016</v>
          </cell>
          <cell r="G5014">
            <v>14000</v>
          </cell>
          <cell r="H5014">
            <v>21000</v>
          </cell>
          <cell r="I5014">
            <v>35000</v>
          </cell>
        </row>
        <row r="5015">
          <cell r="C5015" t="str">
            <v>XZB17X32A04-LP</v>
          </cell>
          <cell r="D5015" t="str">
            <v>Pana</v>
          </cell>
          <cell r="E5015" t="str">
            <v>160601  SA ngày 31.05.2016</v>
          </cell>
          <cell r="G5015">
            <v>13600</v>
          </cell>
          <cell r="H5015">
            <v>18600</v>
          </cell>
          <cell r="I5015">
            <v>32200</v>
          </cell>
        </row>
        <row r="5016">
          <cell r="C5016" t="str">
            <v>XZB18X27A04-LP</v>
          </cell>
          <cell r="D5016" t="str">
            <v>Pana</v>
          </cell>
          <cell r="E5016" t="str">
            <v>160601  SA ngày 31.05.2016</v>
          </cell>
          <cell r="G5016">
            <v>122000</v>
          </cell>
          <cell r="H5016">
            <v>176000</v>
          </cell>
          <cell r="I5016">
            <v>298000</v>
          </cell>
        </row>
        <row r="5017">
          <cell r="C5017" t="str">
            <v>XZB18X28A01-LP</v>
          </cell>
          <cell r="D5017" t="str">
            <v>Pana</v>
          </cell>
          <cell r="E5017" t="str">
            <v>160601  SA ngày 31.05.2016</v>
          </cell>
          <cell r="G5017">
            <v>18000</v>
          </cell>
          <cell r="H5017">
            <v>35000</v>
          </cell>
          <cell r="I5017">
            <v>53000</v>
          </cell>
        </row>
        <row r="5018">
          <cell r="C5018" t="str">
            <v>XZB23X35A04-LP</v>
          </cell>
          <cell r="D5018" t="str">
            <v>Pana</v>
          </cell>
          <cell r="E5018" t="str">
            <v>160601  SA ngày 31.05.2016</v>
          </cell>
          <cell r="G5018">
            <v>5600</v>
          </cell>
          <cell r="H5018">
            <v>7400</v>
          </cell>
          <cell r="I5018">
            <v>13000</v>
          </cell>
        </row>
        <row r="5019">
          <cell r="C5019" t="str">
            <v>XZB30X40A05-LP</v>
          </cell>
          <cell r="D5019" t="str">
            <v>Pana</v>
          </cell>
          <cell r="E5019" t="str">
            <v>160601  SA ngày 31.05.2016</v>
          </cell>
          <cell r="G5019">
            <v>8000</v>
          </cell>
          <cell r="H5019">
            <v>11000</v>
          </cell>
          <cell r="I5019">
            <v>19000</v>
          </cell>
        </row>
        <row r="5020">
          <cell r="C5020" t="str">
            <v>XZB34X48A05-LP</v>
          </cell>
          <cell r="D5020" t="str">
            <v>Pana</v>
          </cell>
          <cell r="E5020" t="str">
            <v>160601  SA ngày 31.05.2016</v>
          </cell>
          <cell r="G5020">
            <v>6000</v>
          </cell>
          <cell r="H5020">
            <v>6500</v>
          </cell>
          <cell r="I5020">
            <v>12500</v>
          </cell>
        </row>
        <row r="5021">
          <cell r="C5021" t="str">
            <v>XZB50X30A06-LP</v>
          </cell>
          <cell r="D5021" t="str">
            <v>Pana</v>
          </cell>
          <cell r="E5021" t="str">
            <v>160601  SA ngày 31.05.2016</v>
          </cell>
          <cell r="G5021">
            <v>1400</v>
          </cell>
          <cell r="H5021">
            <v>1600</v>
          </cell>
          <cell r="I5021">
            <v>3000</v>
          </cell>
        </row>
        <row r="5022">
          <cell r="C5022" t="str">
            <v>ZPF-CM/V1</v>
          </cell>
          <cell r="D5022" t="str">
            <v>Pana</v>
          </cell>
          <cell r="E5022" t="str">
            <v>160601  SA ngày 31.05.2016</v>
          </cell>
          <cell r="G5022">
            <v>0</v>
          </cell>
          <cell r="H5022">
            <v>500</v>
          </cell>
          <cell r="I5022">
            <v>500</v>
          </cell>
        </row>
        <row r="5023">
          <cell r="C5023" t="str">
            <v xml:space="preserve">Túi Wonderland loại 1kg loại mới </v>
          </cell>
          <cell r="D5023" t="str">
            <v>Socolar Bỉ</v>
          </cell>
          <cell r="E5023">
            <v>20160548</v>
          </cell>
          <cell r="F5023" t="str">
            <v>Túi</v>
          </cell>
          <cell r="G5023">
            <v>0</v>
          </cell>
          <cell r="H5023">
            <v>25000</v>
          </cell>
          <cell r="I5023">
            <v>25000</v>
          </cell>
        </row>
        <row r="5024">
          <cell r="C5024" t="str">
            <v xml:space="preserve">Túi Becholate 1kg loại mới </v>
          </cell>
          <cell r="D5024" t="str">
            <v>Socolar Bỉ</v>
          </cell>
          <cell r="E5024">
            <v>20160548</v>
          </cell>
          <cell r="F5024" t="str">
            <v>Túi</v>
          </cell>
          <cell r="G5024">
            <v>0</v>
          </cell>
          <cell r="H5024">
            <v>30000</v>
          </cell>
          <cell r="I5024">
            <v>30000</v>
          </cell>
        </row>
        <row r="5025">
          <cell r="C5025" t="str">
            <v>PE 120*180mm (MGAAA004370)</v>
          </cell>
          <cell r="D5025" t="str">
            <v>Cosmo</v>
          </cell>
          <cell r="E5025" t="str">
            <v xml:space="preserve"> CM160601</v>
          </cell>
          <cell r="G5025">
            <v>0</v>
          </cell>
          <cell r="H5025">
            <v>300000</v>
          </cell>
          <cell r="I5025">
            <v>300000</v>
          </cell>
        </row>
        <row r="5026">
          <cell r="C5026" t="str">
            <v>6902-002629</v>
          </cell>
          <cell r="D5026" t="str">
            <v>SEV</v>
          </cell>
          <cell r="E5026" t="str">
            <v>SEV160601</v>
          </cell>
          <cell r="G5026">
            <v>2000</v>
          </cell>
          <cell r="H5026">
            <v>7000</v>
          </cell>
          <cell r="I5026">
            <v>9000</v>
          </cell>
        </row>
        <row r="5027">
          <cell r="C5027" t="str">
            <v>6902-002598</v>
          </cell>
          <cell r="D5027" t="str">
            <v>SEV</v>
          </cell>
          <cell r="E5027" t="str">
            <v>SEV160601</v>
          </cell>
          <cell r="G5027">
            <v>117895</v>
          </cell>
          <cell r="H5027">
            <v>120000</v>
          </cell>
          <cell r="I5027">
            <v>237895</v>
          </cell>
        </row>
        <row r="5028">
          <cell r="C5028" t="str">
            <v>6902-002662</v>
          </cell>
          <cell r="D5028" t="str">
            <v>SEV</v>
          </cell>
          <cell r="E5028" t="str">
            <v>SEV160601</v>
          </cell>
          <cell r="G5028">
            <v>90200</v>
          </cell>
          <cell r="H5028">
            <v>122200</v>
          </cell>
          <cell r="I5028">
            <v>212400</v>
          </cell>
        </row>
        <row r="5029">
          <cell r="C5029" t="str">
            <v>GH68-46054A</v>
          </cell>
          <cell r="D5029" t="str">
            <v>SEV</v>
          </cell>
          <cell r="E5029" t="str">
            <v>SEV160601</v>
          </cell>
          <cell r="G5029">
            <v>6650</v>
          </cell>
          <cell r="H5029">
            <v>8000</v>
          </cell>
          <cell r="I5029">
            <v>14650</v>
          </cell>
        </row>
        <row r="5030">
          <cell r="C5030" t="str">
            <v>GH69-26103A</v>
          </cell>
          <cell r="D5030" t="str">
            <v>SEV</v>
          </cell>
          <cell r="E5030" t="str">
            <v>SEV160601</v>
          </cell>
          <cell r="G5030">
            <v>6523</v>
          </cell>
          <cell r="H5030">
            <v>3000</v>
          </cell>
          <cell r="I5030">
            <v>9523</v>
          </cell>
        </row>
        <row r="5031">
          <cell r="C5031" t="str">
            <v>GH69-26296A</v>
          </cell>
          <cell r="D5031" t="str">
            <v>SEV</v>
          </cell>
          <cell r="E5031" t="str">
            <v>SEV160601</v>
          </cell>
          <cell r="G5031">
            <v>-170</v>
          </cell>
          <cell r="H5031">
            <v>3300</v>
          </cell>
          <cell r="I5031">
            <v>3130</v>
          </cell>
        </row>
        <row r="5032">
          <cell r="C5032" t="str">
            <v>GH69-23462A</v>
          </cell>
          <cell r="D5032" t="str">
            <v>SEV</v>
          </cell>
          <cell r="E5032" t="str">
            <v>SEV160601</v>
          </cell>
          <cell r="G5032">
            <v>2200</v>
          </cell>
          <cell r="H5032">
            <v>6800</v>
          </cell>
          <cell r="I5032">
            <v>9000</v>
          </cell>
        </row>
        <row r="5033">
          <cell r="C5033" t="str">
            <v>GH69-09739A</v>
          </cell>
          <cell r="D5033" t="str">
            <v>SEV</v>
          </cell>
          <cell r="E5033" t="str">
            <v>SEV160601</v>
          </cell>
          <cell r="G5033">
            <v>1468</v>
          </cell>
          <cell r="H5033">
            <v>1700</v>
          </cell>
          <cell r="I5033">
            <v>3168</v>
          </cell>
        </row>
        <row r="5034">
          <cell r="C5034" t="str">
            <v>GH69-14627A</v>
          </cell>
          <cell r="D5034" t="str">
            <v>SEV</v>
          </cell>
          <cell r="E5034" t="str">
            <v>SEV160601</v>
          </cell>
          <cell r="G5034">
            <v>5300</v>
          </cell>
          <cell r="H5034">
            <v>4700</v>
          </cell>
          <cell r="I5034">
            <v>10000</v>
          </cell>
        </row>
        <row r="5035">
          <cell r="C5035" t="str">
            <v>GH69-23827A</v>
          </cell>
          <cell r="D5035" t="str">
            <v>SEV</v>
          </cell>
          <cell r="E5035" t="str">
            <v>SEV160601</v>
          </cell>
          <cell r="G5035">
            <v>0</v>
          </cell>
          <cell r="H5035">
            <v>1000</v>
          </cell>
          <cell r="I5035">
            <v>1000</v>
          </cell>
        </row>
        <row r="5036">
          <cell r="C5036" t="str">
            <v>GH69-12176A</v>
          </cell>
          <cell r="D5036" t="str">
            <v>SEV</v>
          </cell>
          <cell r="E5036" t="str">
            <v>SEV160601</v>
          </cell>
          <cell r="G5036">
            <v>58645</v>
          </cell>
          <cell r="H5036">
            <v>8400</v>
          </cell>
          <cell r="I5036">
            <v>67045</v>
          </cell>
        </row>
        <row r="5037">
          <cell r="C5037" t="str">
            <v>GH74-05778A</v>
          </cell>
          <cell r="D5037" t="str">
            <v>SEV</v>
          </cell>
          <cell r="E5037" t="str">
            <v>SEV160601</v>
          </cell>
          <cell r="G5037">
            <v>1760</v>
          </cell>
          <cell r="H5037">
            <v>440</v>
          </cell>
          <cell r="I5037">
            <v>2200</v>
          </cell>
        </row>
        <row r="5038">
          <cell r="C5038" t="str">
            <v>GH74-20084A</v>
          </cell>
          <cell r="D5038" t="str">
            <v>SEV</v>
          </cell>
          <cell r="E5038" t="str">
            <v>SEV160601</v>
          </cell>
          <cell r="G5038">
            <v>580</v>
          </cell>
          <cell r="H5038">
            <v>820</v>
          </cell>
          <cell r="I5038">
            <v>1400</v>
          </cell>
        </row>
        <row r="5039">
          <cell r="C5039" t="str">
            <v>GH81-10543A</v>
          </cell>
          <cell r="D5039" t="str">
            <v>SEV</v>
          </cell>
          <cell r="E5039" t="str">
            <v>SEV160601</v>
          </cell>
          <cell r="G5039">
            <v>14200</v>
          </cell>
          <cell r="H5039">
            <v>100000</v>
          </cell>
          <cell r="I5039">
            <v>114200</v>
          </cell>
        </row>
        <row r="5040">
          <cell r="C5040" t="str">
            <v>GH69-25893A</v>
          </cell>
          <cell r="D5040" t="str">
            <v>SEV</v>
          </cell>
          <cell r="E5040" t="str">
            <v>SEV160602</v>
          </cell>
          <cell r="G5040">
            <v>-1000</v>
          </cell>
          <cell r="H5040">
            <v>5000</v>
          </cell>
          <cell r="I5040">
            <v>4000</v>
          </cell>
        </row>
        <row r="5041">
          <cell r="C5041" t="str">
            <v>PNPM1025ZA/V1</v>
          </cell>
          <cell r="D5041" t="str">
            <v>Pana</v>
          </cell>
          <cell r="E5041" t="str">
            <v>PSNV 160602 SA ngày 08.06.2016</v>
          </cell>
          <cell r="G5041">
            <v>0</v>
          </cell>
          <cell r="H5041">
            <v>400</v>
          </cell>
          <cell r="I5041">
            <v>400</v>
          </cell>
        </row>
        <row r="5042">
          <cell r="C5042" t="str">
            <v>PNPN1537ZA/V1</v>
          </cell>
          <cell r="D5042" t="str">
            <v>Pana</v>
          </cell>
          <cell r="E5042" t="str">
            <v>PSNV 160602 SA ngày 08.06.2016</v>
          </cell>
          <cell r="G5042">
            <v>200</v>
          </cell>
          <cell r="H5042">
            <v>600</v>
          </cell>
          <cell r="I5042">
            <v>800</v>
          </cell>
        </row>
        <row r="5043">
          <cell r="C5043" t="str">
            <v>PNPP1017ZA/V2</v>
          </cell>
          <cell r="D5043" t="str">
            <v>Pana</v>
          </cell>
          <cell r="E5043" t="str">
            <v>PSNV 160602 SA ngày 08.06.2016</v>
          </cell>
          <cell r="G5043">
            <v>600</v>
          </cell>
          <cell r="H5043">
            <v>1800</v>
          </cell>
          <cell r="I5043">
            <v>2400</v>
          </cell>
        </row>
        <row r="5044">
          <cell r="C5044" t="str">
            <v>PNPP1082ZA/V1</v>
          </cell>
          <cell r="D5044" t="str">
            <v>Pana</v>
          </cell>
          <cell r="E5044" t="str">
            <v>PSNV 160602 SA ngày 08.06.2016</v>
          </cell>
          <cell r="G5044">
            <v>200</v>
          </cell>
          <cell r="H5044">
            <v>300</v>
          </cell>
          <cell r="I5044">
            <v>500</v>
          </cell>
        </row>
        <row r="5045">
          <cell r="C5045" t="str">
            <v>PNPP1083ZA/V1</v>
          </cell>
          <cell r="D5045" t="str">
            <v>Pana</v>
          </cell>
          <cell r="E5045" t="str">
            <v>PSNV 160602 SA ngày 08.06.2016</v>
          </cell>
          <cell r="G5045">
            <v>200</v>
          </cell>
          <cell r="H5045">
            <v>400</v>
          </cell>
          <cell r="I5045">
            <v>600</v>
          </cell>
        </row>
        <row r="5046">
          <cell r="C5046" t="str">
            <v>PNPP1097ZA/V1</v>
          </cell>
          <cell r="D5046" t="str">
            <v>Pana</v>
          </cell>
          <cell r="E5046" t="str">
            <v>PSNV 160602 SA ngày 08.06.2016</v>
          </cell>
          <cell r="G5046">
            <v>200</v>
          </cell>
          <cell r="H5046">
            <v>800</v>
          </cell>
          <cell r="I5046">
            <v>1000</v>
          </cell>
        </row>
        <row r="5047">
          <cell r="C5047" t="str">
            <v>PNPP1124ZA/J1</v>
          </cell>
          <cell r="D5047" t="str">
            <v>Pana</v>
          </cell>
          <cell r="E5047" t="str">
            <v>PSNV 160602 SA ngày 08.06.2016</v>
          </cell>
          <cell r="G5047">
            <v>100</v>
          </cell>
          <cell r="H5047">
            <v>200</v>
          </cell>
          <cell r="I5047">
            <v>300</v>
          </cell>
        </row>
        <row r="5048">
          <cell r="C5048" t="str">
            <v>PNPP1140ZA/V1</v>
          </cell>
          <cell r="D5048" t="str">
            <v>Pana</v>
          </cell>
          <cell r="E5048" t="str">
            <v>PSNV 160602 SA ngày 08.06.2016</v>
          </cell>
          <cell r="G5048">
            <v>2200</v>
          </cell>
          <cell r="H5048">
            <v>3600</v>
          </cell>
          <cell r="I5048">
            <v>5800</v>
          </cell>
        </row>
        <row r="5049">
          <cell r="C5049" t="str">
            <v>PNPP1148ZA/V1</v>
          </cell>
          <cell r="D5049" t="str">
            <v>Pana</v>
          </cell>
          <cell r="E5049" t="str">
            <v>PSNV 160602 SA ngày 08.06.2016</v>
          </cell>
          <cell r="G5049">
            <v>400</v>
          </cell>
          <cell r="H5049">
            <v>1000</v>
          </cell>
          <cell r="I5049">
            <v>1400</v>
          </cell>
        </row>
        <row r="5050">
          <cell r="C5050" t="str">
            <v>PNPP1151ZA/V1</v>
          </cell>
          <cell r="D5050" t="str">
            <v>Pana</v>
          </cell>
          <cell r="E5050" t="str">
            <v>PSNV 160602 SA ngày 08.06.2016</v>
          </cell>
          <cell r="G5050">
            <v>400</v>
          </cell>
          <cell r="H5050">
            <v>1200</v>
          </cell>
          <cell r="I5050">
            <v>1600</v>
          </cell>
        </row>
        <row r="5051">
          <cell r="C5051" t="str">
            <v>PNPP1166ZA/V1</v>
          </cell>
          <cell r="D5051" t="str">
            <v>Pana</v>
          </cell>
          <cell r="E5051" t="str">
            <v>PSNV 160602 SA ngày 08.06.2016</v>
          </cell>
          <cell r="G5051">
            <v>2000</v>
          </cell>
          <cell r="H5051">
            <v>3000</v>
          </cell>
          <cell r="I5051">
            <v>5000</v>
          </cell>
        </row>
        <row r="5052">
          <cell r="C5052" t="str">
            <v>PNPP1186ZA/V1</v>
          </cell>
          <cell r="D5052" t="str">
            <v>Pana</v>
          </cell>
          <cell r="E5052" t="str">
            <v>PSNV 160602 SA ngày 08.06.2016</v>
          </cell>
          <cell r="G5052">
            <v>300</v>
          </cell>
          <cell r="H5052">
            <v>800</v>
          </cell>
          <cell r="I5052">
            <v>1100</v>
          </cell>
        </row>
        <row r="5053">
          <cell r="C5053" t="str">
            <v>PNPP1192ZA/V1</v>
          </cell>
          <cell r="D5053" t="str">
            <v>Pana</v>
          </cell>
          <cell r="E5053" t="str">
            <v>PSNV 160602 SA ngày 08.06.2016</v>
          </cell>
          <cell r="G5053">
            <v>100</v>
          </cell>
          <cell r="H5053">
            <v>200</v>
          </cell>
          <cell r="I5053">
            <v>300</v>
          </cell>
        </row>
        <row r="5054">
          <cell r="C5054" t="str">
            <v>PNPP1199ZA/V1</v>
          </cell>
          <cell r="D5054" t="str">
            <v>Pana</v>
          </cell>
          <cell r="E5054" t="str">
            <v>PSNV 160602 SA ngày 08.06.2016</v>
          </cell>
          <cell r="G5054">
            <v>1000</v>
          </cell>
          <cell r="H5054">
            <v>2000</v>
          </cell>
          <cell r="I5054">
            <v>3000</v>
          </cell>
        </row>
        <row r="5055">
          <cell r="C5055" t="str">
            <v>PNPP1208ZA/V1</v>
          </cell>
          <cell r="D5055" t="str">
            <v>Pana</v>
          </cell>
          <cell r="E5055" t="str">
            <v>PSNV 160602 SA ngày 08.06.2016</v>
          </cell>
          <cell r="G5055">
            <v>500</v>
          </cell>
          <cell r="H5055">
            <v>800</v>
          </cell>
          <cell r="I5055">
            <v>1300</v>
          </cell>
        </row>
        <row r="5056">
          <cell r="C5056" t="str">
            <v>PQPP10084ZB-LP</v>
          </cell>
          <cell r="D5056" t="str">
            <v>Pana</v>
          </cell>
          <cell r="E5056" t="str">
            <v>PSNV 160602 SA ngày 08.06.2016</v>
          </cell>
          <cell r="G5056">
            <v>200</v>
          </cell>
          <cell r="H5056">
            <v>600</v>
          </cell>
          <cell r="I5056">
            <v>800</v>
          </cell>
        </row>
        <row r="5057">
          <cell r="C5057" t="str">
            <v>PQPP10102ZA-LP</v>
          </cell>
          <cell r="D5057" t="str">
            <v>Pana</v>
          </cell>
          <cell r="E5057" t="str">
            <v>PSNV 160602 SA ngày 08.06.2016</v>
          </cell>
          <cell r="G5057">
            <v>400</v>
          </cell>
          <cell r="H5057">
            <v>600</v>
          </cell>
          <cell r="I5057">
            <v>1000</v>
          </cell>
        </row>
        <row r="5058">
          <cell r="C5058" t="str">
            <v>PSPP1045XA/V1</v>
          </cell>
          <cell r="D5058" t="str">
            <v>Pana</v>
          </cell>
          <cell r="E5058" t="str">
            <v>PSNV 160602 SA ngày 08.06.2016</v>
          </cell>
          <cell r="G5058">
            <v>100</v>
          </cell>
          <cell r="H5058">
            <v>300</v>
          </cell>
          <cell r="I5058">
            <v>400</v>
          </cell>
        </row>
        <row r="5059">
          <cell r="C5059" t="str">
            <v>PSPP1068ZA-LP</v>
          </cell>
          <cell r="D5059" t="str">
            <v>Pana</v>
          </cell>
          <cell r="E5059" t="str">
            <v>PSNV 160602 SA ngày 08.06.2016</v>
          </cell>
          <cell r="G5059">
            <v>1100</v>
          </cell>
          <cell r="H5059">
            <v>2900</v>
          </cell>
          <cell r="I5059">
            <v>4000</v>
          </cell>
        </row>
        <row r="5060">
          <cell r="C5060" t="str">
            <v>PSPP1070ZA-LP</v>
          </cell>
          <cell r="D5060" t="str">
            <v>Pana</v>
          </cell>
          <cell r="E5060" t="str">
            <v>PSNV 160602 SA ngày 08.06.2016</v>
          </cell>
          <cell r="G5060">
            <v>1800</v>
          </cell>
          <cell r="H5060">
            <v>3600</v>
          </cell>
          <cell r="I5060">
            <v>5400</v>
          </cell>
        </row>
        <row r="5061">
          <cell r="C5061" t="str">
            <v>PSPP1079ZA-LP</v>
          </cell>
          <cell r="D5061" t="str">
            <v>Pana</v>
          </cell>
          <cell r="E5061" t="str">
            <v>PSNV 160602 SA ngày 08.06.2016</v>
          </cell>
          <cell r="G5061">
            <v>100</v>
          </cell>
          <cell r="H5061">
            <v>200</v>
          </cell>
          <cell r="I5061">
            <v>300</v>
          </cell>
        </row>
        <row r="5062">
          <cell r="C5062" t="str">
            <v>XZB10X15A04-LP</v>
          </cell>
          <cell r="D5062" t="str">
            <v>Pana</v>
          </cell>
          <cell r="E5062" t="str">
            <v>PSNV 160602 SA ngày 08.06.2016</v>
          </cell>
          <cell r="G5062">
            <v>3400</v>
          </cell>
          <cell r="H5062">
            <v>6600</v>
          </cell>
          <cell r="I5062">
            <v>10000</v>
          </cell>
        </row>
        <row r="5063">
          <cell r="C5063" t="str">
            <v>XZB12X35A05/V1</v>
          </cell>
          <cell r="D5063" t="str">
            <v>Pana</v>
          </cell>
          <cell r="E5063" t="str">
            <v>PSNV 160602 SA ngày 08.06.2016</v>
          </cell>
          <cell r="G5063">
            <v>800</v>
          </cell>
          <cell r="H5063">
            <v>2000</v>
          </cell>
          <cell r="I5063">
            <v>2800</v>
          </cell>
        </row>
        <row r="5064">
          <cell r="C5064" t="str">
            <v>XZB30X40A04-LP</v>
          </cell>
          <cell r="D5064" t="str">
            <v>Pana</v>
          </cell>
          <cell r="E5064" t="str">
            <v>PSNV 160602 SA ngày 08.06.2016</v>
          </cell>
          <cell r="G5064">
            <v>7000</v>
          </cell>
          <cell r="H5064">
            <v>12000</v>
          </cell>
          <cell r="I5064">
            <v>19000</v>
          </cell>
        </row>
        <row r="5065">
          <cell r="C5065" t="str">
            <v>PNPP1064ZA/V1</v>
          </cell>
          <cell r="D5065" t="str">
            <v>Pana</v>
          </cell>
          <cell r="E5065" t="str">
            <v>160602  PO:4500103795</v>
          </cell>
          <cell r="G5065">
            <v>0</v>
          </cell>
          <cell r="H5065">
            <v>900</v>
          </cell>
          <cell r="I5065">
            <v>900</v>
          </cell>
        </row>
        <row r="5066">
          <cell r="C5066" t="str">
            <v>Màng Dogent 50SC loại 15ml TVT</v>
          </cell>
          <cell r="D5066" t="str">
            <v>BVTV Hà Nộ</v>
          </cell>
          <cell r="E5066">
            <v>20160611</v>
          </cell>
          <cell r="G5066">
            <v>0</v>
          </cell>
          <cell r="H5066">
            <v>4000</v>
          </cell>
          <cell r="I5066">
            <v>4000</v>
          </cell>
        </row>
        <row r="5067">
          <cell r="C5067" t="str">
            <v>Màng Vilusa 5.5SC loại 20ml TVT</v>
          </cell>
          <cell r="D5067" t="str">
            <v>BVTV Hà Nộ</v>
          </cell>
          <cell r="E5067">
            <v>20160611</v>
          </cell>
          <cell r="G5067">
            <v>0</v>
          </cell>
          <cell r="H5067">
            <v>4000</v>
          </cell>
          <cell r="I5067">
            <v>4000</v>
          </cell>
        </row>
        <row r="5068">
          <cell r="C5068" t="str">
            <v>Tem dán lọ keo (headset)</v>
          </cell>
          <cell r="D5068" t="str">
            <v xml:space="preserve"> Glonics</v>
          </cell>
          <cell r="E5068" t="str">
            <v>GL20160605</v>
          </cell>
          <cell r="F5068" t="str">
            <v>Cuộn</v>
          </cell>
          <cell r="G5068">
            <v>0</v>
          </cell>
          <cell r="H5068">
            <v>2</v>
          </cell>
          <cell r="I5068">
            <v>2</v>
          </cell>
        </row>
        <row r="5069">
          <cell r="C5069" t="str">
            <v>Tem First Lot</v>
          </cell>
          <cell r="D5069" t="str">
            <v xml:space="preserve"> Glonics</v>
          </cell>
          <cell r="E5069" t="str">
            <v>GL20160605</v>
          </cell>
          <cell r="F5069" t="str">
            <v>Cuộn</v>
          </cell>
          <cell r="G5069">
            <v>0</v>
          </cell>
          <cell r="H5069">
            <v>1</v>
          </cell>
          <cell r="I5069">
            <v>1</v>
          </cell>
        </row>
        <row r="5070">
          <cell r="C5070" t="str">
            <v>Tem hàng OK</v>
          </cell>
          <cell r="D5070" t="str">
            <v xml:space="preserve"> Glonics</v>
          </cell>
          <cell r="E5070" t="str">
            <v>GL20160605</v>
          </cell>
          <cell r="F5070" t="str">
            <v>Cuộn</v>
          </cell>
          <cell r="G5070">
            <v>0</v>
          </cell>
          <cell r="H5070">
            <v>30</v>
          </cell>
          <cell r="I5070">
            <v>30</v>
          </cell>
        </row>
        <row r="5071">
          <cell r="C5071" t="str">
            <v>Tem Inspector màu xanh</v>
          </cell>
          <cell r="D5071" t="str">
            <v xml:space="preserve"> Glonics</v>
          </cell>
          <cell r="E5071" t="str">
            <v>GL20160605</v>
          </cell>
          <cell r="F5071" t="str">
            <v>Cuộn</v>
          </cell>
          <cell r="G5071">
            <v>0</v>
          </cell>
          <cell r="H5071">
            <v>1</v>
          </cell>
          <cell r="I5071">
            <v>1</v>
          </cell>
        </row>
        <row r="5072">
          <cell r="C5072" t="str">
            <v>Tem Lot No</v>
          </cell>
          <cell r="D5072" t="str">
            <v xml:space="preserve"> Glonics</v>
          </cell>
          <cell r="E5072" t="str">
            <v>GL20160605</v>
          </cell>
          <cell r="F5072" t="str">
            <v>Cuộn</v>
          </cell>
          <cell r="G5072">
            <v>0</v>
          </cell>
          <cell r="H5072">
            <v>14</v>
          </cell>
          <cell r="I5072">
            <v>14</v>
          </cell>
        </row>
        <row r="5073">
          <cell r="C5073" t="str">
            <v>Tem OK OQC</v>
          </cell>
          <cell r="D5073" t="str">
            <v xml:space="preserve"> Glonics</v>
          </cell>
          <cell r="E5073" t="str">
            <v>GL20160605</v>
          </cell>
          <cell r="F5073" t="str">
            <v>Cuộn</v>
          </cell>
          <cell r="G5073">
            <v>0</v>
          </cell>
          <cell r="H5073">
            <v>5</v>
          </cell>
          <cell r="I5073">
            <v>5</v>
          </cell>
        </row>
        <row r="5074">
          <cell r="C5074" t="str">
            <v>Tem QC FAIL</v>
          </cell>
          <cell r="D5074" t="str">
            <v xml:space="preserve"> Glonics</v>
          </cell>
          <cell r="E5074" t="str">
            <v>GL20160605</v>
          </cell>
          <cell r="F5074" t="str">
            <v>Cuộn</v>
          </cell>
          <cell r="G5074">
            <v>0</v>
          </cell>
          <cell r="H5074">
            <v>2</v>
          </cell>
          <cell r="I5074">
            <v>2</v>
          </cell>
        </row>
        <row r="5075">
          <cell r="C5075" t="str">
            <v>Tem return</v>
          </cell>
          <cell r="D5075" t="str">
            <v xml:space="preserve"> Glonics</v>
          </cell>
          <cell r="E5075" t="str">
            <v>GL20160605</v>
          </cell>
          <cell r="F5075" t="str">
            <v>Cuộn</v>
          </cell>
          <cell r="G5075">
            <v>0</v>
          </cell>
          <cell r="H5075">
            <v>2</v>
          </cell>
          <cell r="I5075">
            <v>2</v>
          </cell>
        </row>
        <row r="5076">
          <cell r="C5076" t="str">
            <v>Tem tháng 1</v>
          </cell>
          <cell r="D5076" t="str">
            <v xml:space="preserve"> Glonics</v>
          </cell>
          <cell r="E5076" t="str">
            <v>GL20160605</v>
          </cell>
          <cell r="F5076" t="str">
            <v>Cuộn</v>
          </cell>
          <cell r="G5076">
            <v>0</v>
          </cell>
          <cell r="H5076">
            <v>1</v>
          </cell>
          <cell r="I5076">
            <v>1</v>
          </cell>
        </row>
        <row r="5077">
          <cell r="C5077" t="str">
            <v>Tem tháng 2</v>
          </cell>
          <cell r="D5077" t="str">
            <v xml:space="preserve"> Glonics</v>
          </cell>
          <cell r="E5077" t="str">
            <v>GL20160605</v>
          </cell>
          <cell r="F5077" t="str">
            <v>Cuộn</v>
          </cell>
          <cell r="G5077">
            <v>0</v>
          </cell>
          <cell r="H5077">
            <v>1</v>
          </cell>
          <cell r="I5077">
            <v>1</v>
          </cell>
        </row>
        <row r="5078">
          <cell r="C5078" t="str">
            <v>Tem tháng 3</v>
          </cell>
          <cell r="D5078" t="str">
            <v xml:space="preserve"> Glonics</v>
          </cell>
          <cell r="E5078" t="str">
            <v>GL20160605</v>
          </cell>
          <cell r="F5078" t="str">
            <v>Cuộn</v>
          </cell>
          <cell r="G5078">
            <v>0</v>
          </cell>
          <cell r="H5078">
            <v>1</v>
          </cell>
          <cell r="I5078">
            <v>1</v>
          </cell>
        </row>
        <row r="5079">
          <cell r="C5079" t="str">
            <v>Tem tháng 4</v>
          </cell>
          <cell r="D5079" t="str">
            <v xml:space="preserve"> Glonics</v>
          </cell>
          <cell r="E5079" t="str">
            <v>GL20160605</v>
          </cell>
          <cell r="F5079" t="str">
            <v>Cuộn</v>
          </cell>
          <cell r="G5079">
            <v>0</v>
          </cell>
          <cell r="H5079">
            <v>1</v>
          </cell>
          <cell r="I5079">
            <v>1</v>
          </cell>
        </row>
        <row r="5080">
          <cell r="C5080" t="str">
            <v>Tem tháng 5</v>
          </cell>
          <cell r="D5080" t="str">
            <v xml:space="preserve"> Glonics</v>
          </cell>
          <cell r="E5080" t="str">
            <v>GL20160605</v>
          </cell>
          <cell r="F5080" t="str">
            <v>Cuộn</v>
          </cell>
          <cell r="G5080">
            <v>0</v>
          </cell>
          <cell r="H5080">
            <v>2</v>
          </cell>
          <cell r="I5080">
            <v>2</v>
          </cell>
        </row>
        <row r="5081">
          <cell r="C5081" t="str">
            <v>Tem tháng 6</v>
          </cell>
          <cell r="D5081" t="str">
            <v xml:space="preserve"> Glonics</v>
          </cell>
          <cell r="E5081" t="str">
            <v>GL20160605</v>
          </cell>
          <cell r="F5081" t="str">
            <v>Cuộn</v>
          </cell>
          <cell r="G5081">
            <v>0</v>
          </cell>
          <cell r="H5081">
            <v>4</v>
          </cell>
          <cell r="I5081">
            <v>4</v>
          </cell>
        </row>
        <row r="5082">
          <cell r="C5082" t="str">
            <v>Tem tháng 7</v>
          </cell>
          <cell r="D5082" t="str">
            <v xml:space="preserve"> Glonics</v>
          </cell>
          <cell r="E5082" t="str">
            <v>GL20160605</v>
          </cell>
          <cell r="F5082" t="str">
            <v>Cuộn</v>
          </cell>
          <cell r="G5082">
            <v>0</v>
          </cell>
          <cell r="H5082">
            <v>5</v>
          </cell>
          <cell r="I5082">
            <v>5</v>
          </cell>
        </row>
        <row r="5083">
          <cell r="C5083" t="str">
            <v>Tem tháng 8</v>
          </cell>
          <cell r="D5083" t="str">
            <v xml:space="preserve"> Glonics</v>
          </cell>
          <cell r="E5083" t="str">
            <v>GL20160605</v>
          </cell>
          <cell r="F5083" t="str">
            <v>Cuộn</v>
          </cell>
          <cell r="G5083">
            <v>0</v>
          </cell>
          <cell r="H5083">
            <v>2</v>
          </cell>
          <cell r="I5083">
            <v>2</v>
          </cell>
        </row>
        <row r="5084">
          <cell r="C5084" t="str">
            <v>Tem thông tin sản phẩm (SX)</v>
          </cell>
          <cell r="D5084" t="str">
            <v xml:space="preserve"> Glonics</v>
          </cell>
          <cell r="E5084" t="str">
            <v>GL20160605</v>
          </cell>
          <cell r="F5084" t="str">
            <v>Cuộn</v>
          </cell>
          <cell r="G5084">
            <v>0</v>
          </cell>
          <cell r="H5084">
            <v>14</v>
          </cell>
          <cell r="I5084">
            <v>14</v>
          </cell>
        </row>
        <row r="5085">
          <cell r="C5085" t="str">
            <v>Tem trắng 75*45mm</v>
          </cell>
          <cell r="D5085" t="str">
            <v xml:space="preserve"> Glonics</v>
          </cell>
          <cell r="E5085" t="str">
            <v>GL20160605</v>
          </cell>
          <cell r="F5085" t="str">
            <v>Cuộn</v>
          </cell>
          <cell r="G5085">
            <v>0</v>
          </cell>
          <cell r="H5085">
            <v>36</v>
          </cell>
          <cell r="I5085">
            <v>36</v>
          </cell>
        </row>
        <row r="5086">
          <cell r="C5086" t="str">
            <v>Tem trắng cỡ nhỏ</v>
          </cell>
          <cell r="D5086" t="str">
            <v xml:space="preserve"> Glonics</v>
          </cell>
          <cell r="E5086" t="str">
            <v>GL20160605</v>
          </cell>
          <cell r="F5086" t="str">
            <v>Cuộn</v>
          </cell>
          <cell r="G5086">
            <v>0</v>
          </cell>
          <cell r="H5086">
            <v>28</v>
          </cell>
          <cell r="I5086">
            <v>28</v>
          </cell>
        </row>
        <row r="5087">
          <cell r="C5087" t="str">
            <v>Tem RoHS FREE</v>
          </cell>
          <cell r="D5087" t="str">
            <v xml:space="preserve"> Glonics</v>
          </cell>
          <cell r="E5087" t="str">
            <v>GL20160605</v>
          </cell>
          <cell r="F5087" t="str">
            <v>Cuộn</v>
          </cell>
          <cell r="G5087">
            <v>0</v>
          </cell>
          <cell r="H5087">
            <v>44</v>
          </cell>
          <cell r="I5087">
            <v>44</v>
          </cell>
        </row>
        <row r="5088">
          <cell r="C5088" t="str">
            <v>Tem Packer</v>
          </cell>
          <cell r="D5088" t="str">
            <v xml:space="preserve"> Glonics</v>
          </cell>
          <cell r="E5088" t="str">
            <v>GL20160605</v>
          </cell>
          <cell r="F5088" t="str">
            <v>Cuộn</v>
          </cell>
          <cell r="G5088">
            <v>0</v>
          </cell>
          <cell r="H5088">
            <v>4</v>
          </cell>
          <cell r="I5088">
            <v>4</v>
          </cell>
        </row>
        <row r="5089">
          <cell r="C5089" t="str">
            <v>Tem thùng lẻ</v>
          </cell>
          <cell r="D5089" t="str">
            <v xml:space="preserve"> Glonics</v>
          </cell>
          <cell r="E5089" t="str">
            <v>GL20160605</v>
          </cell>
          <cell r="F5089" t="str">
            <v>Cuộn</v>
          </cell>
          <cell r="G5089">
            <v>0</v>
          </cell>
          <cell r="H5089">
            <v>1</v>
          </cell>
          <cell r="I5089">
            <v>1</v>
          </cell>
        </row>
        <row r="5090">
          <cell r="C5090" t="str">
            <v>6902-002265</v>
          </cell>
          <cell r="D5090" t="str">
            <v>SEV</v>
          </cell>
          <cell r="E5090" t="str">
            <v>SEV160601</v>
          </cell>
          <cell r="F5090" t="str">
            <v>Túi</v>
          </cell>
          <cell r="G5090">
            <v>2200</v>
          </cell>
          <cell r="H5090">
            <v>2560</v>
          </cell>
          <cell r="I5090">
            <v>4760</v>
          </cell>
        </row>
        <row r="5091">
          <cell r="C5091" t="str">
            <v>6902-000660</v>
          </cell>
          <cell r="D5091" t="str">
            <v>SEV</v>
          </cell>
          <cell r="E5091" t="str">
            <v>SEV160601</v>
          </cell>
          <cell r="F5091" t="str">
            <v>Túi</v>
          </cell>
          <cell r="G5091">
            <v>398</v>
          </cell>
          <cell r="H5091">
            <v>1430</v>
          </cell>
          <cell r="I5091">
            <v>1828</v>
          </cell>
        </row>
        <row r="5092">
          <cell r="C5092" t="str">
            <v>6902-001588</v>
          </cell>
          <cell r="D5092" t="str">
            <v>SEV</v>
          </cell>
          <cell r="E5092" t="str">
            <v>SEV160601</v>
          </cell>
          <cell r="F5092" t="str">
            <v>Túi</v>
          </cell>
          <cell r="G5092">
            <v>2947</v>
          </cell>
          <cell r="H5092">
            <v>1000</v>
          </cell>
          <cell r="I5092">
            <v>3947</v>
          </cell>
        </row>
        <row r="5093">
          <cell r="C5093" t="str">
            <v>6902-002638</v>
          </cell>
          <cell r="D5093" t="str">
            <v>SEV</v>
          </cell>
          <cell r="E5093" t="str">
            <v>SEV160601</v>
          </cell>
          <cell r="F5093" t="str">
            <v>Túi</v>
          </cell>
          <cell r="G5093">
            <v>2609</v>
          </cell>
          <cell r="H5093">
            <v>2500</v>
          </cell>
          <cell r="I5093">
            <v>5109</v>
          </cell>
        </row>
        <row r="5094">
          <cell r="C5094" t="str">
            <v>6902-002662</v>
          </cell>
          <cell r="D5094" t="str">
            <v>SEV</v>
          </cell>
          <cell r="E5094" t="str">
            <v>SEV160601</v>
          </cell>
          <cell r="F5094" t="str">
            <v>Túi</v>
          </cell>
          <cell r="G5094">
            <v>100000</v>
          </cell>
          <cell r="H5094">
            <v>25000</v>
          </cell>
          <cell r="I5094">
            <v>125000</v>
          </cell>
        </row>
        <row r="5095">
          <cell r="C5095" t="str">
            <v>6902-002686</v>
          </cell>
          <cell r="D5095" t="str">
            <v>SEV</v>
          </cell>
          <cell r="E5095" t="str">
            <v>SEV160601</v>
          </cell>
          <cell r="F5095" t="str">
            <v>Túi</v>
          </cell>
          <cell r="G5095">
            <v>20942</v>
          </cell>
          <cell r="H5095">
            <v>1500</v>
          </cell>
          <cell r="I5095">
            <v>22442</v>
          </cell>
        </row>
        <row r="5096">
          <cell r="C5096" t="str">
            <v>6902-002105</v>
          </cell>
          <cell r="D5096" t="str">
            <v>SEV</v>
          </cell>
          <cell r="E5096" t="str">
            <v>SEV160601</v>
          </cell>
          <cell r="F5096" t="str">
            <v>Túi</v>
          </cell>
          <cell r="G5096">
            <v>2350</v>
          </cell>
          <cell r="H5096">
            <v>2500</v>
          </cell>
          <cell r="I5096">
            <v>4850</v>
          </cell>
        </row>
        <row r="5097">
          <cell r="C5097" t="str">
            <v>GH63-05718A</v>
          </cell>
          <cell r="D5097" t="str">
            <v>SEV</v>
          </cell>
          <cell r="E5097" t="str">
            <v>SEV160601</v>
          </cell>
          <cell r="F5097" t="str">
            <v>Mảnh</v>
          </cell>
          <cell r="G5097">
            <v>30900</v>
          </cell>
          <cell r="H5097">
            <v>70000</v>
          </cell>
          <cell r="I5097">
            <v>100900</v>
          </cell>
        </row>
        <row r="5098">
          <cell r="C5098" t="str">
            <v>GH66-00049A</v>
          </cell>
          <cell r="D5098" t="str">
            <v>SEV</v>
          </cell>
          <cell r="E5098" t="str">
            <v>SEV160601</v>
          </cell>
          <cell r="F5098" t="str">
            <v>Mảnh</v>
          </cell>
          <cell r="G5098">
            <v>6759</v>
          </cell>
          <cell r="H5098">
            <v>920</v>
          </cell>
          <cell r="I5098">
            <v>7679</v>
          </cell>
        </row>
        <row r="5099">
          <cell r="C5099" t="str">
            <v>GH66-00050A</v>
          </cell>
          <cell r="D5099" t="str">
            <v>SEV</v>
          </cell>
          <cell r="E5099" t="str">
            <v>SEV160601</v>
          </cell>
          <cell r="F5099" t="str">
            <v>Mảnh</v>
          </cell>
          <cell r="G5099">
            <v>41106</v>
          </cell>
          <cell r="H5099">
            <v>42000</v>
          </cell>
          <cell r="I5099">
            <v>83106</v>
          </cell>
        </row>
        <row r="5100">
          <cell r="C5100" t="str">
            <v>GH69-27436A</v>
          </cell>
          <cell r="D5100" t="str">
            <v>SEV</v>
          </cell>
          <cell r="E5100" t="str">
            <v>SEV160601</v>
          </cell>
          <cell r="F5100" t="str">
            <v>Mảnh</v>
          </cell>
          <cell r="G5100">
            <v>44131</v>
          </cell>
          <cell r="H5100">
            <v>16000</v>
          </cell>
          <cell r="I5100">
            <v>60131</v>
          </cell>
        </row>
        <row r="5101">
          <cell r="C5101" t="str">
            <v>GH69-27063A</v>
          </cell>
          <cell r="D5101" t="str">
            <v>SEV</v>
          </cell>
          <cell r="E5101" t="str">
            <v>SEV160601</v>
          </cell>
          <cell r="F5101" t="str">
            <v>Mảnh</v>
          </cell>
          <cell r="G5101">
            <v>2577</v>
          </cell>
          <cell r="H5101">
            <v>2200</v>
          </cell>
          <cell r="I5101">
            <v>4777</v>
          </cell>
        </row>
        <row r="5102">
          <cell r="C5102" t="str">
            <v>GH69-27030A</v>
          </cell>
          <cell r="D5102" t="str">
            <v>SEV</v>
          </cell>
          <cell r="E5102" t="str">
            <v>SEV160601</v>
          </cell>
          <cell r="F5102" t="str">
            <v>Mảnh</v>
          </cell>
          <cell r="G5102">
            <v>4810</v>
          </cell>
          <cell r="H5102">
            <v>1000</v>
          </cell>
          <cell r="I5102">
            <v>5810</v>
          </cell>
        </row>
        <row r="5103">
          <cell r="C5103" t="str">
            <v>GH69-26540A</v>
          </cell>
          <cell r="D5103" t="str">
            <v>SEV</v>
          </cell>
          <cell r="E5103" t="str">
            <v>SEV160601</v>
          </cell>
          <cell r="F5103" t="str">
            <v>Chiếc</v>
          </cell>
          <cell r="G5103">
            <v>1600</v>
          </cell>
          <cell r="H5103">
            <v>5400</v>
          </cell>
          <cell r="I5103">
            <v>7000</v>
          </cell>
        </row>
        <row r="5104">
          <cell r="C5104" t="str">
            <v>GH69-26541A</v>
          </cell>
          <cell r="D5104" t="str">
            <v>SEV</v>
          </cell>
          <cell r="E5104" t="str">
            <v>SEV160601</v>
          </cell>
          <cell r="F5104" t="str">
            <v>Chiếc</v>
          </cell>
          <cell r="G5104">
            <v>1100</v>
          </cell>
          <cell r="H5104">
            <v>1900</v>
          </cell>
          <cell r="I5104">
            <v>3000</v>
          </cell>
        </row>
        <row r="5105">
          <cell r="C5105" t="str">
            <v>GH69-26103A</v>
          </cell>
          <cell r="D5105" t="str">
            <v>SEV</v>
          </cell>
          <cell r="E5105" t="str">
            <v>SEV160601</v>
          </cell>
          <cell r="F5105" t="str">
            <v>Mảnh</v>
          </cell>
          <cell r="G5105">
            <v>4523</v>
          </cell>
          <cell r="H5105">
            <v>13817</v>
          </cell>
          <cell r="I5105">
            <v>18340</v>
          </cell>
        </row>
        <row r="5106">
          <cell r="C5106" t="str">
            <v>GH69-26183A</v>
          </cell>
          <cell r="D5106" t="str">
            <v>SEV</v>
          </cell>
          <cell r="E5106" t="str">
            <v>SEV160601</v>
          </cell>
          <cell r="F5106" t="str">
            <v>Mảnh</v>
          </cell>
          <cell r="G5106">
            <v>40188</v>
          </cell>
          <cell r="H5106">
            <v>10000</v>
          </cell>
          <cell r="I5106">
            <v>50188</v>
          </cell>
        </row>
        <row r="5107">
          <cell r="C5107" t="str">
            <v>GH69-26184A</v>
          </cell>
          <cell r="D5107" t="str">
            <v>SEV</v>
          </cell>
          <cell r="E5107" t="str">
            <v>SEV160601</v>
          </cell>
          <cell r="F5107" t="str">
            <v>Mảnh</v>
          </cell>
          <cell r="G5107">
            <v>56935</v>
          </cell>
          <cell r="H5107">
            <v>24000</v>
          </cell>
          <cell r="I5107">
            <v>80935</v>
          </cell>
        </row>
        <row r="5108">
          <cell r="C5108" t="str">
            <v>GH69-26185A</v>
          </cell>
          <cell r="D5108" t="str">
            <v>SEV</v>
          </cell>
          <cell r="E5108" t="str">
            <v>SEV160601</v>
          </cell>
          <cell r="F5108" t="str">
            <v>Mảnh</v>
          </cell>
          <cell r="G5108">
            <v>96193</v>
          </cell>
          <cell r="H5108">
            <v>18000</v>
          </cell>
          <cell r="I5108">
            <v>114193</v>
          </cell>
        </row>
        <row r="5109">
          <cell r="C5109" t="str">
            <v>GH69-24609B</v>
          </cell>
          <cell r="D5109" t="str">
            <v>SEV</v>
          </cell>
          <cell r="E5109" t="str">
            <v>SEV160601</v>
          </cell>
          <cell r="F5109" t="str">
            <v>Mảnh</v>
          </cell>
          <cell r="G5109">
            <v>12758</v>
          </cell>
          <cell r="H5109">
            <v>7800</v>
          </cell>
          <cell r="I5109">
            <v>20558</v>
          </cell>
        </row>
        <row r="5110">
          <cell r="C5110" t="str">
            <v>GH69-24610B</v>
          </cell>
          <cell r="D5110" t="str">
            <v>SEV</v>
          </cell>
          <cell r="E5110" t="str">
            <v>SEV160601</v>
          </cell>
          <cell r="F5110" t="str">
            <v>Mảnh</v>
          </cell>
          <cell r="G5110">
            <v>2553</v>
          </cell>
          <cell r="H5110">
            <v>2800</v>
          </cell>
          <cell r="I5110">
            <v>5353</v>
          </cell>
        </row>
        <row r="5111">
          <cell r="C5111" t="str">
            <v>GH69-25353A</v>
          </cell>
          <cell r="D5111" t="str">
            <v>SEV</v>
          </cell>
          <cell r="E5111" t="str">
            <v>SEV160601</v>
          </cell>
          <cell r="F5111" t="str">
            <v>Mảnh</v>
          </cell>
          <cell r="G5111">
            <v>9448</v>
          </cell>
          <cell r="H5111">
            <v>4900</v>
          </cell>
          <cell r="I5111">
            <v>14348</v>
          </cell>
        </row>
        <row r="5112">
          <cell r="C5112" t="str">
            <v>GH69-25047A</v>
          </cell>
          <cell r="D5112" t="str">
            <v>SEV</v>
          </cell>
          <cell r="E5112" t="str">
            <v>SEV160601</v>
          </cell>
          <cell r="F5112" t="str">
            <v>Cuộn</v>
          </cell>
          <cell r="G5112">
            <v>-16</v>
          </cell>
          <cell r="H5112">
            <v>516</v>
          </cell>
          <cell r="I5112">
            <v>500</v>
          </cell>
        </row>
        <row r="5113">
          <cell r="C5113" t="str">
            <v>GH69-24844A</v>
          </cell>
          <cell r="D5113" t="str">
            <v>SEV</v>
          </cell>
          <cell r="E5113" t="str">
            <v>SEV160601</v>
          </cell>
          <cell r="F5113" t="str">
            <v>Cuộn</v>
          </cell>
          <cell r="G5113">
            <v>166</v>
          </cell>
          <cell r="H5113">
            <v>154</v>
          </cell>
          <cell r="I5113">
            <v>320</v>
          </cell>
        </row>
        <row r="5114">
          <cell r="C5114" t="str">
            <v>GH69-24383A</v>
          </cell>
          <cell r="D5114" t="str">
            <v>SEV</v>
          </cell>
          <cell r="E5114" t="str">
            <v>SEV160601</v>
          </cell>
          <cell r="F5114" t="str">
            <v>Mảnh</v>
          </cell>
          <cell r="G5114">
            <v>13319</v>
          </cell>
          <cell r="H5114">
            <v>9100</v>
          </cell>
          <cell r="I5114">
            <v>22419</v>
          </cell>
        </row>
        <row r="5115">
          <cell r="C5115" t="str">
            <v>GH69-24384A</v>
          </cell>
          <cell r="D5115" t="str">
            <v>SEV</v>
          </cell>
          <cell r="E5115" t="str">
            <v>SEV160601</v>
          </cell>
          <cell r="F5115" t="str">
            <v>Mảnh</v>
          </cell>
          <cell r="G5115">
            <v>4627</v>
          </cell>
          <cell r="H5115">
            <v>900</v>
          </cell>
          <cell r="I5115">
            <v>5527</v>
          </cell>
        </row>
        <row r="5116">
          <cell r="C5116" t="str">
            <v>GH69-21615A</v>
          </cell>
          <cell r="D5116" t="str">
            <v>SEV</v>
          </cell>
          <cell r="E5116" t="str">
            <v>SEV160601</v>
          </cell>
          <cell r="F5116" t="str">
            <v>Mảnh</v>
          </cell>
          <cell r="G5116">
            <v>7200</v>
          </cell>
          <cell r="H5116">
            <v>2800</v>
          </cell>
          <cell r="I5116">
            <v>10000</v>
          </cell>
        </row>
        <row r="5117">
          <cell r="C5117" t="str">
            <v>GH69-23892A</v>
          </cell>
          <cell r="D5117" t="str">
            <v>SEV</v>
          </cell>
          <cell r="E5117" t="str">
            <v>SEV160601</v>
          </cell>
          <cell r="F5117" t="str">
            <v>Chiếc</v>
          </cell>
          <cell r="G5117">
            <v>2414</v>
          </cell>
          <cell r="H5117">
            <v>586</v>
          </cell>
          <cell r="I5117">
            <v>3000</v>
          </cell>
        </row>
        <row r="5118">
          <cell r="C5118" t="str">
            <v>GH69-24069A</v>
          </cell>
          <cell r="D5118" t="str">
            <v>SEV</v>
          </cell>
          <cell r="E5118" t="str">
            <v>SEV160601</v>
          </cell>
          <cell r="F5118" t="str">
            <v>Chiếc</v>
          </cell>
          <cell r="G5118">
            <v>7400</v>
          </cell>
          <cell r="H5118">
            <v>600</v>
          </cell>
          <cell r="I5118">
            <v>8000</v>
          </cell>
        </row>
        <row r="5119">
          <cell r="C5119" t="str">
            <v>GH69-24864A</v>
          </cell>
          <cell r="D5119" t="str">
            <v>SEV</v>
          </cell>
          <cell r="E5119" t="str">
            <v>SEV160601</v>
          </cell>
          <cell r="F5119" t="str">
            <v>Mảnh</v>
          </cell>
          <cell r="G5119">
            <v>2437</v>
          </cell>
          <cell r="H5119">
            <v>1500</v>
          </cell>
          <cell r="I5119">
            <v>3937</v>
          </cell>
        </row>
        <row r="5120">
          <cell r="C5120" t="str">
            <v>GH69-24865A</v>
          </cell>
          <cell r="D5120" t="str">
            <v>SEV</v>
          </cell>
          <cell r="E5120" t="str">
            <v>SEV160601</v>
          </cell>
          <cell r="F5120" t="str">
            <v>Mảnh</v>
          </cell>
          <cell r="G5120">
            <v>2187</v>
          </cell>
          <cell r="H5120">
            <v>1700</v>
          </cell>
          <cell r="I5120">
            <v>3887</v>
          </cell>
        </row>
        <row r="5121">
          <cell r="C5121" t="str">
            <v>GH81-13526A</v>
          </cell>
          <cell r="D5121" t="str">
            <v>SEV</v>
          </cell>
          <cell r="E5121" t="str">
            <v>SEV160601</v>
          </cell>
          <cell r="F5121" t="str">
            <v>Mảnh</v>
          </cell>
          <cell r="G5121">
            <v>0</v>
          </cell>
          <cell r="H5121">
            <v>4800</v>
          </cell>
          <cell r="I5121">
            <v>4800</v>
          </cell>
        </row>
        <row r="5122">
          <cell r="C5122" t="str">
            <v>GH81-12801A</v>
          </cell>
          <cell r="D5122" t="str">
            <v>SEV</v>
          </cell>
          <cell r="E5122" t="str">
            <v>SEV160601</v>
          </cell>
          <cell r="F5122" t="str">
            <v>Mảnh</v>
          </cell>
          <cell r="G5122">
            <v>55600</v>
          </cell>
          <cell r="H5122">
            <v>94400</v>
          </cell>
          <cell r="I5122">
            <v>150000</v>
          </cell>
        </row>
        <row r="5123">
          <cell r="C5123" t="str">
            <v>GH81-12436A</v>
          </cell>
          <cell r="D5123" t="str">
            <v>SEV</v>
          </cell>
          <cell r="E5123" t="str">
            <v>SEV160601</v>
          </cell>
          <cell r="F5123" t="str">
            <v>Mảnh</v>
          </cell>
          <cell r="G5123">
            <v>378</v>
          </cell>
          <cell r="H5123">
            <v>66</v>
          </cell>
          <cell r="I5123">
            <v>444</v>
          </cell>
        </row>
        <row r="5124">
          <cell r="C5124" t="str">
            <v>GH69-27058A</v>
          </cell>
          <cell r="D5124" t="str">
            <v>SEV</v>
          </cell>
          <cell r="E5124" t="str">
            <v>SEV160601</v>
          </cell>
          <cell r="F5124" t="str">
            <v>Mảnh</v>
          </cell>
          <cell r="G5124">
            <v>1700</v>
          </cell>
          <cell r="H5124">
            <v>2300</v>
          </cell>
          <cell r="I5124">
            <v>4000</v>
          </cell>
        </row>
        <row r="5125">
          <cell r="C5125" t="str">
            <v>GH69-09739A</v>
          </cell>
          <cell r="D5125" t="str">
            <v>SEV</v>
          </cell>
          <cell r="E5125" t="str">
            <v>SEV160601</v>
          </cell>
          <cell r="F5125" t="str">
            <v>Mảnh</v>
          </cell>
          <cell r="G5125">
            <v>3168</v>
          </cell>
          <cell r="H5125">
            <v>3000</v>
          </cell>
          <cell r="I5125">
            <v>6168</v>
          </cell>
        </row>
        <row r="5126">
          <cell r="C5126" t="str">
            <v>FJ5-0092-000000</v>
          </cell>
          <cell r="D5126" t="str">
            <v>CNQV</v>
          </cell>
          <cell r="E5126" t="str">
            <v>QV160605</v>
          </cell>
          <cell r="G5126">
            <v>180</v>
          </cell>
          <cell r="H5126">
            <v>8</v>
          </cell>
          <cell r="I5126">
            <v>188</v>
          </cell>
        </row>
        <row r="5127">
          <cell r="C5127" t="str">
            <v>FJ5-0098-000000</v>
          </cell>
          <cell r="D5127" t="str">
            <v>CNQV</v>
          </cell>
          <cell r="E5127" t="str">
            <v>QV160605</v>
          </cell>
          <cell r="G5127">
            <v>0</v>
          </cell>
          <cell r="H5127">
            <v>2</v>
          </cell>
          <cell r="I5127">
            <v>2</v>
          </cell>
        </row>
        <row r="5128">
          <cell r="C5128" t="str">
            <v>FJ5-0099-000000</v>
          </cell>
          <cell r="D5128" t="str">
            <v>CNQV</v>
          </cell>
          <cell r="E5128" t="str">
            <v>QV160605</v>
          </cell>
          <cell r="G5128">
            <v>85</v>
          </cell>
          <cell r="H5128">
            <v>2</v>
          </cell>
          <cell r="I5128">
            <v>87</v>
          </cell>
        </row>
        <row r="5129">
          <cell r="C5129" t="str">
            <v>FJ5-0105-000000</v>
          </cell>
          <cell r="D5129" t="str">
            <v>CNQV</v>
          </cell>
          <cell r="E5129" t="str">
            <v>QV160605</v>
          </cell>
          <cell r="G5129">
            <v>77</v>
          </cell>
          <cell r="H5129">
            <v>4</v>
          </cell>
          <cell r="I5129">
            <v>81</v>
          </cell>
        </row>
        <row r="5130">
          <cell r="C5130" t="str">
            <v>FJ5-0106-000000</v>
          </cell>
          <cell r="D5130" t="str">
            <v>CNQV</v>
          </cell>
          <cell r="E5130" t="str">
            <v>QV160605</v>
          </cell>
          <cell r="G5130">
            <v>0</v>
          </cell>
          <cell r="H5130">
            <v>4</v>
          </cell>
          <cell r="I5130">
            <v>4</v>
          </cell>
        </row>
        <row r="5131">
          <cell r="C5131" t="str">
            <v>FJ5-0241-000000</v>
          </cell>
          <cell r="D5131" t="str">
            <v>CNQV</v>
          </cell>
          <cell r="E5131" t="str">
            <v>QV160605</v>
          </cell>
          <cell r="G5131">
            <v>186</v>
          </cell>
          <cell r="H5131">
            <v>2</v>
          </cell>
          <cell r="I5131">
            <v>188</v>
          </cell>
        </row>
        <row r="5132">
          <cell r="C5132" t="str">
            <v>FX1-5225-000</v>
          </cell>
          <cell r="D5132" t="str">
            <v>CNQV</v>
          </cell>
          <cell r="E5132" t="str">
            <v>QV160605</v>
          </cell>
          <cell r="G5132">
            <v>18000</v>
          </cell>
          <cell r="H5132">
            <v>900</v>
          </cell>
          <cell r="I5132">
            <v>18900</v>
          </cell>
        </row>
        <row r="5133">
          <cell r="C5133" t="str">
            <v>Orange Label 40x100</v>
          </cell>
          <cell r="D5133" t="str">
            <v>ITM</v>
          </cell>
          <cell r="E5133" t="str">
            <v xml:space="preserve"> ITM160602</v>
          </cell>
          <cell r="G5133">
            <v>0</v>
          </cell>
          <cell r="H5133">
            <v>6</v>
          </cell>
          <cell r="I5133">
            <v>6</v>
          </cell>
        </row>
        <row r="5134">
          <cell r="C5134" t="str">
            <v xml:space="preserve">Túi GVS 10 cuộn Watersilk nền xanh màu nhũ bạc </v>
          </cell>
          <cell r="D5134" t="str">
            <v>Sông Đuống</v>
          </cell>
          <cell r="E5134">
            <v>20160535</v>
          </cell>
          <cell r="F5134" t="str">
            <v>kg</v>
          </cell>
          <cell r="G5134">
            <v>0</v>
          </cell>
          <cell r="H5134">
            <v>500</v>
          </cell>
          <cell r="I5134">
            <v>500</v>
          </cell>
        </row>
        <row r="5135">
          <cell r="C5135" t="str">
            <v>Mảnh khăn rút WaterSilk Facial Tissue loại 200 tờ in màu nền xanh</v>
          </cell>
          <cell r="D5135" t="str">
            <v>Sông Đuống</v>
          </cell>
          <cell r="E5135">
            <v>20160541</v>
          </cell>
          <cell r="G5135">
            <v>0</v>
          </cell>
          <cell r="H5135">
            <v>400</v>
          </cell>
          <cell r="I5135">
            <v>400</v>
          </cell>
        </row>
        <row r="5136">
          <cell r="C5136" t="str">
            <v>CBBAC-00082</v>
          </cell>
          <cell r="D5136" t="str">
            <v>Youngbo Vina</v>
          </cell>
          <cell r="E5136" t="str">
            <v>YB160602</v>
          </cell>
          <cell r="G5136">
            <v>-1150</v>
          </cell>
          <cell r="H5136">
            <v>5000</v>
          </cell>
          <cell r="I5136">
            <v>3850</v>
          </cell>
        </row>
        <row r="5137">
          <cell r="C5137" t="str">
            <v>6902-000253</v>
          </cell>
          <cell r="D5137" t="str">
            <v>JYS</v>
          </cell>
          <cell r="E5137" t="str">
            <v xml:space="preserve"> JYS160601</v>
          </cell>
          <cell r="F5137" t="str">
            <v xml:space="preserve">Túi </v>
          </cell>
          <cell r="G5137">
            <v>0</v>
          </cell>
          <cell r="H5137">
            <v>10000</v>
          </cell>
          <cell r="I5137">
            <v>10000</v>
          </cell>
        </row>
        <row r="5138">
          <cell r="C5138" t="str">
            <v>6902-000253</v>
          </cell>
          <cell r="D5138" t="str">
            <v>SVC</v>
          </cell>
          <cell r="E5138" t="str">
            <v>SVC160602</v>
          </cell>
          <cell r="G5138">
            <v>-1113</v>
          </cell>
          <cell r="H5138">
            <v>6113</v>
          </cell>
          <cell r="I5138">
            <v>5000</v>
          </cell>
        </row>
        <row r="5139">
          <cell r="C5139" t="str">
            <v>PJPEA0001ZA/V1</v>
          </cell>
          <cell r="D5139" t="str">
            <v>Pana</v>
          </cell>
          <cell r="E5139" t="str">
            <v>PSNV 160602 SA ngày 08.06.2016</v>
          </cell>
          <cell r="G5139">
            <v>0</v>
          </cell>
          <cell r="H5139">
            <v>100</v>
          </cell>
          <cell r="I5139">
            <v>100</v>
          </cell>
        </row>
        <row r="5140">
          <cell r="C5140" t="str">
            <v>PJPFB0030ZA/V1</v>
          </cell>
          <cell r="D5140" t="str">
            <v>Pana</v>
          </cell>
          <cell r="E5140" t="str">
            <v>PSNV 160602 SA ngày 08.06.2016</v>
          </cell>
          <cell r="G5140">
            <v>0</v>
          </cell>
          <cell r="H5140">
            <v>200</v>
          </cell>
          <cell r="I5140">
            <v>200</v>
          </cell>
        </row>
        <row r="5141">
          <cell r="C5141" t="str">
            <v>PJPFB0044ZA/V1</v>
          </cell>
          <cell r="D5141" t="str">
            <v>Pana</v>
          </cell>
          <cell r="E5141" t="str">
            <v>PSNV 160602 SA ngày 08.06.2016</v>
          </cell>
          <cell r="G5141">
            <v>800</v>
          </cell>
          <cell r="H5141">
            <v>1400</v>
          </cell>
          <cell r="I5141">
            <v>2200</v>
          </cell>
        </row>
        <row r="5142">
          <cell r="C5142" t="str">
            <v>PJPFC0003ZA</v>
          </cell>
          <cell r="D5142" t="str">
            <v>Pana</v>
          </cell>
          <cell r="E5142" t="str">
            <v>PSNV 160602 SA ngày 08.06.2016</v>
          </cell>
          <cell r="G5142">
            <v>0</v>
          </cell>
          <cell r="H5142">
            <v>100</v>
          </cell>
          <cell r="I5142">
            <v>100</v>
          </cell>
        </row>
        <row r="5143">
          <cell r="C5143" t="str">
            <v>PJPPC0001ZB/V1</v>
          </cell>
          <cell r="D5143" t="str">
            <v>Pana</v>
          </cell>
          <cell r="E5143" t="str">
            <v>PSNV 160602 SA ngày 08.06.2016</v>
          </cell>
          <cell r="G5143">
            <v>100</v>
          </cell>
          <cell r="H5143">
            <v>200</v>
          </cell>
          <cell r="I5143">
            <v>300</v>
          </cell>
        </row>
        <row r="5144">
          <cell r="C5144" t="str">
            <v>PNPH1038ZA/V1</v>
          </cell>
          <cell r="D5144" t="str">
            <v>Pana</v>
          </cell>
          <cell r="E5144" t="str">
            <v>PSNV 160602 SA ngày 08.06.2016</v>
          </cell>
          <cell r="G5144">
            <v>100</v>
          </cell>
          <cell r="H5144">
            <v>300</v>
          </cell>
          <cell r="I5144">
            <v>400</v>
          </cell>
        </row>
        <row r="5145">
          <cell r="C5145" t="str">
            <v>PBD 37*55</v>
          </cell>
          <cell r="D5145" t="str">
            <v xml:space="preserve"> Glonics</v>
          </cell>
          <cell r="E5145" t="str">
            <v>GL20160601</v>
          </cell>
          <cell r="G5145">
            <v>78000</v>
          </cell>
          <cell r="H5145">
            <v>50000</v>
          </cell>
          <cell r="I5145">
            <v>128000</v>
          </cell>
        </row>
        <row r="5146">
          <cell r="C5146" t="str">
            <v>3103-04036-00</v>
          </cell>
          <cell r="D5146" t="str">
            <v>ELENTEC</v>
          </cell>
          <cell r="E5146" t="str">
            <v>EL160602</v>
          </cell>
          <cell r="G5146">
            <v>250000</v>
          </cell>
          <cell r="H5146">
            <v>150000</v>
          </cell>
          <cell r="I5146">
            <v>400000</v>
          </cell>
        </row>
        <row r="5147">
          <cell r="C5147" t="str">
            <v>391660LV</v>
          </cell>
          <cell r="D5147" t="str">
            <v>CEDO</v>
          </cell>
          <cell r="E5147">
            <v>20160509</v>
          </cell>
          <cell r="G5147">
            <v>0</v>
          </cell>
          <cell r="H5147">
            <v>50000</v>
          </cell>
          <cell r="I5147">
            <v>50000</v>
          </cell>
        </row>
        <row r="5148">
          <cell r="C5148" t="str">
            <v>391260 Pouch</v>
          </cell>
          <cell r="D5148" t="str">
            <v>CEDO</v>
          </cell>
          <cell r="E5148" t="str">
            <v xml:space="preserve"> 20160508     PO:mail 16.05</v>
          </cell>
          <cell r="G5148">
            <v>0</v>
          </cell>
          <cell r="H5148">
            <v>104000</v>
          </cell>
          <cell r="I5148">
            <v>104000</v>
          </cell>
        </row>
        <row r="5149">
          <cell r="C5149" t="str">
            <v>PAD 397*339</v>
          </cell>
          <cell r="D5149" t="str">
            <v xml:space="preserve"> Glonics</v>
          </cell>
          <cell r="E5149" t="str">
            <v>GL20160602</v>
          </cell>
          <cell r="F5149" t="str">
            <v>Mảnh</v>
          </cell>
          <cell r="G5149">
            <v>40000</v>
          </cell>
          <cell r="H5149">
            <v>40000</v>
          </cell>
          <cell r="I5149">
            <v>80000</v>
          </cell>
        </row>
        <row r="5150">
          <cell r="C5150" t="str">
            <v>GH68-40089A</v>
          </cell>
          <cell r="D5150" t="str">
            <v>Minh Đức</v>
          </cell>
          <cell r="E5150" t="str">
            <v>MĐ160602</v>
          </cell>
          <cell r="G5150">
            <v>40000</v>
          </cell>
          <cell r="H5150">
            <v>210000</v>
          </cell>
          <cell r="I5150">
            <v>250000</v>
          </cell>
        </row>
        <row r="5151">
          <cell r="C5151" t="str">
            <v>Túi  giống lúa không tên cấp Xác Nhận 1 loại 1kg</v>
          </cell>
          <cell r="D5151" t="str">
            <v>Giống TW</v>
          </cell>
          <cell r="E5151">
            <v>20160605</v>
          </cell>
          <cell r="F5151" t="str">
            <v xml:space="preserve">Túi </v>
          </cell>
          <cell r="G5151">
            <v>0</v>
          </cell>
          <cell r="H5151">
            <v>100000</v>
          </cell>
          <cell r="I5151">
            <v>100000</v>
          </cell>
        </row>
        <row r="5152">
          <cell r="C5152" t="str">
            <v>3B162RC00-JGF-G</v>
          </cell>
          <cell r="D5152" t="str">
            <v>HH</v>
          </cell>
          <cell r="E5152" t="str">
            <v xml:space="preserve"> FH160604-CPEI</v>
          </cell>
          <cell r="F5152" t="str">
            <v>Túi</v>
          </cell>
          <cell r="G5152">
            <v>13213</v>
          </cell>
          <cell r="H5152">
            <v>1232</v>
          </cell>
          <cell r="I5152">
            <v>14445</v>
          </cell>
        </row>
        <row r="5153">
          <cell r="C5153" t="str">
            <v>PE Bag 370*500*0.1</v>
          </cell>
          <cell r="D5153" t="str">
            <v xml:space="preserve">GALTRONICS     </v>
          </cell>
          <cell r="E5153">
            <v>20160601</v>
          </cell>
          <cell r="G5153">
            <v>0</v>
          </cell>
          <cell r="H5153">
            <v>500</v>
          </cell>
          <cell r="I5153">
            <v>500</v>
          </cell>
        </row>
        <row r="5154">
          <cell r="C5154" t="str">
            <v>C56-748639</v>
          </cell>
          <cell r="D5154" t="str">
            <v>ESTEC</v>
          </cell>
          <cell r="E5154" t="str">
            <v xml:space="preserve"> Estec160604</v>
          </cell>
          <cell r="F5154" t="str">
            <v xml:space="preserve">Túi </v>
          </cell>
          <cell r="G5154">
            <v>0</v>
          </cell>
          <cell r="H5154">
            <v>20000</v>
          </cell>
          <cell r="I5154">
            <v>20000</v>
          </cell>
        </row>
        <row r="5155">
          <cell r="C5155" t="str">
            <v>CBBAC-00139</v>
          </cell>
          <cell r="D5155" t="str">
            <v>Youngbo Vina</v>
          </cell>
          <cell r="E5155" t="str">
            <v>YB160602</v>
          </cell>
          <cell r="G5155">
            <v>30000</v>
          </cell>
          <cell r="H5155">
            <v>50000</v>
          </cell>
          <cell r="I5155">
            <v>80000</v>
          </cell>
        </row>
        <row r="5156">
          <cell r="C5156" t="str">
            <v xml:space="preserve">Túi GVS 12 cuộn 2 lớp Watersilk nền xanh (loại mới) </v>
          </cell>
          <cell r="D5156" t="str">
            <v>Sông Đuống</v>
          </cell>
          <cell r="E5156">
            <v>20160530</v>
          </cell>
          <cell r="F5156" t="str">
            <v>kg</v>
          </cell>
          <cell r="G5156">
            <v>700</v>
          </cell>
          <cell r="H5156">
            <v>3000</v>
          </cell>
          <cell r="I5156">
            <v>3700</v>
          </cell>
        </row>
        <row r="5157">
          <cell r="C5157" t="str">
            <v xml:space="preserve">Túi khăn vuông Napkin WaterSilk 310 loại 100 tờ ( Loại cũ) </v>
          </cell>
          <cell r="D5157" t="str">
            <v>Sông Đuống</v>
          </cell>
          <cell r="E5157">
            <v>20160531</v>
          </cell>
          <cell r="F5157" t="str">
            <v>kg</v>
          </cell>
          <cell r="G5157">
            <v>0</v>
          </cell>
          <cell r="H5157">
            <v>700</v>
          </cell>
          <cell r="I5157">
            <v>700</v>
          </cell>
        </row>
        <row r="5158">
          <cell r="C5158" t="str">
            <v>Túi TOPSUPPER 460WP loại 15g ( SP mới )</v>
          </cell>
          <cell r="D5158" t="str">
            <v>APC</v>
          </cell>
          <cell r="E5158">
            <v>20160542</v>
          </cell>
          <cell r="G5158">
            <v>0</v>
          </cell>
          <cell r="H5158">
            <v>200000</v>
          </cell>
          <cell r="I5158">
            <v>200000</v>
          </cell>
        </row>
        <row r="5159">
          <cell r="C5159" t="str">
            <v>Túi Dollar 90WG loại 5g</v>
          </cell>
          <cell r="D5159" t="str">
            <v>APC</v>
          </cell>
          <cell r="E5159">
            <v>20160602</v>
          </cell>
          <cell r="G5159">
            <v>0</v>
          </cell>
          <cell r="H5159">
            <v>100000</v>
          </cell>
          <cell r="I5159">
            <v>100000</v>
          </cell>
        </row>
        <row r="5160">
          <cell r="C5160" t="str">
            <v>GH68-44897A</v>
          </cell>
          <cell r="D5160" t="str">
            <v xml:space="preserve"> Yamagata</v>
          </cell>
          <cell r="E5160" t="str">
            <v>YMGT160601</v>
          </cell>
          <cell r="G5160">
            <v>157600</v>
          </cell>
          <cell r="H5160">
            <v>2000</v>
          </cell>
          <cell r="I5160">
            <v>159600</v>
          </cell>
        </row>
        <row r="5161">
          <cell r="C5161" t="str">
            <v>6902-000525</v>
          </cell>
          <cell r="D5161" t="str">
            <v>SDI</v>
          </cell>
          <cell r="E5161" t="str">
            <v>SDI160505</v>
          </cell>
          <cell r="G5161">
            <v>272000</v>
          </cell>
          <cell r="H5161">
            <v>480000</v>
          </cell>
          <cell r="I5161">
            <v>208000</v>
          </cell>
        </row>
        <row r="5162">
          <cell r="C5162" t="str">
            <v>CBBAC-00139</v>
          </cell>
          <cell r="D5162" t="str">
            <v>Youngbo Vina</v>
          </cell>
          <cell r="E5162" t="str">
            <v>YB160601</v>
          </cell>
          <cell r="G5162">
            <v>0</v>
          </cell>
          <cell r="H5162">
            <v>30000</v>
          </cell>
          <cell r="I5162">
            <v>30000</v>
          </cell>
        </row>
        <row r="5163">
          <cell r="C5163" t="str">
            <v>6902-000505</v>
          </cell>
          <cell r="D5163" t="str">
            <v>SDI</v>
          </cell>
          <cell r="E5163" t="str">
            <v xml:space="preserve"> SDI160601</v>
          </cell>
          <cell r="F5163" t="str">
            <v xml:space="preserve">Túi </v>
          </cell>
          <cell r="G5163">
            <v>740000</v>
          </cell>
          <cell r="H5163">
            <v>2000000</v>
          </cell>
          <cell r="I5163">
            <v>1260000</v>
          </cell>
        </row>
        <row r="5164">
          <cell r="C5164" t="str">
            <v>GH69-25893A</v>
          </cell>
          <cell r="D5164" t="str">
            <v>SEV</v>
          </cell>
          <cell r="E5164" t="str">
            <v>SEV160601</v>
          </cell>
          <cell r="F5164" t="str">
            <v>Túi</v>
          </cell>
          <cell r="G5164">
            <v>1000</v>
          </cell>
          <cell r="H5164">
            <v>4000</v>
          </cell>
          <cell r="I5164">
            <v>5000</v>
          </cell>
        </row>
        <row r="5165">
          <cell r="C5165" t="str">
            <v>6902-000511</v>
          </cell>
          <cell r="D5165" t="str">
            <v>SDI</v>
          </cell>
          <cell r="E5165" t="str">
            <v xml:space="preserve"> SDI160602</v>
          </cell>
          <cell r="G5165">
            <v>2000</v>
          </cell>
          <cell r="H5165">
            <v>10000</v>
          </cell>
          <cell r="I5165">
            <v>12000</v>
          </cell>
        </row>
        <row r="5166">
          <cell r="C5166" t="str">
            <v>LB 33*13_043-W7 (tem ngang)</v>
          </cell>
          <cell r="D5166" t="str">
            <v>Glonics</v>
          </cell>
          <cell r="E5166" t="str">
            <v>GL20160606-REV01</v>
          </cell>
          <cell r="G5166">
            <v>240000</v>
          </cell>
          <cell r="H5166">
            <v>160000</v>
          </cell>
          <cell r="I5166">
            <v>400000</v>
          </cell>
        </row>
        <row r="5167">
          <cell r="C5167" t="str">
            <v>LB 33*13_047-W7 (tem ngang)</v>
          </cell>
          <cell r="D5167" t="str">
            <v>Glonics</v>
          </cell>
          <cell r="E5167" t="str">
            <v>GL20160606-REV01</v>
          </cell>
          <cell r="G5167">
            <v>100000</v>
          </cell>
          <cell r="H5167">
            <v>50000</v>
          </cell>
          <cell r="I5167">
            <v>150000</v>
          </cell>
        </row>
        <row r="5168">
          <cell r="C5168" t="str">
            <v>LB 33*13_047-W6 (tem ngang)</v>
          </cell>
          <cell r="D5168" t="str">
            <v>Glonics</v>
          </cell>
          <cell r="E5168" t="str">
            <v>GL20160606-REV01</v>
          </cell>
          <cell r="G5168">
            <v>100000</v>
          </cell>
          <cell r="H5168">
            <v>60000</v>
          </cell>
          <cell r="I5168">
            <v>160000</v>
          </cell>
        </row>
        <row r="5169">
          <cell r="C5169" t="str">
            <v>LB 33*13_043-W8 (tem ngang)</v>
          </cell>
          <cell r="D5169" t="str">
            <v>Glonics</v>
          </cell>
          <cell r="E5169" t="str">
            <v>GL20160606-REV01</v>
          </cell>
          <cell r="G5169">
            <v>20000</v>
          </cell>
          <cell r="H5169">
            <v>30000</v>
          </cell>
          <cell r="I5169">
            <v>50000</v>
          </cell>
        </row>
        <row r="5170">
          <cell r="C5170" t="str">
            <v>LB 33*13_028-W1 (tem ngang)</v>
          </cell>
          <cell r="D5170" t="str">
            <v>Glonics</v>
          </cell>
          <cell r="E5170" t="str">
            <v>GL20160606-REV01</v>
          </cell>
          <cell r="G5170">
            <v>20000</v>
          </cell>
          <cell r="H5170">
            <v>30000</v>
          </cell>
          <cell r="I5170">
            <v>50000</v>
          </cell>
        </row>
        <row r="5171">
          <cell r="C5171" t="str">
            <v>LB 33*13_028-W2 (tem ngang)</v>
          </cell>
          <cell r="D5171" t="str">
            <v>Glonics</v>
          </cell>
          <cell r="E5171" t="str">
            <v>GL20160606-REV01</v>
          </cell>
          <cell r="G5171">
            <v>110000</v>
          </cell>
          <cell r="H5171">
            <v>100000</v>
          </cell>
          <cell r="I5171">
            <v>210000</v>
          </cell>
        </row>
        <row r="5172">
          <cell r="C5172" t="str">
            <v>LB 33*13_043-W4 (tem dọc)</v>
          </cell>
          <cell r="D5172" t="str">
            <v>Glonics</v>
          </cell>
          <cell r="E5172" t="str">
            <v>GL20160606-REV01</v>
          </cell>
          <cell r="G5172">
            <v>0</v>
          </cell>
          <cell r="H5172">
            <v>30000</v>
          </cell>
          <cell r="I5172">
            <v>30000</v>
          </cell>
        </row>
        <row r="5173">
          <cell r="C5173" t="str">
            <v>LB 33*13_043-W6 (tem dọc)</v>
          </cell>
          <cell r="D5173" t="str">
            <v>Glonics</v>
          </cell>
          <cell r="E5173" t="str">
            <v>GL20160606-REV01</v>
          </cell>
          <cell r="G5173">
            <v>0</v>
          </cell>
          <cell r="H5173">
            <v>50000</v>
          </cell>
          <cell r="I5173">
            <v>50000</v>
          </cell>
        </row>
        <row r="5174">
          <cell r="C5174" t="str">
            <v>LB 36*13_046-W1-LS</v>
          </cell>
          <cell r="D5174" t="str">
            <v>Glonics</v>
          </cell>
          <cell r="E5174" t="str">
            <v>GL20160606-REV01</v>
          </cell>
          <cell r="G5174">
            <v>0</v>
          </cell>
          <cell r="H5174">
            <v>20000</v>
          </cell>
          <cell r="I5174">
            <v>20000</v>
          </cell>
        </row>
        <row r="5175">
          <cell r="C5175" t="str">
            <v>LB 36*13_046-BK0-L</v>
          </cell>
          <cell r="D5175" t="str">
            <v>Glonics</v>
          </cell>
          <cell r="E5175" t="str">
            <v>GL20160606-REV01</v>
          </cell>
          <cell r="G5175">
            <v>0</v>
          </cell>
          <cell r="H5175">
            <v>10000</v>
          </cell>
          <cell r="I5175">
            <v>10000</v>
          </cell>
        </row>
        <row r="5176">
          <cell r="C5176" t="str">
            <v>LB 23x8_301-W0</v>
          </cell>
          <cell r="D5176" t="str">
            <v>Glonics</v>
          </cell>
          <cell r="E5176" t="str">
            <v>GL20160606-REV01</v>
          </cell>
          <cell r="G5176">
            <v>0</v>
          </cell>
          <cell r="H5176">
            <v>20000</v>
          </cell>
          <cell r="I5176">
            <v>20000</v>
          </cell>
        </row>
        <row r="5177">
          <cell r="C5177" t="str">
            <v>LB 23x8_300-W0</v>
          </cell>
          <cell r="D5177" t="str">
            <v>Glonics</v>
          </cell>
          <cell r="E5177" t="str">
            <v>GL20160606-REV01</v>
          </cell>
          <cell r="G5177">
            <v>50000</v>
          </cell>
          <cell r="H5177">
            <v>50000</v>
          </cell>
          <cell r="I5177">
            <v>100000</v>
          </cell>
        </row>
        <row r="5178">
          <cell r="C5178" t="str">
            <v>LB 23x8_300-K0</v>
          </cell>
          <cell r="D5178" t="str">
            <v>Glonics</v>
          </cell>
          <cell r="E5178" t="str">
            <v>GL20160606-REV01</v>
          </cell>
          <cell r="G5178">
            <v>60000</v>
          </cell>
          <cell r="H5178">
            <v>30000</v>
          </cell>
          <cell r="I5178">
            <v>90000</v>
          </cell>
        </row>
        <row r="5179">
          <cell r="C5179" t="str">
            <v>LB 100*120_042</v>
          </cell>
          <cell r="D5179" t="str">
            <v>Glonics</v>
          </cell>
          <cell r="E5179" t="str">
            <v>GL20160606-REV01</v>
          </cell>
          <cell r="G5179">
            <v>8000</v>
          </cell>
          <cell r="H5179">
            <v>5000</v>
          </cell>
          <cell r="I5179">
            <v>13000</v>
          </cell>
        </row>
        <row r="5180">
          <cell r="C5180" t="str">
            <v>PAD 100*130</v>
          </cell>
          <cell r="D5180" t="str">
            <v>Glonics</v>
          </cell>
          <cell r="E5180" t="str">
            <v>GL20160606-REV01</v>
          </cell>
          <cell r="G5180">
            <v>1050000</v>
          </cell>
          <cell r="H5180">
            <v>350000</v>
          </cell>
          <cell r="I5180">
            <v>1400000</v>
          </cell>
        </row>
        <row r="5181">
          <cell r="C5181" t="str">
            <v>780158Slv</v>
          </cell>
          <cell r="D5181" t="str">
            <v>CEDO</v>
          </cell>
          <cell r="E5181" t="str">
            <v>20160602     PO:mail 10.06</v>
          </cell>
          <cell r="G5181">
            <v>0</v>
          </cell>
          <cell r="H5181">
            <v>7000</v>
          </cell>
          <cell r="I5181">
            <v>7000</v>
          </cell>
        </row>
        <row r="5182">
          <cell r="C5182" t="str">
            <v>GH81-13894A</v>
          </cell>
          <cell r="D5182" t="str">
            <v>YOUNGJIN VINA</v>
          </cell>
          <cell r="E5182" t="str">
            <v xml:space="preserve"> YJ160602</v>
          </cell>
          <cell r="G5182">
            <v>0</v>
          </cell>
          <cell r="H5182">
            <v>6400</v>
          </cell>
          <cell r="I5182">
            <v>6400</v>
          </cell>
        </row>
        <row r="5183">
          <cell r="C5183" t="str">
            <v>GH81-13894A</v>
          </cell>
          <cell r="D5183" t="str">
            <v>YOUNGJIN VINA</v>
          </cell>
          <cell r="E5183" t="str">
            <v xml:space="preserve"> YJ160601</v>
          </cell>
          <cell r="G5183">
            <v>0</v>
          </cell>
          <cell r="H5183">
            <v>9600</v>
          </cell>
          <cell r="I5183">
            <v>9600</v>
          </cell>
        </row>
        <row r="5184">
          <cell r="C5184" t="str">
            <v>6902-002600</v>
          </cell>
          <cell r="D5184" t="str">
            <v xml:space="preserve">Hansol </v>
          </cell>
          <cell r="E5184">
            <v>20160602</v>
          </cell>
          <cell r="G5184">
            <v>0</v>
          </cell>
          <cell r="H5184">
            <v>81000</v>
          </cell>
          <cell r="I5184">
            <v>81000</v>
          </cell>
        </row>
        <row r="5185">
          <cell r="C5185" t="str">
            <v>GH69-19641A</v>
          </cell>
          <cell r="D5185" t="str">
            <v xml:space="preserve">Hansol </v>
          </cell>
          <cell r="E5185">
            <v>20160602</v>
          </cell>
          <cell r="G5185">
            <v>9600</v>
          </cell>
          <cell r="H5185">
            <v>256000</v>
          </cell>
          <cell r="I5185">
            <v>265600</v>
          </cell>
        </row>
        <row r="5186">
          <cell r="C5186" t="str">
            <v>GH69-25878A</v>
          </cell>
          <cell r="D5186" t="str">
            <v>ViỆT HƯNG</v>
          </cell>
          <cell r="E5186" t="str">
            <v>VH20160602</v>
          </cell>
          <cell r="G5186">
            <v>2636</v>
          </cell>
          <cell r="H5186">
            <v>821</v>
          </cell>
          <cell r="I5186">
            <v>3457</v>
          </cell>
        </row>
        <row r="5187">
          <cell r="C5187" t="str">
            <v>GH69-25879A1</v>
          </cell>
          <cell r="D5187" t="str">
            <v>ViỆT HƯNG</v>
          </cell>
          <cell r="E5187" t="str">
            <v>VH20160602</v>
          </cell>
          <cell r="G5187">
            <v>2518</v>
          </cell>
          <cell r="H5187">
            <v>608</v>
          </cell>
          <cell r="I5187">
            <v>3126</v>
          </cell>
        </row>
        <row r="5188">
          <cell r="C5188" t="str">
            <v>GH69-25879A2</v>
          </cell>
          <cell r="D5188" t="str">
            <v>ViỆT HƯNG</v>
          </cell>
          <cell r="E5188" t="str">
            <v>VH20160602</v>
          </cell>
          <cell r="G5188">
            <v>2384</v>
          </cell>
          <cell r="H5188">
            <v>892</v>
          </cell>
          <cell r="I5188">
            <v>3276</v>
          </cell>
        </row>
        <row r="5189">
          <cell r="C5189" t="str">
            <v>GH68-42095A</v>
          </cell>
          <cell r="D5189" t="str">
            <v>Minh Đức</v>
          </cell>
          <cell r="E5189" t="str">
            <v xml:space="preserve"> MĐ160601</v>
          </cell>
          <cell r="G5189">
            <v>130000</v>
          </cell>
          <cell r="H5189">
            <v>50000</v>
          </cell>
          <cell r="I5189">
            <v>180000</v>
          </cell>
        </row>
        <row r="5190">
          <cell r="C5190" t="str">
            <v>EPE SHEET350*500*1</v>
          </cell>
          <cell r="D5190" t="str">
            <v>YG</v>
          </cell>
          <cell r="E5190" t="str">
            <v xml:space="preserve"> YG20160601</v>
          </cell>
          <cell r="H5190">
            <v>6000</v>
          </cell>
          <cell r="I5190">
            <v>6000</v>
          </cell>
        </row>
        <row r="5191">
          <cell r="C5191" t="str">
            <v>EPE SHEET80*120*1</v>
          </cell>
          <cell r="D5191" t="str">
            <v>YG</v>
          </cell>
          <cell r="E5191" t="str">
            <v xml:space="preserve"> YG20160601</v>
          </cell>
          <cell r="H5191">
            <v>200000</v>
          </cell>
          <cell r="I5191">
            <v>200000</v>
          </cell>
        </row>
        <row r="5192">
          <cell r="C5192" t="str">
            <v>GH68-45759A</v>
          </cell>
          <cell r="D5192" t="str">
            <v>Taixin</v>
          </cell>
          <cell r="E5192" t="str">
            <v>TX160602</v>
          </cell>
          <cell r="G5192">
            <v>0</v>
          </cell>
          <cell r="H5192">
            <v>72000</v>
          </cell>
          <cell r="I5192">
            <v>72000</v>
          </cell>
        </row>
        <row r="5193">
          <cell r="C5193" t="str">
            <v>GH68-44544A</v>
          </cell>
          <cell r="D5193" t="str">
            <v>Taixin</v>
          </cell>
          <cell r="E5193" t="str">
            <v>TX160602</v>
          </cell>
          <cell r="G5193">
            <v>202000</v>
          </cell>
          <cell r="H5193">
            <v>78000</v>
          </cell>
          <cell r="I5193">
            <v>280000</v>
          </cell>
        </row>
        <row r="5194">
          <cell r="C5194" t="str">
            <v>GH69-27153A</v>
          </cell>
          <cell r="D5194" t="str">
            <v>Taixin</v>
          </cell>
          <cell r="E5194" t="str">
            <v>TX160602</v>
          </cell>
          <cell r="G5194">
            <v>0</v>
          </cell>
          <cell r="H5194">
            <v>6300</v>
          </cell>
          <cell r="I5194">
            <v>6300</v>
          </cell>
        </row>
        <row r="5195">
          <cell r="C5195" t="str">
            <v>EVA sheet W47.5xL64xT8 (Φ109.8)</v>
          </cell>
          <cell r="D5195" t="str">
            <v>Taixin</v>
          </cell>
          <cell r="E5195" t="str">
            <v>TX160602</v>
          </cell>
          <cell r="G5195">
            <v>0</v>
          </cell>
          <cell r="H5195">
            <v>8000</v>
          </cell>
          <cell r="I5195">
            <v>8000</v>
          </cell>
        </row>
        <row r="5196">
          <cell r="C5196" t="str">
            <v>Orange Label 40x100</v>
          </cell>
          <cell r="D5196" t="str">
            <v>ITM</v>
          </cell>
          <cell r="E5196" t="str">
            <v>ITM160602</v>
          </cell>
          <cell r="G5196">
            <v>0</v>
          </cell>
          <cell r="H5196">
            <v>6</v>
          </cell>
          <cell r="I5196">
            <v>6</v>
          </cell>
        </row>
        <row r="5197">
          <cell r="C5197" t="str">
            <v>6902-001490</v>
          </cell>
          <cell r="D5197" t="str">
            <v>SVC</v>
          </cell>
          <cell r="E5197" t="str">
            <v>SVC160602</v>
          </cell>
          <cell r="G5197">
            <v>250</v>
          </cell>
          <cell r="H5197">
            <v>61</v>
          </cell>
          <cell r="I5197">
            <v>311</v>
          </cell>
        </row>
        <row r="5198">
          <cell r="C5198" t="str">
            <v>6902-002371</v>
          </cell>
          <cell r="D5198" t="str">
            <v>SVC</v>
          </cell>
          <cell r="E5198" t="str">
            <v>SVC160602</v>
          </cell>
          <cell r="G5198">
            <v>-4872</v>
          </cell>
          <cell r="H5198">
            <v>7637</v>
          </cell>
          <cell r="I5198">
            <v>2765</v>
          </cell>
        </row>
        <row r="5199">
          <cell r="C5199" t="str">
            <v>6902-000250</v>
          </cell>
          <cell r="D5199" t="str">
            <v>SVC</v>
          </cell>
          <cell r="E5199" t="str">
            <v>SVC160602</v>
          </cell>
          <cell r="G5199">
            <v>-111</v>
          </cell>
          <cell r="H5199">
            <v>8311</v>
          </cell>
          <cell r="I5199">
            <v>8200</v>
          </cell>
        </row>
        <row r="5200">
          <cell r="C5200" t="str">
            <v>Màng xốp bọt màu hồng có tĩnh điện K1200x100</v>
          </cell>
          <cell r="D5200" t="str">
            <v>BROTHER</v>
          </cell>
          <cell r="E5200" t="str">
            <v>BIVN160610</v>
          </cell>
          <cell r="G5200">
            <v>796</v>
          </cell>
          <cell r="H5200">
            <v>1300</v>
          </cell>
          <cell r="I5200">
            <v>2096</v>
          </cell>
        </row>
        <row r="5201">
          <cell r="C5201" t="str">
            <v>Gia công công đoạn chia khổ giấy 260mm x 500m thành 02 khổ 96mm x 500m, lõi giấy Ø 76, giấy đề can thường</v>
          </cell>
          <cell r="D5201" t="str">
            <v>Como</v>
          </cell>
          <cell r="E5201">
            <v>1606</v>
          </cell>
          <cell r="F5201" t="str">
            <v xml:space="preserve">Cuộn </v>
          </cell>
          <cell r="G5201">
            <v>0</v>
          </cell>
          <cell r="H5201">
            <v>2</v>
          </cell>
          <cell r="I5201">
            <v>2</v>
          </cell>
        </row>
        <row r="5202">
          <cell r="C5202" t="str">
            <v>LE0616001</v>
          </cell>
          <cell r="D5202" t="str">
            <v xml:space="preserve"> BROTHER </v>
          </cell>
          <cell r="E5202" t="str">
            <v>BIVN160609</v>
          </cell>
          <cell r="G5202">
            <v>2000</v>
          </cell>
          <cell r="H5202">
            <v>1500</v>
          </cell>
          <cell r="I5202">
            <v>3500</v>
          </cell>
        </row>
        <row r="5203">
          <cell r="C5203" t="str">
            <v>UE2174001</v>
          </cell>
          <cell r="D5203" t="str">
            <v xml:space="preserve"> BROTHER </v>
          </cell>
          <cell r="E5203" t="str">
            <v>BIVN160609</v>
          </cell>
          <cell r="G5203">
            <v>0</v>
          </cell>
          <cell r="H5203">
            <v>500</v>
          </cell>
          <cell r="I5203">
            <v>500</v>
          </cell>
        </row>
        <row r="5204">
          <cell r="C5204" t="str">
            <v>PB 70*135*0.04T</v>
          </cell>
          <cell r="D5204" t="str">
            <v xml:space="preserve"> Glonics</v>
          </cell>
          <cell r="E5204" t="str">
            <v>GL20160602</v>
          </cell>
          <cell r="F5204" t="str">
            <v>Túi</v>
          </cell>
          <cell r="G5204">
            <v>400000</v>
          </cell>
          <cell r="H5204">
            <v>100000</v>
          </cell>
          <cell r="I5204">
            <v>500000</v>
          </cell>
        </row>
        <row r="5205">
          <cell r="C5205" t="str">
            <v>PB 80*70*0.05T</v>
          </cell>
          <cell r="D5205" t="str">
            <v xml:space="preserve"> Glonics</v>
          </cell>
          <cell r="E5205" t="str">
            <v>GL20160602</v>
          </cell>
          <cell r="F5205" t="str">
            <v>Túi</v>
          </cell>
          <cell r="G5205">
            <v>150000</v>
          </cell>
          <cell r="H5205">
            <v>150000</v>
          </cell>
          <cell r="I5205">
            <v>300000</v>
          </cell>
        </row>
        <row r="5206">
          <cell r="C5206" t="str">
            <v>PD 47*160 (V05)</v>
          </cell>
          <cell r="D5206" t="str">
            <v xml:space="preserve"> Glonics</v>
          </cell>
          <cell r="E5206" t="str">
            <v>GL20160602</v>
          </cell>
          <cell r="F5206" t="str">
            <v>Mảnh</v>
          </cell>
          <cell r="G5206">
            <v>595200</v>
          </cell>
          <cell r="H5206">
            <v>222800</v>
          </cell>
          <cell r="I5206">
            <v>818000</v>
          </cell>
        </row>
        <row r="5207">
          <cell r="C5207" t="str">
            <v>E-PD 47*160 (PET)</v>
          </cell>
          <cell r="D5207" t="str">
            <v xml:space="preserve"> Glonics</v>
          </cell>
          <cell r="E5207" t="str">
            <v>GL20160602</v>
          </cell>
          <cell r="F5207" t="str">
            <v>Mảnh</v>
          </cell>
          <cell r="G5207">
            <v>25800</v>
          </cell>
          <cell r="H5207">
            <v>34200</v>
          </cell>
          <cell r="I5207">
            <v>60000</v>
          </cell>
        </row>
        <row r="5208">
          <cell r="C5208" t="str">
            <v>7Z6-0121-00P000</v>
          </cell>
          <cell r="D5208" t="str">
            <v>CNTL</v>
          </cell>
          <cell r="E5208" t="str">
            <v xml:space="preserve"> TL160601</v>
          </cell>
          <cell r="G5208">
            <v>3200</v>
          </cell>
          <cell r="H5208">
            <v>400</v>
          </cell>
          <cell r="I5208">
            <v>3600</v>
          </cell>
        </row>
        <row r="5209">
          <cell r="C5209" t="str">
            <v>QC2-5958-000000</v>
          </cell>
          <cell r="D5209" t="str">
            <v>CNTL</v>
          </cell>
          <cell r="E5209" t="str">
            <v xml:space="preserve"> TL160601</v>
          </cell>
          <cell r="G5209">
            <v>52000</v>
          </cell>
          <cell r="H5209">
            <v>4000</v>
          </cell>
          <cell r="I5209">
            <v>56000</v>
          </cell>
        </row>
        <row r="5210">
          <cell r="C5210" t="str">
            <v>QX1-0024-000000</v>
          </cell>
          <cell r="D5210" t="str">
            <v>CNTL</v>
          </cell>
          <cell r="E5210" t="str">
            <v xml:space="preserve"> TL160601</v>
          </cell>
          <cell r="G5210">
            <v>258000</v>
          </cell>
          <cell r="H5210">
            <v>73000</v>
          </cell>
          <cell r="I5210">
            <v>331000</v>
          </cell>
        </row>
        <row r="5211">
          <cell r="C5211" t="str">
            <v>QX1-0407-000000</v>
          </cell>
          <cell r="D5211" t="str">
            <v>CNTL</v>
          </cell>
          <cell r="E5211" t="str">
            <v xml:space="preserve"> TL160601</v>
          </cell>
          <cell r="G5211">
            <v>50400</v>
          </cell>
          <cell r="H5211">
            <v>6800</v>
          </cell>
          <cell r="I5211">
            <v>57200</v>
          </cell>
        </row>
        <row r="5212">
          <cell r="C5212" t="str">
            <v>QX1-0711-000000</v>
          </cell>
          <cell r="D5212" t="str">
            <v>CNTL</v>
          </cell>
          <cell r="E5212" t="str">
            <v xml:space="preserve"> TL160601</v>
          </cell>
          <cell r="G5212">
            <v>15000</v>
          </cell>
          <cell r="H5212">
            <v>3000</v>
          </cell>
          <cell r="I5212">
            <v>18000</v>
          </cell>
        </row>
        <row r="5213">
          <cell r="C5213" t="str">
            <v>QX1-1804-000000</v>
          </cell>
          <cell r="D5213" t="str">
            <v>CNTL</v>
          </cell>
          <cell r="E5213" t="str">
            <v xml:space="preserve"> TL160601</v>
          </cell>
          <cell r="G5213">
            <v>754005</v>
          </cell>
          <cell r="H5213">
            <v>263995</v>
          </cell>
          <cell r="I5213">
            <v>1018000</v>
          </cell>
        </row>
        <row r="5214">
          <cell r="C5214" t="str">
            <v>QX1-2675-000000</v>
          </cell>
          <cell r="D5214" t="str">
            <v>CNTL</v>
          </cell>
          <cell r="E5214" t="str">
            <v xml:space="preserve"> TL160601</v>
          </cell>
          <cell r="G5214">
            <v>10000</v>
          </cell>
          <cell r="H5214">
            <v>4000</v>
          </cell>
          <cell r="I5214">
            <v>14000</v>
          </cell>
        </row>
        <row r="5215">
          <cell r="C5215" t="str">
            <v>QX1-2856-000000</v>
          </cell>
          <cell r="D5215" t="str">
            <v>CNTL</v>
          </cell>
          <cell r="E5215" t="str">
            <v xml:space="preserve"> TL160601</v>
          </cell>
          <cell r="G5215">
            <v>104000</v>
          </cell>
          <cell r="H5215">
            <v>0</v>
          </cell>
          <cell r="I5215">
            <v>104000</v>
          </cell>
        </row>
        <row r="5216">
          <cell r="C5216" t="str">
            <v>QX1-3128-000000</v>
          </cell>
          <cell r="D5216" t="str">
            <v>CNTL</v>
          </cell>
          <cell r="E5216" t="str">
            <v xml:space="preserve"> TL160601</v>
          </cell>
          <cell r="G5216">
            <v>78000</v>
          </cell>
          <cell r="H5216">
            <v>15400</v>
          </cell>
          <cell r="I5216">
            <v>93400</v>
          </cell>
        </row>
        <row r="5217">
          <cell r="C5217" t="str">
            <v>QX1-3130-000000</v>
          </cell>
          <cell r="D5217" t="str">
            <v>CNTL</v>
          </cell>
          <cell r="E5217" t="str">
            <v xml:space="preserve"> TL160601</v>
          </cell>
          <cell r="G5217">
            <v>31000</v>
          </cell>
          <cell r="H5217">
            <v>16000</v>
          </cell>
          <cell r="I5217">
            <v>47000</v>
          </cell>
        </row>
        <row r="5218">
          <cell r="C5218" t="str">
            <v>QX1-3678-000000</v>
          </cell>
          <cell r="D5218" t="str">
            <v>CNTL</v>
          </cell>
          <cell r="E5218" t="str">
            <v xml:space="preserve"> TL160601</v>
          </cell>
          <cell r="G5218">
            <v>67000</v>
          </cell>
          <cell r="H5218">
            <v>4000</v>
          </cell>
          <cell r="I5218">
            <v>71000</v>
          </cell>
        </row>
        <row r="5219">
          <cell r="C5219" t="str">
            <v>QX1-3898-000000</v>
          </cell>
          <cell r="D5219" t="str">
            <v>CNTL</v>
          </cell>
          <cell r="E5219" t="str">
            <v xml:space="preserve"> TL160601</v>
          </cell>
          <cell r="G5219">
            <v>140000</v>
          </cell>
          <cell r="H5219">
            <v>42500</v>
          </cell>
          <cell r="I5219">
            <v>182500</v>
          </cell>
        </row>
        <row r="5220">
          <cell r="C5220" t="str">
            <v>QX1-5214-000000</v>
          </cell>
          <cell r="D5220" t="str">
            <v>CNTL</v>
          </cell>
          <cell r="E5220" t="str">
            <v xml:space="preserve"> TL160601</v>
          </cell>
          <cell r="G5220">
            <v>19400</v>
          </cell>
          <cell r="H5220">
            <v>3400</v>
          </cell>
          <cell r="I5220">
            <v>22800</v>
          </cell>
        </row>
        <row r="5221">
          <cell r="C5221" t="str">
            <v>QX1-6444-000000</v>
          </cell>
          <cell r="D5221" t="str">
            <v>CNTL</v>
          </cell>
          <cell r="E5221" t="str">
            <v xml:space="preserve"> TL160601</v>
          </cell>
          <cell r="G5221">
            <v>16000</v>
          </cell>
          <cell r="H5221">
            <v>7000</v>
          </cell>
          <cell r="I5221">
            <v>23000</v>
          </cell>
        </row>
        <row r="5222">
          <cell r="C5222" t="str">
            <v>QX1-8193-000000</v>
          </cell>
          <cell r="D5222" t="str">
            <v>CNTL</v>
          </cell>
          <cell r="E5222" t="str">
            <v xml:space="preserve"> TL160601</v>
          </cell>
          <cell r="G5222">
            <v>18000</v>
          </cell>
          <cell r="H5222">
            <v>5500</v>
          </cell>
          <cell r="I5222">
            <v>23500</v>
          </cell>
        </row>
        <row r="5223">
          <cell r="C5223" t="str">
            <v>QX2-0161-000000</v>
          </cell>
          <cell r="D5223" t="str">
            <v>CNTL</v>
          </cell>
          <cell r="E5223" t="str">
            <v xml:space="preserve"> TL160601</v>
          </cell>
          <cell r="G5223">
            <v>46000</v>
          </cell>
          <cell r="H5223">
            <v>17000</v>
          </cell>
          <cell r="I5223">
            <v>63000</v>
          </cell>
        </row>
        <row r="5224">
          <cell r="C5224" t="str">
            <v>QX2-0161-000000-V2</v>
          </cell>
          <cell r="D5224" t="str">
            <v>CNTL</v>
          </cell>
          <cell r="E5224" t="str">
            <v xml:space="preserve"> TL160601</v>
          </cell>
          <cell r="G5224">
            <v>0</v>
          </cell>
          <cell r="H5224">
            <v>3000</v>
          </cell>
          <cell r="I5224">
            <v>3000</v>
          </cell>
        </row>
        <row r="5225">
          <cell r="C5225" t="str">
            <v>QX2-0239-000000</v>
          </cell>
          <cell r="D5225" t="str">
            <v>CNTL</v>
          </cell>
          <cell r="E5225" t="str">
            <v xml:space="preserve"> TL160601</v>
          </cell>
          <cell r="G5225">
            <v>82000</v>
          </cell>
          <cell r="H5225">
            <v>17000</v>
          </cell>
          <cell r="I5225">
            <v>99000</v>
          </cell>
        </row>
        <row r="5226">
          <cell r="C5226" t="str">
            <v>QX2-0591-000000</v>
          </cell>
          <cell r="D5226" t="str">
            <v>CNTL</v>
          </cell>
          <cell r="E5226" t="str">
            <v xml:space="preserve"> TL160601</v>
          </cell>
          <cell r="G5226">
            <v>46000</v>
          </cell>
          <cell r="H5226">
            <v>19500</v>
          </cell>
          <cell r="I5226">
            <v>65500</v>
          </cell>
        </row>
        <row r="5227">
          <cell r="C5227" t="str">
            <v>QX2-0753-000000</v>
          </cell>
          <cell r="D5227" t="str">
            <v>CNTL</v>
          </cell>
          <cell r="E5227" t="str">
            <v xml:space="preserve"> TL160601</v>
          </cell>
          <cell r="G5227">
            <v>73500</v>
          </cell>
          <cell r="H5227">
            <v>23000</v>
          </cell>
          <cell r="I5227">
            <v>96500</v>
          </cell>
        </row>
        <row r="5228">
          <cell r="C5228" t="str">
            <v>VPB1A269Z</v>
          </cell>
          <cell r="D5228" t="str">
            <v>Anam</v>
          </cell>
          <cell r="E5228">
            <v>20160601</v>
          </cell>
          <cell r="F5228" t="str">
            <v xml:space="preserve">Túi </v>
          </cell>
          <cell r="G5228">
            <v>0</v>
          </cell>
          <cell r="H5228">
            <v>2500</v>
          </cell>
          <cell r="I5228">
            <v>2500</v>
          </cell>
        </row>
        <row r="5229">
          <cell r="C5229" t="str">
            <v>CVN-0124-000000</v>
          </cell>
          <cell r="D5229" t="str">
            <v>CNQV</v>
          </cell>
          <cell r="E5229" t="str">
            <v>QV160604</v>
          </cell>
          <cell r="G5229">
            <v>30376</v>
          </cell>
          <cell r="H5229">
            <v>0</v>
          </cell>
          <cell r="I5229">
            <v>30376</v>
          </cell>
        </row>
        <row r="5230">
          <cell r="C5230" t="str">
            <v>FJ5-0109-000000</v>
          </cell>
          <cell r="D5230" t="str">
            <v>CNQV</v>
          </cell>
          <cell r="E5230" t="str">
            <v>QV160604</v>
          </cell>
          <cell r="G5230">
            <v>0</v>
          </cell>
          <cell r="H5230">
            <v>15</v>
          </cell>
          <cell r="I5230">
            <v>15</v>
          </cell>
        </row>
        <row r="5231">
          <cell r="C5231" t="str">
            <v>CVN-0157-000000</v>
          </cell>
          <cell r="D5231" t="str">
            <v>CNQV</v>
          </cell>
          <cell r="E5231" t="str">
            <v>QV160604</v>
          </cell>
          <cell r="G5231">
            <v>696</v>
          </cell>
          <cell r="H5231">
            <v>505</v>
          </cell>
          <cell r="I5231">
            <v>1201</v>
          </cell>
        </row>
        <row r="5232">
          <cell r="C5232" t="str">
            <v>CVN-0172-000000</v>
          </cell>
          <cell r="D5232" t="str">
            <v>CNQV</v>
          </cell>
          <cell r="E5232" t="str">
            <v>QV160604</v>
          </cell>
          <cell r="G5232">
            <v>0</v>
          </cell>
          <cell r="H5232">
            <v>590</v>
          </cell>
          <cell r="I5232">
            <v>590</v>
          </cell>
        </row>
        <row r="5233">
          <cell r="C5233" t="str">
            <v>FJ5-0159-000000</v>
          </cell>
          <cell r="D5233" t="str">
            <v>CNQV</v>
          </cell>
          <cell r="E5233" t="str">
            <v>QV160604</v>
          </cell>
          <cell r="G5233">
            <v>46</v>
          </cell>
          <cell r="H5233">
            <v>0</v>
          </cell>
          <cell r="I5233">
            <v>46</v>
          </cell>
        </row>
        <row r="5234">
          <cell r="C5234" t="str">
            <v>FJ5-0302-000000</v>
          </cell>
          <cell r="D5234" t="str">
            <v>CNQV</v>
          </cell>
          <cell r="E5234" t="str">
            <v>QV160604</v>
          </cell>
          <cell r="G5234">
            <v>3000</v>
          </cell>
          <cell r="H5234">
            <v>0</v>
          </cell>
          <cell r="I5234">
            <v>3000</v>
          </cell>
        </row>
        <row r="5235">
          <cell r="C5235" t="str">
            <v>FX1-5225-000000</v>
          </cell>
          <cell r="D5235" t="str">
            <v>CNQV</v>
          </cell>
          <cell r="E5235" t="str">
            <v>QV160604</v>
          </cell>
          <cell r="G5235">
            <v>12000</v>
          </cell>
          <cell r="H5235">
            <v>15000</v>
          </cell>
          <cell r="I5235">
            <v>27000</v>
          </cell>
        </row>
        <row r="5236">
          <cell r="C5236" t="str">
            <v>FX2-2185-000000</v>
          </cell>
          <cell r="D5236" t="str">
            <v>CNQV</v>
          </cell>
          <cell r="E5236" t="str">
            <v>QV160604</v>
          </cell>
          <cell r="G5236">
            <v>210</v>
          </cell>
          <cell r="H5236">
            <v>240</v>
          </cell>
          <cell r="I5236">
            <v>450</v>
          </cell>
        </row>
        <row r="5237">
          <cell r="C5237" t="str">
            <v>MX5-6012-000000</v>
          </cell>
          <cell r="D5237" t="str">
            <v>CNQV</v>
          </cell>
          <cell r="E5237" t="str">
            <v>QV160604</v>
          </cell>
          <cell r="G5237">
            <v>30000</v>
          </cell>
          <cell r="H5237">
            <v>500</v>
          </cell>
          <cell r="I5237">
            <v>30500</v>
          </cell>
        </row>
        <row r="5238">
          <cell r="C5238" t="str">
            <v>MX5-6013-000000</v>
          </cell>
          <cell r="D5238" t="str">
            <v>CNQV</v>
          </cell>
          <cell r="E5238" t="str">
            <v>QV160604</v>
          </cell>
          <cell r="G5238">
            <v>4000</v>
          </cell>
          <cell r="H5238">
            <v>0</v>
          </cell>
          <cell r="I5238">
            <v>4000</v>
          </cell>
        </row>
        <row r="5239">
          <cell r="C5239" t="str">
            <v>RX1-3201-000000</v>
          </cell>
          <cell r="D5239" t="str">
            <v>CNQV</v>
          </cell>
          <cell r="E5239" t="str">
            <v>QV160604</v>
          </cell>
          <cell r="G5239">
            <v>2251</v>
          </cell>
          <cell r="H5239">
            <v>2749</v>
          </cell>
          <cell r="I5239">
            <v>5000</v>
          </cell>
        </row>
        <row r="5240">
          <cell r="C5240" t="str">
            <v>RX1-3202-000000</v>
          </cell>
          <cell r="D5240" t="str">
            <v>CNQV</v>
          </cell>
          <cell r="E5240" t="str">
            <v>QV160604</v>
          </cell>
          <cell r="G5240">
            <v>2000</v>
          </cell>
          <cell r="H5240">
            <v>2501</v>
          </cell>
          <cell r="I5240">
            <v>4501</v>
          </cell>
        </row>
        <row r="5241">
          <cell r="C5241" t="str">
            <v>RX1-3538-000000</v>
          </cell>
          <cell r="D5241" t="str">
            <v>CNQV</v>
          </cell>
          <cell r="E5241" t="str">
            <v>QV160604</v>
          </cell>
          <cell r="G5241">
            <v>49007</v>
          </cell>
          <cell r="H5241">
            <v>51000</v>
          </cell>
          <cell r="I5241">
            <v>100007</v>
          </cell>
        </row>
        <row r="5242">
          <cell r="C5242" t="str">
            <v>RX1-4002-000000</v>
          </cell>
          <cell r="D5242" t="str">
            <v>CNQV</v>
          </cell>
          <cell r="E5242" t="str">
            <v>QV160604</v>
          </cell>
          <cell r="G5242">
            <v>7500</v>
          </cell>
          <cell r="H5242">
            <v>9000</v>
          </cell>
          <cell r="I5242">
            <v>16500</v>
          </cell>
        </row>
        <row r="5243">
          <cell r="C5243" t="str">
            <v>RX1-4538-000000</v>
          </cell>
          <cell r="D5243" t="str">
            <v>CNQV</v>
          </cell>
          <cell r="E5243" t="str">
            <v>QV160604</v>
          </cell>
          <cell r="G5243">
            <v>8</v>
          </cell>
          <cell r="H5243">
            <v>20</v>
          </cell>
          <cell r="I5243">
            <v>28</v>
          </cell>
        </row>
        <row r="5244">
          <cell r="C5244" t="str">
            <v>RX9-0063-000000</v>
          </cell>
          <cell r="D5244" t="str">
            <v>CNQV</v>
          </cell>
          <cell r="E5244" t="str">
            <v>QV160604</v>
          </cell>
          <cell r="G5244">
            <v>6000</v>
          </cell>
          <cell r="H5244">
            <v>6517</v>
          </cell>
          <cell r="I5244">
            <v>12517</v>
          </cell>
        </row>
        <row r="5245">
          <cell r="C5245" t="str">
            <v>RX9-0119-000000</v>
          </cell>
          <cell r="D5245" t="str">
            <v>CNQV</v>
          </cell>
          <cell r="E5245" t="str">
            <v>QV160604</v>
          </cell>
          <cell r="G5245">
            <v>1000</v>
          </cell>
          <cell r="H5245">
            <v>1750</v>
          </cell>
          <cell r="I5245">
            <v>2750</v>
          </cell>
        </row>
        <row r="5246">
          <cell r="C5246" t="str">
            <v>RX9-0183-000000</v>
          </cell>
          <cell r="D5246" t="str">
            <v>CNQV</v>
          </cell>
          <cell r="E5246" t="str">
            <v>QV160604</v>
          </cell>
          <cell r="G5246">
            <v>6000</v>
          </cell>
          <cell r="H5246">
            <v>9002</v>
          </cell>
          <cell r="I5246">
            <v>15002</v>
          </cell>
        </row>
        <row r="5247">
          <cell r="C5247" t="str">
            <v>RX9-0203-000000</v>
          </cell>
          <cell r="D5247" t="str">
            <v>CNQV</v>
          </cell>
          <cell r="E5247" t="str">
            <v>QV160604</v>
          </cell>
          <cell r="G5247">
            <v>2200</v>
          </cell>
          <cell r="H5247">
            <v>2504</v>
          </cell>
          <cell r="I5247">
            <v>4704</v>
          </cell>
        </row>
        <row r="5248">
          <cell r="C5248" t="str">
            <v>RX9-0238-000000</v>
          </cell>
          <cell r="D5248" t="str">
            <v>CNQV</v>
          </cell>
          <cell r="E5248" t="str">
            <v>QV160604</v>
          </cell>
          <cell r="G5248">
            <v>800</v>
          </cell>
          <cell r="H5248">
            <v>1300</v>
          </cell>
          <cell r="I5248">
            <v>2100</v>
          </cell>
        </row>
        <row r="5249">
          <cell r="C5249" t="str">
            <v>PBD 65*77-01</v>
          </cell>
          <cell r="D5249" t="str">
            <v>Glonics</v>
          </cell>
          <cell r="E5249" t="str">
            <v>GL20160604</v>
          </cell>
          <cell r="F5249" t="str">
            <v>Túi</v>
          </cell>
          <cell r="G5249">
            <v>20200</v>
          </cell>
          <cell r="H5249">
            <v>50000</v>
          </cell>
          <cell r="I5249">
            <v>70200</v>
          </cell>
        </row>
        <row r="5250">
          <cell r="C5250" t="str">
            <v>PD 66*120*0.05T (màng ghép)</v>
          </cell>
          <cell r="D5250" t="str">
            <v>Glonics</v>
          </cell>
          <cell r="E5250" t="str">
            <v>GL20160604</v>
          </cell>
          <cell r="F5250" t="str">
            <v>Mảnh</v>
          </cell>
          <cell r="G5250">
            <v>166010</v>
          </cell>
          <cell r="H5250">
            <v>60000</v>
          </cell>
          <cell r="I5250">
            <v>226010</v>
          </cell>
        </row>
        <row r="5251">
          <cell r="C5251" t="str">
            <v>Cuộn HDPE không in rộng 70xdày0.02mm(2,2kg/cuộn)</v>
          </cell>
          <cell r="D5251" t="str">
            <v>Seong</v>
          </cell>
          <cell r="E5251" t="str">
            <v>SO160608</v>
          </cell>
          <cell r="F5251" t="str">
            <v>Cuộn</v>
          </cell>
          <cell r="G5251">
            <v>0</v>
          </cell>
          <cell r="H5251">
            <v>72</v>
          </cell>
          <cell r="I5251">
            <v>72</v>
          </cell>
        </row>
        <row r="5252">
          <cell r="C5252" t="str">
            <v>GM63-01071C</v>
          </cell>
          <cell r="D5252" t="str">
            <v>SEV</v>
          </cell>
          <cell r="E5252" t="str">
            <v>SEV160601</v>
          </cell>
          <cell r="F5252" t="str">
            <v>Túi</v>
          </cell>
          <cell r="G5252">
            <v>19121</v>
          </cell>
          <cell r="H5252">
            <v>19000</v>
          </cell>
          <cell r="I5252">
            <v>38121</v>
          </cell>
        </row>
        <row r="5253">
          <cell r="C5253" t="str">
            <v>PB 80*70*0.05T</v>
          </cell>
          <cell r="D5253" t="str">
            <v>Glonics</v>
          </cell>
          <cell r="E5253" t="str">
            <v>GL20160606-REV01</v>
          </cell>
          <cell r="G5253">
            <v>200000</v>
          </cell>
          <cell r="H5253">
            <v>100000</v>
          </cell>
          <cell r="I5253">
            <v>300000</v>
          </cell>
        </row>
        <row r="5254">
          <cell r="C5254" t="str">
            <v>E-PD 47*160 (PET)</v>
          </cell>
          <cell r="D5254" t="str">
            <v>Glonics</v>
          </cell>
          <cell r="E5254" t="str">
            <v>GL20160606-REV01</v>
          </cell>
          <cell r="G5254">
            <v>25000</v>
          </cell>
          <cell r="H5254">
            <v>25000</v>
          </cell>
          <cell r="I5254">
            <v>50000</v>
          </cell>
        </row>
        <row r="5255">
          <cell r="C5255" t="str">
            <v>PD 47*160 (V05)</v>
          </cell>
          <cell r="D5255" t="str">
            <v>Glonics</v>
          </cell>
          <cell r="E5255" t="str">
            <v>GL20160606-REV01</v>
          </cell>
          <cell r="G5255">
            <v>455000</v>
          </cell>
          <cell r="H5255">
            <v>245000</v>
          </cell>
          <cell r="I5255">
            <v>700000</v>
          </cell>
        </row>
        <row r="5256">
          <cell r="C5256" t="str">
            <v>PAD 397*339</v>
          </cell>
          <cell r="D5256" t="str">
            <v>Glonics</v>
          </cell>
          <cell r="E5256" t="str">
            <v>GL20160606-REV01</v>
          </cell>
          <cell r="G5256">
            <v>56000</v>
          </cell>
          <cell r="H5256">
            <v>24000</v>
          </cell>
          <cell r="I5256">
            <v>80000</v>
          </cell>
        </row>
        <row r="5257">
          <cell r="C5257" t="str">
            <v>PB 70*135*0.04T</v>
          </cell>
          <cell r="D5257" t="str">
            <v>Glonics</v>
          </cell>
          <cell r="E5257" t="str">
            <v>GL20160606-REV01</v>
          </cell>
          <cell r="G5257">
            <v>100000</v>
          </cell>
          <cell r="H5257">
            <v>150000</v>
          </cell>
          <cell r="I5257">
            <v>250000</v>
          </cell>
        </row>
        <row r="5258">
          <cell r="C5258" t="str">
            <v>PBD 65*77-01</v>
          </cell>
          <cell r="D5258" t="str">
            <v>Glonics</v>
          </cell>
          <cell r="E5258" t="str">
            <v>GL20160606-REV01</v>
          </cell>
          <cell r="G5258">
            <v>70200</v>
          </cell>
          <cell r="H5258">
            <v>20000</v>
          </cell>
          <cell r="I5258">
            <v>90200</v>
          </cell>
        </row>
        <row r="5259">
          <cell r="C5259" t="str">
            <v>Vinyl bag 990-610</v>
          </cell>
          <cell r="D5259" t="str">
            <v>Glonics</v>
          </cell>
          <cell r="E5259" t="str">
            <v>GL20160606-REV01</v>
          </cell>
          <cell r="G5259">
            <v>2000</v>
          </cell>
          <cell r="H5259">
            <v>3000</v>
          </cell>
          <cell r="I5259">
            <v>5000</v>
          </cell>
        </row>
        <row r="5260">
          <cell r="C5260" t="str">
            <v>PD 66*120*0.05T (màng ghép)</v>
          </cell>
          <cell r="D5260" t="str">
            <v>Glonics</v>
          </cell>
          <cell r="E5260" t="str">
            <v>GL20160606-REV01</v>
          </cell>
          <cell r="G5260">
            <v>202010</v>
          </cell>
          <cell r="H5260">
            <v>120000</v>
          </cell>
          <cell r="I5260">
            <v>322010</v>
          </cell>
        </row>
        <row r="5261">
          <cell r="C5261" t="str">
            <v>Paper 27mm</v>
          </cell>
          <cell r="D5261" t="str">
            <v>Bujeon</v>
          </cell>
          <cell r="E5261" t="str">
            <v xml:space="preserve"> BJ20160603</v>
          </cell>
          <cell r="G5261">
            <v>0</v>
          </cell>
          <cell r="H5261">
            <v>100</v>
          </cell>
          <cell r="I5261">
            <v>100</v>
          </cell>
        </row>
        <row r="5262">
          <cell r="C5262" t="str">
            <v>332258SLV</v>
          </cell>
          <cell r="D5262" t="str">
            <v>CEDO</v>
          </cell>
          <cell r="E5262" t="str">
            <v xml:space="preserve"> 20160604     PO:mail 13.06</v>
          </cell>
          <cell r="G5262">
            <v>2000</v>
          </cell>
          <cell r="H5262">
            <v>2071</v>
          </cell>
          <cell r="I5262">
            <v>4071</v>
          </cell>
        </row>
        <row r="5263">
          <cell r="C5263" t="str">
            <v>780158Slv</v>
          </cell>
          <cell r="D5263" t="str">
            <v>CEDO</v>
          </cell>
          <cell r="E5263" t="str">
            <v xml:space="preserve"> 20160604     PO:mail 13.06</v>
          </cell>
          <cell r="G5263">
            <v>7000</v>
          </cell>
          <cell r="H5263">
            <v>3000</v>
          </cell>
          <cell r="I5263">
            <v>10000</v>
          </cell>
        </row>
        <row r="5264">
          <cell r="C5264" t="str">
            <v>PSPP1069ZA-LP</v>
          </cell>
          <cell r="D5264" t="str">
            <v>Pana Sub</v>
          </cell>
          <cell r="E5264" t="str">
            <v>PSNV 160603  PO:4500104229</v>
          </cell>
          <cell r="G5264">
            <v>0</v>
          </cell>
          <cell r="I5264">
            <v>7000</v>
          </cell>
        </row>
        <row r="5265">
          <cell r="C5265" t="str">
            <v>XZB30X40A04-LP</v>
          </cell>
          <cell r="D5265" t="str">
            <v>Pana Sub</v>
          </cell>
          <cell r="E5265" t="str">
            <v>PSNV 160603  PO:4500104229</v>
          </cell>
          <cell r="G5265">
            <v>0</v>
          </cell>
          <cell r="I5265">
            <v>40000</v>
          </cell>
        </row>
        <row r="5266">
          <cell r="C5266" t="str">
            <v>XZB34X48A05-LP</v>
          </cell>
          <cell r="D5266" t="str">
            <v>Pana Sub</v>
          </cell>
          <cell r="E5266" t="str">
            <v>PSNV 160603  PO:4500104229</v>
          </cell>
          <cell r="G5266">
            <v>0</v>
          </cell>
          <cell r="I5266">
            <v>2000</v>
          </cell>
        </row>
        <row r="5267">
          <cell r="C5267" t="str">
            <v>GH81-13844A</v>
          </cell>
          <cell r="D5267" t="str">
            <v>SEV</v>
          </cell>
          <cell r="E5267" t="str">
            <v>SEV160604</v>
          </cell>
          <cell r="G5267">
            <v>0</v>
          </cell>
          <cell r="H5267">
            <v>6400</v>
          </cell>
          <cell r="I5267">
            <v>6400</v>
          </cell>
        </row>
        <row r="5268">
          <cell r="C5268" t="str">
            <v>GH81-13499A</v>
          </cell>
          <cell r="D5268" t="str">
            <v>SEV</v>
          </cell>
          <cell r="E5268" t="str">
            <v>SEV160604</v>
          </cell>
          <cell r="G5268">
            <v>0</v>
          </cell>
          <cell r="H5268">
            <v>4800</v>
          </cell>
          <cell r="I5268">
            <v>4800</v>
          </cell>
        </row>
        <row r="5269">
          <cell r="C5269" t="str">
            <v>GH81-13900A</v>
          </cell>
          <cell r="D5269" t="str">
            <v>SEV</v>
          </cell>
          <cell r="E5269" t="str">
            <v>SEV160604</v>
          </cell>
          <cell r="G5269">
            <v>0</v>
          </cell>
          <cell r="H5269">
            <v>6400</v>
          </cell>
          <cell r="I5269">
            <v>6400</v>
          </cell>
        </row>
        <row r="5270">
          <cell r="C5270" t="str">
            <v>GH69-26016A</v>
          </cell>
          <cell r="D5270" t="str">
            <v>SEV</v>
          </cell>
          <cell r="E5270" t="str">
            <v>SEV160604</v>
          </cell>
          <cell r="G5270">
            <v>0</v>
          </cell>
          <cell r="H5270">
            <v>50</v>
          </cell>
          <cell r="I5270">
            <v>50</v>
          </cell>
        </row>
        <row r="5271">
          <cell r="C5271" t="str">
            <v>GH69-26016B</v>
          </cell>
          <cell r="D5271" t="str">
            <v>SEV</v>
          </cell>
          <cell r="E5271" t="str">
            <v>SEV160604</v>
          </cell>
          <cell r="G5271">
            <v>0</v>
          </cell>
          <cell r="H5271">
            <v>50</v>
          </cell>
          <cell r="I5271">
            <v>50</v>
          </cell>
        </row>
        <row r="5272">
          <cell r="C5272" t="str">
            <v>GH81-12788A</v>
          </cell>
          <cell r="D5272" t="str">
            <v>SEV</v>
          </cell>
          <cell r="E5272" t="str">
            <v>SEV160604</v>
          </cell>
          <cell r="G5272">
            <v>-3200</v>
          </cell>
          <cell r="H5272">
            <v>3200</v>
          </cell>
          <cell r="I5272">
            <v>0</v>
          </cell>
        </row>
        <row r="5273">
          <cell r="C5273" t="str">
            <v>GH81-13551A</v>
          </cell>
          <cell r="D5273" t="str">
            <v>SEV</v>
          </cell>
          <cell r="E5273" t="str">
            <v>SEV160604</v>
          </cell>
          <cell r="G5273">
            <v>-1600</v>
          </cell>
          <cell r="H5273">
            <v>1600</v>
          </cell>
          <cell r="I5273">
            <v>0</v>
          </cell>
        </row>
        <row r="5274">
          <cell r="C5274" t="str">
            <v>GH81-13553A</v>
          </cell>
          <cell r="D5274" t="str">
            <v>SEV</v>
          </cell>
          <cell r="E5274" t="str">
            <v>SEV160604</v>
          </cell>
          <cell r="G5274">
            <v>-1600</v>
          </cell>
          <cell r="H5274">
            <v>1600</v>
          </cell>
          <cell r="I5274">
            <v>0</v>
          </cell>
        </row>
        <row r="5275">
          <cell r="C5275" t="str">
            <v>HSC00-0004</v>
          </cell>
          <cell r="D5275" t="str">
            <v>Nokia</v>
          </cell>
          <cell r="E5275" t="str">
            <v>NKA160601</v>
          </cell>
          <cell r="F5275" t="str">
            <v>Túi</v>
          </cell>
          <cell r="G5275">
            <v>1800</v>
          </cell>
          <cell r="H5275">
            <v>0</v>
          </cell>
          <cell r="I5275">
            <v>1800</v>
          </cell>
        </row>
        <row r="5276">
          <cell r="C5276" t="str">
            <v>HSC00-0036</v>
          </cell>
          <cell r="D5276" t="str">
            <v>Nokia</v>
          </cell>
          <cell r="E5276" t="str">
            <v>NKA160601</v>
          </cell>
          <cell r="F5276" t="str">
            <v>Cuộn</v>
          </cell>
          <cell r="G5276">
            <v>50</v>
          </cell>
          <cell r="H5276">
            <v>0</v>
          </cell>
          <cell r="I5276">
            <v>50</v>
          </cell>
        </row>
        <row r="5277">
          <cell r="C5277" t="str">
            <v>HSC00-0038</v>
          </cell>
          <cell r="D5277" t="str">
            <v>Nokia</v>
          </cell>
          <cell r="E5277" t="str">
            <v>NKA160601</v>
          </cell>
          <cell r="F5277" t="str">
            <v>Cuộn</v>
          </cell>
          <cell r="G5277">
            <v>140</v>
          </cell>
          <cell r="H5277">
            <v>0</v>
          </cell>
          <cell r="I5277">
            <v>140</v>
          </cell>
        </row>
        <row r="5278">
          <cell r="C5278" t="str">
            <v>HSC00-0044</v>
          </cell>
          <cell r="D5278" t="str">
            <v>Nokia</v>
          </cell>
          <cell r="E5278" t="str">
            <v>NKA160601</v>
          </cell>
          <cell r="F5278" t="str">
            <v>Mảnh</v>
          </cell>
          <cell r="G5278">
            <v>5000</v>
          </cell>
          <cell r="H5278">
            <v>0</v>
          </cell>
          <cell r="I5278">
            <v>5000</v>
          </cell>
        </row>
        <row r="5279">
          <cell r="C5279" t="str">
            <v>HSC00-0116</v>
          </cell>
          <cell r="D5279" t="str">
            <v>Nokia</v>
          </cell>
          <cell r="E5279" t="str">
            <v>NKA160601</v>
          </cell>
          <cell r="F5279" t="str">
            <v>Cuộn</v>
          </cell>
          <cell r="G5279">
            <v>100</v>
          </cell>
          <cell r="H5279">
            <v>20</v>
          </cell>
          <cell r="I5279">
            <v>120</v>
          </cell>
        </row>
        <row r="5280">
          <cell r="C5280" t="str">
            <v>CVN-0154-000000</v>
          </cell>
          <cell r="D5280" t="str">
            <v>CNQV</v>
          </cell>
          <cell r="G5280">
            <v>0</v>
          </cell>
          <cell r="H5280">
            <v>0</v>
          </cell>
          <cell r="I5280">
            <v>0</v>
          </cell>
        </row>
        <row r="5281">
          <cell r="C5281" t="str">
            <v>CVN-0172-000000</v>
          </cell>
          <cell r="D5281" t="str">
            <v>CNQV</v>
          </cell>
          <cell r="G5281">
            <v>470</v>
          </cell>
          <cell r="H5281">
            <v>250</v>
          </cell>
          <cell r="I5281">
            <v>720</v>
          </cell>
        </row>
        <row r="5282">
          <cell r="C5282" t="str">
            <v>FJ4-0387-000000</v>
          </cell>
          <cell r="D5282" t="str">
            <v>CNQV</v>
          </cell>
          <cell r="G5282">
            <v>30</v>
          </cell>
          <cell r="H5282">
            <v>0</v>
          </cell>
          <cell r="I5282">
            <v>30</v>
          </cell>
        </row>
        <row r="5283">
          <cell r="C5283" t="str">
            <v>FJ4-0392-000000</v>
          </cell>
          <cell r="D5283" t="str">
            <v>CNQV</v>
          </cell>
          <cell r="G5283">
            <v>0</v>
          </cell>
          <cell r="H5283">
            <v>0</v>
          </cell>
          <cell r="I5283">
            <v>0</v>
          </cell>
        </row>
        <row r="5284">
          <cell r="C5284" t="str">
            <v>FJ5-CBMP-000000</v>
          </cell>
          <cell r="D5284" t="str">
            <v>CNQV</v>
          </cell>
          <cell r="G5284">
            <v>0</v>
          </cell>
          <cell r="H5284">
            <v>0</v>
          </cell>
          <cell r="I5284">
            <v>0</v>
          </cell>
        </row>
        <row r="5285">
          <cell r="C5285" t="str">
            <v>FJ5-0090-000000</v>
          </cell>
          <cell r="D5285" t="str">
            <v>CNQV</v>
          </cell>
          <cell r="G5285">
            <v>38</v>
          </cell>
          <cell r="H5285">
            <v>0</v>
          </cell>
          <cell r="I5285">
            <v>38</v>
          </cell>
        </row>
        <row r="5286">
          <cell r="C5286" t="str">
            <v>FJ5-0091-000000</v>
          </cell>
          <cell r="D5286" t="str">
            <v>CNQV</v>
          </cell>
          <cell r="G5286">
            <v>266</v>
          </cell>
          <cell r="H5286">
            <v>0</v>
          </cell>
          <cell r="I5286">
            <v>266</v>
          </cell>
        </row>
        <row r="5287">
          <cell r="C5287" t="str">
            <v>FJ5-0092-000000</v>
          </cell>
          <cell r="D5287" t="str">
            <v>CNQV</v>
          </cell>
          <cell r="G5287">
            <v>172</v>
          </cell>
          <cell r="H5287">
            <v>20</v>
          </cell>
          <cell r="I5287">
            <v>192</v>
          </cell>
        </row>
        <row r="5288">
          <cell r="C5288" t="str">
            <v>FJ5-0093-000000</v>
          </cell>
          <cell r="D5288" t="str">
            <v>CNQV</v>
          </cell>
          <cell r="G5288">
            <v>265</v>
          </cell>
          <cell r="H5288">
            <v>0</v>
          </cell>
          <cell r="I5288">
            <v>265</v>
          </cell>
        </row>
        <row r="5289">
          <cell r="C5289" t="str">
            <v>FJ5-0095-000000</v>
          </cell>
          <cell r="D5289" t="str">
            <v>CNQV</v>
          </cell>
          <cell r="G5289">
            <v>120</v>
          </cell>
          <cell r="H5289">
            <v>0</v>
          </cell>
          <cell r="I5289">
            <v>120</v>
          </cell>
        </row>
        <row r="5290">
          <cell r="C5290" t="str">
            <v>FJ5-0096-000000</v>
          </cell>
          <cell r="D5290" t="str">
            <v>CNQV</v>
          </cell>
          <cell r="G5290">
            <v>626</v>
          </cell>
          <cell r="H5290">
            <v>160</v>
          </cell>
          <cell r="I5290">
            <v>786</v>
          </cell>
        </row>
        <row r="5291">
          <cell r="C5291" t="str">
            <v>FJ5-0098-000000</v>
          </cell>
          <cell r="D5291" t="str">
            <v>CNQV</v>
          </cell>
          <cell r="G5291">
            <v>0</v>
          </cell>
          <cell r="H5291">
            <v>0</v>
          </cell>
          <cell r="I5291">
            <v>0</v>
          </cell>
        </row>
        <row r="5292">
          <cell r="C5292" t="str">
            <v>FJ5-0099-000000</v>
          </cell>
          <cell r="D5292" t="str">
            <v>CNQV</v>
          </cell>
          <cell r="G5292">
            <v>83</v>
          </cell>
          <cell r="H5292">
            <v>28</v>
          </cell>
          <cell r="I5292">
            <v>111</v>
          </cell>
        </row>
        <row r="5293">
          <cell r="C5293" t="str">
            <v>FJ5-0100-000000</v>
          </cell>
          <cell r="D5293" t="str">
            <v>CNQV</v>
          </cell>
          <cell r="G5293">
            <v>24</v>
          </cell>
          <cell r="H5293">
            <v>0</v>
          </cell>
          <cell r="I5293">
            <v>24</v>
          </cell>
        </row>
        <row r="5294">
          <cell r="C5294" t="str">
            <v>FJ5-0101-000000</v>
          </cell>
          <cell r="D5294" t="str">
            <v>CNQV</v>
          </cell>
          <cell r="G5294">
            <v>0</v>
          </cell>
          <cell r="H5294">
            <v>0</v>
          </cell>
          <cell r="I5294">
            <v>0</v>
          </cell>
        </row>
        <row r="5295">
          <cell r="C5295" t="str">
            <v>FJ5-0102-000000</v>
          </cell>
          <cell r="D5295" t="str">
            <v>CNQV</v>
          </cell>
          <cell r="G5295">
            <v>0</v>
          </cell>
          <cell r="H5295">
            <v>0</v>
          </cell>
          <cell r="I5295">
            <v>0</v>
          </cell>
        </row>
        <row r="5296">
          <cell r="C5296" t="str">
            <v>FJ5-0103-000000</v>
          </cell>
          <cell r="D5296" t="str">
            <v>CNQV</v>
          </cell>
          <cell r="G5296">
            <v>355</v>
          </cell>
          <cell r="H5296">
            <v>0</v>
          </cell>
          <cell r="I5296">
            <v>355</v>
          </cell>
        </row>
        <row r="5297">
          <cell r="C5297" t="str">
            <v>FJ5-0105-000000</v>
          </cell>
          <cell r="D5297" t="str">
            <v>CNQV</v>
          </cell>
          <cell r="G5297">
            <v>28</v>
          </cell>
          <cell r="H5297">
            <v>40</v>
          </cell>
          <cell r="I5297">
            <v>68</v>
          </cell>
        </row>
        <row r="5298">
          <cell r="C5298" t="str">
            <v>FJ5-0106-000000</v>
          </cell>
          <cell r="D5298" t="str">
            <v>CNQV</v>
          </cell>
          <cell r="G5298">
            <v>0</v>
          </cell>
          <cell r="H5298">
            <v>0</v>
          </cell>
          <cell r="I5298">
            <v>0</v>
          </cell>
        </row>
        <row r="5299">
          <cell r="C5299" t="str">
            <v>FJ5-0107-000000</v>
          </cell>
          <cell r="D5299" t="str">
            <v>CNQV</v>
          </cell>
          <cell r="G5299">
            <v>0</v>
          </cell>
          <cell r="H5299">
            <v>0</v>
          </cell>
          <cell r="I5299">
            <v>0</v>
          </cell>
        </row>
        <row r="5300">
          <cell r="C5300" t="str">
            <v>FJ5-0111-000000</v>
          </cell>
          <cell r="D5300" t="str">
            <v>CNQV</v>
          </cell>
          <cell r="G5300">
            <v>110</v>
          </cell>
          <cell r="H5300">
            <v>0</v>
          </cell>
          <cell r="I5300">
            <v>110</v>
          </cell>
        </row>
        <row r="5301">
          <cell r="C5301" t="str">
            <v>FJ5-0120-000000</v>
          </cell>
          <cell r="D5301" t="str">
            <v>CNQV</v>
          </cell>
          <cell r="G5301">
            <v>0</v>
          </cell>
          <cell r="H5301">
            <v>0</v>
          </cell>
          <cell r="I5301">
            <v>0</v>
          </cell>
        </row>
        <row r="5302">
          <cell r="C5302" t="str">
            <v>FJ5-0152-000000</v>
          </cell>
          <cell r="D5302" t="str">
            <v>CNQV</v>
          </cell>
          <cell r="G5302">
            <v>0</v>
          </cell>
          <cell r="H5302">
            <v>0</v>
          </cell>
          <cell r="I5302">
            <v>0</v>
          </cell>
        </row>
        <row r="5303">
          <cell r="C5303" t="str">
            <v>FJ5-0161-000000</v>
          </cell>
          <cell r="D5303" t="str">
            <v>CNQV</v>
          </cell>
          <cell r="G5303">
            <v>300</v>
          </cell>
          <cell r="H5303">
            <v>0</v>
          </cell>
          <cell r="I5303">
            <v>300</v>
          </cell>
        </row>
        <row r="5304">
          <cell r="C5304" t="str">
            <v>FJ5-0168-000000</v>
          </cell>
          <cell r="D5304" t="str">
            <v>CNQV</v>
          </cell>
          <cell r="G5304">
            <v>0</v>
          </cell>
          <cell r="H5304">
            <v>0</v>
          </cell>
          <cell r="I5304">
            <v>0</v>
          </cell>
        </row>
        <row r="5305">
          <cell r="C5305" t="str">
            <v>FJ5-0171-000000</v>
          </cell>
          <cell r="D5305" t="str">
            <v>CNQV</v>
          </cell>
          <cell r="G5305">
            <v>0</v>
          </cell>
          <cell r="H5305">
            <v>0</v>
          </cell>
          <cell r="I5305">
            <v>0</v>
          </cell>
        </row>
        <row r="5306">
          <cell r="C5306" t="str">
            <v>FJ5-0176-000000</v>
          </cell>
          <cell r="D5306" t="str">
            <v>CNQV</v>
          </cell>
          <cell r="G5306">
            <v>265</v>
          </cell>
          <cell r="H5306">
            <v>385</v>
          </cell>
          <cell r="I5306">
            <v>650</v>
          </cell>
        </row>
        <row r="5307">
          <cell r="C5307" t="str">
            <v>FJ5-0241-000000</v>
          </cell>
          <cell r="D5307" t="str">
            <v>CNQV</v>
          </cell>
          <cell r="G5307">
            <v>184</v>
          </cell>
          <cell r="H5307">
            <v>218</v>
          </cell>
          <cell r="I5307">
            <v>402</v>
          </cell>
        </row>
        <row r="5308">
          <cell r="C5308" t="str">
            <v>FJ5-0245-000000</v>
          </cell>
          <cell r="D5308" t="str">
            <v>CNQV</v>
          </cell>
          <cell r="G5308">
            <v>92</v>
          </cell>
          <cell r="H5308">
            <v>0</v>
          </cell>
          <cell r="I5308">
            <v>92</v>
          </cell>
        </row>
        <row r="5309">
          <cell r="C5309" t="str">
            <v>FJ5-0250-000000</v>
          </cell>
          <cell r="D5309" t="str">
            <v>CNQV</v>
          </cell>
          <cell r="G5309">
            <v>0</v>
          </cell>
          <cell r="H5309">
            <v>0</v>
          </cell>
          <cell r="I5309">
            <v>0</v>
          </cell>
        </row>
        <row r="5310">
          <cell r="C5310" t="str">
            <v>FJ5-0251-000000</v>
          </cell>
          <cell r="D5310" t="str">
            <v>CNQV</v>
          </cell>
          <cell r="G5310">
            <v>0</v>
          </cell>
          <cell r="H5310">
            <v>0</v>
          </cell>
          <cell r="I5310">
            <v>0</v>
          </cell>
        </row>
        <row r="5311">
          <cell r="C5311" t="str">
            <v>FJ5-0252-000000</v>
          </cell>
          <cell r="D5311" t="str">
            <v>CNQV</v>
          </cell>
          <cell r="G5311">
            <v>0</v>
          </cell>
          <cell r="H5311">
            <v>0</v>
          </cell>
          <cell r="I5311">
            <v>0</v>
          </cell>
        </row>
        <row r="5312">
          <cell r="C5312" t="str">
            <v>FJ5-0253-000000</v>
          </cell>
          <cell r="D5312" t="str">
            <v>CNQV</v>
          </cell>
          <cell r="G5312">
            <v>140</v>
          </cell>
          <cell r="H5312">
            <v>0</v>
          </cell>
          <cell r="I5312">
            <v>140</v>
          </cell>
        </row>
        <row r="5313">
          <cell r="C5313" t="str">
            <v>FJ5-0255-000000</v>
          </cell>
          <cell r="D5313" t="str">
            <v>CNQV</v>
          </cell>
          <cell r="G5313">
            <v>0</v>
          </cell>
          <cell r="H5313">
            <v>0</v>
          </cell>
          <cell r="I5313">
            <v>0</v>
          </cell>
        </row>
        <row r="5314">
          <cell r="C5314" t="str">
            <v>FJ5-0258-000000</v>
          </cell>
          <cell r="D5314" t="str">
            <v>CNQV</v>
          </cell>
          <cell r="G5314">
            <v>0</v>
          </cell>
          <cell r="H5314">
            <v>0</v>
          </cell>
          <cell r="I5314">
            <v>0</v>
          </cell>
        </row>
        <row r="5315">
          <cell r="C5315" t="str">
            <v>FJ5-0289-000000</v>
          </cell>
          <cell r="D5315" t="str">
            <v>CNQV</v>
          </cell>
          <cell r="G5315">
            <v>0</v>
          </cell>
          <cell r="H5315">
            <v>0</v>
          </cell>
          <cell r="I5315">
            <v>0</v>
          </cell>
        </row>
        <row r="5316">
          <cell r="C5316" t="str">
            <v>FX1-5225-000000</v>
          </cell>
          <cell r="D5316" t="str">
            <v>CNQV</v>
          </cell>
          <cell r="G5316">
            <v>9000</v>
          </cell>
          <cell r="H5316">
            <v>18000</v>
          </cell>
          <cell r="I5316">
            <v>27000</v>
          </cell>
        </row>
        <row r="5317">
          <cell r="C5317" t="str">
            <v>QV1-0094-000000</v>
          </cell>
          <cell r="D5317" t="str">
            <v>CNQV</v>
          </cell>
          <cell r="G5317">
            <v>5940</v>
          </cell>
          <cell r="H5317">
            <v>2160</v>
          </cell>
          <cell r="I5317">
            <v>8100</v>
          </cell>
        </row>
        <row r="5318">
          <cell r="C5318" t="str">
            <v>RC3-0501-000000</v>
          </cell>
          <cell r="D5318" t="str">
            <v>CNQV</v>
          </cell>
          <cell r="G5318">
            <v>0</v>
          </cell>
          <cell r="H5318">
            <v>0</v>
          </cell>
          <cell r="I5318">
            <v>0</v>
          </cell>
        </row>
        <row r="5319">
          <cell r="C5319" t="str">
            <v>RX1-2418-000000</v>
          </cell>
          <cell r="D5319" t="str">
            <v>CNQV</v>
          </cell>
          <cell r="G5319">
            <v>0</v>
          </cell>
          <cell r="H5319">
            <v>0</v>
          </cell>
          <cell r="I5319">
            <v>0</v>
          </cell>
        </row>
        <row r="5320">
          <cell r="C5320" t="str">
            <v>RX1-4293-000000</v>
          </cell>
          <cell r="D5320" t="str">
            <v>CNQV</v>
          </cell>
          <cell r="G5320">
            <v>0</v>
          </cell>
          <cell r="H5320">
            <v>0</v>
          </cell>
          <cell r="I5320">
            <v>0</v>
          </cell>
        </row>
        <row r="5321">
          <cell r="C5321" t="str">
            <v>RX9-0203-000000</v>
          </cell>
          <cell r="D5321" t="str">
            <v>CNQV</v>
          </cell>
          <cell r="G5321">
            <v>1400</v>
          </cell>
          <cell r="H5321">
            <v>2600</v>
          </cell>
          <cell r="I5321">
            <v>4000</v>
          </cell>
        </row>
        <row r="5322">
          <cell r="C5322" t="str">
            <v>RX9-0238-000000</v>
          </cell>
          <cell r="D5322" t="str">
            <v>CNQV</v>
          </cell>
          <cell r="G5322">
            <v>800</v>
          </cell>
          <cell r="H5322">
            <v>1300</v>
          </cell>
          <cell r="I5322">
            <v>2100</v>
          </cell>
        </row>
        <row r="5323">
          <cell r="C5323" t="str">
            <v>EPE SHEET80*120*1</v>
          </cell>
          <cell r="D5323" t="str">
            <v>YG</v>
          </cell>
          <cell r="E5323" t="str">
            <v xml:space="preserve"> YG20160601</v>
          </cell>
          <cell r="H5323">
            <v>60000</v>
          </cell>
          <cell r="I5323">
            <v>60000</v>
          </cell>
        </row>
        <row r="5324">
          <cell r="C5324" t="str">
            <v>QZ5-R015-000</v>
          </cell>
          <cell r="D5324" t="str">
            <v>CNTL</v>
          </cell>
          <cell r="E5324" t="str">
            <v>TL160603</v>
          </cell>
          <cell r="F5324" t="str">
            <v xml:space="preserve">túi </v>
          </cell>
          <cell r="G5324">
            <v>0</v>
          </cell>
          <cell r="H5324">
            <v>300</v>
          </cell>
          <cell r="I5324">
            <v>300</v>
          </cell>
        </row>
        <row r="5325">
          <cell r="C5325" t="str">
            <v>QZ5-R004-000</v>
          </cell>
          <cell r="D5325" t="str">
            <v>CNTL</v>
          </cell>
          <cell r="E5325" t="str">
            <v>TL160603</v>
          </cell>
          <cell r="F5325" t="str">
            <v xml:space="preserve">túi </v>
          </cell>
          <cell r="G5325">
            <v>0</v>
          </cell>
          <cell r="H5325">
            <v>150</v>
          </cell>
          <cell r="I5325">
            <v>150</v>
          </cell>
        </row>
        <row r="5326">
          <cell r="C5326" t="str">
            <v>LB 33*13_043-W7 (tem ngang)</v>
          </cell>
          <cell r="D5326" t="str">
            <v>Glonics</v>
          </cell>
          <cell r="E5326" t="str">
            <v>GL20160607</v>
          </cell>
          <cell r="F5326" t="str">
            <v>Mảnh</v>
          </cell>
          <cell r="G5326">
            <v>320000</v>
          </cell>
          <cell r="H5326">
            <v>80000</v>
          </cell>
          <cell r="I5326">
            <v>400000</v>
          </cell>
        </row>
        <row r="5327">
          <cell r="C5327" t="str">
            <v>LB 33*13_047-W7 (tem ngang)</v>
          </cell>
          <cell r="D5327" t="str">
            <v>Glonics</v>
          </cell>
          <cell r="E5327" t="str">
            <v>GL20160607</v>
          </cell>
          <cell r="F5327" t="str">
            <v>Mảnh</v>
          </cell>
          <cell r="G5327">
            <v>50000</v>
          </cell>
          <cell r="H5327">
            <v>170000</v>
          </cell>
          <cell r="I5327">
            <v>220000</v>
          </cell>
        </row>
        <row r="5328">
          <cell r="C5328" t="str">
            <v>LB 33*13_028-W1 (tem ngang)</v>
          </cell>
          <cell r="D5328" t="str">
            <v>Glonics</v>
          </cell>
          <cell r="E5328" t="str">
            <v>GL20160607</v>
          </cell>
          <cell r="F5328" t="str">
            <v>Mảnh</v>
          </cell>
          <cell r="G5328">
            <v>50000</v>
          </cell>
          <cell r="H5328">
            <v>50000</v>
          </cell>
          <cell r="I5328">
            <v>100000</v>
          </cell>
        </row>
        <row r="5329">
          <cell r="C5329" t="str">
            <v>LB 33*13_028-W2 (tem ngang)</v>
          </cell>
          <cell r="D5329" t="str">
            <v>Glonics</v>
          </cell>
          <cell r="E5329" t="str">
            <v>GL20160607</v>
          </cell>
          <cell r="F5329" t="str">
            <v>Mảnh</v>
          </cell>
          <cell r="G5329">
            <v>100000</v>
          </cell>
          <cell r="H5329">
            <v>100000</v>
          </cell>
          <cell r="I5329">
            <v>200000</v>
          </cell>
        </row>
        <row r="5330">
          <cell r="C5330" t="str">
            <v>LB 36*13_046-A0-W</v>
          </cell>
          <cell r="D5330" t="str">
            <v>Glonics</v>
          </cell>
          <cell r="E5330" t="str">
            <v>GL20160607</v>
          </cell>
          <cell r="F5330" t="str">
            <v>Mảnh</v>
          </cell>
          <cell r="G5330">
            <v>0</v>
          </cell>
          <cell r="H5330">
            <v>10000</v>
          </cell>
          <cell r="I5330">
            <v>10000</v>
          </cell>
        </row>
        <row r="5331">
          <cell r="C5331" t="str">
            <v>LB 36*13_046-W1-LS</v>
          </cell>
          <cell r="D5331" t="str">
            <v>Glonics</v>
          </cell>
          <cell r="E5331" t="str">
            <v>GL20160607</v>
          </cell>
          <cell r="F5331" t="str">
            <v>Mảnh</v>
          </cell>
          <cell r="G5331">
            <v>20000</v>
          </cell>
          <cell r="H5331">
            <v>10000</v>
          </cell>
          <cell r="I5331">
            <v>30000</v>
          </cell>
        </row>
        <row r="5332">
          <cell r="C5332" t="str">
            <v>LB 36*13_046-W1-W</v>
          </cell>
          <cell r="D5332" t="str">
            <v>Glonics</v>
          </cell>
          <cell r="E5332" t="str">
            <v>GL20160607</v>
          </cell>
          <cell r="F5332" t="str">
            <v>Mảnh</v>
          </cell>
          <cell r="G5332">
            <v>0</v>
          </cell>
          <cell r="H5332">
            <v>10000</v>
          </cell>
          <cell r="I5332">
            <v>10000</v>
          </cell>
        </row>
        <row r="5333">
          <cell r="C5333" t="str">
            <v>LB 33*13_L</v>
          </cell>
          <cell r="D5333" t="str">
            <v>Glonics</v>
          </cell>
          <cell r="E5333" t="str">
            <v>GL20160607</v>
          </cell>
          <cell r="F5333" t="str">
            <v>Mảnh</v>
          </cell>
          <cell r="G5333">
            <v>0</v>
          </cell>
          <cell r="H5333">
            <v>50000</v>
          </cell>
          <cell r="I5333">
            <v>50000</v>
          </cell>
        </row>
        <row r="5334">
          <cell r="C5334" t="str">
            <v>LB 33*13_R</v>
          </cell>
          <cell r="D5334" t="str">
            <v>Glonics</v>
          </cell>
          <cell r="E5334" t="str">
            <v>GL20160607</v>
          </cell>
          <cell r="F5334" t="str">
            <v>Mảnh</v>
          </cell>
          <cell r="G5334">
            <v>0</v>
          </cell>
          <cell r="H5334">
            <v>50000</v>
          </cell>
          <cell r="I5334">
            <v>50000</v>
          </cell>
        </row>
        <row r="5335">
          <cell r="C5335" t="str">
            <v>LB 23x8_300-K1</v>
          </cell>
          <cell r="D5335" t="str">
            <v>Glonics</v>
          </cell>
          <cell r="E5335" t="str">
            <v>GL20160607</v>
          </cell>
          <cell r="F5335" t="str">
            <v>Mảnh</v>
          </cell>
          <cell r="G5335">
            <v>0</v>
          </cell>
          <cell r="H5335">
            <v>10000</v>
          </cell>
          <cell r="I5335">
            <v>10000</v>
          </cell>
        </row>
        <row r="5336">
          <cell r="C5336" t="str">
            <v>LB 23x8_300-W0</v>
          </cell>
          <cell r="D5336" t="str">
            <v>Glonics</v>
          </cell>
          <cell r="E5336" t="str">
            <v>GL20160607</v>
          </cell>
          <cell r="F5336" t="str">
            <v>Mảnh</v>
          </cell>
          <cell r="G5336">
            <v>50000</v>
          </cell>
          <cell r="H5336">
            <v>20000</v>
          </cell>
          <cell r="I5336">
            <v>70000</v>
          </cell>
        </row>
        <row r="5337">
          <cell r="C5337" t="str">
            <v>LB 23x8_300-K0</v>
          </cell>
          <cell r="D5337" t="str">
            <v>Glonics</v>
          </cell>
          <cell r="E5337" t="str">
            <v>GL20160607</v>
          </cell>
          <cell r="F5337" t="str">
            <v>Mảnh</v>
          </cell>
          <cell r="G5337">
            <v>90000</v>
          </cell>
          <cell r="H5337">
            <v>30000</v>
          </cell>
          <cell r="I5337">
            <v>120000</v>
          </cell>
        </row>
        <row r="5338">
          <cell r="C5338" t="str">
            <v>LB 100*70 (PB)</v>
          </cell>
          <cell r="D5338" t="str">
            <v>Glonics</v>
          </cell>
          <cell r="E5338" t="str">
            <v>GL20160607</v>
          </cell>
          <cell r="F5338" t="str">
            <v>Mảnh</v>
          </cell>
          <cell r="G5338">
            <v>2000</v>
          </cell>
          <cell r="H5338">
            <v>5000</v>
          </cell>
          <cell r="I5338">
            <v>7000</v>
          </cell>
        </row>
        <row r="5339">
          <cell r="C5339" t="str">
            <v>LB 150*70 (PB)</v>
          </cell>
          <cell r="D5339" t="str">
            <v>Glonics</v>
          </cell>
          <cell r="E5339" t="str">
            <v>GL20160607</v>
          </cell>
          <cell r="F5339" t="str">
            <v>Mảnh</v>
          </cell>
          <cell r="G5339">
            <v>0</v>
          </cell>
          <cell r="H5339">
            <v>5000</v>
          </cell>
          <cell r="I5339">
            <v>5000</v>
          </cell>
        </row>
        <row r="5340">
          <cell r="C5340" t="str">
            <v>TL-BRS-161215SF08</v>
          </cell>
          <cell r="D5340" t="str">
            <v>Glonics</v>
          </cell>
          <cell r="E5340" t="str">
            <v>GL20160607</v>
          </cell>
          <cell r="F5340" t="str">
            <v>Mảnh</v>
          </cell>
          <cell r="G5340">
            <v>0</v>
          </cell>
          <cell r="H5340">
            <v>10000</v>
          </cell>
          <cell r="I5340">
            <v>10000</v>
          </cell>
        </row>
        <row r="5341">
          <cell r="C5341" t="str">
            <v>PAD 100*130</v>
          </cell>
          <cell r="D5341" t="str">
            <v>Glonics</v>
          </cell>
          <cell r="E5341" t="str">
            <v>GL20160607</v>
          </cell>
          <cell r="F5341" t="str">
            <v>Mảnh</v>
          </cell>
          <cell r="G5341">
            <v>1050000</v>
          </cell>
          <cell r="H5341">
            <v>600000</v>
          </cell>
          <cell r="I5341">
            <v>1650000</v>
          </cell>
        </row>
        <row r="5342">
          <cell r="C5342" t="str">
            <v>FZ5-0065-000000</v>
          </cell>
          <cell r="D5342" t="str">
            <v>CNTL</v>
          </cell>
          <cell r="E5342" t="str">
            <v>TL160602</v>
          </cell>
          <cell r="G5342">
            <v>709502</v>
          </cell>
          <cell r="H5342">
            <v>302998</v>
          </cell>
          <cell r="I5342">
            <v>1012500</v>
          </cell>
        </row>
        <row r="5343">
          <cell r="C5343" t="str">
            <v>QX1-0711-000000</v>
          </cell>
          <cell r="D5343" t="str">
            <v>CNTL</v>
          </cell>
          <cell r="E5343" t="str">
            <v>TL160602</v>
          </cell>
          <cell r="G5343">
            <v>12000</v>
          </cell>
          <cell r="H5343">
            <v>6000</v>
          </cell>
          <cell r="I5343">
            <v>18000</v>
          </cell>
        </row>
        <row r="5344">
          <cell r="C5344" t="str">
            <v>QX1-2854-000000</v>
          </cell>
          <cell r="D5344" t="str">
            <v>CNTL</v>
          </cell>
          <cell r="E5344" t="str">
            <v>TL160602</v>
          </cell>
          <cell r="G5344">
            <v>1600</v>
          </cell>
          <cell r="H5344">
            <v>0</v>
          </cell>
          <cell r="I5344">
            <v>1600</v>
          </cell>
        </row>
        <row r="5345">
          <cell r="C5345" t="str">
            <v>QX2-0202-000000</v>
          </cell>
          <cell r="D5345" t="str">
            <v>CNTL</v>
          </cell>
          <cell r="E5345" t="str">
            <v>TL160602</v>
          </cell>
          <cell r="G5345">
            <v>0</v>
          </cell>
          <cell r="H5345">
            <v>0</v>
          </cell>
          <cell r="I5345">
            <v>0</v>
          </cell>
        </row>
        <row r="5346">
          <cell r="C5346" t="str">
            <v>QZ5-R004-000000</v>
          </cell>
          <cell r="D5346" t="str">
            <v>CNTL</v>
          </cell>
          <cell r="E5346" t="str">
            <v>TL160602</v>
          </cell>
          <cell r="G5346">
            <v>0</v>
          </cell>
          <cell r="H5346">
            <v>0</v>
          </cell>
          <cell r="I5346">
            <v>0</v>
          </cell>
        </row>
        <row r="5347">
          <cell r="C5347" t="str">
            <v>QZ5-R015-000000</v>
          </cell>
          <cell r="D5347" t="str">
            <v>CNTL</v>
          </cell>
          <cell r="E5347" t="str">
            <v>TL160602</v>
          </cell>
          <cell r="G5347">
            <v>0</v>
          </cell>
          <cell r="H5347">
            <v>0</v>
          </cell>
          <cell r="I5347">
            <v>0</v>
          </cell>
        </row>
        <row r="5348">
          <cell r="C5348" t="str">
            <v>QZ5-R019-000000</v>
          </cell>
          <cell r="D5348" t="str">
            <v>CNTL</v>
          </cell>
          <cell r="E5348" t="str">
            <v>TL160602</v>
          </cell>
          <cell r="G5348">
            <v>0</v>
          </cell>
          <cell r="H5348">
            <v>0</v>
          </cell>
          <cell r="I5348">
            <v>0</v>
          </cell>
        </row>
        <row r="5349">
          <cell r="C5349" t="str">
            <v>GH81-13686A</v>
          </cell>
          <cell r="D5349" t="str">
            <v>SEV</v>
          </cell>
          <cell r="E5349" t="str">
            <v xml:space="preserve"> SEV160605</v>
          </cell>
          <cell r="G5349">
            <v>-800</v>
          </cell>
          <cell r="H5349">
            <v>9400</v>
          </cell>
          <cell r="I5349">
            <v>8600</v>
          </cell>
        </row>
        <row r="5350">
          <cell r="C5350" t="str">
            <v>GH69-27436A</v>
          </cell>
          <cell r="D5350" t="str">
            <v>SEV</v>
          </cell>
          <cell r="E5350" t="str">
            <v xml:space="preserve"> SEV160605</v>
          </cell>
          <cell r="G5350">
            <v>23131</v>
          </cell>
          <cell r="H5350">
            <v>50000</v>
          </cell>
          <cell r="I5350">
            <v>73131</v>
          </cell>
        </row>
        <row r="5351">
          <cell r="C5351" t="str">
            <v>PEN 25u 38mm</v>
          </cell>
          <cell r="D5351" t="str">
            <v xml:space="preserve"> Bujeon</v>
          </cell>
          <cell r="E5351" t="str">
            <v>BJ20160604</v>
          </cell>
          <cell r="G5351">
            <v>0</v>
          </cell>
          <cell r="H5351">
            <v>8</v>
          </cell>
          <cell r="I5351">
            <v>8</v>
          </cell>
        </row>
        <row r="5352">
          <cell r="C5352" t="str">
            <v>6902-002024</v>
          </cell>
          <cell r="D5352" t="str">
            <v>Kinh Quang</v>
          </cell>
          <cell r="E5352" t="str">
            <v>KQ160601.</v>
          </cell>
          <cell r="G5352">
            <v>0</v>
          </cell>
          <cell r="H5352">
            <v>5000</v>
          </cell>
          <cell r="I5352">
            <v>5000</v>
          </cell>
        </row>
        <row r="5353">
          <cell r="C5353" t="str">
            <v>253-10351-01</v>
          </cell>
          <cell r="D5353" t="str">
            <v>HH</v>
          </cell>
          <cell r="E5353" t="str">
            <v>FH160505-CPE II</v>
          </cell>
          <cell r="G5353">
            <v>9365</v>
          </cell>
          <cell r="H5353">
            <v>8180</v>
          </cell>
          <cell r="I5353">
            <v>17545</v>
          </cell>
        </row>
        <row r="5354">
          <cell r="C5354" t="str">
            <v>121-0029-001</v>
          </cell>
          <cell r="D5354" t="str">
            <v>HH</v>
          </cell>
          <cell r="E5354" t="str">
            <v xml:space="preserve"> FH160601-CPEII</v>
          </cell>
          <cell r="G5354">
            <v>7150</v>
          </cell>
          <cell r="H5354">
            <v>8032</v>
          </cell>
          <cell r="I5354">
            <v>15182</v>
          </cell>
        </row>
        <row r="5355">
          <cell r="C5355" t="str">
            <v>253-10399-01</v>
          </cell>
          <cell r="D5355" t="str">
            <v>HH</v>
          </cell>
          <cell r="E5355" t="str">
            <v xml:space="preserve"> FH160601-CPEII</v>
          </cell>
          <cell r="G5355">
            <v>38379</v>
          </cell>
          <cell r="H5355">
            <v>9625</v>
          </cell>
          <cell r="I5355">
            <v>48004</v>
          </cell>
        </row>
        <row r="5356">
          <cell r="C5356" t="str">
            <v>253-10444-01</v>
          </cell>
          <cell r="D5356" t="str">
            <v>HH</v>
          </cell>
          <cell r="E5356" t="str">
            <v xml:space="preserve"> FH160601-CPEII</v>
          </cell>
          <cell r="G5356">
            <v>21024</v>
          </cell>
          <cell r="H5356">
            <v>30168</v>
          </cell>
          <cell r="I5356">
            <v>51192</v>
          </cell>
        </row>
        <row r="5357">
          <cell r="C5357">
            <v>26075061</v>
          </cell>
          <cell r="D5357" t="str">
            <v>Yamagata</v>
          </cell>
          <cell r="E5357" t="str">
            <v>YSL160504</v>
          </cell>
          <cell r="F5357" t="str">
            <v xml:space="preserve">Túi </v>
          </cell>
          <cell r="G5357">
            <v>0</v>
          </cell>
          <cell r="H5357">
            <v>3000</v>
          </cell>
          <cell r="I5357">
            <v>3000</v>
          </cell>
        </row>
        <row r="5358">
          <cell r="C5358" t="str">
            <v>LL0674001</v>
          </cell>
          <cell r="D5358" t="str">
            <v>BROTHER</v>
          </cell>
          <cell r="E5358" t="str">
            <v>BIVN160602-1</v>
          </cell>
          <cell r="G5358">
            <v>2000</v>
          </cell>
          <cell r="H5358">
            <v>2000</v>
          </cell>
          <cell r="I5358">
            <v>4000</v>
          </cell>
        </row>
        <row r="5359">
          <cell r="C5359" t="str">
            <v>GH68-42095A</v>
          </cell>
          <cell r="D5359" t="str">
            <v>Minh Đức</v>
          </cell>
          <cell r="E5359" t="str">
            <v>MĐ160602</v>
          </cell>
          <cell r="G5359">
            <v>320000</v>
          </cell>
          <cell r="H5359">
            <v>110000</v>
          </cell>
          <cell r="I5359">
            <v>430000</v>
          </cell>
        </row>
        <row r="5360">
          <cell r="C5360" t="str">
            <v>GH68-43233A</v>
          </cell>
          <cell r="D5360" t="str">
            <v>Minh Đức</v>
          </cell>
          <cell r="E5360" t="str">
            <v>MĐ160602</v>
          </cell>
          <cell r="G5360">
            <v>150000</v>
          </cell>
          <cell r="H5360">
            <v>20000</v>
          </cell>
          <cell r="I5360">
            <v>170000</v>
          </cell>
        </row>
        <row r="5361">
          <cell r="C5361" t="str">
            <v>GH68-44544A</v>
          </cell>
          <cell r="D5361" t="str">
            <v>Minh Đức</v>
          </cell>
          <cell r="E5361" t="str">
            <v>MĐ160602</v>
          </cell>
          <cell r="G5361">
            <v>360000</v>
          </cell>
          <cell r="H5361">
            <v>130000</v>
          </cell>
          <cell r="I5361">
            <v>490000</v>
          </cell>
        </row>
        <row r="5362">
          <cell r="C5362" t="str">
            <v>40-00202</v>
          </cell>
          <cell r="D5362" t="str">
            <v>Youngbo Vina</v>
          </cell>
          <cell r="E5362" t="str">
            <v>YB160601</v>
          </cell>
          <cell r="G5362">
            <v>242000</v>
          </cell>
          <cell r="H5362">
            <v>0</v>
          </cell>
          <cell r="I5362">
            <v>242000</v>
          </cell>
        </row>
        <row r="5363">
          <cell r="C5363" t="str">
            <v>40-00206</v>
          </cell>
          <cell r="D5363" t="str">
            <v>Youngbo Vina</v>
          </cell>
          <cell r="E5363" t="str">
            <v>YB160601</v>
          </cell>
          <cell r="G5363">
            <v>30000</v>
          </cell>
          <cell r="H5363">
            <v>0</v>
          </cell>
          <cell r="I5363">
            <v>30000</v>
          </cell>
        </row>
        <row r="5364">
          <cell r="C5364" t="str">
            <v>SNG-6902-002556</v>
          </cell>
          <cell r="D5364" t="str">
            <v xml:space="preserve"> Lairtech</v>
          </cell>
          <cell r="E5364" t="str">
            <v xml:space="preserve"> ĐH:20160602</v>
          </cell>
          <cell r="F5364" t="str">
            <v xml:space="preserve">Túi </v>
          </cell>
          <cell r="H5364">
            <v>300000</v>
          </cell>
          <cell r="I5364">
            <v>300000</v>
          </cell>
        </row>
        <row r="5365">
          <cell r="C5365" t="str">
            <v>26252535L</v>
          </cell>
          <cell r="D5365" t="str">
            <v>Yamagata</v>
          </cell>
          <cell r="E5365" t="str">
            <v>YSL160601</v>
          </cell>
          <cell r="F5365" t="str">
            <v xml:space="preserve">Túi </v>
          </cell>
          <cell r="G5365">
            <v>0</v>
          </cell>
          <cell r="H5365">
            <v>6000</v>
          </cell>
          <cell r="I5365">
            <v>6000</v>
          </cell>
        </row>
        <row r="5366">
          <cell r="C5366" t="str">
            <v xml:space="preserve">XZB18X28A01-LP </v>
          </cell>
          <cell r="D5366" t="str">
            <v>Pana</v>
          </cell>
          <cell r="E5366" t="str">
            <v xml:space="preserve">PSNV 160601 </v>
          </cell>
          <cell r="G5366">
            <v>0</v>
          </cell>
          <cell r="H5366">
            <v>1700</v>
          </cell>
          <cell r="I5366">
            <v>1700</v>
          </cell>
        </row>
        <row r="5367">
          <cell r="C5367" t="str">
            <v>599434</v>
          </cell>
          <cell r="D5367" t="str">
            <v>Foster</v>
          </cell>
          <cell r="E5367" t="str">
            <v xml:space="preserve"> FT160602</v>
          </cell>
          <cell r="F5367" t="str">
            <v>Mảnh</v>
          </cell>
          <cell r="G5367">
            <v>0</v>
          </cell>
          <cell r="H5367">
            <v>60000</v>
          </cell>
          <cell r="I5367">
            <v>60000</v>
          </cell>
        </row>
        <row r="5368">
          <cell r="C5368" t="str">
            <v>599374</v>
          </cell>
          <cell r="D5368" t="str">
            <v>Foster</v>
          </cell>
          <cell r="E5368" t="str">
            <v xml:space="preserve"> FT160602</v>
          </cell>
          <cell r="F5368" t="str">
            <v>Mảnh</v>
          </cell>
          <cell r="G5368">
            <v>0</v>
          </cell>
          <cell r="H5368">
            <v>60000</v>
          </cell>
          <cell r="I5368">
            <v>60000</v>
          </cell>
        </row>
        <row r="5369">
          <cell r="C5369" t="str">
            <v>FJ5-0302-000000</v>
          </cell>
          <cell r="D5369" t="str">
            <v>CNQV</v>
          </cell>
          <cell r="E5369" t="str">
            <v>QV160605</v>
          </cell>
          <cell r="G5369">
            <v>3000</v>
          </cell>
          <cell r="H5369">
            <v>4</v>
          </cell>
          <cell r="I5369">
            <v>3004</v>
          </cell>
        </row>
        <row r="5370">
          <cell r="C5370" t="str">
            <v xml:space="preserve">GH68-44544A </v>
          </cell>
          <cell r="D5370" t="str">
            <v>Minh Đức</v>
          </cell>
          <cell r="E5370" t="str">
            <v xml:space="preserve"> MĐ160601</v>
          </cell>
          <cell r="G5370">
            <v>280000</v>
          </cell>
          <cell r="H5370">
            <v>100000</v>
          </cell>
          <cell r="I5370">
            <v>380000</v>
          </cell>
        </row>
        <row r="5371">
          <cell r="C5371" t="str">
            <v>6902-000989</v>
          </cell>
          <cell r="D5371" t="str">
            <v>Taixin</v>
          </cell>
          <cell r="E5371" t="str">
            <v>TX160602</v>
          </cell>
          <cell r="G5371">
            <v>0</v>
          </cell>
          <cell r="H5371">
            <v>17500</v>
          </cell>
          <cell r="I5371">
            <v>17500</v>
          </cell>
        </row>
        <row r="5372">
          <cell r="C5372" t="str">
            <v>LL0674001</v>
          </cell>
          <cell r="D5372" t="str">
            <v xml:space="preserve"> BROTHER </v>
          </cell>
          <cell r="E5372" t="str">
            <v>BIVN160609</v>
          </cell>
          <cell r="G5372">
            <v>2000</v>
          </cell>
          <cell r="H5372">
            <v>2000</v>
          </cell>
          <cell r="I5372">
            <v>4000</v>
          </cell>
        </row>
        <row r="5373">
          <cell r="C5373" t="str">
            <v>391360Pouch</v>
          </cell>
          <cell r="D5373" t="str">
            <v>CEDO</v>
          </cell>
          <cell r="E5373">
            <v>20160509</v>
          </cell>
          <cell r="G5373">
            <v>0</v>
          </cell>
          <cell r="H5373">
            <v>30000</v>
          </cell>
          <cell r="I5373">
            <v>30000</v>
          </cell>
        </row>
        <row r="5374">
          <cell r="C5374" t="str">
            <v>791060SLV</v>
          </cell>
          <cell r="D5374" t="str">
            <v>CEDO</v>
          </cell>
          <cell r="E5374">
            <v>20160509</v>
          </cell>
          <cell r="G5374">
            <v>0</v>
          </cell>
          <cell r="H5374">
            <v>53700</v>
          </cell>
          <cell r="I5374">
            <v>53700</v>
          </cell>
        </row>
        <row r="5375">
          <cell r="C5375" t="str">
            <v>791160SLV</v>
          </cell>
          <cell r="D5375" t="str">
            <v>CEDO</v>
          </cell>
          <cell r="E5375">
            <v>20160509</v>
          </cell>
          <cell r="G5375">
            <v>0</v>
          </cell>
          <cell r="H5375">
            <v>50000</v>
          </cell>
          <cell r="I5375">
            <v>50000</v>
          </cell>
        </row>
        <row r="5376">
          <cell r="C5376" t="str">
            <v>391860Pouch</v>
          </cell>
          <cell r="D5376" t="str">
            <v>CEDO</v>
          </cell>
          <cell r="E5376" t="str">
            <v>20160509     PO:mail 26.05</v>
          </cell>
          <cell r="G5376">
            <v>0</v>
          </cell>
          <cell r="H5376">
            <v>42000</v>
          </cell>
          <cell r="I5376">
            <v>42000</v>
          </cell>
        </row>
        <row r="5377">
          <cell r="C5377" t="str">
            <v>791160SLV</v>
          </cell>
          <cell r="D5377" t="str">
            <v>CEDO</v>
          </cell>
          <cell r="E5377" t="str">
            <v xml:space="preserve"> 20160509     PO:mail 26.05</v>
          </cell>
          <cell r="G5377">
            <v>0</v>
          </cell>
          <cell r="H5377">
            <v>50000</v>
          </cell>
          <cell r="I5377">
            <v>50000</v>
          </cell>
        </row>
        <row r="5378">
          <cell r="C5378" t="str">
            <v>391960SLV</v>
          </cell>
          <cell r="D5378" t="str">
            <v>CEDO</v>
          </cell>
          <cell r="E5378" t="str">
            <v xml:space="preserve"> 20160508     PO:mail 16.05</v>
          </cell>
          <cell r="G5378">
            <v>0</v>
          </cell>
          <cell r="H5378">
            <v>50000</v>
          </cell>
          <cell r="I5378">
            <v>50000</v>
          </cell>
        </row>
        <row r="5379">
          <cell r="C5379" t="str">
            <v>390060 Pouch</v>
          </cell>
          <cell r="D5379" t="str">
            <v>CEDO</v>
          </cell>
          <cell r="E5379" t="str">
            <v xml:space="preserve"> 20160508     PO:mail 16.05</v>
          </cell>
          <cell r="G5379">
            <v>0</v>
          </cell>
          <cell r="H5379">
            <v>33000</v>
          </cell>
          <cell r="I5379">
            <v>33000</v>
          </cell>
        </row>
        <row r="5380">
          <cell r="C5380" t="str">
            <v>920860SLV</v>
          </cell>
          <cell r="D5380" t="str">
            <v>CEDO</v>
          </cell>
          <cell r="E5380">
            <v>20160601</v>
          </cell>
          <cell r="G5380">
            <v>73000</v>
          </cell>
          <cell r="H5380">
            <v>50000</v>
          </cell>
          <cell r="I5380">
            <v>123000</v>
          </cell>
        </row>
        <row r="5381">
          <cell r="C5381" t="str">
            <v>900938FW</v>
          </cell>
          <cell r="D5381" t="str">
            <v>CEDO</v>
          </cell>
          <cell r="E5381">
            <v>20160602</v>
          </cell>
          <cell r="F5381" t="str">
            <v xml:space="preserve">Mảnh </v>
          </cell>
          <cell r="G5381">
            <v>12198</v>
          </cell>
          <cell r="H5381">
            <v>35000</v>
          </cell>
          <cell r="I5381">
            <v>47198</v>
          </cell>
        </row>
        <row r="5382">
          <cell r="C5382" t="str">
            <v>121-0029-001</v>
          </cell>
          <cell r="D5382" t="str">
            <v>HH</v>
          </cell>
          <cell r="E5382" t="str">
            <v>FH160609 CPEII</v>
          </cell>
          <cell r="F5382" t="str">
            <v>Túi</v>
          </cell>
          <cell r="G5382">
            <v>13182</v>
          </cell>
          <cell r="H5382">
            <v>2483</v>
          </cell>
          <cell r="I5382">
            <v>15665</v>
          </cell>
        </row>
        <row r="5383">
          <cell r="C5383" t="str">
            <v>251-10825-01-P</v>
          </cell>
          <cell r="D5383" t="str">
            <v>HH</v>
          </cell>
          <cell r="E5383" t="str">
            <v>FH160609 CPEII</v>
          </cell>
          <cell r="F5383" t="str">
            <v>Mảnh</v>
          </cell>
          <cell r="G5383">
            <v>308</v>
          </cell>
          <cell r="H5383">
            <v>816</v>
          </cell>
          <cell r="I5383">
            <v>1124</v>
          </cell>
        </row>
        <row r="5384">
          <cell r="C5384" t="str">
            <v>511-00003-005</v>
          </cell>
          <cell r="D5384" t="str">
            <v>HH</v>
          </cell>
          <cell r="E5384" t="str">
            <v>FH160609 CPEII</v>
          </cell>
          <cell r="F5384" t="str">
            <v>Mét</v>
          </cell>
          <cell r="G5384">
            <v>102686</v>
          </cell>
          <cell r="H5384">
            <v>51976</v>
          </cell>
          <cell r="I5384">
            <v>154662</v>
          </cell>
        </row>
        <row r="5385">
          <cell r="C5385" t="str">
            <v>511.00022.015-N</v>
          </cell>
          <cell r="D5385" t="str">
            <v>HH</v>
          </cell>
          <cell r="E5385" t="str">
            <v>FH160609 CPEII</v>
          </cell>
          <cell r="F5385" t="str">
            <v>Cuộn</v>
          </cell>
          <cell r="G5385">
            <v>240</v>
          </cell>
          <cell r="H5385">
            <v>32</v>
          </cell>
          <cell r="I5385">
            <v>272</v>
          </cell>
        </row>
        <row r="5386">
          <cell r="C5386" t="str">
            <v>NG511-0001-01</v>
          </cell>
          <cell r="D5386" t="str">
            <v>HH</v>
          </cell>
          <cell r="E5386" t="str">
            <v>FH160609 CPEII</v>
          </cell>
          <cell r="F5386" t="str">
            <v>Mét</v>
          </cell>
          <cell r="G5386">
            <v>218405</v>
          </cell>
          <cell r="H5386">
            <v>61886</v>
          </cell>
          <cell r="I5386">
            <v>280291</v>
          </cell>
        </row>
        <row r="5387">
          <cell r="C5387" t="str">
            <v>Màng xốp bọt màu hồng có tĩnh điện K1200x100</v>
          </cell>
          <cell r="D5387" t="str">
            <v>Brother</v>
          </cell>
          <cell r="E5387" t="str">
            <v>BIVN160610</v>
          </cell>
          <cell r="F5387" t="str">
            <v>Cuộn</v>
          </cell>
          <cell r="G5387">
            <v>796</v>
          </cell>
          <cell r="H5387">
            <v>1300</v>
          </cell>
          <cell r="I5387">
            <v>2096</v>
          </cell>
        </row>
        <row r="5388">
          <cell r="C5388" t="str">
            <v>CTP-0593ZNT-CA</v>
          </cell>
          <cell r="D5388" t="str">
            <v xml:space="preserve"> CRESYN </v>
          </cell>
          <cell r="E5388" t="str">
            <v>CR160601</v>
          </cell>
          <cell r="G5388">
            <v>0</v>
          </cell>
          <cell r="H5388">
            <v>300000</v>
          </cell>
          <cell r="I5388">
            <v>300000</v>
          </cell>
        </row>
        <row r="5389">
          <cell r="C5389" t="str">
            <v>CTP-0534ZNT-CA</v>
          </cell>
          <cell r="D5389" t="str">
            <v xml:space="preserve"> CRESYN </v>
          </cell>
          <cell r="E5389" t="str">
            <v>CR160601</v>
          </cell>
          <cell r="G5389">
            <v>0</v>
          </cell>
          <cell r="H5389">
            <v>300000</v>
          </cell>
          <cell r="I5389">
            <v>300000</v>
          </cell>
        </row>
        <row r="5390">
          <cell r="C5390" t="str">
            <v xml:space="preserve">RX1-3083-000 </v>
          </cell>
          <cell r="D5390" t="str">
            <v>TENMA</v>
          </cell>
          <cell r="E5390" t="str">
            <v>TM160601</v>
          </cell>
          <cell r="G5390">
            <v>33000</v>
          </cell>
          <cell r="H5390">
            <v>26000</v>
          </cell>
          <cell r="I5390">
            <v>59000</v>
          </cell>
        </row>
        <row r="5391">
          <cell r="C5391" t="str">
            <v>GH69-25898A</v>
          </cell>
          <cell r="D5391" t="str">
            <v>SEV</v>
          </cell>
          <cell r="E5391" t="str">
            <v>SEV160601</v>
          </cell>
          <cell r="F5391" t="str">
            <v>Túi</v>
          </cell>
          <cell r="G5391">
            <v>0</v>
          </cell>
          <cell r="H5391">
            <v>15000</v>
          </cell>
          <cell r="I5391">
            <v>15000</v>
          </cell>
        </row>
        <row r="5392">
          <cell r="C5392" t="str">
            <v>GH69-25901B</v>
          </cell>
          <cell r="D5392" t="str">
            <v>SEV</v>
          </cell>
          <cell r="E5392" t="str">
            <v>SEV160601</v>
          </cell>
          <cell r="F5392" t="str">
            <v>Túi</v>
          </cell>
          <cell r="G5392">
            <v>11500</v>
          </cell>
          <cell r="H5392">
            <v>0</v>
          </cell>
          <cell r="I5392">
            <v>11500</v>
          </cell>
        </row>
        <row r="5393">
          <cell r="C5393" t="str">
            <v>GH69-23462A</v>
          </cell>
          <cell r="D5393" t="str">
            <v>SEV</v>
          </cell>
          <cell r="E5393" t="str">
            <v>SEV160601</v>
          </cell>
          <cell r="F5393" t="str">
            <v>Mảnh</v>
          </cell>
          <cell r="G5393">
            <v>6200</v>
          </cell>
          <cell r="H5393">
            <v>3327</v>
          </cell>
          <cell r="I5393">
            <v>9527</v>
          </cell>
        </row>
        <row r="5394">
          <cell r="C5394" t="str">
            <v>GH69-14627A</v>
          </cell>
          <cell r="D5394" t="str">
            <v>SEV</v>
          </cell>
          <cell r="E5394" t="str">
            <v>SEV160601</v>
          </cell>
          <cell r="F5394" t="str">
            <v>Túi</v>
          </cell>
          <cell r="G5394">
            <v>6100</v>
          </cell>
          <cell r="H5394">
            <v>1900</v>
          </cell>
          <cell r="I5394">
            <v>8000</v>
          </cell>
        </row>
        <row r="5395">
          <cell r="C5395" t="str">
            <v>GH69-23827A</v>
          </cell>
          <cell r="D5395" t="str">
            <v>SEV</v>
          </cell>
          <cell r="E5395" t="str">
            <v>SEV160601</v>
          </cell>
          <cell r="F5395" t="str">
            <v>Túi</v>
          </cell>
          <cell r="G5395">
            <v>700</v>
          </cell>
          <cell r="H5395">
            <v>300</v>
          </cell>
          <cell r="I5395">
            <v>1000</v>
          </cell>
        </row>
        <row r="5396">
          <cell r="C5396" t="str">
            <v>SJ69-32628</v>
          </cell>
          <cell r="D5396" t="str">
            <v>SDI</v>
          </cell>
          <cell r="E5396" t="str">
            <v xml:space="preserve"> SDI160602</v>
          </cell>
          <cell r="G5396">
            <v>5000</v>
          </cell>
          <cell r="H5396">
            <v>50000</v>
          </cell>
          <cell r="I5396">
            <v>55000</v>
          </cell>
        </row>
        <row r="5397">
          <cell r="C5397" t="str">
            <v>FZ5-0065-000000</v>
          </cell>
          <cell r="D5397" t="str">
            <v>CNQV</v>
          </cell>
          <cell r="G5397">
            <v>342000</v>
          </cell>
          <cell r="H5397">
            <v>522000</v>
          </cell>
          <cell r="I5397">
            <v>864000</v>
          </cell>
        </row>
        <row r="5398">
          <cell r="C5398" t="str">
            <v>084-0001-1618</v>
          </cell>
          <cell r="D5398" t="str">
            <v>HH</v>
          </cell>
          <cell r="E5398" t="str">
            <v>FH160608-ACD,CPEII</v>
          </cell>
          <cell r="G5398">
            <v>5</v>
          </cell>
          <cell r="H5398">
            <v>5</v>
          </cell>
          <cell r="I5398">
            <v>10</v>
          </cell>
        </row>
        <row r="5399">
          <cell r="C5399" t="str">
            <v>084-0001-1617</v>
          </cell>
          <cell r="D5399" t="str">
            <v>HH</v>
          </cell>
          <cell r="E5399" t="str">
            <v>FH160608-ACD,CPEII</v>
          </cell>
          <cell r="G5399">
            <v>-65</v>
          </cell>
          <cell r="H5399">
            <v>10</v>
          </cell>
          <cell r="I5399">
            <v>-55</v>
          </cell>
        </row>
        <row r="5400">
          <cell r="C5400" t="str">
            <v>511.00022.015</v>
          </cell>
          <cell r="D5400" t="str">
            <v>HH</v>
          </cell>
          <cell r="E5400" t="str">
            <v>FH160608-ACD,CPEII</v>
          </cell>
          <cell r="G5400">
            <v>0</v>
          </cell>
          <cell r="H5400">
            <v>130</v>
          </cell>
          <cell r="I5400">
            <v>130</v>
          </cell>
        </row>
        <row r="5401">
          <cell r="C5401" t="str">
            <v>Cuộn bánh mỳ bơ ruốc ( SP mới )</v>
          </cell>
          <cell r="D5401" t="str">
            <v xml:space="preserve">Hải Châu </v>
          </cell>
          <cell r="E5401">
            <v>20160616</v>
          </cell>
          <cell r="G5401">
            <v>0</v>
          </cell>
          <cell r="H5401">
            <v>50</v>
          </cell>
          <cell r="I5401">
            <v>50</v>
          </cell>
        </row>
        <row r="5402">
          <cell r="C5402" t="str">
            <v>3103-04036-19</v>
          </cell>
          <cell r="D5402" t="str">
            <v>ELENTEC</v>
          </cell>
          <cell r="E5402" t="str">
            <v>EL160602</v>
          </cell>
          <cell r="G5402">
            <v>12000</v>
          </cell>
          <cell r="H5402">
            <v>20000</v>
          </cell>
          <cell r="I5402">
            <v>32000</v>
          </cell>
        </row>
        <row r="5403">
          <cell r="C5403" t="str">
            <v>Poly Bag 20*25</v>
          </cell>
          <cell r="D5403" t="str">
            <v xml:space="preserve"> Glonics</v>
          </cell>
          <cell r="E5403" t="str">
            <v>GL20160602</v>
          </cell>
          <cell r="F5403" t="str">
            <v>Túi</v>
          </cell>
          <cell r="G5403">
            <v>0</v>
          </cell>
          <cell r="H5403">
            <v>10000</v>
          </cell>
          <cell r="I5403">
            <v>10000</v>
          </cell>
        </row>
        <row r="5404">
          <cell r="C5404" t="str">
            <v>XB9440100</v>
          </cell>
          <cell r="D5404" t="str">
            <v xml:space="preserve"> MEIJITSU</v>
          </cell>
          <cell r="E5404" t="str">
            <v>TL160501</v>
          </cell>
          <cell r="G5404">
            <v>0</v>
          </cell>
          <cell r="H5404">
            <v>5000</v>
          </cell>
          <cell r="I5404">
            <v>5000</v>
          </cell>
        </row>
        <row r="5405">
          <cell r="C5405" t="str">
            <v>3103-04036-04</v>
          </cell>
          <cell r="D5405" t="str">
            <v>ELENTEC</v>
          </cell>
          <cell r="E5405" t="str">
            <v xml:space="preserve"> EL160601</v>
          </cell>
          <cell r="H5405">
            <v>200000</v>
          </cell>
          <cell r="I5405">
            <v>200000</v>
          </cell>
        </row>
        <row r="5406">
          <cell r="C5406" t="str">
            <v>6902-001298</v>
          </cell>
          <cell r="D5406" t="str">
            <v>SVC</v>
          </cell>
          <cell r="E5406" t="str">
            <v>SVC160601</v>
          </cell>
          <cell r="G5406">
            <v>8500</v>
          </cell>
          <cell r="H5406">
            <v>12000</v>
          </cell>
          <cell r="I5406">
            <v>20500</v>
          </cell>
        </row>
        <row r="5407">
          <cell r="C5407" t="str">
            <v>CBBAC-00082</v>
          </cell>
          <cell r="D5407" t="str">
            <v>Youngbo Vina</v>
          </cell>
          <cell r="E5407" t="str">
            <v>YB160601</v>
          </cell>
          <cell r="G5407">
            <v>5000</v>
          </cell>
          <cell r="H5407">
            <v>0</v>
          </cell>
          <cell r="I5407">
            <v>5000</v>
          </cell>
        </row>
        <row r="5408">
          <cell r="C5408" t="str">
            <v>CBBAC-00142</v>
          </cell>
          <cell r="D5408" t="str">
            <v>Youngbo Vina</v>
          </cell>
          <cell r="E5408" t="str">
            <v>YB160601</v>
          </cell>
          <cell r="G5408">
            <v>220000</v>
          </cell>
          <cell r="H5408">
            <v>0</v>
          </cell>
          <cell r="I5408">
            <v>220000</v>
          </cell>
        </row>
        <row r="5409">
          <cell r="C5409" t="str">
            <v>C56-594521</v>
          </cell>
          <cell r="D5409" t="str">
            <v>ESTEC</v>
          </cell>
          <cell r="E5409" t="str">
            <v>Estec160603</v>
          </cell>
          <cell r="G5409">
            <v>42200</v>
          </cell>
          <cell r="H5409">
            <v>60000</v>
          </cell>
          <cell r="I5409">
            <v>102200</v>
          </cell>
        </row>
        <row r="5410">
          <cell r="C5410" t="str">
            <v>C56-748739</v>
          </cell>
          <cell r="D5410" t="str">
            <v>ESTEC</v>
          </cell>
          <cell r="E5410" t="str">
            <v>Estec160603</v>
          </cell>
          <cell r="G5410">
            <v>90800</v>
          </cell>
          <cell r="H5410">
            <v>37200</v>
          </cell>
          <cell r="I5410">
            <v>128000</v>
          </cell>
        </row>
        <row r="5411">
          <cell r="C5411" t="str">
            <v>3B162CS00-JGF-G</v>
          </cell>
          <cell r="D5411" t="str">
            <v>HH</v>
          </cell>
          <cell r="E5411" t="str">
            <v xml:space="preserve"> FH160604-CPEI</v>
          </cell>
          <cell r="F5411" t="str">
            <v>Túi</v>
          </cell>
          <cell r="G5411">
            <v>27752</v>
          </cell>
          <cell r="H5411">
            <v>21976</v>
          </cell>
          <cell r="I5411">
            <v>49728</v>
          </cell>
        </row>
        <row r="5412">
          <cell r="C5412" t="str">
            <v>GH68-46054A</v>
          </cell>
          <cell r="D5412" t="str">
            <v>SEV</v>
          </cell>
          <cell r="E5412" t="str">
            <v>SEV160601</v>
          </cell>
          <cell r="F5412" t="str">
            <v>Mảnh</v>
          </cell>
          <cell r="G5412">
            <v>6650</v>
          </cell>
          <cell r="H5412">
            <v>5800</v>
          </cell>
          <cell r="I5412">
            <v>12450</v>
          </cell>
        </row>
        <row r="5413">
          <cell r="C5413" t="str">
            <v>GH68-45066A</v>
          </cell>
          <cell r="D5413" t="str">
            <v>Taixin</v>
          </cell>
          <cell r="E5413" t="str">
            <v>TX160602</v>
          </cell>
          <cell r="G5413">
            <v>0</v>
          </cell>
          <cell r="H5413">
            <v>12000</v>
          </cell>
          <cell r="I5413">
            <v>12000</v>
          </cell>
        </row>
        <row r="5414">
          <cell r="C5414" t="str">
            <v>40-00206</v>
          </cell>
          <cell r="D5414" t="str">
            <v xml:space="preserve"> Youngbo Vina</v>
          </cell>
          <cell r="E5414" t="str">
            <v xml:space="preserve"> YB160603</v>
          </cell>
          <cell r="G5414">
            <v>30000</v>
          </cell>
          <cell r="H5414">
            <v>0</v>
          </cell>
          <cell r="I5414">
            <v>30000</v>
          </cell>
        </row>
        <row r="5415">
          <cell r="C5415" t="str">
            <v>Poly Bag 15*20</v>
          </cell>
          <cell r="D5415" t="str">
            <v xml:space="preserve"> Bujeon</v>
          </cell>
          <cell r="E5415" t="str">
            <v xml:space="preserve"> BJ20160602</v>
          </cell>
          <cell r="G5415">
            <v>0</v>
          </cell>
          <cell r="H5415">
            <v>20000</v>
          </cell>
          <cell r="I5415">
            <v>20000</v>
          </cell>
        </row>
        <row r="5416">
          <cell r="C5416" t="str">
            <v>Poly Bag 20*25</v>
          </cell>
          <cell r="D5416" t="str">
            <v xml:space="preserve"> Bujeon</v>
          </cell>
          <cell r="E5416" t="str">
            <v xml:space="preserve"> BJ20160602</v>
          </cell>
          <cell r="G5416">
            <v>10000</v>
          </cell>
          <cell r="H5416">
            <v>20000</v>
          </cell>
          <cell r="I5416">
            <v>30000</v>
          </cell>
        </row>
        <row r="5417">
          <cell r="C5417" t="str">
            <v>PB 48*35*60</v>
          </cell>
          <cell r="D5417" t="str">
            <v xml:space="preserve"> Bujeon</v>
          </cell>
          <cell r="E5417" t="str">
            <v xml:space="preserve"> BJ20160602</v>
          </cell>
          <cell r="G5417">
            <v>0</v>
          </cell>
          <cell r="H5417">
            <v>3000</v>
          </cell>
          <cell r="I5417">
            <v>3000</v>
          </cell>
        </row>
        <row r="5418">
          <cell r="C5418" t="str">
            <v>CBBAC-00065</v>
          </cell>
          <cell r="D5418" t="str">
            <v>Youngbo Vina</v>
          </cell>
          <cell r="E5418" t="str">
            <v>YB160601</v>
          </cell>
          <cell r="G5418">
            <v>56500</v>
          </cell>
          <cell r="H5418">
            <v>0</v>
          </cell>
          <cell r="I5418">
            <v>56500</v>
          </cell>
        </row>
        <row r="5419">
          <cell r="C5419" t="str">
            <v>Zipper Bag85*153*0.045</v>
          </cell>
          <cell r="D5419" t="str">
            <v>ITM</v>
          </cell>
          <cell r="E5419" t="str">
            <v>ITM160601</v>
          </cell>
          <cell r="G5419">
            <v>0</v>
          </cell>
          <cell r="H5419">
            <v>18000</v>
          </cell>
          <cell r="I5419">
            <v>18000</v>
          </cell>
        </row>
        <row r="5420">
          <cell r="C5420" t="str">
            <v>080-1016-345</v>
          </cell>
          <cell r="D5420" t="str">
            <v>HH</v>
          </cell>
          <cell r="E5420" t="str">
            <v>FH160518-ACD</v>
          </cell>
          <cell r="F5420" t="str">
            <v>Mảnh</v>
          </cell>
          <cell r="G5420">
            <v>40000</v>
          </cell>
          <cell r="H5420">
            <v>90000</v>
          </cell>
          <cell r="I5420">
            <v>130000</v>
          </cell>
        </row>
        <row r="5421">
          <cell r="C5421" t="str">
            <v>3B162LH00-G6T-G</v>
          </cell>
          <cell r="D5421" t="str">
            <v>HH</v>
          </cell>
          <cell r="E5421" t="str">
            <v xml:space="preserve"> FH160604-CPEI</v>
          </cell>
          <cell r="F5421" t="str">
            <v>Túi</v>
          </cell>
          <cell r="G5421">
            <v>14182</v>
          </cell>
          <cell r="H5421">
            <v>1953</v>
          </cell>
          <cell r="I5421">
            <v>16135</v>
          </cell>
        </row>
        <row r="5422">
          <cell r="C5422" t="str">
            <v>C56-503411</v>
          </cell>
          <cell r="D5422" t="str">
            <v>ESTEC</v>
          </cell>
          <cell r="E5422" t="str">
            <v xml:space="preserve"> Estec160604</v>
          </cell>
          <cell r="F5422" t="str">
            <v xml:space="preserve">Túi </v>
          </cell>
          <cell r="G5422">
            <v>45000</v>
          </cell>
          <cell r="H5422">
            <v>42000</v>
          </cell>
          <cell r="I5422">
            <v>87000</v>
          </cell>
        </row>
        <row r="5423">
          <cell r="C5423" t="str">
            <v>DZAES4185-2</v>
          </cell>
          <cell r="D5423" t="str">
            <v>Pana</v>
          </cell>
          <cell r="E5423" t="str">
            <v>PSNV 160602 SA ngày 08.06.2016</v>
          </cell>
          <cell r="G5423">
            <v>1200</v>
          </cell>
          <cell r="H5423">
            <v>1600</v>
          </cell>
          <cell r="I5423">
            <v>2800</v>
          </cell>
        </row>
        <row r="5424">
          <cell r="C5424" t="str">
            <v>PJHRB0054ZA/V1</v>
          </cell>
          <cell r="D5424" t="str">
            <v>Pana</v>
          </cell>
          <cell r="E5424" t="str">
            <v>PSNV 160602 SA ngày 08.06.2016</v>
          </cell>
          <cell r="G5424">
            <v>800</v>
          </cell>
          <cell r="H5424">
            <v>1300</v>
          </cell>
          <cell r="I5424">
            <v>2100</v>
          </cell>
        </row>
        <row r="5425">
          <cell r="C5425" t="str">
            <v>PJPEB0019ZA</v>
          </cell>
          <cell r="D5425" t="str">
            <v>Pana</v>
          </cell>
          <cell r="E5425" t="str">
            <v>PSNV 160602 SA ngày 08.06.2016</v>
          </cell>
          <cell r="G5425">
            <v>1400</v>
          </cell>
          <cell r="H5425">
            <v>1800</v>
          </cell>
          <cell r="I5425">
            <v>3200</v>
          </cell>
        </row>
        <row r="5426">
          <cell r="C5426" t="str">
            <v>PJPPB0018ZA/V1</v>
          </cell>
          <cell r="D5426" t="str">
            <v>Pana</v>
          </cell>
          <cell r="E5426" t="str">
            <v>PSNV 160602 SA ngày 08.06.2016</v>
          </cell>
          <cell r="G5426">
            <v>100</v>
          </cell>
          <cell r="H5426">
            <v>400</v>
          </cell>
          <cell r="I5426">
            <v>500</v>
          </cell>
        </row>
        <row r="5427">
          <cell r="C5427" t="str">
            <v>PJPPC0022ZA/V1</v>
          </cell>
          <cell r="D5427" t="str">
            <v>Pana</v>
          </cell>
          <cell r="E5427" t="str">
            <v>PSNV 160602 SA ngày 08.06.2016</v>
          </cell>
          <cell r="G5427">
            <v>100</v>
          </cell>
          <cell r="H5427">
            <v>200</v>
          </cell>
          <cell r="I5427">
            <v>300</v>
          </cell>
        </row>
        <row r="5428">
          <cell r="C5428" t="str">
            <v>PNPM1015ZA/V1</v>
          </cell>
          <cell r="D5428" t="str">
            <v>Pana</v>
          </cell>
          <cell r="E5428" t="str">
            <v>PSNV 160602 SA ngày 08.06.2016</v>
          </cell>
          <cell r="G5428">
            <v>2800</v>
          </cell>
          <cell r="H5428">
            <v>4200</v>
          </cell>
          <cell r="I5428">
            <v>7000</v>
          </cell>
        </row>
        <row r="5429">
          <cell r="C5429" t="str">
            <v>PNPM1019ZA/V1</v>
          </cell>
          <cell r="D5429" t="str">
            <v>Pana</v>
          </cell>
          <cell r="E5429" t="str">
            <v>PSNV 160602 SA ngày 08.06.2016</v>
          </cell>
          <cell r="G5429">
            <v>38000</v>
          </cell>
          <cell r="H5429">
            <v>75200</v>
          </cell>
          <cell r="I5429">
            <v>113200</v>
          </cell>
        </row>
        <row r="5430">
          <cell r="C5430" t="str">
            <v>PNPM1020ZB/V1</v>
          </cell>
          <cell r="D5430" t="str">
            <v>Pana</v>
          </cell>
          <cell r="E5430" t="str">
            <v>PSNV 160602 SA ngày 08.06.2016</v>
          </cell>
          <cell r="G5430">
            <v>200</v>
          </cell>
          <cell r="H5430">
            <v>300</v>
          </cell>
          <cell r="I5430">
            <v>500</v>
          </cell>
        </row>
        <row r="5431">
          <cell r="C5431" t="str">
            <v>PNPM1021ZA/V1</v>
          </cell>
          <cell r="D5431" t="str">
            <v>Pana</v>
          </cell>
          <cell r="E5431" t="str">
            <v>PSNV 160602 SA ngày 08.06.2016</v>
          </cell>
          <cell r="G5431">
            <v>3000</v>
          </cell>
          <cell r="H5431">
            <v>5000</v>
          </cell>
          <cell r="I5431">
            <v>8000</v>
          </cell>
        </row>
        <row r="5432">
          <cell r="C5432" t="str">
            <v>PNPM1026ZA/V1</v>
          </cell>
          <cell r="D5432" t="str">
            <v>Pana</v>
          </cell>
          <cell r="E5432" t="str">
            <v>PSNV 160602 SA ngày 08.06.2016</v>
          </cell>
          <cell r="G5432">
            <v>3000</v>
          </cell>
          <cell r="H5432">
            <v>4500</v>
          </cell>
          <cell r="I5432">
            <v>7500</v>
          </cell>
        </row>
        <row r="5433">
          <cell r="C5433" t="str">
            <v>PNPP1136ZA/V1</v>
          </cell>
          <cell r="D5433" t="str">
            <v>Pana</v>
          </cell>
          <cell r="E5433" t="str">
            <v>PSNV 160602 SA ngày 08.06.2016</v>
          </cell>
          <cell r="G5433">
            <v>400</v>
          </cell>
          <cell r="H5433">
            <v>800</v>
          </cell>
          <cell r="I5433">
            <v>1200</v>
          </cell>
        </row>
        <row r="5434">
          <cell r="C5434" t="str">
            <v>PNPP1141ZA/V1</v>
          </cell>
          <cell r="D5434" t="str">
            <v>Pana</v>
          </cell>
          <cell r="E5434" t="str">
            <v>PSNV 160602 SA ngày 08.06.2016</v>
          </cell>
          <cell r="G5434">
            <v>1200</v>
          </cell>
          <cell r="H5434">
            <v>2200</v>
          </cell>
          <cell r="I5434">
            <v>3400</v>
          </cell>
        </row>
        <row r="5435">
          <cell r="C5435" t="str">
            <v>PNPP1143ZA/V1</v>
          </cell>
          <cell r="D5435" t="str">
            <v>Pana</v>
          </cell>
          <cell r="E5435" t="str">
            <v>PSNV 160602 SA ngày 08.06.2016</v>
          </cell>
          <cell r="G5435">
            <v>0</v>
          </cell>
          <cell r="H5435">
            <v>1000</v>
          </cell>
          <cell r="I5435">
            <v>1000</v>
          </cell>
        </row>
        <row r="5436">
          <cell r="C5436" t="str">
            <v>PNPP1149ZA/V1</v>
          </cell>
          <cell r="D5436" t="str">
            <v>Pana</v>
          </cell>
          <cell r="E5436" t="str">
            <v>PSNV 160602 SA ngày 08.06.2016</v>
          </cell>
          <cell r="G5436">
            <v>700</v>
          </cell>
          <cell r="H5436">
            <v>950</v>
          </cell>
          <cell r="I5436">
            <v>1650</v>
          </cell>
        </row>
        <row r="5437">
          <cell r="C5437" t="str">
            <v>PNPP1150ZA/V1</v>
          </cell>
          <cell r="D5437" t="str">
            <v>Pana</v>
          </cell>
          <cell r="E5437" t="str">
            <v>PSNV 160602 SA ngày 08.06.2016</v>
          </cell>
          <cell r="G5437">
            <v>100</v>
          </cell>
          <cell r="H5437">
            <v>200</v>
          </cell>
          <cell r="I5437">
            <v>300</v>
          </cell>
        </row>
        <row r="5438">
          <cell r="C5438" t="str">
            <v>PNPP1155ZA/V1</v>
          </cell>
          <cell r="D5438" t="str">
            <v>Pana</v>
          </cell>
          <cell r="E5438" t="str">
            <v>PSNV 160602 SA ngày 08.06.2016</v>
          </cell>
          <cell r="G5438">
            <v>87200</v>
          </cell>
          <cell r="H5438">
            <v>176000</v>
          </cell>
          <cell r="I5438">
            <v>263200</v>
          </cell>
        </row>
        <row r="5439">
          <cell r="C5439" t="str">
            <v>PNPP1163YA/V1</v>
          </cell>
          <cell r="D5439" t="str">
            <v>Pana</v>
          </cell>
          <cell r="E5439" t="str">
            <v>PSNV 160602 SA ngày 08.06.2016</v>
          </cell>
          <cell r="G5439">
            <v>1000</v>
          </cell>
          <cell r="H5439">
            <v>3000</v>
          </cell>
          <cell r="I5439">
            <v>4000</v>
          </cell>
        </row>
        <row r="5440">
          <cell r="C5440" t="str">
            <v>PNPP1167ZA/V1</v>
          </cell>
          <cell r="D5440" t="str">
            <v>Pana</v>
          </cell>
          <cell r="E5440" t="str">
            <v>PSNV 160602 SA ngày 08.06.2016</v>
          </cell>
          <cell r="G5440">
            <v>1000</v>
          </cell>
          <cell r="H5440">
            <v>2000</v>
          </cell>
          <cell r="I5440">
            <v>3000</v>
          </cell>
        </row>
        <row r="5441">
          <cell r="C5441" t="str">
            <v>PNPP1174ZA-LP</v>
          </cell>
          <cell r="D5441" t="str">
            <v>Pana</v>
          </cell>
          <cell r="E5441" t="str">
            <v>PSNV 160602 SA ngày 08.06.2016</v>
          </cell>
          <cell r="G5441">
            <v>48000</v>
          </cell>
          <cell r="H5441">
            <v>90000</v>
          </cell>
          <cell r="I5441">
            <v>138000</v>
          </cell>
        </row>
        <row r="5442">
          <cell r="C5442" t="str">
            <v>PQPH89ZA-LP</v>
          </cell>
          <cell r="D5442" t="str">
            <v>Pana</v>
          </cell>
          <cell r="E5442" t="str">
            <v>PSNV 160602 SA ngày 08.06.2016</v>
          </cell>
          <cell r="G5442">
            <v>1000</v>
          </cell>
          <cell r="H5442">
            <v>1200</v>
          </cell>
          <cell r="I5442">
            <v>2200</v>
          </cell>
        </row>
        <row r="5443">
          <cell r="C5443" t="str">
            <v>PQPP10022YA-LP</v>
          </cell>
          <cell r="D5443" t="str">
            <v>Pana</v>
          </cell>
          <cell r="E5443" t="str">
            <v>PSNV 160602 SA ngày 08.06.2016</v>
          </cell>
          <cell r="G5443">
            <v>3200</v>
          </cell>
          <cell r="H5443">
            <v>7700</v>
          </cell>
          <cell r="I5443">
            <v>10900</v>
          </cell>
        </row>
        <row r="5444">
          <cell r="C5444" t="str">
            <v>PQPP10086ZB-LP</v>
          </cell>
          <cell r="D5444" t="str">
            <v>Pana</v>
          </cell>
          <cell r="E5444" t="str">
            <v>PSNV 160602 SA ngày 08.06.2016</v>
          </cell>
          <cell r="G5444">
            <v>4000</v>
          </cell>
          <cell r="H5444">
            <v>18000</v>
          </cell>
          <cell r="I5444">
            <v>22000</v>
          </cell>
        </row>
        <row r="5445">
          <cell r="C5445" t="str">
            <v>PQPP10101ZA-LP</v>
          </cell>
          <cell r="D5445" t="str">
            <v>Pana</v>
          </cell>
          <cell r="E5445" t="str">
            <v>PSNV 160602 SA ngày 08.06.2016</v>
          </cell>
          <cell r="G5445">
            <v>2000</v>
          </cell>
          <cell r="H5445">
            <v>4000</v>
          </cell>
          <cell r="I5445">
            <v>6000</v>
          </cell>
        </row>
        <row r="5446">
          <cell r="C5446" t="str">
            <v>PQPP10152ZA/V1</v>
          </cell>
          <cell r="D5446" t="str">
            <v>Pana</v>
          </cell>
          <cell r="E5446" t="str">
            <v>PSNV 160602 SA ngày 08.06.2016</v>
          </cell>
          <cell r="G5446">
            <v>17800</v>
          </cell>
          <cell r="H5446">
            <v>30200</v>
          </cell>
          <cell r="I5446">
            <v>48000</v>
          </cell>
        </row>
        <row r="5447">
          <cell r="C5447" t="str">
            <v>PQPP143ZA-LP</v>
          </cell>
          <cell r="D5447" t="str">
            <v>Pana</v>
          </cell>
          <cell r="E5447" t="str">
            <v>PSNV 160602 SA ngày 08.06.2016</v>
          </cell>
          <cell r="G5447">
            <v>900</v>
          </cell>
          <cell r="H5447">
            <v>1600</v>
          </cell>
          <cell r="I5447">
            <v>2500</v>
          </cell>
        </row>
        <row r="5448">
          <cell r="C5448" t="str">
            <v>PSPP1045ZA-LP</v>
          </cell>
          <cell r="D5448" t="str">
            <v>Pana</v>
          </cell>
          <cell r="E5448" t="str">
            <v>PSNV 160602 SA ngày 08.06.2016</v>
          </cell>
          <cell r="G5448">
            <v>1900</v>
          </cell>
          <cell r="H5448">
            <v>4700</v>
          </cell>
          <cell r="I5448">
            <v>6600</v>
          </cell>
        </row>
        <row r="5449">
          <cell r="C5449" t="str">
            <v>PSPP1050ZA-LP</v>
          </cell>
          <cell r="D5449" t="str">
            <v>Pana</v>
          </cell>
          <cell r="E5449" t="str">
            <v>PSNV 160602 SA ngày 08.06.2016</v>
          </cell>
          <cell r="G5449">
            <v>9000</v>
          </cell>
          <cell r="H5449">
            <v>14500</v>
          </cell>
          <cell r="I5449">
            <v>23500</v>
          </cell>
        </row>
        <row r="5450">
          <cell r="C5450" t="str">
            <v>PSPP1052ZA-LP</v>
          </cell>
          <cell r="D5450" t="str">
            <v>Pana</v>
          </cell>
          <cell r="E5450" t="str">
            <v>PSNV 160602 SA ngày 08.06.2016</v>
          </cell>
          <cell r="G5450">
            <v>2200</v>
          </cell>
          <cell r="H5450">
            <v>5200</v>
          </cell>
          <cell r="I5450">
            <v>7400</v>
          </cell>
        </row>
        <row r="5451">
          <cell r="C5451" t="str">
            <v>PSPP1077ZA-LP</v>
          </cell>
          <cell r="D5451" t="str">
            <v>Pana</v>
          </cell>
          <cell r="E5451" t="str">
            <v>PSNV 160602 SA ngày 08.06.2016</v>
          </cell>
          <cell r="G5451">
            <v>2600</v>
          </cell>
          <cell r="H5451">
            <v>9800</v>
          </cell>
          <cell r="I5451">
            <v>12400</v>
          </cell>
        </row>
        <row r="5452">
          <cell r="C5452" t="str">
            <v>PSPP1078ZA-LP</v>
          </cell>
          <cell r="D5452" t="str">
            <v>Pana</v>
          </cell>
          <cell r="E5452" t="str">
            <v>PSNV 160602 SA ngày 08.06.2016</v>
          </cell>
          <cell r="G5452">
            <v>7200</v>
          </cell>
          <cell r="H5452">
            <v>10200</v>
          </cell>
          <cell r="I5452">
            <v>17400</v>
          </cell>
        </row>
        <row r="5453">
          <cell r="C5453" t="str">
            <v>XZB05X08A03-LP</v>
          </cell>
          <cell r="D5453" t="str">
            <v>Pana</v>
          </cell>
          <cell r="E5453" t="str">
            <v>PSNV 160602 SA ngày 08.06.2016</v>
          </cell>
          <cell r="G5453">
            <v>36000</v>
          </cell>
          <cell r="H5453">
            <v>84000</v>
          </cell>
          <cell r="I5453">
            <v>120000</v>
          </cell>
        </row>
        <row r="5454">
          <cell r="C5454" t="str">
            <v>XZB05X10A03-LP</v>
          </cell>
          <cell r="D5454" t="str">
            <v>Pana</v>
          </cell>
          <cell r="E5454" t="str">
            <v>PSNV 160602 SA ngày 08.06.2016</v>
          </cell>
          <cell r="G5454">
            <v>2000</v>
          </cell>
          <cell r="H5454">
            <v>5000</v>
          </cell>
          <cell r="I5454">
            <v>7000</v>
          </cell>
        </row>
        <row r="5455">
          <cell r="C5455" t="str">
            <v>XZB06X13A03-LP</v>
          </cell>
          <cell r="D5455" t="str">
            <v>Pana</v>
          </cell>
          <cell r="E5455" t="str">
            <v>PSNV 160602 SA ngày 08.06.2016</v>
          </cell>
          <cell r="G5455">
            <v>6000</v>
          </cell>
          <cell r="H5455">
            <v>16000</v>
          </cell>
          <cell r="I5455">
            <v>22000</v>
          </cell>
        </row>
        <row r="5456">
          <cell r="C5456" t="str">
            <v>XZB07X09C03/V1</v>
          </cell>
          <cell r="D5456" t="str">
            <v>Pana</v>
          </cell>
          <cell r="E5456" t="str">
            <v>PSNV 160602 SA ngày 08.06.2016</v>
          </cell>
          <cell r="G5456">
            <v>45600</v>
          </cell>
          <cell r="H5456">
            <v>71200</v>
          </cell>
          <cell r="I5456">
            <v>116800</v>
          </cell>
        </row>
        <row r="5457">
          <cell r="C5457" t="str">
            <v>XZB08X25B02/V1</v>
          </cell>
          <cell r="D5457" t="str">
            <v>Pana</v>
          </cell>
          <cell r="E5457" t="str">
            <v>PSNV 160602 SA ngày 08.06.2016</v>
          </cell>
          <cell r="G5457">
            <v>178400</v>
          </cell>
          <cell r="H5457">
            <v>306000</v>
          </cell>
          <cell r="I5457">
            <v>484400</v>
          </cell>
        </row>
        <row r="5458">
          <cell r="C5458" t="str">
            <v>XZB10X10A04-LP</v>
          </cell>
          <cell r="D5458" t="str">
            <v>Pana</v>
          </cell>
          <cell r="E5458" t="str">
            <v>PSNV 160602 SA ngày 08.06.2016</v>
          </cell>
          <cell r="G5458">
            <v>10800</v>
          </cell>
          <cell r="H5458">
            <v>35400</v>
          </cell>
          <cell r="I5458">
            <v>46200</v>
          </cell>
        </row>
        <row r="5459">
          <cell r="C5459" t="str">
            <v>XZB10X30A04-LP</v>
          </cell>
          <cell r="D5459" t="str">
            <v>Pana</v>
          </cell>
          <cell r="E5459" t="str">
            <v>PSNV 160602 SA ngày 08.06.2016</v>
          </cell>
          <cell r="G5459">
            <v>6000</v>
          </cell>
          <cell r="H5459">
            <v>10000</v>
          </cell>
          <cell r="I5459">
            <v>16000</v>
          </cell>
        </row>
        <row r="5460">
          <cell r="C5460" t="str">
            <v>XZB13X19C03/V1</v>
          </cell>
          <cell r="D5460" t="str">
            <v>Pana</v>
          </cell>
          <cell r="E5460" t="str">
            <v>PSNV 160602 SA ngày 08.06.2016</v>
          </cell>
          <cell r="G5460">
            <v>135400</v>
          </cell>
          <cell r="H5460">
            <v>260400</v>
          </cell>
          <cell r="I5460">
            <v>395800</v>
          </cell>
        </row>
        <row r="5461">
          <cell r="C5461" t="str">
            <v>XZB15X20A04-LP</v>
          </cell>
          <cell r="D5461" t="str">
            <v>Pana</v>
          </cell>
          <cell r="E5461" t="str">
            <v>PSNV 160602 SA ngày 08.06.2016</v>
          </cell>
          <cell r="G5461">
            <v>43000</v>
          </cell>
          <cell r="H5461">
            <v>101000</v>
          </cell>
          <cell r="I5461">
            <v>144000</v>
          </cell>
        </row>
        <row r="5462">
          <cell r="C5462" t="str">
            <v>XZB15X25A04-LP</v>
          </cell>
          <cell r="D5462" t="str">
            <v>Pana</v>
          </cell>
          <cell r="E5462" t="str">
            <v>PSNV 160602 SA ngày 08.06.2016</v>
          </cell>
          <cell r="G5462">
            <v>14000</v>
          </cell>
          <cell r="H5462">
            <v>27000</v>
          </cell>
          <cell r="I5462">
            <v>41000</v>
          </cell>
        </row>
        <row r="5463">
          <cell r="C5463" t="str">
            <v>XZB17X32A04-LP</v>
          </cell>
          <cell r="D5463" t="str">
            <v>Pana</v>
          </cell>
          <cell r="E5463" t="str">
            <v>PSNV 160602 SA ngày 08.06.2016</v>
          </cell>
          <cell r="G5463">
            <v>9400</v>
          </cell>
          <cell r="H5463">
            <v>21400</v>
          </cell>
          <cell r="I5463">
            <v>30800</v>
          </cell>
        </row>
        <row r="5464">
          <cell r="C5464" t="str">
            <v>XZB18X27A04-LP</v>
          </cell>
          <cell r="D5464" t="str">
            <v>Pana</v>
          </cell>
          <cell r="E5464" t="str">
            <v>PSNV 160602 SA ngày 08.06.2016</v>
          </cell>
          <cell r="G5464">
            <v>107000</v>
          </cell>
          <cell r="H5464">
            <v>230000</v>
          </cell>
          <cell r="I5464">
            <v>337000</v>
          </cell>
        </row>
        <row r="5465">
          <cell r="C5465" t="str">
            <v>XZB18X28A01-LP</v>
          </cell>
          <cell r="D5465" t="str">
            <v>Pana</v>
          </cell>
          <cell r="E5465" t="str">
            <v>PSNV 160602 SA ngày 08.06.2016</v>
          </cell>
          <cell r="G5465">
            <v>24000</v>
          </cell>
          <cell r="H5465">
            <v>33000</v>
          </cell>
          <cell r="I5465">
            <v>57000</v>
          </cell>
        </row>
        <row r="5466">
          <cell r="C5466" t="str">
            <v>XZB23X35A04-LP</v>
          </cell>
          <cell r="D5466" t="str">
            <v>Pana</v>
          </cell>
          <cell r="E5466" t="str">
            <v>PSNV 160602 SA ngày 08.06.2016</v>
          </cell>
          <cell r="G5466">
            <v>4800</v>
          </cell>
          <cell r="H5466">
            <v>10400</v>
          </cell>
          <cell r="I5466">
            <v>15200</v>
          </cell>
        </row>
        <row r="5467">
          <cell r="C5467" t="str">
            <v>XZB30X40A05-LP</v>
          </cell>
          <cell r="D5467" t="str">
            <v>Pana</v>
          </cell>
          <cell r="E5467" t="str">
            <v>PSNV 160602 SA ngày 08.06.2016</v>
          </cell>
          <cell r="G5467">
            <v>8000</v>
          </cell>
          <cell r="H5467">
            <v>18000</v>
          </cell>
          <cell r="I5467">
            <v>26000</v>
          </cell>
        </row>
        <row r="5468">
          <cell r="C5468" t="str">
            <v>XZB34X48A05-LP</v>
          </cell>
          <cell r="D5468" t="str">
            <v>Pana</v>
          </cell>
          <cell r="E5468" t="str">
            <v>PSNV 160602 SA ngày 08.06.2016</v>
          </cell>
          <cell r="G5468">
            <v>1500</v>
          </cell>
          <cell r="H5468">
            <v>7500</v>
          </cell>
          <cell r="I5468">
            <v>9000</v>
          </cell>
        </row>
        <row r="5469">
          <cell r="C5469" t="str">
            <v>XZB50X30A06-LP</v>
          </cell>
          <cell r="D5469" t="str">
            <v>Pana</v>
          </cell>
          <cell r="E5469" t="str">
            <v>PSNV 160602 SA ngày 08.06.2016</v>
          </cell>
          <cell r="G5469">
            <v>1300</v>
          </cell>
          <cell r="H5469">
            <v>2400</v>
          </cell>
          <cell r="I5469">
            <v>3700</v>
          </cell>
        </row>
        <row r="5470">
          <cell r="C5470" t="str">
            <v>ZPF-CM/V1</v>
          </cell>
          <cell r="D5470" t="str">
            <v>Pana</v>
          </cell>
          <cell r="E5470" t="str">
            <v>PSNV 160602 SA ngày 08.06.2016</v>
          </cell>
          <cell r="G5470">
            <v>500</v>
          </cell>
          <cell r="H5470">
            <v>1000</v>
          </cell>
          <cell r="I5470">
            <v>1500</v>
          </cell>
        </row>
        <row r="5471">
          <cell r="C5471" t="str">
            <v>Túi gạo không in hút chân không 100x350x0.125 ( SP mới )</v>
          </cell>
          <cell r="D5471" t="str">
            <v xml:space="preserve"> Giống TW</v>
          </cell>
          <cell r="E5471">
            <v>20160610</v>
          </cell>
          <cell r="F5471" t="str">
            <v xml:space="preserve">Túi </v>
          </cell>
          <cell r="G5471">
            <v>0</v>
          </cell>
          <cell r="H5471">
            <v>4000</v>
          </cell>
          <cell r="I5471">
            <v>4000</v>
          </cell>
        </row>
        <row r="5472">
          <cell r="C5472" t="str">
            <v>PE (MGAAA004370)</v>
          </cell>
          <cell r="D5472" t="str">
            <v>MS COSMO</v>
          </cell>
          <cell r="E5472" t="str">
            <v>CM160602</v>
          </cell>
          <cell r="G5472">
            <v>130000</v>
          </cell>
          <cell r="H5472">
            <v>50000</v>
          </cell>
          <cell r="I5472">
            <v>180000</v>
          </cell>
        </row>
        <row r="5473">
          <cell r="C5473" t="str">
            <v>6902-001073</v>
          </cell>
          <cell r="D5473" t="str">
            <v>Dragonjet</v>
          </cell>
          <cell r="E5473" t="str">
            <v>DR160601</v>
          </cell>
          <cell r="G5473">
            <v>0</v>
          </cell>
          <cell r="H5473">
            <v>9500</v>
          </cell>
          <cell r="I5473">
            <v>9500</v>
          </cell>
        </row>
        <row r="5474">
          <cell r="C5474" t="str">
            <v>6902-002103</v>
          </cell>
          <cell r="D5474" t="str">
            <v>SEV</v>
          </cell>
          <cell r="E5474" t="str">
            <v>SEV160601</v>
          </cell>
          <cell r="F5474" t="str">
            <v>Túi</v>
          </cell>
          <cell r="G5474">
            <v>13800</v>
          </cell>
          <cell r="H5474">
            <v>30000</v>
          </cell>
          <cell r="I5474">
            <v>43800</v>
          </cell>
        </row>
        <row r="5475">
          <cell r="C5475" t="str">
            <v xml:space="preserve">QZ5-R023-000 </v>
          </cell>
          <cell r="D5475" t="str">
            <v>CNQV</v>
          </cell>
          <cell r="E5475" t="str">
            <v>TL160603</v>
          </cell>
          <cell r="G5475">
            <v>12000</v>
          </cell>
          <cell r="H5475">
            <v>2000</v>
          </cell>
          <cell r="I5475">
            <v>14000</v>
          </cell>
        </row>
        <row r="5476">
          <cell r="C5476" t="str">
            <v xml:space="preserve">QZ5-R021-000 </v>
          </cell>
          <cell r="D5476" t="str">
            <v>CNQV</v>
          </cell>
          <cell r="E5476" t="str">
            <v>TL160603</v>
          </cell>
          <cell r="G5476">
            <v>0</v>
          </cell>
          <cell r="H5476">
            <v>2000</v>
          </cell>
          <cell r="I5476">
            <v>2000</v>
          </cell>
        </row>
        <row r="5477">
          <cell r="C5477" t="str">
            <v>GH68-44897A</v>
          </cell>
          <cell r="D5477" t="str">
            <v>Taixin</v>
          </cell>
          <cell r="E5477" t="str">
            <v>TX160602</v>
          </cell>
          <cell r="G5477">
            <v>51450</v>
          </cell>
          <cell r="H5477">
            <v>18000</v>
          </cell>
          <cell r="I5477">
            <v>69450</v>
          </cell>
        </row>
        <row r="5478">
          <cell r="C5478" t="str">
            <v>GH68-42095A</v>
          </cell>
          <cell r="D5478" t="str">
            <v>Taixin</v>
          </cell>
          <cell r="E5478" t="str">
            <v>TX160602</v>
          </cell>
          <cell r="G5478">
            <v>0</v>
          </cell>
          <cell r="H5478">
            <v>130000</v>
          </cell>
          <cell r="I5478">
            <v>130000</v>
          </cell>
        </row>
        <row r="5479">
          <cell r="C5479" t="str">
            <v>GH68-45092A</v>
          </cell>
          <cell r="D5479" t="str">
            <v>Taixin</v>
          </cell>
          <cell r="E5479" t="str">
            <v>TX160602</v>
          </cell>
          <cell r="G5479">
            <v>0</v>
          </cell>
          <cell r="H5479">
            <v>288000</v>
          </cell>
          <cell r="I5479">
            <v>288000</v>
          </cell>
        </row>
        <row r="5480">
          <cell r="C5480" t="str">
            <v>GH68-43233A</v>
          </cell>
          <cell r="D5480" t="str">
            <v>Taixin</v>
          </cell>
          <cell r="E5480" t="str">
            <v>TX160602</v>
          </cell>
          <cell r="G5480">
            <v>0</v>
          </cell>
          <cell r="H5480">
            <v>72000</v>
          </cell>
          <cell r="I5480">
            <v>72000</v>
          </cell>
        </row>
        <row r="5481">
          <cell r="C5481" t="str">
            <v>Màng PP3</v>
          </cell>
          <cell r="D5481" t="str">
            <v xml:space="preserve">CRESYN </v>
          </cell>
          <cell r="E5481" t="str">
            <v>CR160602</v>
          </cell>
          <cell r="G5481">
            <v>0</v>
          </cell>
          <cell r="H5481">
            <v>100</v>
          </cell>
          <cell r="I5481">
            <v>100</v>
          </cell>
        </row>
        <row r="5482">
          <cell r="C5482" t="str">
            <v>Màng PP5</v>
          </cell>
          <cell r="D5482" t="str">
            <v xml:space="preserve">CRESYN </v>
          </cell>
          <cell r="E5482" t="str">
            <v>CR160602</v>
          </cell>
          <cell r="G5482">
            <v>0</v>
          </cell>
          <cell r="H5482">
            <v>100</v>
          </cell>
          <cell r="I5482">
            <v>100</v>
          </cell>
        </row>
        <row r="5483">
          <cell r="C5483" t="str">
            <v>40-00202</v>
          </cell>
          <cell r="D5483" t="str">
            <v xml:space="preserve"> Youngbo Vina</v>
          </cell>
          <cell r="E5483" t="str">
            <v xml:space="preserve"> YB160603</v>
          </cell>
          <cell r="G5483">
            <v>142000</v>
          </cell>
          <cell r="H5483">
            <v>60000</v>
          </cell>
          <cell r="I5483">
            <v>202000</v>
          </cell>
        </row>
        <row r="5484">
          <cell r="C5484" t="str">
            <v>GH68-44544A</v>
          </cell>
          <cell r="D5484" t="str">
            <v>GOLDSUN</v>
          </cell>
          <cell r="E5484" t="str">
            <v>GS160602</v>
          </cell>
          <cell r="G5484">
            <v>308000</v>
          </cell>
          <cell r="H5484">
            <v>60000</v>
          </cell>
          <cell r="I5484">
            <v>368000</v>
          </cell>
        </row>
        <row r="5485">
          <cell r="C5485" t="str">
            <v>45270FW</v>
          </cell>
          <cell r="D5485" t="str">
            <v>CEDO</v>
          </cell>
          <cell r="E5485" t="str">
            <v xml:space="preserve"> 20160604     PO:mail 14.06</v>
          </cell>
          <cell r="G5485">
            <v>0</v>
          </cell>
          <cell r="H5485">
            <v>7205</v>
          </cell>
          <cell r="I5485">
            <v>7205</v>
          </cell>
        </row>
        <row r="5486">
          <cell r="C5486" t="str">
            <v>901120FW-V1</v>
          </cell>
          <cell r="D5486" t="str">
            <v>CEDO</v>
          </cell>
          <cell r="E5486" t="str">
            <v xml:space="preserve"> 20160604     PO:mail 14.06</v>
          </cell>
          <cell r="G5486">
            <v>0</v>
          </cell>
          <cell r="H5486">
            <v>8510</v>
          </cell>
          <cell r="I5486">
            <v>8510</v>
          </cell>
        </row>
        <row r="5487">
          <cell r="C5487" t="str">
            <v>FJ5-0109-000000</v>
          </cell>
          <cell r="D5487" t="str">
            <v>CNQV</v>
          </cell>
          <cell r="G5487">
            <v>15</v>
          </cell>
          <cell r="H5487">
            <v>120</v>
          </cell>
          <cell r="I5487">
            <v>135</v>
          </cell>
        </row>
        <row r="5488">
          <cell r="C5488" t="str">
            <v>40-00223</v>
          </cell>
          <cell r="D5488" t="str">
            <v>Youngbo Vina</v>
          </cell>
          <cell r="E5488" t="str">
            <v xml:space="preserve"> YB160604</v>
          </cell>
          <cell r="G5488">
            <v>0</v>
          </cell>
          <cell r="H5488">
            <v>50000</v>
          </cell>
          <cell r="I5488">
            <v>50000</v>
          </cell>
        </row>
        <row r="5489">
          <cell r="C5489" t="str">
            <v>LE0616001</v>
          </cell>
          <cell r="D5489" t="str">
            <v>Brother</v>
          </cell>
          <cell r="E5489" t="str">
            <v>BIVN160609</v>
          </cell>
          <cell r="G5489">
            <v>2000</v>
          </cell>
          <cell r="H5489">
            <v>1500</v>
          </cell>
          <cell r="I5489">
            <v>3500</v>
          </cell>
        </row>
        <row r="5490">
          <cell r="C5490" t="str">
            <v>LL0674001</v>
          </cell>
          <cell r="D5490" t="str">
            <v>Brother</v>
          </cell>
          <cell r="E5490" t="str">
            <v>BIVN160609</v>
          </cell>
          <cell r="G5490">
            <v>2000</v>
          </cell>
          <cell r="H5490">
            <v>2000</v>
          </cell>
          <cell r="I5490">
            <v>4000</v>
          </cell>
        </row>
        <row r="5491">
          <cell r="C5491" t="str">
            <v>251-10776-01-P</v>
          </cell>
          <cell r="D5491" t="str">
            <v>HH</v>
          </cell>
          <cell r="E5491" t="str">
            <v>FH160609 CPEII</v>
          </cell>
          <cell r="F5491" t="str">
            <v>Mảnh</v>
          </cell>
          <cell r="G5491">
            <v>2246</v>
          </cell>
          <cell r="H5491">
            <v>3831</v>
          </cell>
          <cell r="I5491">
            <v>6077</v>
          </cell>
        </row>
        <row r="5492">
          <cell r="C5492" t="str">
            <v>251-10771-01-P</v>
          </cell>
          <cell r="D5492" t="str">
            <v>HH</v>
          </cell>
          <cell r="E5492" t="str">
            <v>FH160608-ACD,CPEII</v>
          </cell>
          <cell r="G5492">
            <v>155</v>
          </cell>
          <cell r="H5492">
            <v>702</v>
          </cell>
          <cell r="I5492">
            <v>857</v>
          </cell>
        </row>
        <row r="5493">
          <cell r="C5493" t="str">
            <v>251-10825-01-P</v>
          </cell>
          <cell r="D5493" t="str">
            <v>HH</v>
          </cell>
          <cell r="E5493" t="str">
            <v>FH160608-ACD,CPEII</v>
          </cell>
          <cell r="G5493">
            <v>308</v>
          </cell>
          <cell r="H5493">
            <v>1267</v>
          </cell>
          <cell r="I5493">
            <v>1575</v>
          </cell>
        </row>
        <row r="5494">
          <cell r="C5494" t="str">
            <v>251-10785-01-P</v>
          </cell>
          <cell r="D5494" t="str">
            <v>HH</v>
          </cell>
          <cell r="E5494" t="str">
            <v>FH160609 CPEII</v>
          </cell>
          <cell r="F5494" t="str">
            <v>Mảnh</v>
          </cell>
          <cell r="G5494">
            <v>4868</v>
          </cell>
          <cell r="H5494">
            <v>8446</v>
          </cell>
          <cell r="I5494">
            <v>13314</v>
          </cell>
        </row>
        <row r="5495">
          <cell r="C5495" t="str">
            <v>GH69-26541A</v>
          </cell>
          <cell r="D5495" t="str">
            <v>SEV</v>
          </cell>
          <cell r="E5495" t="str">
            <v xml:space="preserve"> SEV160605</v>
          </cell>
          <cell r="F5495" t="str">
            <v xml:space="preserve">mảnh </v>
          </cell>
          <cell r="G5495">
            <v>-600</v>
          </cell>
          <cell r="H5495">
            <v>3600</v>
          </cell>
          <cell r="I5495">
            <v>3000</v>
          </cell>
        </row>
        <row r="5496">
          <cell r="C5496" t="str">
            <v>GH63-05718A</v>
          </cell>
          <cell r="D5496" t="str">
            <v>SEV</v>
          </cell>
          <cell r="E5496" t="str">
            <v xml:space="preserve"> SEV160605</v>
          </cell>
          <cell r="F5496" t="str">
            <v xml:space="preserve">mảnh </v>
          </cell>
          <cell r="G5496">
            <v>4900</v>
          </cell>
          <cell r="H5496">
            <v>200000</v>
          </cell>
          <cell r="I5496">
            <v>204900</v>
          </cell>
        </row>
        <row r="5497">
          <cell r="C5497" t="str">
            <v>6902-002103</v>
          </cell>
          <cell r="D5497" t="str">
            <v>SEV</v>
          </cell>
          <cell r="E5497" t="str">
            <v xml:space="preserve"> SEV160605</v>
          </cell>
          <cell r="F5497" t="str">
            <v xml:space="preserve">túi </v>
          </cell>
          <cell r="G5497">
            <v>7700</v>
          </cell>
          <cell r="H5497">
            <v>5000</v>
          </cell>
          <cell r="I5497">
            <v>12700</v>
          </cell>
        </row>
        <row r="5498">
          <cell r="C5498" t="str">
            <v>GH69-27436A</v>
          </cell>
          <cell r="D5498" t="str">
            <v>SEV</v>
          </cell>
          <cell r="E5498" t="str">
            <v xml:space="preserve"> SEV160605</v>
          </cell>
          <cell r="F5498" t="str">
            <v xml:space="preserve">mảnh </v>
          </cell>
          <cell r="G5498">
            <v>62131</v>
          </cell>
          <cell r="H5498">
            <v>20000</v>
          </cell>
          <cell r="I5498">
            <v>82131</v>
          </cell>
        </row>
        <row r="5499">
          <cell r="C5499" t="str">
            <v>LE0616001</v>
          </cell>
          <cell r="D5499" t="str">
            <v xml:space="preserve"> BROTHER</v>
          </cell>
          <cell r="E5499" t="str">
            <v xml:space="preserve"> BIVN160610</v>
          </cell>
          <cell r="G5499">
            <v>1500</v>
          </cell>
          <cell r="H5499">
            <v>4000</v>
          </cell>
          <cell r="I5499">
            <v>5500</v>
          </cell>
        </row>
        <row r="5500">
          <cell r="C5500" t="str">
            <v>CBBAC-00139</v>
          </cell>
          <cell r="D5500" t="str">
            <v>Youngbo Vina</v>
          </cell>
          <cell r="E5500" t="str">
            <v>YB160605</v>
          </cell>
          <cell r="F5500" t="str">
            <v>Túi</v>
          </cell>
          <cell r="G5500">
            <v>20000</v>
          </cell>
          <cell r="H5500">
            <v>28000</v>
          </cell>
          <cell r="I5500">
            <v>48000</v>
          </cell>
        </row>
        <row r="5501">
          <cell r="C5501" t="str">
            <v>CBBAC-00082</v>
          </cell>
          <cell r="D5501" t="str">
            <v>Youngbo Vina</v>
          </cell>
          <cell r="E5501" t="str">
            <v>YB160605</v>
          </cell>
          <cell r="F5501" t="str">
            <v>Túi</v>
          </cell>
          <cell r="G5501">
            <v>0</v>
          </cell>
          <cell r="H5501">
            <v>5000</v>
          </cell>
          <cell r="I5501">
            <v>5000</v>
          </cell>
        </row>
        <row r="5502">
          <cell r="C5502" t="str">
            <v>GH81-13894A</v>
          </cell>
          <cell r="D5502" t="str">
            <v>YOUNGJIN VINA</v>
          </cell>
          <cell r="E5502" t="str">
            <v>YJ160604</v>
          </cell>
          <cell r="F5502" t="str">
            <v>mảnh</v>
          </cell>
          <cell r="G5502">
            <v>0</v>
          </cell>
          <cell r="H5502">
            <v>4800</v>
          </cell>
          <cell r="I5502">
            <v>4800</v>
          </cell>
        </row>
        <row r="5503">
          <cell r="C5503" t="str">
            <v>EPE SHEET80*120*1</v>
          </cell>
          <cell r="D5503" t="str">
            <v>YG</v>
          </cell>
          <cell r="E5503" t="str">
            <v>YG20160601</v>
          </cell>
          <cell r="H5503">
            <v>290000</v>
          </cell>
          <cell r="I5503">
            <v>290000</v>
          </cell>
        </row>
        <row r="5504">
          <cell r="C5504" t="str">
            <v>90-0054</v>
          </cell>
          <cell r="D5504" t="str">
            <v>HH</v>
          </cell>
          <cell r="E5504" t="str">
            <v>FH160516-CPEI</v>
          </cell>
          <cell r="G5504">
            <v>0</v>
          </cell>
          <cell r="H5504">
            <v>99</v>
          </cell>
          <cell r="I5504">
            <v>99</v>
          </cell>
        </row>
        <row r="5505">
          <cell r="C5505" t="str">
            <v>510.00741.005</v>
          </cell>
          <cell r="D5505" t="str">
            <v>HH</v>
          </cell>
          <cell r="E5505" t="str">
            <v>FH160516-CPEI</v>
          </cell>
          <cell r="G5505">
            <v>88998</v>
          </cell>
          <cell r="H5505">
            <v>11145</v>
          </cell>
          <cell r="I5505">
            <v>100143</v>
          </cell>
        </row>
        <row r="5506">
          <cell r="C5506" t="str">
            <v>3B162CT00-JGF-G</v>
          </cell>
          <cell r="D5506" t="str">
            <v>HH</v>
          </cell>
          <cell r="E5506" t="str">
            <v xml:space="preserve"> FH160604-CPEI</v>
          </cell>
          <cell r="F5506" t="str">
            <v>Túi</v>
          </cell>
          <cell r="G5506">
            <v>114311</v>
          </cell>
          <cell r="H5506">
            <v>127406</v>
          </cell>
          <cell r="I5506">
            <v>241717</v>
          </cell>
        </row>
        <row r="5507">
          <cell r="C5507" t="str">
            <v>3B162D000-JGF-G</v>
          </cell>
          <cell r="D5507" t="str">
            <v>HH</v>
          </cell>
          <cell r="E5507" t="str">
            <v xml:space="preserve"> FH160604-CPEI</v>
          </cell>
          <cell r="F5507" t="str">
            <v>Túi</v>
          </cell>
          <cell r="G5507">
            <v>37695</v>
          </cell>
          <cell r="H5507">
            <v>3337</v>
          </cell>
          <cell r="I5507">
            <v>41032</v>
          </cell>
        </row>
        <row r="5508">
          <cell r="C5508" t="str">
            <v>3B3543H00-JGF-G</v>
          </cell>
          <cell r="D5508" t="str">
            <v>HH</v>
          </cell>
          <cell r="E5508" t="str">
            <v xml:space="preserve"> FH160604-CPEI</v>
          </cell>
          <cell r="F5508" t="str">
            <v>Túi</v>
          </cell>
          <cell r="G5508">
            <v>50503</v>
          </cell>
          <cell r="H5508">
            <v>17016</v>
          </cell>
          <cell r="I5508">
            <v>67519</v>
          </cell>
        </row>
        <row r="5509">
          <cell r="C5509" t="str">
            <v>510.00016.005</v>
          </cell>
          <cell r="D5509" t="str">
            <v>HH</v>
          </cell>
          <cell r="E5509" t="str">
            <v xml:space="preserve"> FH160604-CPEI</v>
          </cell>
          <cell r="F5509" t="str">
            <v>Túi</v>
          </cell>
          <cell r="G5509">
            <v>17644</v>
          </cell>
          <cell r="H5509">
            <v>87187</v>
          </cell>
          <cell r="I5509">
            <v>104831</v>
          </cell>
        </row>
        <row r="5510">
          <cell r="C5510" t="str">
            <v>510.00400.005</v>
          </cell>
          <cell r="D5510" t="str">
            <v>HH</v>
          </cell>
          <cell r="E5510" t="str">
            <v xml:space="preserve"> FH160604-CPEI</v>
          </cell>
          <cell r="F5510" t="str">
            <v>Túi</v>
          </cell>
          <cell r="G5510">
            <v>35000</v>
          </cell>
          <cell r="H5510">
            <v>4010</v>
          </cell>
          <cell r="I5510">
            <v>39010</v>
          </cell>
        </row>
        <row r="5511">
          <cell r="C5511" t="str">
            <v>VNYL2304050</v>
          </cell>
          <cell r="D5511" t="str">
            <v>UNIDEN</v>
          </cell>
          <cell r="E5511" t="str">
            <v>UND160601</v>
          </cell>
          <cell r="G5511">
            <v>0</v>
          </cell>
          <cell r="H5511">
            <v>200</v>
          </cell>
          <cell r="I5511">
            <v>200</v>
          </cell>
        </row>
        <row r="5512">
          <cell r="C5512" t="str">
            <v>WBAG4A3940Z</v>
          </cell>
          <cell r="D5512" t="str">
            <v>UNIDEN</v>
          </cell>
          <cell r="E5512" t="str">
            <v>UND160601</v>
          </cell>
          <cell r="G5512">
            <v>0</v>
          </cell>
          <cell r="H5512">
            <v>770</v>
          </cell>
          <cell r="I5512">
            <v>770</v>
          </cell>
        </row>
        <row r="5513">
          <cell r="C5513" t="str">
            <v>WSLV425226Z</v>
          </cell>
          <cell r="D5513" t="str">
            <v>UNIDEN</v>
          </cell>
          <cell r="E5513" t="str">
            <v>UND160601</v>
          </cell>
          <cell r="G5513">
            <v>0</v>
          </cell>
          <cell r="H5513">
            <v>710</v>
          </cell>
          <cell r="I5513">
            <v>710</v>
          </cell>
        </row>
        <row r="5514">
          <cell r="C5514" t="str">
            <v>3B162CS00-JGF-G</v>
          </cell>
          <cell r="D5514" t="str">
            <v>HH</v>
          </cell>
          <cell r="E5514" t="str">
            <v xml:space="preserve"> FH160609-CPEI</v>
          </cell>
          <cell r="G5514">
            <v>24628</v>
          </cell>
          <cell r="H5514">
            <v>14420</v>
          </cell>
          <cell r="I5514">
            <v>39048</v>
          </cell>
        </row>
        <row r="5515">
          <cell r="C5515" t="str">
            <v>3B162RC00-JGF-G</v>
          </cell>
          <cell r="D5515" t="str">
            <v>HH</v>
          </cell>
          <cell r="E5515" t="str">
            <v xml:space="preserve"> FH160609-CPEI</v>
          </cell>
          <cell r="G5515">
            <v>11045</v>
          </cell>
          <cell r="H5515">
            <v>1282</v>
          </cell>
          <cell r="I5515">
            <v>12327</v>
          </cell>
        </row>
        <row r="5516">
          <cell r="C5516" t="str">
            <v>3B2961S00-JGF-G</v>
          </cell>
          <cell r="D5516" t="str">
            <v>HH</v>
          </cell>
          <cell r="E5516" t="str">
            <v xml:space="preserve"> FH160609-CPEI</v>
          </cell>
          <cell r="G5516">
            <v>-69</v>
          </cell>
          <cell r="H5516">
            <v>223.53497991120037</v>
          </cell>
          <cell r="I5516">
            <v>154.53497991120037</v>
          </cell>
        </row>
        <row r="5517">
          <cell r="C5517" t="str">
            <v>3B296J100-JGF-G</v>
          </cell>
          <cell r="D5517" t="str">
            <v>HH</v>
          </cell>
          <cell r="E5517" t="str">
            <v xml:space="preserve"> FH160609-CPEI</v>
          </cell>
          <cell r="G5517">
            <v>3710</v>
          </cell>
          <cell r="H5517">
            <v>9922</v>
          </cell>
          <cell r="I5517">
            <v>13632</v>
          </cell>
        </row>
        <row r="5518">
          <cell r="C5518" t="str">
            <v>251-10771-01-T</v>
          </cell>
          <cell r="D5518" t="str">
            <v>HH</v>
          </cell>
          <cell r="E5518" t="str">
            <v xml:space="preserve"> FH160609-CPEI</v>
          </cell>
          <cell r="G5518">
            <v>-307</v>
          </cell>
          <cell r="H5518">
            <v>424</v>
          </cell>
          <cell r="I5518">
            <v>117</v>
          </cell>
        </row>
        <row r="5519">
          <cell r="C5519" t="str">
            <v>251-10785-01-P</v>
          </cell>
          <cell r="D5519" t="str">
            <v>HH</v>
          </cell>
          <cell r="E5519" t="str">
            <v xml:space="preserve"> FH160609-CPEI</v>
          </cell>
          <cell r="G5519">
            <v>-1832</v>
          </cell>
          <cell r="H5519">
            <v>11443</v>
          </cell>
          <cell r="I5519">
            <v>9611</v>
          </cell>
        </row>
        <row r="5520">
          <cell r="C5520" t="str">
            <v>511-00003-006</v>
          </cell>
          <cell r="D5520" t="str">
            <v>HH</v>
          </cell>
          <cell r="E5520" t="str">
            <v xml:space="preserve"> FH160609-CPEI</v>
          </cell>
          <cell r="G5520">
            <v>15548</v>
          </cell>
          <cell r="H5520">
            <v>5181</v>
          </cell>
          <cell r="I5520">
            <v>20729</v>
          </cell>
        </row>
        <row r="5521">
          <cell r="C5521" t="str">
            <v>NG511-0001-01</v>
          </cell>
          <cell r="D5521" t="str">
            <v>HH</v>
          </cell>
          <cell r="E5521" t="str">
            <v xml:space="preserve"> FH160609-CPEI</v>
          </cell>
          <cell r="G5521">
            <v>218405</v>
          </cell>
          <cell r="H5521">
            <v>34144</v>
          </cell>
          <cell r="I5521">
            <v>252549</v>
          </cell>
        </row>
        <row r="5522">
          <cell r="C5522" t="str">
            <v>NG511-0008-01</v>
          </cell>
          <cell r="D5522" t="str">
            <v>HH</v>
          </cell>
          <cell r="E5522" t="str">
            <v xml:space="preserve"> FH160609-CPEI</v>
          </cell>
          <cell r="G5522">
            <v>4608</v>
          </cell>
          <cell r="H5522">
            <v>387</v>
          </cell>
          <cell r="I5522">
            <v>4995</v>
          </cell>
        </row>
        <row r="5523">
          <cell r="C5523" t="str">
            <v>525.00265.005</v>
          </cell>
          <cell r="D5523" t="str">
            <v>HH</v>
          </cell>
          <cell r="E5523" t="str">
            <v xml:space="preserve"> FH160609-CPEI</v>
          </cell>
          <cell r="G5523">
            <v>-46</v>
          </cell>
          <cell r="H5523">
            <v>46</v>
          </cell>
          <cell r="I5523">
            <v>0</v>
          </cell>
        </row>
        <row r="5524">
          <cell r="C5524" t="str">
            <v>525.00266.005</v>
          </cell>
          <cell r="D5524" t="str">
            <v>HH</v>
          </cell>
          <cell r="E5524" t="str">
            <v xml:space="preserve"> FH160609-CPEI</v>
          </cell>
          <cell r="G5524">
            <v>-890.50847457627151</v>
          </cell>
          <cell r="H5524">
            <v>891</v>
          </cell>
          <cell r="I5524">
            <v>0.49152542372848984</v>
          </cell>
        </row>
        <row r="5525">
          <cell r="C5525" t="str">
            <v>THL1071-A/VI</v>
          </cell>
          <cell r="D5525" t="str">
            <v xml:space="preserve"> Pioneer</v>
          </cell>
          <cell r="E5525" t="str">
            <v>PN201600601</v>
          </cell>
          <cell r="F5525" t="str">
            <v>túi</v>
          </cell>
          <cell r="G5525">
            <v>0</v>
          </cell>
          <cell r="H5525">
            <v>3700</v>
          </cell>
          <cell r="I5525">
            <v>3700</v>
          </cell>
        </row>
        <row r="5526">
          <cell r="C5526" t="str">
            <v>THS1156-A/VI</v>
          </cell>
          <cell r="D5526" t="str">
            <v xml:space="preserve"> Pioneer</v>
          </cell>
          <cell r="E5526" t="str">
            <v>PN201600601</v>
          </cell>
          <cell r="F5526" t="str">
            <v>túi</v>
          </cell>
          <cell r="G5526">
            <v>0</v>
          </cell>
          <cell r="H5526">
            <v>100</v>
          </cell>
          <cell r="I5526">
            <v>100</v>
          </cell>
        </row>
        <row r="5527">
          <cell r="C5527" t="str">
            <v>PO-100X160X0.03</v>
          </cell>
          <cell r="D5527" t="str">
            <v xml:space="preserve"> Pioneer</v>
          </cell>
          <cell r="E5527" t="str">
            <v>PN201600601</v>
          </cell>
          <cell r="F5527" t="str">
            <v>túi</v>
          </cell>
          <cell r="G5527">
            <v>0</v>
          </cell>
          <cell r="H5527">
            <v>800</v>
          </cell>
          <cell r="I5527">
            <v>800</v>
          </cell>
        </row>
        <row r="5528">
          <cell r="C5528" t="str">
            <v>PO-300X400X0.025</v>
          </cell>
          <cell r="D5528" t="str">
            <v xml:space="preserve"> Pioneer</v>
          </cell>
          <cell r="E5528" t="str">
            <v>PN201600601</v>
          </cell>
          <cell r="F5528" t="str">
            <v>túi</v>
          </cell>
          <cell r="G5528">
            <v>0</v>
          </cell>
          <cell r="H5528">
            <v>300</v>
          </cell>
          <cell r="I5528">
            <v>300</v>
          </cell>
        </row>
        <row r="5529">
          <cell r="C5529" t="str">
            <v>MT BAG001-HQ</v>
          </cell>
          <cell r="D5529" t="str">
            <v>Manutronics</v>
          </cell>
          <cell r="E5529" t="str">
            <v>MT20160601</v>
          </cell>
          <cell r="F5529" t="str">
            <v xml:space="preserve">Túi </v>
          </cell>
          <cell r="G5529">
            <v>0</v>
          </cell>
          <cell r="H5529">
            <v>50000</v>
          </cell>
          <cell r="I5529">
            <v>50000</v>
          </cell>
        </row>
        <row r="5530">
          <cell r="C5530" t="str">
            <v>SNG-6902-002556</v>
          </cell>
          <cell r="D5530" t="str">
            <v>Lairtech</v>
          </cell>
          <cell r="E5530" t="str">
            <v>ĐH:20160603</v>
          </cell>
          <cell r="F5530" t="str">
            <v xml:space="preserve">Túi </v>
          </cell>
          <cell r="H5530">
            <v>500000</v>
          </cell>
          <cell r="I5530">
            <v>500000</v>
          </cell>
        </row>
        <row r="5531">
          <cell r="C5531" t="str">
            <v>6902-000444</v>
          </cell>
          <cell r="D5531" t="str">
            <v>SEV</v>
          </cell>
          <cell r="E5531" t="str">
            <v>SEV160601</v>
          </cell>
          <cell r="F5531" t="str">
            <v>Túi</v>
          </cell>
          <cell r="G5531">
            <v>133625</v>
          </cell>
          <cell r="H5531">
            <v>14000</v>
          </cell>
          <cell r="I5531">
            <v>147625</v>
          </cell>
        </row>
        <row r="5532">
          <cell r="C5532" t="str">
            <v>6902-002598</v>
          </cell>
          <cell r="D5532" t="str">
            <v>SEV</v>
          </cell>
          <cell r="E5532" t="str">
            <v>SEV160601</v>
          </cell>
          <cell r="F5532" t="str">
            <v>Túi</v>
          </cell>
          <cell r="G5532">
            <v>137733</v>
          </cell>
          <cell r="H5532">
            <v>250000</v>
          </cell>
          <cell r="I5532">
            <v>387733</v>
          </cell>
        </row>
        <row r="5533">
          <cell r="C5533" t="str">
            <v>6902-001048</v>
          </cell>
          <cell r="D5533" t="str">
            <v>SEV</v>
          </cell>
          <cell r="E5533" t="str">
            <v>SEV160601</v>
          </cell>
          <cell r="F5533" t="str">
            <v>Túi</v>
          </cell>
          <cell r="G5533">
            <v>24260</v>
          </cell>
          <cell r="H5533">
            <v>11000</v>
          </cell>
          <cell r="I5533">
            <v>35260</v>
          </cell>
        </row>
        <row r="5534">
          <cell r="C5534" t="str">
            <v>GH69-25945A</v>
          </cell>
          <cell r="D5534" t="str">
            <v>SEV</v>
          </cell>
          <cell r="E5534" t="str">
            <v>SEV160601</v>
          </cell>
          <cell r="F5534" t="str">
            <v>Mảnh</v>
          </cell>
          <cell r="G5534">
            <v>-965</v>
          </cell>
          <cell r="H5534">
            <v>18000</v>
          </cell>
          <cell r="I5534">
            <v>17035</v>
          </cell>
        </row>
        <row r="5535">
          <cell r="C5535" t="str">
            <v>GH69-25946A</v>
          </cell>
          <cell r="D5535" t="str">
            <v>SEV</v>
          </cell>
          <cell r="E5535" t="str">
            <v>SEV160601</v>
          </cell>
          <cell r="F5535" t="str">
            <v>Mảnh</v>
          </cell>
          <cell r="G5535">
            <v>368</v>
          </cell>
          <cell r="H5535">
            <v>2200</v>
          </cell>
          <cell r="I5535">
            <v>2568</v>
          </cell>
        </row>
        <row r="5536">
          <cell r="C5536" t="str">
            <v>GH69-12176A</v>
          </cell>
          <cell r="D5536" t="str">
            <v>SEV</v>
          </cell>
          <cell r="E5536" t="str">
            <v>SEV160601</v>
          </cell>
          <cell r="F5536" t="str">
            <v>Túi</v>
          </cell>
          <cell r="G5536">
            <v>55235</v>
          </cell>
          <cell r="H5536">
            <v>30000</v>
          </cell>
          <cell r="I5536">
            <v>85235</v>
          </cell>
        </row>
        <row r="5537">
          <cell r="C5537" t="str">
            <v>GH74-05778A</v>
          </cell>
          <cell r="D5537" t="str">
            <v>SEV</v>
          </cell>
          <cell r="E5537" t="str">
            <v>SEV160601</v>
          </cell>
          <cell r="F5537" t="str">
            <v>Túi</v>
          </cell>
          <cell r="G5537">
            <v>1900</v>
          </cell>
          <cell r="H5537">
            <v>300</v>
          </cell>
          <cell r="I5537">
            <v>2200</v>
          </cell>
        </row>
        <row r="5538">
          <cell r="C5538" t="str">
            <v>GH74-20084A</v>
          </cell>
          <cell r="D5538" t="str">
            <v>SEV</v>
          </cell>
          <cell r="E5538" t="str">
            <v>SEV160601</v>
          </cell>
          <cell r="F5538" t="str">
            <v>Mảnh</v>
          </cell>
          <cell r="G5538">
            <v>700</v>
          </cell>
          <cell r="H5538">
            <v>300</v>
          </cell>
          <cell r="I5538">
            <v>1000</v>
          </cell>
        </row>
        <row r="5539">
          <cell r="C5539" t="str">
            <v>GH69-23827A</v>
          </cell>
          <cell r="D5539" t="str">
            <v>SEV</v>
          </cell>
          <cell r="E5539" t="str">
            <v>SEV160604</v>
          </cell>
          <cell r="G5539">
            <v>700</v>
          </cell>
          <cell r="H5539">
            <v>100</v>
          </cell>
          <cell r="I5539">
            <v>800</v>
          </cell>
        </row>
        <row r="5540">
          <cell r="C5540" t="str">
            <v>DJ69-00655A</v>
          </cell>
          <cell r="D5540" t="str">
            <v>Kinh Quang</v>
          </cell>
          <cell r="E5540" t="str">
            <v xml:space="preserve"> KQ160602</v>
          </cell>
          <cell r="G5540">
            <v>0</v>
          </cell>
          <cell r="H5540">
            <v>10000</v>
          </cell>
          <cell r="I5540">
            <v>10000</v>
          </cell>
        </row>
        <row r="5541">
          <cell r="C5541" t="str">
            <v>6902-002023</v>
          </cell>
          <cell r="D5541" t="str">
            <v>Kinh Quang</v>
          </cell>
          <cell r="E5541" t="str">
            <v xml:space="preserve"> KQ160602</v>
          </cell>
          <cell r="G5541">
            <v>0</v>
          </cell>
          <cell r="H5541">
            <v>10000</v>
          </cell>
          <cell r="I5541">
            <v>10000</v>
          </cell>
        </row>
        <row r="5542">
          <cell r="C5542" t="str">
            <v>085-0009-3833</v>
          </cell>
          <cell r="D5542" t="str">
            <v>HH</v>
          </cell>
          <cell r="E5542" t="str">
            <v>FH160608-ACD,CPEII</v>
          </cell>
          <cell r="G5542">
            <v>0</v>
          </cell>
          <cell r="H5542">
            <v>300</v>
          </cell>
          <cell r="I5542">
            <v>300</v>
          </cell>
        </row>
        <row r="5543">
          <cell r="C5543" t="str">
            <v>081-0001-2822</v>
          </cell>
          <cell r="D5543" t="str">
            <v>HH</v>
          </cell>
          <cell r="E5543" t="str">
            <v>FH160608-ACD,CPEII</v>
          </cell>
          <cell r="G5543">
            <v>0</v>
          </cell>
          <cell r="H5543">
            <v>6000</v>
          </cell>
          <cell r="I5543">
            <v>6000</v>
          </cell>
        </row>
        <row r="5544">
          <cell r="C5544" t="str">
            <v>253-10444-01</v>
          </cell>
          <cell r="D5544" t="str">
            <v>HH</v>
          </cell>
          <cell r="E5544" t="str">
            <v>FH160608-ACD,CPEII</v>
          </cell>
          <cell r="G5544">
            <v>51192</v>
          </cell>
          <cell r="H5544">
            <v>13000</v>
          </cell>
          <cell r="I5544">
            <v>64192</v>
          </cell>
        </row>
        <row r="5545">
          <cell r="C5545" t="str">
            <v>GH81-10543A</v>
          </cell>
          <cell r="D5545" t="str">
            <v>SEV</v>
          </cell>
          <cell r="E5545" t="str">
            <v>SEV160601</v>
          </cell>
          <cell r="F5545" t="str">
            <v>Mảnh</v>
          </cell>
          <cell r="G5545">
            <v>42200</v>
          </cell>
          <cell r="H5545">
            <v>200000</v>
          </cell>
          <cell r="I5545">
            <v>242200</v>
          </cell>
        </row>
        <row r="5546">
          <cell r="C5546" t="str">
            <v>15000FW</v>
          </cell>
          <cell r="D5546" t="str">
            <v>CEDO</v>
          </cell>
          <cell r="E5546" t="str">
            <v>20160509     PO:mail 26.05</v>
          </cell>
          <cell r="H5546">
            <v>35000</v>
          </cell>
          <cell r="I5546">
            <v>35000</v>
          </cell>
        </row>
        <row r="5547">
          <cell r="C5547" t="str">
            <v>PB 80*70*0.05T</v>
          </cell>
          <cell r="D5547" t="str">
            <v>Glonics</v>
          </cell>
          <cell r="E5547" t="str">
            <v>GL20160607</v>
          </cell>
          <cell r="F5547" t="str">
            <v>Túi</v>
          </cell>
          <cell r="G5547">
            <v>200000</v>
          </cell>
          <cell r="H5547">
            <v>50000</v>
          </cell>
          <cell r="I5547">
            <v>250000</v>
          </cell>
        </row>
        <row r="5548">
          <cell r="C5548" t="str">
            <v>E-PD 47*160 (PET)</v>
          </cell>
          <cell r="D5548" t="str">
            <v>Glonics</v>
          </cell>
          <cell r="E5548" t="str">
            <v>GL20160607</v>
          </cell>
          <cell r="F5548" t="str">
            <v>Mảnh</v>
          </cell>
          <cell r="G5548">
            <v>37000</v>
          </cell>
          <cell r="H5548">
            <v>0</v>
          </cell>
          <cell r="I5548">
            <v>37000</v>
          </cell>
        </row>
        <row r="5549">
          <cell r="C5549" t="str">
            <v>PD 47*160 (V05)</v>
          </cell>
          <cell r="D5549" t="str">
            <v>Glonics</v>
          </cell>
          <cell r="E5549" t="str">
            <v>GL20160607</v>
          </cell>
          <cell r="F5549" t="str">
            <v>Mảnh</v>
          </cell>
          <cell r="G5549">
            <v>483000</v>
          </cell>
          <cell r="H5549">
            <v>287000</v>
          </cell>
          <cell r="I5549">
            <v>770000</v>
          </cell>
        </row>
        <row r="5550">
          <cell r="C5550" t="str">
            <v>PAD 397*339</v>
          </cell>
          <cell r="D5550" t="str">
            <v>Glonics</v>
          </cell>
          <cell r="E5550" t="str">
            <v>GL20160607</v>
          </cell>
          <cell r="F5550" t="str">
            <v>Mảnh</v>
          </cell>
          <cell r="G5550">
            <v>56000</v>
          </cell>
          <cell r="H5550">
            <v>32000</v>
          </cell>
          <cell r="I5550">
            <v>88000</v>
          </cell>
        </row>
        <row r="5551">
          <cell r="C5551" t="str">
            <v>PB 70*135*0.04T</v>
          </cell>
          <cell r="D5551" t="str">
            <v>Glonics</v>
          </cell>
          <cell r="E5551" t="str">
            <v>GL20160607</v>
          </cell>
          <cell r="F5551" t="str">
            <v>Túi</v>
          </cell>
          <cell r="G5551">
            <v>250000</v>
          </cell>
          <cell r="H5551">
            <v>300000</v>
          </cell>
          <cell r="I5551">
            <v>550000</v>
          </cell>
        </row>
        <row r="5552">
          <cell r="C5552" t="str">
            <v>PBD 65*77-01</v>
          </cell>
          <cell r="D5552" t="str">
            <v>Glonics</v>
          </cell>
          <cell r="E5552" t="str">
            <v>GL20160607</v>
          </cell>
          <cell r="F5552" t="str">
            <v>Túi</v>
          </cell>
          <cell r="G5552">
            <v>66200</v>
          </cell>
          <cell r="H5552">
            <v>10000</v>
          </cell>
          <cell r="I5552">
            <v>76200</v>
          </cell>
        </row>
        <row r="5553">
          <cell r="C5553" t="str">
            <v>PAD 435*290</v>
          </cell>
          <cell r="D5553" t="str">
            <v>Glonics</v>
          </cell>
          <cell r="E5553" t="str">
            <v>GL20160607</v>
          </cell>
          <cell r="F5553" t="str">
            <v>Mảnh</v>
          </cell>
          <cell r="G5553">
            <v>14000</v>
          </cell>
          <cell r="H5553">
            <v>6000</v>
          </cell>
          <cell r="I5553">
            <v>20000</v>
          </cell>
        </row>
        <row r="5554">
          <cell r="C5554" t="str">
            <v>PD 66*120*0.05T (màng ghép)</v>
          </cell>
          <cell r="D5554" t="str">
            <v>Glonics</v>
          </cell>
          <cell r="E5554" t="str">
            <v>GL20160607</v>
          </cell>
          <cell r="F5554" t="str">
            <v>Mảnh</v>
          </cell>
          <cell r="G5554">
            <v>178010</v>
          </cell>
          <cell r="H5554">
            <v>101990</v>
          </cell>
          <cell r="I5554">
            <v>280000</v>
          </cell>
        </row>
        <row r="5555">
          <cell r="C5555" t="str">
            <v>PJPFB0030ZA/V1</v>
          </cell>
          <cell r="D5555" t="str">
            <v>Pana</v>
          </cell>
          <cell r="E5555" t="str">
            <v>PSNV 160503</v>
          </cell>
          <cell r="G5555">
            <v>0</v>
          </cell>
          <cell r="H5555">
            <v>200</v>
          </cell>
          <cell r="I5555">
            <v>200</v>
          </cell>
        </row>
        <row r="5556">
          <cell r="C5556" t="str">
            <v>PJPFB0044ZA/V1</v>
          </cell>
          <cell r="D5556" t="str">
            <v>Pana</v>
          </cell>
          <cell r="E5556" t="str">
            <v>PSNV 160503</v>
          </cell>
          <cell r="G5556">
            <v>900</v>
          </cell>
          <cell r="H5556">
            <v>700</v>
          </cell>
          <cell r="I5556">
            <v>1600</v>
          </cell>
        </row>
        <row r="5557">
          <cell r="C5557" t="str">
            <v>PJPFC0003ZA</v>
          </cell>
          <cell r="D5557" t="str">
            <v>Pana</v>
          </cell>
          <cell r="E5557" t="str">
            <v>PSNV 160503</v>
          </cell>
          <cell r="G5557">
            <v>0</v>
          </cell>
          <cell r="H5557">
            <v>100</v>
          </cell>
          <cell r="I5557">
            <v>100</v>
          </cell>
        </row>
        <row r="5558">
          <cell r="C5558" t="str">
            <v>PJPPC0001ZB/V1</v>
          </cell>
          <cell r="D5558" t="str">
            <v>Pana</v>
          </cell>
          <cell r="E5558" t="str">
            <v>PSNV 160503</v>
          </cell>
          <cell r="G5558">
            <v>100</v>
          </cell>
          <cell r="H5558">
            <v>100</v>
          </cell>
          <cell r="I5558">
            <v>200</v>
          </cell>
        </row>
        <row r="5559">
          <cell r="C5559" t="str">
            <v>EPE SHEET350*500*1</v>
          </cell>
          <cell r="D5559" t="str">
            <v>YG</v>
          </cell>
          <cell r="E5559" t="str">
            <v>YG20160601</v>
          </cell>
          <cell r="H5559">
            <v>11000</v>
          </cell>
          <cell r="I5559">
            <v>11000</v>
          </cell>
        </row>
        <row r="5560">
          <cell r="C5560" t="str">
            <v>6902-002103</v>
          </cell>
          <cell r="D5560" t="str">
            <v>Yamagata</v>
          </cell>
          <cell r="E5560" t="str">
            <v xml:space="preserve"> YMGT160603</v>
          </cell>
          <cell r="H5560">
            <v>11500</v>
          </cell>
          <cell r="I5560">
            <v>0</v>
          </cell>
        </row>
        <row r="5561">
          <cell r="C5561" t="str">
            <v>GH68-44897A</v>
          </cell>
          <cell r="D5561" t="str">
            <v>Yamagata</v>
          </cell>
          <cell r="E5561" t="str">
            <v xml:space="preserve"> YMGT160603</v>
          </cell>
          <cell r="I5561">
            <v>50000</v>
          </cell>
        </row>
        <row r="5562">
          <cell r="C5562" t="str">
            <v>GH68-45066A</v>
          </cell>
          <cell r="D5562" t="str">
            <v>Yamagata</v>
          </cell>
          <cell r="E5562" t="str">
            <v xml:space="preserve"> YMGT160603</v>
          </cell>
          <cell r="H5562">
            <v>600</v>
          </cell>
          <cell r="I5562">
            <v>1500</v>
          </cell>
        </row>
        <row r="5563">
          <cell r="C5563" t="str">
            <v>QX1-6708-000</v>
          </cell>
          <cell r="D5563" t="str">
            <v>CNTL</v>
          </cell>
          <cell r="E5563">
            <v>20160601</v>
          </cell>
          <cell r="F5563" t="str">
            <v xml:space="preserve">Túi </v>
          </cell>
          <cell r="G5563">
            <v>10000</v>
          </cell>
          <cell r="H5563">
            <v>2500</v>
          </cell>
          <cell r="I5563">
            <v>12500</v>
          </cell>
        </row>
        <row r="5564">
          <cell r="C5564" t="str">
            <v>Mảnh PE 357*205*0.042(15358076)</v>
          </cell>
          <cell r="D5564" t="str">
            <v>Braun</v>
          </cell>
          <cell r="E5564">
            <v>20160602</v>
          </cell>
          <cell r="F5564" t="str">
            <v xml:space="preserve">Túi </v>
          </cell>
          <cell r="G5564">
            <v>0</v>
          </cell>
          <cell r="H5564">
            <v>4000</v>
          </cell>
          <cell r="I5564">
            <v>4000</v>
          </cell>
        </row>
        <row r="5565">
          <cell r="C5565" t="str">
            <v>Màng Biogly 88.8SP loại 100g ( In công ty Việt Hùng)</v>
          </cell>
          <cell r="E5565">
            <v>20160625</v>
          </cell>
          <cell r="G5565">
            <v>0</v>
          </cell>
          <cell r="H5565">
            <v>5000</v>
          </cell>
          <cell r="I5565">
            <v>5000</v>
          </cell>
        </row>
        <row r="5566">
          <cell r="C5566" t="str">
            <v xml:space="preserve">Film HDPE (Rộng 440mm x Dày 200micr) </v>
          </cell>
          <cell r="D5566" t="str">
            <v xml:space="preserve"> Corelex</v>
          </cell>
          <cell r="E5566">
            <v>20160623</v>
          </cell>
          <cell r="F5566" t="str">
            <v>kg</v>
          </cell>
          <cell r="G5566">
            <v>600</v>
          </cell>
          <cell r="H5566">
            <v>500</v>
          </cell>
          <cell r="I5566">
            <v>1100</v>
          </cell>
        </row>
        <row r="5567">
          <cell r="C5567" t="str">
            <v>084-0001-1617</v>
          </cell>
          <cell r="D5567" t="str">
            <v>HH</v>
          </cell>
          <cell r="E5567" t="str">
            <v xml:space="preserve"> FH160610-ACD</v>
          </cell>
          <cell r="F5567" t="str">
            <v xml:space="preserve">cuộn </v>
          </cell>
          <cell r="G5567">
            <v>-55</v>
          </cell>
          <cell r="H5567">
            <v>500</v>
          </cell>
          <cell r="I5567">
            <v>445</v>
          </cell>
        </row>
        <row r="5568">
          <cell r="C5568" t="str">
            <v>084-0001-1618</v>
          </cell>
          <cell r="D5568" t="str">
            <v>HH</v>
          </cell>
          <cell r="E5568" t="str">
            <v xml:space="preserve"> FH160610-ACD</v>
          </cell>
          <cell r="F5568" t="str">
            <v xml:space="preserve">cuộn </v>
          </cell>
          <cell r="G5568">
            <v>7</v>
          </cell>
          <cell r="H5568">
            <v>5</v>
          </cell>
          <cell r="I5568">
            <v>12</v>
          </cell>
        </row>
        <row r="5569">
          <cell r="C5569" t="str">
            <v>084-0003-1617</v>
          </cell>
          <cell r="D5569" t="str">
            <v>HH</v>
          </cell>
          <cell r="E5569" t="str">
            <v xml:space="preserve"> FH160610-ACD</v>
          </cell>
          <cell r="F5569" t="str">
            <v xml:space="preserve">cuộn </v>
          </cell>
          <cell r="G5569">
            <v>-300</v>
          </cell>
          <cell r="H5569">
            <v>1500</v>
          </cell>
          <cell r="I5569">
            <v>1200</v>
          </cell>
        </row>
        <row r="5570">
          <cell r="C5570" t="str">
            <v>PNPH1038ZA/V1</v>
          </cell>
          <cell r="D5570" t="str">
            <v>Pana</v>
          </cell>
          <cell r="E5570" t="str">
            <v>PSNV 160503</v>
          </cell>
          <cell r="G5570">
            <v>100</v>
          </cell>
          <cell r="H5570">
            <v>200</v>
          </cell>
          <cell r="I5570">
            <v>300</v>
          </cell>
        </row>
        <row r="5571">
          <cell r="C5571" t="str">
            <v>PNPM1021ZA/V1</v>
          </cell>
          <cell r="D5571" t="str">
            <v>Pana</v>
          </cell>
          <cell r="E5571" t="str">
            <v>PSNV 160503</v>
          </cell>
          <cell r="G5571">
            <v>2000</v>
          </cell>
          <cell r="H5571">
            <v>2000</v>
          </cell>
          <cell r="I5571">
            <v>4000</v>
          </cell>
        </row>
        <row r="5572">
          <cell r="C5572" t="str">
            <v>PNPM1025ZA/V1</v>
          </cell>
          <cell r="D5572" t="str">
            <v>Pana</v>
          </cell>
          <cell r="E5572" t="str">
            <v>PSNV 160503</v>
          </cell>
          <cell r="G5572">
            <v>400</v>
          </cell>
          <cell r="H5572">
            <v>400</v>
          </cell>
          <cell r="I5572">
            <v>800</v>
          </cell>
        </row>
        <row r="5573">
          <cell r="C5573" t="str">
            <v>PNPN1537ZA/V1</v>
          </cell>
          <cell r="D5573" t="str">
            <v>Pana</v>
          </cell>
          <cell r="E5573" t="str">
            <v>PSNV 160503</v>
          </cell>
          <cell r="G5573">
            <v>200</v>
          </cell>
          <cell r="H5573">
            <v>400</v>
          </cell>
          <cell r="I5573">
            <v>600</v>
          </cell>
        </row>
        <row r="5574">
          <cell r="C5574" t="str">
            <v>PNPP1017ZA/V2</v>
          </cell>
          <cell r="D5574" t="str">
            <v>Pana</v>
          </cell>
          <cell r="E5574" t="str">
            <v>PSNV 160503</v>
          </cell>
          <cell r="G5574">
            <v>600</v>
          </cell>
          <cell r="H5574">
            <v>600</v>
          </cell>
          <cell r="I5574">
            <v>1200</v>
          </cell>
        </row>
        <row r="5575">
          <cell r="C5575" t="str">
            <v>PNPP1082ZA/V1</v>
          </cell>
          <cell r="D5575" t="str">
            <v>Pana</v>
          </cell>
          <cell r="E5575" t="str">
            <v>PSNV 160503</v>
          </cell>
          <cell r="G5575">
            <v>200</v>
          </cell>
          <cell r="H5575">
            <v>100</v>
          </cell>
          <cell r="I5575">
            <v>300</v>
          </cell>
        </row>
        <row r="5576">
          <cell r="C5576" t="str">
            <v>PNPP1083ZA/V1</v>
          </cell>
          <cell r="D5576" t="str">
            <v>Pana</v>
          </cell>
          <cell r="E5576" t="str">
            <v>PSNV 160503</v>
          </cell>
          <cell r="G5576">
            <v>200</v>
          </cell>
          <cell r="H5576">
            <v>200</v>
          </cell>
          <cell r="I5576">
            <v>400</v>
          </cell>
        </row>
        <row r="5577">
          <cell r="C5577" t="str">
            <v>PNPP1097ZA/V1</v>
          </cell>
          <cell r="D5577" t="str">
            <v>Pana</v>
          </cell>
          <cell r="E5577" t="str">
            <v>PSNV 160503</v>
          </cell>
          <cell r="G5577">
            <v>400</v>
          </cell>
          <cell r="H5577">
            <v>600</v>
          </cell>
          <cell r="I5577">
            <v>1000</v>
          </cell>
        </row>
        <row r="5578">
          <cell r="C5578" t="str">
            <v>PNPP1140ZA/V1</v>
          </cell>
          <cell r="D5578" t="str">
            <v>Pana</v>
          </cell>
          <cell r="E5578" t="str">
            <v>PSNV 160503</v>
          </cell>
          <cell r="G5578">
            <v>2000</v>
          </cell>
          <cell r="H5578">
            <v>800</v>
          </cell>
          <cell r="I5578">
            <v>2800</v>
          </cell>
        </row>
        <row r="5579">
          <cell r="C5579" t="str">
            <v>PNPP1148ZA/V1</v>
          </cell>
          <cell r="D5579" t="str">
            <v>Pana</v>
          </cell>
          <cell r="E5579" t="str">
            <v>PSNV 160503</v>
          </cell>
          <cell r="G5579">
            <v>400</v>
          </cell>
          <cell r="H5579">
            <v>400</v>
          </cell>
          <cell r="I5579">
            <v>800</v>
          </cell>
        </row>
        <row r="5580">
          <cell r="C5580" t="str">
            <v>PNPP1149ZA/V1</v>
          </cell>
          <cell r="D5580" t="str">
            <v>Pana</v>
          </cell>
          <cell r="E5580" t="str">
            <v>PSNV 160503</v>
          </cell>
          <cell r="G5580">
            <v>650</v>
          </cell>
          <cell r="H5580">
            <v>50</v>
          </cell>
          <cell r="I5580">
            <v>700</v>
          </cell>
        </row>
        <row r="5581">
          <cell r="C5581" t="str">
            <v>PNPP1151ZA/V1</v>
          </cell>
          <cell r="D5581" t="str">
            <v>Pana</v>
          </cell>
          <cell r="E5581" t="str">
            <v>PSNV 160503</v>
          </cell>
          <cell r="G5581">
            <v>200</v>
          </cell>
          <cell r="H5581">
            <v>800</v>
          </cell>
          <cell r="I5581">
            <v>1000</v>
          </cell>
        </row>
        <row r="5582">
          <cell r="C5582" t="str">
            <v>PNPP1163YA/V1</v>
          </cell>
          <cell r="D5582" t="str">
            <v>Pana</v>
          </cell>
          <cell r="E5582" t="str">
            <v>PSNV 160503</v>
          </cell>
          <cell r="G5582">
            <v>1000</v>
          </cell>
          <cell r="H5582">
            <v>3000</v>
          </cell>
          <cell r="I5582">
            <v>4000</v>
          </cell>
        </row>
        <row r="5583">
          <cell r="C5583" t="str">
            <v>PNPP1166ZA/V1</v>
          </cell>
          <cell r="D5583" t="str">
            <v>Pana</v>
          </cell>
          <cell r="E5583" t="str">
            <v>PSNV 160503</v>
          </cell>
          <cell r="G5583">
            <v>1000</v>
          </cell>
          <cell r="H5583">
            <v>1000</v>
          </cell>
          <cell r="I5583">
            <v>2000</v>
          </cell>
        </row>
        <row r="5584">
          <cell r="C5584" t="str">
            <v>PNPP1192ZA/V1</v>
          </cell>
          <cell r="D5584" t="str">
            <v>Pana</v>
          </cell>
          <cell r="E5584" t="str">
            <v>PSNV 160503</v>
          </cell>
          <cell r="G5584">
            <v>100</v>
          </cell>
          <cell r="H5584">
            <v>100</v>
          </cell>
          <cell r="I5584">
            <v>200</v>
          </cell>
        </row>
        <row r="5585">
          <cell r="C5585" t="str">
            <v>PNPP1197ZA/V1</v>
          </cell>
          <cell r="D5585" t="str">
            <v>Pana</v>
          </cell>
          <cell r="E5585" t="str">
            <v>PSNV 160503</v>
          </cell>
          <cell r="G5585">
            <v>0</v>
          </cell>
          <cell r="H5585">
            <v>100</v>
          </cell>
          <cell r="I5585">
            <v>100</v>
          </cell>
        </row>
        <row r="5586">
          <cell r="C5586" t="str">
            <v>PNPP1199ZA/V1</v>
          </cell>
          <cell r="D5586" t="str">
            <v>Pana</v>
          </cell>
          <cell r="E5586" t="str">
            <v>PSNV 160503</v>
          </cell>
          <cell r="G5586">
            <v>200</v>
          </cell>
          <cell r="H5586">
            <v>1000</v>
          </cell>
          <cell r="I5586">
            <v>1200</v>
          </cell>
        </row>
        <row r="5587">
          <cell r="C5587" t="str">
            <v>PQPH89ZA-LP</v>
          </cell>
          <cell r="D5587" t="str">
            <v>Pana</v>
          </cell>
          <cell r="E5587" t="str">
            <v>PSNV 160503</v>
          </cell>
          <cell r="G5587">
            <v>600</v>
          </cell>
          <cell r="H5587">
            <v>200</v>
          </cell>
          <cell r="I5587">
            <v>800</v>
          </cell>
        </row>
        <row r="5588">
          <cell r="C5588" t="str">
            <v>PQPP10084ZB-LP</v>
          </cell>
          <cell r="D5588" t="str">
            <v>Pana</v>
          </cell>
          <cell r="E5588" t="str">
            <v>PSNV 160503</v>
          </cell>
          <cell r="G5588">
            <v>200</v>
          </cell>
          <cell r="H5588">
            <v>400</v>
          </cell>
          <cell r="I5588">
            <v>600</v>
          </cell>
        </row>
        <row r="5589">
          <cell r="C5589" t="str">
            <v>PQPP10102ZA-LP</v>
          </cell>
          <cell r="D5589" t="str">
            <v>Pana</v>
          </cell>
          <cell r="E5589" t="str">
            <v>PSNV 160503</v>
          </cell>
          <cell r="G5589">
            <v>400</v>
          </cell>
          <cell r="H5589">
            <v>200</v>
          </cell>
          <cell r="I5589">
            <v>600</v>
          </cell>
        </row>
        <row r="5590">
          <cell r="C5590" t="str">
            <v>PSPP1068ZA-LP</v>
          </cell>
          <cell r="D5590" t="str">
            <v>Pana</v>
          </cell>
          <cell r="E5590" t="str">
            <v>PSNV 160503</v>
          </cell>
          <cell r="G5590">
            <v>1100</v>
          </cell>
          <cell r="H5590">
            <v>800</v>
          </cell>
          <cell r="I5590">
            <v>1900</v>
          </cell>
        </row>
        <row r="5591">
          <cell r="C5591" t="str">
            <v>PSPP1070ZA-LP</v>
          </cell>
          <cell r="D5591" t="str">
            <v>Pana</v>
          </cell>
          <cell r="E5591" t="str">
            <v>PSNV 160503</v>
          </cell>
          <cell r="G5591">
            <v>1800</v>
          </cell>
          <cell r="H5591">
            <v>1000</v>
          </cell>
          <cell r="I5591">
            <v>2800</v>
          </cell>
        </row>
        <row r="5592">
          <cell r="C5592" t="str">
            <v>PSPP1077ZA-LP</v>
          </cell>
          <cell r="D5592" t="str">
            <v>Pana</v>
          </cell>
          <cell r="E5592" t="str">
            <v>PSNV 160503</v>
          </cell>
          <cell r="G5592">
            <v>2600</v>
          </cell>
          <cell r="H5592">
            <v>7200</v>
          </cell>
          <cell r="I5592">
            <v>9800</v>
          </cell>
        </row>
        <row r="5593">
          <cell r="C5593" t="str">
            <v>PSPP1078ZA-LP</v>
          </cell>
          <cell r="D5593" t="str">
            <v>Pana</v>
          </cell>
          <cell r="E5593" t="str">
            <v>PSNV 160503</v>
          </cell>
          <cell r="G5593">
            <v>7300</v>
          </cell>
          <cell r="H5593">
            <v>2100</v>
          </cell>
          <cell r="I5593">
            <v>9400</v>
          </cell>
        </row>
        <row r="5594">
          <cell r="C5594" t="str">
            <v>PSPP1079ZA-LP</v>
          </cell>
          <cell r="D5594" t="str">
            <v>Pana</v>
          </cell>
          <cell r="E5594" t="str">
            <v>PSNV 160503</v>
          </cell>
          <cell r="G5594">
            <v>100</v>
          </cell>
          <cell r="H5594">
            <v>100</v>
          </cell>
          <cell r="I5594">
            <v>200</v>
          </cell>
        </row>
        <row r="5595">
          <cell r="C5595" t="str">
            <v>GH81-14020A</v>
          </cell>
          <cell r="D5595" t="str">
            <v>SEV</v>
          </cell>
          <cell r="E5595" t="str">
            <v>SEV160609</v>
          </cell>
          <cell r="G5595">
            <v>0</v>
          </cell>
          <cell r="H5595">
            <v>1000</v>
          </cell>
          <cell r="I5595">
            <v>1000</v>
          </cell>
        </row>
        <row r="5596">
          <cell r="C5596" t="str">
            <v>XZB10X15A04-LP</v>
          </cell>
          <cell r="D5596" t="str">
            <v>Pana</v>
          </cell>
          <cell r="E5596" t="str">
            <v>PSNV 160503</v>
          </cell>
          <cell r="G5596">
            <v>4400</v>
          </cell>
          <cell r="H5596">
            <v>1600</v>
          </cell>
          <cell r="I5596">
            <v>6000</v>
          </cell>
        </row>
        <row r="5597">
          <cell r="C5597" t="str">
            <v>XZB12X35A05/V1</v>
          </cell>
          <cell r="D5597" t="str">
            <v>Pana</v>
          </cell>
          <cell r="E5597" t="str">
            <v>PSNV 160503</v>
          </cell>
          <cell r="G5597">
            <v>200</v>
          </cell>
          <cell r="H5597">
            <v>1200</v>
          </cell>
          <cell r="I5597">
            <v>1400</v>
          </cell>
        </row>
        <row r="5598">
          <cell r="C5598" t="str">
            <v>XZB30X40A04-LP</v>
          </cell>
          <cell r="D5598" t="str">
            <v>Pana</v>
          </cell>
          <cell r="E5598" t="str">
            <v>PSNV 160503</v>
          </cell>
          <cell r="G5598">
            <v>8000</v>
          </cell>
          <cell r="H5598">
            <v>2000</v>
          </cell>
          <cell r="I5598">
            <v>10000</v>
          </cell>
        </row>
        <row r="5599">
          <cell r="C5599" t="str">
            <v>THS1141-B/VI</v>
          </cell>
          <cell r="D5599" t="str">
            <v xml:space="preserve"> Pioneer</v>
          </cell>
          <cell r="E5599" t="str">
            <v>PN201600601</v>
          </cell>
          <cell r="F5599" t="str">
            <v>mảnh</v>
          </cell>
          <cell r="G5599">
            <v>0</v>
          </cell>
          <cell r="H5599">
            <v>3900</v>
          </cell>
          <cell r="I5599">
            <v>3900</v>
          </cell>
        </row>
        <row r="5600">
          <cell r="C5600" t="str">
            <v>THS1142-B/VI</v>
          </cell>
          <cell r="D5600" t="str">
            <v xml:space="preserve"> Pioneer</v>
          </cell>
          <cell r="E5600" t="str">
            <v>PN201600601</v>
          </cell>
          <cell r="F5600" t="str">
            <v>mảnh</v>
          </cell>
          <cell r="G5600">
            <v>0</v>
          </cell>
          <cell r="H5600">
            <v>4000</v>
          </cell>
          <cell r="I5600">
            <v>4000</v>
          </cell>
        </row>
        <row r="5601">
          <cell r="C5601" t="str">
            <v>6902-001337</v>
          </cell>
          <cell r="D5601" t="str">
            <v>SEV</v>
          </cell>
          <cell r="E5601" t="str">
            <v xml:space="preserve"> SEV160601</v>
          </cell>
          <cell r="F5601" t="str">
            <v>Túi</v>
          </cell>
          <cell r="G5601">
            <v>86240</v>
          </cell>
          <cell r="H5601">
            <v>30000</v>
          </cell>
          <cell r="I5601">
            <v>116240</v>
          </cell>
        </row>
        <row r="5602">
          <cell r="C5602" t="str">
            <v>6902-002638</v>
          </cell>
          <cell r="D5602" t="str">
            <v>SEV</v>
          </cell>
          <cell r="E5602" t="str">
            <v xml:space="preserve"> SEV160601</v>
          </cell>
          <cell r="F5602" t="str">
            <v>Túi</v>
          </cell>
          <cell r="G5602">
            <v>4909</v>
          </cell>
          <cell r="H5602">
            <v>1200</v>
          </cell>
          <cell r="I5602">
            <v>6109</v>
          </cell>
        </row>
        <row r="5603">
          <cell r="C5603" t="str">
            <v>6902-002599</v>
          </cell>
          <cell r="D5603" t="str">
            <v>SEV</v>
          </cell>
          <cell r="E5603" t="str">
            <v xml:space="preserve"> SEV160601</v>
          </cell>
          <cell r="F5603" t="str">
            <v>Túi</v>
          </cell>
          <cell r="G5603">
            <v>54000</v>
          </cell>
          <cell r="H5603">
            <v>29000</v>
          </cell>
          <cell r="I5603">
            <v>83000</v>
          </cell>
        </row>
        <row r="5604">
          <cell r="C5604" t="str">
            <v>6902-002687</v>
          </cell>
          <cell r="D5604" t="str">
            <v>SEV</v>
          </cell>
          <cell r="E5604" t="str">
            <v xml:space="preserve"> SEV160601</v>
          </cell>
          <cell r="F5604" t="str">
            <v>Túi</v>
          </cell>
          <cell r="G5604">
            <v>-1090</v>
          </cell>
          <cell r="H5604">
            <v>1090</v>
          </cell>
          <cell r="I5604">
            <v>0</v>
          </cell>
        </row>
        <row r="5605">
          <cell r="C5605" t="str">
            <v>6902-002105</v>
          </cell>
          <cell r="D5605" t="str">
            <v>SEV</v>
          </cell>
          <cell r="E5605" t="str">
            <v xml:space="preserve"> SEV160601</v>
          </cell>
          <cell r="F5605" t="str">
            <v>Túi</v>
          </cell>
          <cell r="G5605">
            <v>90</v>
          </cell>
          <cell r="H5605">
            <v>410</v>
          </cell>
          <cell r="I5605">
            <v>500</v>
          </cell>
        </row>
        <row r="5606">
          <cell r="C5606" t="str">
            <v>GH63-05356A</v>
          </cell>
          <cell r="D5606" t="str">
            <v>SEV</v>
          </cell>
          <cell r="E5606" t="str">
            <v xml:space="preserve"> SEV160601</v>
          </cell>
          <cell r="F5606" t="str">
            <v>Mảnh</v>
          </cell>
          <cell r="G5606">
            <v>-3200</v>
          </cell>
          <cell r="H5606">
            <v>3200</v>
          </cell>
          <cell r="I5606">
            <v>0</v>
          </cell>
        </row>
        <row r="5607">
          <cell r="C5607" t="str">
            <v>GH66-00049A</v>
          </cell>
          <cell r="D5607" t="str">
            <v>SEV</v>
          </cell>
          <cell r="E5607" t="str">
            <v xml:space="preserve"> SEV160601</v>
          </cell>
          <cell r="F5607" t="str">
            <v>Mảnh</v>
          </cell>
          <cell r="G5607">
            <v>4644</v>
          </cell>
          <cell r="H5607">
            <v>76</v>
          </cell>
          <cell r="I5607">
            <v>4720</v>
          </cell>
        </row>
        <row r="5608">
          <cell r="C5608" t="str">
            <v>GH66-00050A</v>
          </cell>
          <cell r="D5608" t="str">
            <v>SEV</v>
          </cell>
          <cell r="E5608" t="str">
            <v xml:space="preserve"> SEV160601</v>
          </cell>
          <cell r="F5608" t="str">
            <v>Mảnh</v>
          </cell>
          <cell r="G5608">
            <v>36289</v>
          </cell>
          <cell r="H5608">
            <v>9000</v>
          </cell>
          <cell r="I5608">
            <v>45289</v>
          </cell>
        </row>
        <row r="5609">
          <cell r="C5609" t="str">
            <v>GH69-27436A</v>
          </cell>
          <cell r="D5609" t="str">
            <v>SEV</v>
          </cell>
          <cell r="E5609" t="str">
            <v xml:space="preserve"> SEV160601</v>
          </cell>
          <cell r="F5609" t="str">
            <v>Mảnh</v>
          </cell>
          <cell r="G5609">
            <v>76131</v>
          </cell>
          <cell r="H5609">
            <v>40000</v>
          </cell>
          <cell r="I5609">
            <v>116131</v>
          </cell>
        </row>
        <row r="5610">
          <cell r="C5610" t="str">
            <v>GH69-27063A</v>
          </cell>
          <cell r="D5610" t="str">
            <v>SEV</v>
          </cell>
          <cell r="E5610" t="str">
            <v xml:space="preserve"> SEV160601</v>
          </cell>
          <cell r="F5610" t="str">
            <v>Mảnh</v>
          </cell>
          <cell r="G5610">
            <v>2570</v>
          </cell>
          <cell r="H5610">
            <v>3000</v>
          </cell>
          <cell r="I5610">
            <v>5570</v>
          </cell>
        </row>
        <row r="5611">
          <cell r="C5611" t="str">
            <v>GH69-27030A</v>
          </cell>
          <cell r="D5611" t="str">
            <v>SEV</v>
          </cell>
          <cell r="E5611" t="str">
            <v xml:space="preserve"> SEV160601</v>
          </cell>
          <cell r="F5611" t="str">
            <v>Mảnh</v>
          </cell>
          <cell r="G5611">
            <v>3860</v>
          </cell>
          <cell r="H5611">
            <v>1447</v>
          </cell>
          <cell r="I5611">
            <v>5307</v>
          </cell>
        </row>
        <row r="5612">
          <cell r="C5612" t="str">
            <v>GH69-26540A</v>
          </cell>
          <cell r="D5612" t="str">
            <v>SEV</v>
          </cell>
          <cell r="E5612" t="str">
            <v xml:space="preserve"> SEV160601</v>
          </cell>
          <cell r="F5612" t="str">
            <v>Chiếc</v>
          </cell>
          <cell r="G5612">
            <v>1000</v>
          </cell>
          <cell r="H5612">
            <v>6000</v>
          </cell>
          <cell r="I5612">
            <v>7000</v>
          </cell>
        </row>
        <row r="5613">
          <cell r="C5613" t="str">
            <v>GH69-26541A</v>
          </cell>
          <cell r="D5613" t="str">
            <v>SEV</v>
          </cell>
          <cell r="E5613" t="str">
            <v xml:space="preserve"> SEV160601</v>
          </cell>
          <cell r="F5613" t="str">
            <v>Chiếc</v>
          </cell>
          <cell r="G5613">
            <v>2400</v>
          </cell>
          <cell r="H5613">
            <v>600</v>
          </cell>
          <cell r="I5613">
            <v>3000</v>
          </cell>
        </row>
        <row r="5614">
          <cell r="C5614" t="str">
            <v>GH69-26103A</v>
          </cell>
          <cell r="D5614" t="str">
            <v>SEV</v>
          </cell>
          <cell r="E5614" t="str">
            <v xml:space="preserve"> SEV160601</v>
          </cell>
          <cell r="F5614" t="str">
            <v>Mảnh</v>
          </cell>
          <cell r="G5614">
            <v>9664</v>
          </cell>
          <cell r="H5614">
            <v>4000</v>
          </cell>
          <cell r="I5614">
            <v>13664</v>
          </cell>
        </row>
        <row r="5615">
          <cell r="C5615" t="str">
            <v>GH69-26183A</v>
          </cell>
          <cell r="D5615" t="str">
            <v>SEV</v>
          </cell>
          <cell r="E5615" t="str">
            <v xml:space="preserve"> SEV160601</v>
          </cell>
          <cell r="F5615" t="str">
            <v>Mảnh</v>
          </cell>
          <cell r="G5615">
            <v>28905</v>
          </cell>
          <cell r="H5615">
            <v>20000</v>
          </cell>
          <cell r="I5615">
            <v>48905</v>
          </cell>
        </row>
        <row r="5616">
          <cell r="C5616" t="str">
            <v>GH69-26184A</v>
          </cell>
          <cell r="D5616" t="str">
            <v>SEV</v>
          </cell>
          <cell r="E5616" t="str">
            <v xml:space="preserve"> SEV160601</v>
          </cell>
          <cell r="F5616" t="str">
            <v>Mảnh</v>
          </cell>
          <cell r="G5616">
            <v>43222</v>
          </cell>
          <cell r="H5616">
            <v>30000</v>
          </cell>
          <cell r="I5616">
            <v>73222</v>
          </cell>
        </row>
        <row r="5617">
          <cell r="C5617" t="str">
            <v>GH69-26185A</v>
          </cell>
          <cell r="D5617" t="str">
            <v>SEV</v>
          </cell>
          <cell r="E5617" t="str">
            <v xml:space="preserve"> SEV160601</v>
          </cell>
          <cell r="F5617" t="str">
            <v>Mảnh</v>
          </cell>
          <cell r="G5617">
            <v>59703</v>
          </cell>
          <cell r="H5617">
            <v>44000</v>
          </cell>
          <cell r="I5617">
            <v>103703</v>
          </cell>
        </row>
        <row r="5618">
          <cell r="C5618" t="str">
            <v>GH69-24609B</v>
          </cell>
          <cell r="D5618" t="str">
            <v>SEV</v>
          </cell>
          <cell r="E5618" t="str">
            <v xml:space="preserve"> SEV160601</v>
          </cell>
          <cell r="F5618" t="str">
            <v>Mảnh</v>
          </cell>
          <cell r="G5618">
            <v>13402</v>
          </cell>
          <cell r="H5618">
            <v>3200</v>
          </cell>
          <cell r="I5618">
            <v>16602</v>
          </cell>
        </row>
        <row r="5619">
          <cell r="C5619" t="str">
            <v>GH69-24610B</v>
          </cell>
          <cell r="D5619" t="str">
            <v>SEV</v>
          </cell>
          <cell r="E5619" t="str">
            <v xml:space="preserve"> SEV160601</v>
          </cell>
          <cell r="F5619" t="str">
            <v>Mảnh</v>
          </cell>
          <cell r="G5619">
            <v>1903</v>
          </cell>
          <cell r="H5619">
            <v>1600</v>
          </cell>
          <cell r="I5619">
            <v>3503</v>
          </cell>
        </row>
        <row r="5620">
          <cell r="C5620" t="str">
            <v>GH69-25353A</v>
          </cell>
          <cell r="D5620" t="str">
            <v>SEV</v>
          </cell>
          <cell r="E5620" t="str">
            <v xml:space="preserve"> SEV160601</v>
          </cell>
          <cell r="F5620" t="str">
            <v>Mảnh</v>
          </cell>
          <cell r="G5620">
            <v>9125</v>
          </cell>
          <cell r="H5620">
            <v>1000</v>
          </cell>
          <cell r="I5620">
            <v>10125</v>
          </cell>
        </row>
        <row r="5621">
          <cell r="C5621" t="str">
            <v>GH69-25047A</v>
          </cell>
          <cell r="D5621" t="str">
            <v>SEV</v>
          </cell>
          <cell r="E5621" t="str">
            <v xml:space="preserve"> SEV160601</v>
          </cell>
          <cell r="F5621" t="str">
            <v>Cuộn</v>
          </cell>
          <cell r="G5621">
            <v>168</v>
          </cell>
          <cell r="H5621">
            <v>250</v>
          </cell>
          <cell r="I5621">
            <v>418</v>
          </cell>
        </row>
        <row r="5622">
          <cell r="C5622" t="str">
            <v>GH69-24383A</v>
          </cell>
          <cell r="D5622" t="str">
            <v>SEV</v>
          </cell>
          <cell r="E5622" t="str">
            <v xml:space="preserve"> SEV160601</v>
          </cell>
          <cell r="F5622" t="str">
            <v>Mảnh</v>
          </cell>
          <cell r="G5622">
            <v>14847</v>
          </cell>
          <cell r="H5622">
            <v>6000</v>
          </cell>
          <cell r="I5622">
            <v>20847</v>
          </cell>
        </row>
        <row r="5623">
          <cell r="C5623" t="str">
            <v>GH69-24384A</v>
          </cell>
          <cell r="D5623" t="str">
            <v>SEV</v>
          </cell>
          <cell r="E5623" t="str">
            <v xml:space="preserve"> SEV160601</v>
          </cell>
          <cell r="F5623" t="str">
            <v>Mảnh</v>
          </cell>
          <cell r="G5623">
            <v>1776</v>
          </cell>
          <cell r="H5623">
            <v>2000</v>
          </cell>
          <cell r="I5623">
            <v>3776</v>
          </cell>
        </row>
        <row r="5624">
          <cell r="C5624" t="str">
            <v>GH69-23465A</v>
          </cell>
          <cell r="D5624" t="str">
            <v>SEV</v>
          </cell>
          <cell r="E5624" t="str">
            <v xml:space="preserve"> SEV160601</v>
          </cell>
          <cell r="F5624" t="str">
            <v>Mảnh</v>
          </cell>
          <cell r="G5624">
            <v>440</v>
          </cell>
          <cell r="H5624">
            <v>253</v>
          </cell>
          <cell r="I5624">
            <v>693</v>
          </cell>
        </row>
        <row r="5625">
          <cell r="C5625" t="str">
            <v>GH69-21615A</v>
          </cell>
          <cell r="D5625" t="str">
            <v>SEV</v>
          </cell>
          <cell r="E5625" t="str">
            <v xml:space="preserve"> SEV160601</v>
          </cell>
          <cell r="F5625" t="str">
            <v>Mảnh</v>
          </cell>
          <cell r="G5625">
            <v>2200</v>
          </cell>
          <cell r="H5625">
            <v>7800</v>
          </cell>
          <cell r="I5625">
            <v>10000</v>
          </cell>
        </row>
        <row r="5626">
          <cell r="C5626" t="str">
            <v>GH69-09739A</v>
          </cell>
          <cell r="D5626" t="str">
            <v>SEV</v>
          </cell>
          <cell r="E5626" t="str">
            <v xml:space="preserve"> SEV160601</v>
          </cell>
          <cell r="F5626" t="str">
            <v>Mảnh</v>
          </cell>
          <cell r="G5626">
            <v>2768</v>
          </cell>
          <cell r="H5626">
            <v>1900</v>
          </cell>
          <cell r="I5626">
            <v>4668</v>
          </cell>
        </row>
        <row r="5627">
          <cell r="C5627" t="str">
            <v>GH69-23828A</v>
          </cell>
          <cell r="D5627" t="str">
            <v>SEV</v>
          </cell>
          <cell r="E5627" t="str">
            <v xml:space="preserve"> SEV160601</v>
          </cell>
          <cell r="F5627" t="str">
            <v>Mảnh</v>
          </cell>
          <cell r="G5627">
            <v>840</v>
          </cell>
          <cell r="H5627">
            <v>4200</v>
          </cell>
          <cell r="I5627">
            <v>5040</v>
          </cell>
        </row>
        <row r="5628">
          <cell r="C5628" t="str">
            <v>GH69-23928A</v>
          </cell>
          <cell r="D5628" t="str">
            <v>SEV</v>
          </cell>
          <cell r="E5628" t="str">
            <v xml:space="preserve"> SEV160601</v>
          </cell>
          <cell r="F5628" t="str">
            <v>Mảnh</v>
          </cell>
          <cell r="G5628">
            <v>12299</v>
          </cell>
          <cell r="H5628">
            <v>2800</v>
          </cell>
          <cell r="I5628">
            <v>15099</v>
          </cell>
        </row>
        <row r="5629">
          <cell r="C5629" t="str">
            <v>GH69-23892A</v>
          </cell>
          <cell r="D5629" t="str">
            <v>SEV</v>
          </cell>
          <cell r="E5629" t="str">
            <v xml:space="preserve"> SEV160601</v>
          </cell>
          <cell r="F5629" t="str">
            <v>Chiếc</v>
          </cell>
          <cell r="G5629">
            <v>894</v>
          </cell>
          <cell r="H5629">
            <v>2300</v>
          </cell>
          <cell r="I5629">
            <v>3194</v>
          </cell>
        </row>
        <row r="5630">
          <cell r="C5630" t="str">
            <v>GH69-24069A</v>
          </cell>
          <cell r="D5630" t="str">
            <v>SEV</v>
          </cell>
          <cell r="E5630" t="str">
            <v xml:space="preserve"> SEV160601</v>
          </cell>
          <cell r="F5630" t="str">
            <v>Chiếc</v>
          </cell>
          <cell r="G5630">
            <v>7200</v>
          </cell>
          <cell r="H5630">
            <v>11000</v>
          </cell>
          <cell r="I5630">
            <v>18200</v>
          </cell>
        </row>
        <row r="5631">
          <cell r="C5631" t="str">
            <v>GH69-24864A</v>
          </cell>
          <cell r="D5631" t="str">
            <v>SEV</v>
          </cell>
          <cell r="E5631" t="str">
            <v xml:space="preserve"> SEV160601</v>
          </cell>
          <cell r="F5631" t="str">
            <v>Mảnh</v>
          </cell>
          <cell r="G5631">
            <v>1257</v>
          </cell>
          <cell r="H5631">
            <v>2000</v>
          </cell>
          <cell r="I5631">
            <v>3257</v>
          </cell>
        </row>
        <row r="5632">
          <cell r="C5632" t="str">
            <v>GH69-24865A</v>
          </cell>
          <cell r="D5632" t="str">
            <v>SEV</v>
          </cell>
          <cell r="E5632" t="str">
            <v xml:space="preserve"> SEV160601</v>
          </cell>
          <cell r="F5632" t="str">
            <v>Mảnh</v>
          </cell>
          <cell r="G5632">
            <v>2207</v>
          </cell>
          <cell r="H5632">
            <v>1100</v>
          </cell>
          <cell r="I5632">
            <v>3307</v>
          </cell>
        </row>
        <row r="5633">
          <cell r="C5633" t="str">
            <v>GH69-27338A</v>
          </cell>
          <cell r="D5633" t="str">
            <v>SEV</v>
          </cell>
          <cell r="E5633" t="str">
            <v xml:space="preserve"> SEV160601</v>
          </cell>
          <cell r="F5633" t="str">
            <v>Mảnh</v>
          </cell>
          <cell r="G5633">
            <v>7298</v>
          </cell>
          <cell r="H5633">
            <v>5800</v>
          </cell>
          <cell r="I5633">
            <v>13098</v>
          </cell>
        </row>
        <row r="5634">
          <cell r="C5634" t="str">
            <v>GH81-13900A</v>
          </cell>
          <cell r="D5634" t="str">
            <v>SEV</v>
          </cell>
          <cell r="E5634" t="str">
            <v xml:space="preserve"> SEV160601</v>
          </cell>
          <cell r="F5634" t="str">
            <v>Mảnh</v>
          </cell>
          <cell r="G5634">
            <v>0</v>
          </cell>
          <cell r="H5634">
            <v>12000</v>
          </cell>
          <cell r="I5634">
            <v>12000</v>
          </cell>
        </row>
        <row r="5635">
          <cell r="C5635" t="str">
            <v>GH81-12801A</v>
          </cell>
          <cell r="D5635" t="str">
            <v>SEV</v>
          </cell>
          <cell r="E5635" t="str">
            <v xml:space="preserve"> SEV160601</v>
          </cell>
          <cell r="F5635" t="str">
            <v>Mảnh</v>
          </cell>
          <cell r="G5635">
            <v>40800</v>
          </cell>
          <cell r="H5635">
            <v>230000</v>
          </cell>
          <cell r="I5635">
            <v>270800</v>
          </cell>
        </row>
        <row r="5636">
          <cell r="C5636" t="str">
            <v>GH81-13499A</v>
          </cell>
          <cell r="D5636" t="str">
            <v>SEV</v>
          </cell>
          <cell r="E5636" t="str">
            <v xml:space="preserve"> SEV160601</v>
          </cell>
          <cell r="F5636" t="str">
            <v>Mảnh</v>
          </cell>
          <cell r="G5636">
            <v>0</v>
          </cell>
          <cell r="H5636">
            <v>6400</v>
          </cell>
          <cell r="I5636">
            <v>6400</v>
          </cell>
        </row>
        <row r="5637">
          <cell r="C5637" t="str">
            <v>GH81-13551A</v>
          </cell>
          <cell r="D5637" t="str">
            <v>SEV</v>
          </cell>
          <cell r="E5637" t="str">
            <v xml:space="preserve"> SEV160601</v>
          </cell>
          <cell r="F5637" t="str">
            <v>Mảnh</v>
          </cell>
          <cell r="G5637">
            <v>-3200</v>
          </cell>
          <cell r="H5637">
            <v>3200</v>
          </cell>
          <cell r="I5637">
            <v>0</v>
          </cell>
        </row>
        <row r="5638">
          <cell r="C5638" t="str">
            <v>GH81-12436A</v>
          </cell>
          <cell r="D5638" t="str">
            <v>SEV</v>
          </cell>
          <cell r="E5638" t="str">
            <v xml:space="preserve"> SEV160601</v>
          </cell>
          <cell r="F5638" t="str">
            <v>Mảnh</v>
          </cell>
          <cell r="G5638">
            <v>24</v>
          </cell>
          <cell r="H5638">
            <v>200</v>
          </cell>
          <cell r="I5638">
            <v>224</v>
          </cell>
        </row>
        <row r="5639">
          <cell r="C5639" t="str">
            <v>GH81-14020A</v>
          </cell>
          <cell r="D5639" t="str">
            <v>SEV</v>
          </cell>
          <cell r="E5639" t="str">
            <v xml:space="preserve"> SEV160601</v>
          </cell>
          <cell r="F5639" t="str">
            <v xml:space="preserve">Mảnh </v>
          </cell>
          <cell r="G5639">
            <v>1000</v>
          </cell>
          <cell r="H5639">
            <v>2000</v>
          </cell>
          <cell r="I5639">
            <v>3000</v>
          </cell>
        </row>
        <row r="5640">
          <cell r="C5640" t="str">
            <v>PFY1150</v>
          </cell>
          <cell r="D5640" t="str">
            <v>Pana</v>
          </cell>
          <cell r="E5640">
            <v>20160602</v>
          </cell>
          <cell r="F5640" t="str">
            <v>Túi</v>
          </cell>
          <cell r="G5640">
            <v>0</v>
          </cell>
          <cell r="H5640">
            <v>1000</v>
          </cell>
          <cell r="I5640">
            <v>1000</v>
          </cell>
        </row>
        <row r="5641">
          <cell r="C5641" t="str">
            <v>MAF63071501</v>
          </cell>
          <cell r="D5641" t="str">
            <v>LG</v>
          </cell>
          <cell r="E5641" t="str">
            <v>TL160603</v>
          </cell>
          <cell r="G5641">
            <v>0</v>
          </cell>
          <cell r="H5641">
            <v>350</v>
          </cell>
          <cell r="I5641">
            <v>350</v>
          </cell>
        </row>
        <row r="5642">
          <cell r="C5642" t="str">
            <v>LB 33*13_043-W7 (tem ngang)</v>
          </cell>
          <cell r="D5642" t="str">
            <v>Glonics</v>
          </cell>
          <cell r="E5642" t="str">
            <v>GL20160608</v>
          </cell>
          <cell r="F5642" t="str">
            <v>Mảnh</v>
          </cell>
          <cell r="G5642">
            <v>240000</v>
          </cell>
          <cell r="H5642">
            <v>80000</v>
          </cell>
          <cell r="I5642">
            <v>320000</v>
          </cell>
        </row>
        <row r="5643">
          <cell r="C5643" t="str">
            <v>LB 33*13_047-W7 (tem ngang)</v>
          </cell>
          <cell r="D5643" t="str">
            <v>Glonics</v>
          </cell>
          <cell r="E5643" t="str">
            <v>GL20160608</v>
          </cell>
          <cell r="F5643" t="str">
            <v>Mảnh</v>
          </cell>
          <cell r="G5643">
            <v>220000</v>
          </cell>
          <cell r="H5643">
            <v>100000</v>
          </cell>
          <cell r="I5643">
            <v>320000</v>
          </cell>
        </row>
        <row r="5644">
          <cell r="C5644" t="str">
            <v>LB 33*13_043-W8 (tem ngang)</v>
          </cell>
          <cell r="D5644" t="str">
            <v>Glonics</v>
          </cell>
          <cell r="E5644" t="str">
            <v>GL20160608</v>
          </cell>
          <cell r="F5644" t="str">
            <v>Mảnh</v>
          </cell>
          <cell r="G5644">
            <v>0</v>
          </cell>
          <cell r="H5644">
            <v>30000</v>
          </cell>
          <cell r="I5644">
            <v>30000</v>
          </cell>
        </row>
        <row r="5645">
          <cell r="C5645" t="str">
            <v>LB 33*13_028-W1 (tem ngang)</v>
          </cell>
          <cell r="D5645" t="str">
            <v>Glonics</v>
          </cell>
          <cell r="E5645" t="str">
            <v>GL20160608</v>
          </cell>
          <cell r="F5645" t="str">
            <v>Mảnh</v>
          </cell>
          <cell r="G5645">
            <v>50000</v>
          </cell>
          <cell r="H5645">
            <v>50000</v>
          </cell>
          <cell r="I5645">
            <v>100000</v>
          </cell>
        </row>
        <row r="5646">
          <cell r="C5646" t="str">
            <v>LB 33*13_028-W2 (tem ngang)</v>
          </cell>
          <cell r="D5646" t="str">
            <v>Glonics</v>
          </cell>
          <cell r="E5646" t="str">
            <v>GL20160608</v>
          </cell>
          <cell r="F5646" t="str">
            <v>Mảnh</v>
          </cell>
          <cell r="G5646">
            <v>150000</v>
          </cell>
          <cell r="H5646">
            <v>50000</v>
          </cell>
          <cell r="I5646">
            <v>200000</v>
          </cell>
        </row>
        <row r="5647">
          <cell r="C5647" t="str">
            <v>LB 36*13_046-BK1-LS</v>
          </cell>
          <cell r="D5647" t="str">
            <v>Glonics</v>
          </cell>
          <cell r="E5647" t="str">
            <v>GL20160608</v>
          </cell>
          <cell r="F5647" t="str">
            <v>Mảnh</v>
          </cell>
          <cell r="G5647">
            <v>0</v>
          </cell>
          <cell r="H5647">
            <v>20000</v>
          </cell>
          <cell r="I5647">
            <v>20000</v>
          </cell>
        </row>
        <row r="5648">
          <cell r="C5648" t="str">
            <v>LB 36*13_046-W1-LS</v>
          </cell>
          <cell r="D5648" t="str">
            <v>Glonics</v>
          </cell>
          <cell r="E5648" t="str">
            <v>GL20160608</v>
          </cell>
          <cell r="F5648" t="str">
            <v>Mảnh</v>
          </cell>
          <cell r="G5648">
            <v>0</v>
          </cell>
          <cell r="H5648">
            <v>30000</v>
          </cell>
          <cell r="I5648">
            <v>30000</v>
          </cell>
        </row>
        <row r="5649">
          <cell r="C5649" t="str">
            <v>LB 36*13_046-W1-W</v>
          </cell>
          <cell r="D5649" t="str">
            <v>Glonics</v>
          </cell>
          <cell r="E5649" t="str">
            <v>GL20160608</v>
          </cell>
          <cell r="F5649" t="str">
            <v>Mảnh</v>
          </cell>
          <cell r="G5649">
            <v>10000</v>
          </cell>
          <cell r="H5649">
            <v>20000</v>
          </cell>
          <cell r="I5649">
            <v>30000</v>
          </cell>
        </row>
        <row r="5650">
          <cell r="C5650" t="str">
            <v>LB 23x8_300-W0</v>
          </cell>
          <cell r="D5650" t="str">
            <v>Glonics</v>
          </cell>
          <cell r="E5650" t="str">
            <v>GL20160608</v>
          </cell>
          <cell r="F5650" t="str">
            <v>Mảnh</v>
          </cell>
          <cell r="G5650">
            <v>70000</v>
          </cell>
          <cell r="H5650">
            <v>30000</v>
          </cell>
          <cell r="I5650">
            <v>100000</v>
          </cell>
        </row>
        <row r="5651">
          <cell r="C5651" t="str">
            <v>LB 23x8_300-K0</v>
          </cell>
          <cell r="D5651" t="str">
            <v>Glonics</v>
          </cell>
          <cell r="E5651" t="str">
            <v>GL20160608</v>
          </cell>
          <cell r="F5651" t="str">
            <v>Mảnh</v>
          </cell>
          <cell r="G5651">
            <v>60000</v>
          </cell>
          <cell r="H5651">
            <v>60000</v>
          </cell>
          <cell r="I5651">
            <v>120000</v>
          </cell>
        </row>
        <row r="5652">
          <cell r="C5652" t="str">
            <v>LB 70*150 (P5)-S7 (V1)</v>
          </cell>
          <cell r="D5652" t="str">
            <v>Glonics</v>
          </cell>
          <cell r="E5652" t="str">
            <v>GL20160608</v>
          </cell>
          <cell r="F5652" t="str">
            <v>Mảnh</v>
          </cell>
          <cell r="G5652">
            <v>0</v>
          </cell>
          <cell r="H5652">
            <v>5000</v>
          </cell>
          <cell r="I5652">
            <v>5000</v>
          </cell>
        </row>
        <row r="5653">
          <cell r="C5653" t="str">
            <v>LB 100*70 (PB)</v>
          </cell>
          <cell r="D5653" t="str">
            <v>Glonics</v>
          </cell>
          <cell r="E5653" t="str">
            <v>GL20160608</v>
          </cell>
          <cell r="F5653" t="str">
            <v>Mảnh</v>
          </cell>
          <cell r="G5653">
            <v>5000</v>
          </cell>
          <cell r="H5653">
            <v>5000</v>
          </cell>
          <cell r="I5653">
            <v>10000</v>
          </cell>
        </row>
        <row r="5654">
          <cell r="C5654" t="str">
            <v>LB 150*70 (PB)</v>
          </cell>
          <cell r="D5654" t="str">
            <v>Glonics</v>
          </cell>
          <cell r="E5654" t="str">
            <v>GL20160608</v>
          </cell>
          <cell r="F5654" t="str">
            <v>Mảnh</v>
          </cell>
          <cell r="G5654">
            <v>5000</v>
          </cell>
          <cell r="H5654">
            <v>10000</v>
          </cell>
          <cell r="I5654">
            <v>15000</v>
          </cell>
        </row>
        <row r="5655">
          <cell r="C5655" t="str">
            <v>PAD 100*130</v>
          </cell>
          <cell r="D5655" t="str">
            <v>Glonics</v>
          </cell>
          <cell r="E5655" t="str">
            <v>GL20160608</v>
          </cell>
          <cell r="F5655" t="str">
            <v>Mảnh</v>
          </cell>
          <cell r="G5655">
            <v>1200000</v>
          </cell>
          <cell r="H5655">
            <v>200000</v>
          </cell>
          <cell r="I5655">
            <v>1400000</v>
          </cell>
        </row>
        <row r="5656">
          <cell r="C5656" t="str">
            <v>6902-002267</v>
          </cell>
          <cell r="D5656" t="str">
            <v>SEV</v>
          </cell>
          <cell r="E5656" t="str">
            <v>SEV160601</v>
          </cell>
          <cell r="G5656">
            <v>42746</v>
          </cell>
          <cell r="H5656">
            <v>123000</v>
          </cell>
          <cell r="I5656">
            <v>165746</v>
          </cell>
        </row>
        <row r="5657">
          <cell r="C5657" t="str">
            <v>RX1-2157-000000</v>
          </cell>
          <cell r="D5657" t="str">
            <v>CNQV</v>
          </cell>
          <cell r="E5657" t="str">
            <v>TL160603</v>
          </cell>
          <cell r="F5657" t="str">
            <v xml:space="preserve">Túi </v>
          </cell>
          <cell r="G5657">
            <v>0</v>
          </cell>
          <cell r="H5657">
            <v>165</v>
          </cell>
          <cell r="I5657">
            <v>165</v>
          </cell>
        </row>
        <row r="5658">
          <cell r="C5658" t="str">
            <v>6902-000508</v>
          </cell>
          <cell r="D5658" t="str">
            <v>SDI</v>
          </cell>
          <cell r="E5658" t="str">
            <v xml:space="preserve"> SDI160602</v>
          </cell>
          <cell r="G5658">
            <v>490000</v>
          </cell>
          <cell r="H5658">
            <v>600000</v>
          </cell>
          <cell r="I5658">
            <v>1090000</v>
          </cell>
        </row>
        <row r="5659">
          <cell r="C5659" t="str">
            <v>PE Bag 75*110*0.04 S5 verziron</v>
          </cell>
          <cell r="D5659" t="str">
            <v>SDI</v>
          </cell>
          <cell r="E5659" t="str">
            <v xml:space="preserve"> SDI160602</v>
          </cell>
          <cell r="G5659">
            <v>0</v>
          </cell>
          <cell r="H5659">
            <v>15000</v>
          </cell>
          <cell r="I5659">
            <v>15000</v>
          </cell>
        </row>
        <row r="5660">
          <cell r="C5660" t="str">
            <v xml:space="preserve">SJ69-32719A </v>
          </cell>
          <cell r="D5660" t="str">
            <v>SDI</v>
          </cell>
          <cell r="E5660" t="str">
            <v xml:space="preserve"> SDI160602</v>
          </cell>
          <cell r="G5660">
            <v>50000</v>
          </cell>
          <cell r="H5660">
            <v>42000</v>
          </cell>
          <cell r="I5660">
            <v>92000</v>
          </cell>
        </row>
        <row r="5661">
          <cell r="C5661" t="str">
            <v>6902-002599</v>
          </cell>
          <cell r="D5661" t="str">
            <v xml:space="preserve">Hansol </v>
          </cell>
          <cell r="E5661">
            <v>20160602</v>
          </cell>
          <cell r="G5661">
            <v>5000</v>
          </cell>
          <cell r="H5661">
            <v>86000</v>
          </cell>
          <cell r="I5661">
            <v>91000</v>
          </cell>
        </row>
        <row r="5662">
          <cell r="C5662" t="str">
            <v>697E 77410</v>
          </cell>
          <cell r="D5662" t="str">
            <v>WAKO</v>
          </cell>
          <cell r="E5662" t="str">
            <v>WK160601</v>
          </cell>
          <cell r="G5662">
            <v>0</v>
          </cell>
          <cell r="H5662">
            <v>1500</v>
          </cell>
          <cell r="I5662">
            <v>1500</v>
          </cell>
        </row>
        <row r="5663">
          <cell r="C5663" t="str">
            <v>FJ5-0308-000000</v>
          </cell>
          <cell r="D5663" t="str">
            <v>CNQV</v>
          </cell>
          <cell r="G5663">
            <v>0</v>
          </cell>
          <cell r="H5663">
            <v>90</v>
          </cell>
          <cell r="I5663">
            <v>90</v>
          </cell>
        </row>
        <row r="5664">
          <cell r="C5664" t="str">
            <v>Túi lương khô Rong Biển</v>
          </cell>
          <cell r="D5664" t="str">
            <v>Hải Châu</v>
          </cell>
          <cell r="E5664">
            <v>20160618</v>
          </cell>
          <cell r="G5664">
            <v>0</v>
          </cell>
          <cell r="H5664">
            <v>80000</v>
          </cell>
          <cell r="I5664">
            <v>80000</v>
          </cell>
        </row>
        <row r="5665">
          <cell r="C5665" t="str">
            <v>PBD 35*80 (LG)</v>
          </cell>
          <cell r="D5665" t="str">
            <v>Glonics</v>
          </cell>
          <cell r="E5665" t="str">
            <v>GL20160608</v>
          </cell>
          <cell r="F5665" t="str">
            <v>Túi</v>
          </cell>
          <cell r="G5665">
            <v>0</v>
          </cell>
          <cell r="H5665">
            <v>17000</v>
          </cell>
          <cell r="I5665">
            <v>17000</v>
          </cell>
        </row>
        <row r="5666">
          <cell r="C5666" t="str">
            <v>GH68-40089A</v>
          </cell>
          <cell r="D5666" t="str">
            <v>Taixin</v>
          </cell>
          <cell r="E5666" t="str">
            <v>TX160603</v>
          </cell>
          <cell r="F5666" t="str">
            <v>Mảnh</v>
          </cell>
          <cell r="G5666">
            <v>2600</v>
          </cell>
          <cell r="H5666">
            <v>96000</v>
          </cell>
          <cell r="I5666">
            <v>98600</v>
          </cell>
        </row>
        <row r="5667">
          <cell r="C5667" t="str">
            <v>GH68-43233A</v>
          </cell>
          <cell r="D5667" t="str">
            <v>Taixin</v>
          </cell>
          <cell r="E5667" t="str">
            <v>TX160603</v>
          </cell>
          <cell r="F5667" t="str">
            <v>Mảnh</v>
          </cell>
          <cell r="G5667">
            <v>0</v>
          </cell>
          <cell r="H5667">
            <v>72000</v>
          </cell>
          <cell r="I5667">
            <v>72000</v>
          </cell>
        </row>
        <row r="5668">
          <cell r="C5668" t="str">
            <v>GH69-27153A</v>
          </cell>
          <cell r="D5668" t="str">
            <v>Taixin</v>
          </cell>
          <cell r="E5668" t="str">
            <v>TX160603</v>
          </cell>
          <cell r="F5668" t="str">
            <v>Mảnh</v>
          </cell>
          <cell r="G5668">
            <v>0</v>
          </cell>
          <cell r="H5668">
            <v>16200</v>
          </cell>
          <cell r="I5668">
            <v>16200</v>
          </cell>
        </row>
        <row r="5669">
          <cell r="C5669" t="str">
            <v>EVA sheet (W36.4xL50xT23.5)</v>
          </cell>
          <cell r="D5669" t="str">
            <v>Taixin</v>
          </cell>
          <cell r="E5669" t="str">
            <v>TX160603</v>
          </cell>
          <cell r="F5669" t="str">
            <v>Mảnh</v>
          </cell>
          <cell r="H5669">
            <v>28500</v>
          </cell>
          <cell r="I5669">
            <v>28500</v>
          </cell>
        </row>
        <row r="5670">
          <cell r="C5670" t="str">
            <v>EVA sheet W47.5xL64xT8 (Φ109.8)</v>
          </cell>
          <cell r="D5670" t="str">
            <v>Taixin</v>
          </cell>
          <cell r="E5670" t="str">
            <v>TX160603</v>
          </cell>
          <cell r="F5670" t="str">
            <v>Mảnh</v>
          </cell>
          <cell r="H5670">
            <v>13000</v>
          </cell>
          <cell r="I5670">
            <v>13000</v>
          </cell>
        </row>
        <row r="5671">
          <cell r="C5671" t="str">
            <v>EVA sheet W45.5xL64xT6 (Φ113)</v>
          </cell>
          <cell r="D5671" t="str">
            <v>Taixin</v>
          </cell>
          <cell r="E5671" t="str">
            <v>TX160603</v>
          </cell>
          <cell r="F5671" t="str">
            <v>Mảnh</v>
          </cell>
          <cell r="G5671">
            <v>0</v>
          </cell>
          <cell r="H5671">
            <v>2000</v>
          </cell>
          <cell r="I5671">
            <v>2000</v>
          </cell>
        </row>
        <row r="5672">
          <cell r="C5672" t="str">
            <v>EVA sheet Φ109.5x2T</v>
          </cell>
          <cell r="D5672" t="str">
            <v>Taixin</v>
          </cell>
          <cell r="E5672" t="str">
            <v>TX160603</v>
          </cell>
          <cell r="F5672" t="str">
            <v>Mảnh</v>
          </cell>
          <cell r="G5672">
            <v>0</v>
          </cell>
          <cell r="H5672">
            <v>3000</v>
          </cell>
          <cell r="I5672">
            <v>3000</v>
          </cell>
        </row>
        <row r="5673">
          <cell r="C5673" t="str">
            <v>6902-001801</v>
          </cell>
          <cell r="D5673" t="str">
            <v>SVC</v>
          </cell>
          <cell r="E5673" t="str">
            <v>SVC160503</v>
          </cell>
          <cell r="G5673">
            <v>40</v>
          </cell>
          <cell r="H5673">
            <v>50</v>
          </cell>
          <cell r="I5673">
            <v>90</v>
          </cell>
        </row>
        <row r="5674">
          <cell r="C5674" t="str">
            <v>6902-001803</v>
          </cell>
          <cell r="D5674" t="str">
            <v>SVC</v>
          </cell>
          <cell r="E5674" t="str">
            <v>SVC160503</v>
          </cell>
          <cell r="G5674">
            <v>116</v>
          </cell>
          <cell r="H5674">
            <v>145</v>
          </cell>
          <cell r="I5674">
            <v>261</v>
          </cell>
        </row>
        <row r="5675">
          <cell r="C5675" t="str">
            <v>D0078S001</v>
          </cell>
          <cell r="D5675" t="str">
            <v>BROTHER</v>
          </cell>
          <cell r="E5675" t="str">
            <v>BIVN160508</v>
          </cell>
          <cell r="G5675">
            <v>7000</v>
          </cell>
          <cell r="H5675">
            <v>16400</v>
          </cell>
          <cell r="I5675">
            <v>23400</v>
          </cell>
        </row>
        <row r="5676">
          <cell r="C5676" t="str">
            <v>LEH180001</v>
          </cell>
          <cell r="D5676" t="str">
            <v>BROTHER</v>
          </cell>
          <cell r="E5676" t="str">
            <v>BIVN160508</v>
          </cell>
          <cell r="G5676">
            <v>23200</v>
          </cell>
          <cell r="H5676">
            <v>42000</v>
          </cell>
          <cell r="I5676">
            <v>65200</v>
          </cell>
        </row>
        <row r="5677">
          <cell r="C5677" t="str">
            <v>LX5809001</v>
          </cell>
          <cell r="D5677" t="str">
            <v>BROTHER</v>
          </cell>
          <cell r="E5677" t="str">
            <v>BIVN160508</v>
          </cell>
          <cell r="G5677">
            <v>11000</v>
          </cell>
          <cell r="H5677">
            <v>27000</v>
          </cell>
          <cell r="I5677">
            <v>38000</v>
          </cell>
        </row>
        <row r="5678">
          <cell r="C5678" t="str">
            <v>LY2688001</v>
          </cell>
          <cell r="D5678" t="str">
            <v>BROTHER</v>
          </cell>
          <cell r="E5678" t="str">
            <v>BIVN160508</v>
          </cell>
          <cell r="G5678">
            <v>1600</v>
          </cell>
          <cell r="H5678">
            <v>4000</v>
          </cell>
          <cell r="I5678">
            <v>5600</v>
          </cell>
        </row>
        <row r="5679">
          <cell r="C5679" t="str">
            <v>LY8317001</v>
          </cell>
          <cell r="D5679" t="str">
            <v>BROTHER</v>
          </cell>
          <cell r="E5679" t="str">
            <v>BIVN160508</v>
          </cell>
          <cell r="G5679">
            <v>15800</v>
          </cell>
          <cell r="H5679">
            <v>35000</v>
          </cell>
          <cell r="I5679">
            <v>50800</v>
          </cell>
        </row>
        <row r="5680">
          <cell r="C5680" t="str">
            <v>LY9394001</v>
          </cell>
          <cell r="D5680" t="str">
            <v>BROTHER</v>
          </cell>
          <cell r="E5680" t="str">
            <v>BIVN160508</v>
          </cell>
          <cell r="G5680">
            <v>29600</v>
          </cell>
          <cell r="H5680">
            <v>56800</v>
          </cell>
          <cell r="I5680">
            <v>86400</v>
          </cell>
        </row>
        <row r="5681">
          <cell r="C5681" t="str">
            <v>CBBAC-00159</v>
          </cell>
          <cell r="D5681" t="str">
            <v>Youngbo Vina</v>
          </cell>
          <cell r="E5681" t="str">
            <v>YB160601</v>
          </cell>
          <cell r="G5681">
            <v>897600</v>
          </cell>
          <cell r="H5681">
            <v>0</v>
          </cell>
          <cell r="I5681">
            <v>897600</v>
          </cell>
        </row>
        <row r="5682">
          <cell r="C5682" t="str">
            <v>CBBAC-00115</v>
          </cell>
          <cell r="D5682" t="str">
            <v>Youngbo Vina</v>
          </cell>
          <cell r="E5682" t="str">
            <v>YB160601</v>
          </cell>
          <cell r="G5682">
            <v>114900</v>
          </cell>
          <cell r="H5682">
            <v>0</v>
          </cell>
          <cell r="I5682">
            <v>114900</v>
          </cell>
        </row>
        <row r="5683">
          <cell r="C5683" t="str">
            <v>Túi Yamaha 1</v>
          </cell>
          <cell r="D5683" t="str">
            <v>Abeism</v>
          </cell>
          <cell r="E5683">
            <v>20160604</v>
          </cell>
          <cell r="F5683" t="str">
            <v xml:space="preserve">Túi </v>
          </cell>
          <cell r="G5683">
            <v>0</v>
          </cell>
          <cell r="H5683">
            <v>20000</v>
          </cell>
          <cell r="I5683">
            <v>20000</v>
          </cell>
        </row>
        <row r="5684">
          <cell r="C5684" t="str">
            <v>40-00199</v>
          </cell>
          <cell r="D5684" t="str">
            <v>Youngbo Vina</v>
          </cell>
          <cell r="E5684" t="str">
            <v>YB160601</v>
          </cell>
          <cell r="G5684">
            <v>200000</v>
          </cell>
          <cell r="H5684">
            <v>0</v>
          </cell>
          <cell r="I5684">
            <v>200000</v>
          </cell>
        </row>
        <row r="5685">
          <cell r="C5685" t="str">
            <v>C56-526112</v>
          </cell>
          <cell r="D5685" t="str">
            <v>ESTEC</v>
          </cell>
          <cell r="E5685" t="str">
            <v>Estec160603</v>
          </cell>
          <cell r="G5685">
            <v>77600</v>
          </cell>
          <cell r="H5685">
            <v>30000</v>
          </cell>
          <cell r="I5685">
            <v>107600</v>
          </cell>
        </row>
        <row r="5686">
          <cell r="C5686" t="str">
            <v>071-0001-5331</v>
          </cell>
          <cell r="D5686" t="str">
            <v>HH</v>
          </cell>
          <cell r="E5686" t="str">
            <v>FH160518-ACD</v>
          </cell>
          <cell r="F5686" t="str">
            <v>Mảnh</v>
          </cell>
          <cell r="G5686">
            <v>14400</v>
          </cell>
          <cell r="H5686">
            <v>7600</v>
          </cell>
          <cell r="I5686">
            <v>22000</v>
          </cell>
        </row>
        <row r="5687">
          <cell r="C5687" t="str">
            <v>6902-000524</v>
          </cell>
          <cell r="D5687" t="str">
            <v>SDI</v>
          </cell>
          <cell r="E5687" t="str">
            <v xml:space="preserve"> SDI160602</v>
          </cell>
          <cell r="G5687">
            <v>42000</v>
          </cell>
          <cell r="H5687">
            <v>105000</v>
          </cell>
          <cell r="I5687">
            <v>147000</v>
          </cell>
        </row>
        <row r="5688">
          <cell r="C5688" t="str">
            <v>6902-000525</v>
          </cell>
          <cell r="D5688" t="str">
            <v>SDI</v>
          </cell>
          <cell r="E5688" t="str">
            <v xml:space="preserve"> SDI160602</v>
          </cell>
          <cell r="G5688">
            <v>480000</v>
          </cell>
          <cell r="H5688">
            <v>350000</v>
          </cell>
          <cell r="I5688">
            <v>830000</v>
          </cell>
        </row>
        <row r="5689">
          <cell r="C5689" t="str">
            <v>6902-002598</v>
          </cell>
          <cell r="D5689" t="str">
            <v>Minh Đức</v>
          </cell>
          <cell r="E5689" t="str">
            <v xml:space="preserve"> MĐ160601</v>
          </cell>
          <cell r="G5689">
            <v>3000</v>
          </cell>
          <cell r="H5689">
            <v>70000</v>
          </cell>
          <cell r="I5689">
            <v>73000</v>
          </cell>
        </row>
        <row r="5690">
          <cell r="C5690" t="str">
            <v>C56-594533</v>
          </cell>
          <cell r="D5690" t="str">
            <v>ESTEC</v>
          </cell>
          <cell r="E5690" t="str">
            <v>Estec160603</v>
          </cell>
          <cell r="G5690">
            <v>72700</v>
          </cell>
          <cell r="H5690">
            <v>30000</v>
          </cell>
          <cell r="I5690">
            <v>102700</v>
          </cell>
        </row>
        <row r="5691">
          <cell r="C5691" t="str">
            <v>C56-594511</v>
          </cell>
          <cell r="D5691" t="str">
            <v>ESTEC</v>
          </cell>
          <cell r="E5691" t="str">
            <v xml:space="preserve"> Estec160604</v>
          </cell>
          <cell r="F5691" t="str">
            <v xml:space="preserve">Túi </v>
          </cell>
          <cell r="G5691">
            <v>2100000</v>
          </cell>
          <cell r="H5691">
            <v>2000000</v>
          </cell>
          <cell r="I5691">
            <v>4100000</v>
          </cell>
        </row>
        <row r="5692">
          <cell r="C5692" t="str">
            <v>Túi khăn rút 250 tờ 2 lớp hoa tuylip nền tím</v>
          </cell>
          <cell r="D5692" t="str">
            <v xml:space="preserve"> Sông Đuống</v>
          </cell>
          <cell r="E5692">
            <v>20160546</v>
          </cell>
          <cell r="F5692" t="str">
            <v>kg</v>
          </cell>
          <cell r="G5692">
            <v>0</v>
          </cell>
          <cell r="H5692">
            <v>100</v>
          </cell>
          <cell r="I5692">
            <v>100</v>
          </cell>
        </row>
        <row r="5693">
          <cell r="C5693" t="str">
            <v>Túi Vnik 16 loại 1kg ( SP mới )</v>
          </cell>
          <cell r="D5693" t="str">
            <v>Vinaf</v>
          </cell>
          <cell r="E5693">
            <v>20160606</v>
          </cell>
          <cell r="F5693" t="str">
            <v xml:space="preserve">Túi </v>
          </cell>
          <cell r="G5693">
            <v>0</v>
          </cell>
          <cell r="H5693">
            <v>30000</v>
          </cell>
          <cell r="I5693">
            <v>30000</v>
          </cell>
        </row>
        <row r="5694">
          <cell r="C5694" t="str">
            <v xml:space="preserve">Túi GVS 10 cuộn X 2 lớp WaterSilk in 07 màu, có màu nhũ </v>
          </cell>
          <cell r="D5694" t="str">
            <v xml:space="preserve">Sông Đuống </v>
          </cell>
          <cell r="E5694">
            <v>20160610</v>
          </cell>
          <cell r="F5694" t="str">
            <v>kg</v>
          </cell>
          <cell r="G5694">
            <v>0</v>
          </cell>
          <cell r="H5694">
            <v>100</v>
          </cell>
          <cell r="I5694">
            <v>100</v>
          </cell>
        </row>
        <row r="5695">
          <cell r="C5695" t="str">
            <v xml:space="preserve">Túi 16 cuộn nền xanh </v>
          </cell>
          <cell r="D5695" t="str">
            <v xml:space="preserve">  Sông Đuống</v>
          </cell>
          <cell r="E5695">
            <v>20160609</v>
          </cell>
          <cell r="G5695">
            <v>0</v>
          </cell>
          <cell r="H5695">
            <v>200</v>
          </cell>
          <cell r="I5695">
            <v>200</v>
          </cell>
        </row>
        <row r="5696">
          <cell r="C5696" t="str">
            <v>Túi Vinaseed dưa chuột nhũ vàng</v>
          </cell>
          <cell r="D5696" t="str">
            <v>Giống TW</v>
          </cell>
          <cell r="E5696">
            <v>20160609</v>
          </cell>
          <cell r="F5696" t="str">
            <v xml:space="preserve">Túi </v>
          </cell>
          <cell r="G5696">
            <v>0</v>
          </cell>
          <cell r="H5696">
            <v>100000</v>
          </cell>
          <cell r="I5696">
            <v>100000</v>
          </cell>
        </row>
        <row r="5697">
          <cell r="C5697" t="str">
            <v>Túi khăn vuông Napkin Watersilk nền xanh 120 tờ loại cũ</v>
          </cell>
          <cell r="D5697" t="str">
            <v xml:space="preserve">Sông Đuống </v>
          </cell>
          <cell r="E5697">
            <v>20160608</v>
          </cell>
          <cell r="F5697" t="str">
            <v>kg</v>
          </cell>
          <cell r="G5697">
            <v>0</v>
          </cell>
          <cell r="H5697">
            <v>300</v>
          </cell>
          <cell r="I5697">
            <v>300</v>
          </cell>
        </row>
        <row r="5698">
          <cell r="C5698" t="str">
            <v xml:space="preserve">Túi khăn vuông Napkin WaterSilk 310 loại 100 tờ ( Loại cũ) </v>
          </cell>
          <cell r="D5698" t="str">
            <v xml:space="preserve">Sông Đuống </v>
          </cell>
          <cell r="E5698">
            <v>20160607</v>
          </cell>
          <cell r="F5698" t="str">
            <v>kg</v>
          </cell>
          <cell r="G5698">
            <v>0</v>
          </cell>
          <cell r="H5698">
            <v>500</v>
          </cell>
          <cell r="I5698">
            <v>500</v>
          </cell>
        </row>
        <row r="5699">
          <cell r="C5699" t="str">
            <v>PSB020AMA</v>
          </cell>
          <cell r="D5699" t="str">
            <v>Pana</v>
          </cell>
          <cell r="E5699">
            <v>20160602</v>
          </cell>
          <cell r="G5699">
            <v>0</v>
          </cell>
          <cell r="H5699">
            <v>1000</v>
          </cell>
          <cell r="I5699">
            <v>1000</v>
          </cell>
        </row>
        <row r="5700">
          <cell r="C5700" t="str">
            <v>135191FW-V1</v>
          </cell>
          <cell r="D5700" t="str">
            <v>CEDO</v>
          </cell>
          <cell r="E5700" t="str">
            <v xml:space="preserve"> 20160604     PO:mail 13.06</v>
          </cell>
          <cell r="G5700">
            <v>0</v>
          </cell>
          <cell r="H5700">
            <v>30000</v>
          </cell>
          <cell r="I5700">
            <v>30000</v>
          </cell>
        </row>
        <row r="5701">
          <cell r="C5701" t="str">
            <v>920690SLV</v>
          </cell>
          <cell r="D5701" t="str">
            <v>CEDO</v>
          </cell>
          <cell r="E5701" t="str">
            <v xml:space="preserve"> 20160604     PO:mail 13.06</v>
          </cell>
          <cell r="G5701">
            <v>0</v>
          </cell>
          <cell r="H5701">
            <v>50000</v>
          </cell>
          <cell r="I5701">
            <v>50000</v>
          </cell>
        </row>
        <row r="5702">
          <cell r="C5702" t="str">
            <v>920790FW-V1</v>
          </cell>
          <cell r="D5702" t="str">
            <v>CEDO</v>
          </cell>
          <cell r="E5702" t="str">
            <v xml:space="preserve"> 20160604     PO:mail 13.06</v>
          </cell>
          <cell r="G5702">
            <v>0</v>
          </cell>
          <cell r="H5702">
            <v>35000</v>
          </cell>
          <cell r="I5702">
            <v>35000</v>
          </cell>
        </row>
        <row r="5703">
          <cell r="C5703" t="str">
            <v>4131FW</v>
          </cell>
          <cell r="D5703" t="str">
            <v>CEDO</v>
          </cell>
          <cell r="E5703" t="str">
            <v xml:space="preserve"> 20160604     PO:mail 13.06</v>
          </cell>
          <cell r="G5703">
            <v>0</v>
          </cell>
          <cell r="H5703">
            <v>47800</v>
          </cell>
          <cell r="I5703">
            <v>47800</v>
          </cell>
        </row>
        <row r="5704">
          <cell r="C5704" t="str">
            <v>901472FW-V1</v>
          </cell>
          <cell r="D5704" t="str">
            <v>CEDO</v>
          </cell>
          <cell r="E5704" t="str">
            <v xml:space="preserve"> 20160604     PO:mail 13.06</v>
          </cell>
          <cell r="G5704">
            <v>0</v>
          </cell>
          <cell r="H5704">
            <v>35000</v>
          </cell>
          <cell r="I5704">
            <v>35000</v>
          </cell>
        </row>
        <row r="5705">
          <cell r="C5705" t="str">
            <v>900938FW</v>
          </cell>
          <cell r="D5705" t="str">
            <v>CEDO</v>
          </cell>
          <cell r="E5705" t="str">
            <v xml:space="preserve"> 20160604     PO:mail 13.06</v>
          </cell>
          <cell r="G5705">
            <v>35000</v>
          </cell>
          <cell r="H5705">
            <v>35000</v>
          </cell>
          <cell r="I5705">
            <v>70000</v>
          </cell>
        </row>
        <row r="5706">
          <cell r="C5706" t="str">
            <v>920860SLV</v>
          </cell>
          <cell r="D5706" t="str">
            <v>CEDO</v>
          </cell>
          <cell r="E5706" t="str">
            <v xml:space="preserve"> 20160604     PO:mail 13.06</v>
          </cell>
          <cell r="G5706">
            <v>123000</v>
          </cell>
          <cell r="H5706">
            <v>40500</v>
          </cell>
          <cell r="I5706">
            <v>163500</v>
          </cell>
        </row>
        <row r="5707">
          <cell r="C5707" t="str">
            <v>Túi PE 7*9cmBN96-29120B</v>
          </cell>
          <cell r="D5707" t="str">
            <v>ASIA BOLT VINA</v>
          </cell>
          <cell r="E5707" t="str">
            <v>AB160601</v>
          </cell>
          <cell r="G5707">
            <v>0</v>
          </cell>
          <cell r="H5707">
            <v>50000</v>
          </cell>
          <cell r="I5707">
            <v>50000</v>
          </cell>
        </row>
        <row r="5708">
          <cell r="C5708" t="str">
            <v>Túi PE 7*9cmBN96-18013D</v>
          </cell>
          <cell r="D5708" t="str">
            <v>ASIA BOLT VINA</v>
          </cell>
          <cell r="E5708" t="str">
            <v>AB160601</v>
          </cell>
          <cell r="G5708">
            <v>0</v>
          </cell>
          <cell r="H5708">
            <v>50000</v>
          </cell>
          <cell r="I5708">
            <v>50000</v>
          </cell>
        </row>
        <row r="5709">
          <cell r="C5709" t="str">
            <v>WBAG4C4206Z</v>
          </cell>
          <cell r="D5709" t="str">
            <v>UNIDEN</v>
          </cell>
          <cell r="E5709" t="str">
            <v>UND160601</v>
          </cell>
          <cell r="G5709">
            <v>0</v>
          </cell>
          <cell r="H5709">
            <v>3722</v>
          </cell>
          <cell r="I5709">
            <v>3722</v>
          </cell>
        </row>
        <row r="5710">
          <cell r="C5710" t="str">
            <v>WBAG4E0283Z</v>
          </cell>
          <cell r="D5710" t="str">
            <v>UNIDEN</v>
          </cell>
          <cell r="E5710" t="str">
            <v>UND160601</v>
          </cell>
          <cell r="G5710">
            <v>0</v>
          </cell>
          <cell r="H5710">
            <v>3609</v>
          </cell>
          <cell r="I5710">
            <v>3609</v>
          </cell>
        </row>
        <row r="5711">
          <cell r="C5711" t="str">
            <v>WBAG4E7753Z</v>
          </cell>
          <cell r="D5711" t="str">
            <v>UNIDEN</v>
          </cell>
          <cell r="E5711" t="str">
            <v>UND160601</v>
          </cell>
          <cell r="G5711">
            <v>0</v>
          </cell>
          <cell r="H5711">
            <v>609</v>
          </cell>
          <cell r="I5711">
            <v>609</v>
          </cell>
        </row>
        <row r="5712">
          <cell r="C5712" t="str">
            <v>WBAG4F1192Z</v>
          </cell>
          <cell r="D5712" t="str">
            <v>UNIDEN</v>
          </cell>
          <cell r="E5712" t="str">
            <v>UND160601</v>
          </cell>
          <cell r="G5712">
            <v>0</v>
          </cell>
          <cell r="H5712">
            <v>4510</v>
          </cell>
          <cell r="I5712">
            <v>4510</v>
          </cell>
        </row>
        <row r="5713">
          <cell r="C5713" t="str">
            <v>3B290U500</v>
          </cell>
          <cell r="D5713" t="str">
            <v>HH</v>
          </cell>
          <cell r="E5713" t="str">
            <v>FH160608-ACD,CPEII</v>
          </cell>
          <cell r="G5713">
            <v>0</v>
          </cell>
          <cell r="H5713">
            <v>10000</v>
          </cell>
          <cell r="I5713">
            <v>10000</v>
          </cell>
        </row>
        <row r="5714">
          <cell r="C5714" t="str">
            <v>Túi Vinaseed loại nhỏ kẽm</v>
          </cell>
          <cell r="D5714" t="str">
            <v>Giống TW</v>
          </cell>
          <cell r="E5714">
            <v>20160613</v>
          </cell>
          <cell r="G5714">
            <v>0</v>
          </cell>
          <cell r="H5714">
            <v>300000</v>
          </cell>
          <cell r="I5714">
            <v>300000</v>
          </cell>
        </row>
        <row r="5715">
          <cell r="C5715" t="str">
            <v>691888GSLV</v>
          </cell>
          <cell r="D5715" t="str">
            <v>CEDO</v>
          </cell>
          <cell r="E5715" t="str">
            <v xml:space="preserve"> 20160604     PO:mail 13.06</v>
          </cell>
          <cell r="G5715">
            <v>0</v>
          </cell>
          <cell r="H5715">
            <v>30000</v>
          </cell>
          <cell r="I5715">
            <v>30000</v>
          </cell>
        </row>
        <row r="5716">
          <cell r="C5716" t="str">
            <v>391860Pouch</v>
          </cell>
          <cell r="D5716" t="str">
            <v>CEDO</v>
          </cell>
          <cell r="E5716" t="str">
            <v xml:space="preserve"> 20160604     PO:mail 13.06</v>
          </cell>
          <cell r="G5716">
            <v>42000</v>
          </cell>
          <cell r="H5716">
            <v>30000</v>
          </cell>
          <cell r="I5716">
            <v>72000</v>
          </cell>
        </row>
        <row r="5717">
          <cell r="C5717" t="str">
            <v>MAF63267402-BX</v>
          </cell>
          <cell r="D5717" t="str">
            <v>LG</v>
          </cell>
          <cell r="E5717" t="str">
            <v>TL160602</v>
          </cell>
          <cell r="G5717">
            <v>0</v>
          </cell>
          <cell r="H5717">
            <v>250000</v>
          </cell>
          <cell r="I5717">
            <v>250000</v>
          </cell>
        </row>
        <row r="5718">
          <cell r="C5718" t="str">
            <v>Bubble bag 50*70</v>
          </cell>
          <cell r="D5718" t="str">
            <v>SYSTECH</v>
          </cell>
          <cell r="E5718" t="str">
            <v>ST160601</v>
          </cell>
          <cell r="G5718">
            <v>0</v>
          </cell>
          <cell r="H5718">
            <v>40000</v>
          </cell>
          <cell r="I5718">
            <v>40000</v>
          </cell>
        </row>
        <row r="5719">
          <cell r="C5719" t="str">
            <v>GH69-25898A</v>
          </cell>
          <cell r="D5719" t="str">
            <v>SEV</v>
          </cell>
          <cell r="E5719" t="str">
            <v xml:space="preserve"> SEV160605</v>
          </cell>
          <cell r="F5719" t="str">
            <v xml:space="preserve">túi </v>
          </cell>
          <cell r="G5719">
            <v>0</v>
          </cell>
          <cell r="H5719">
            <v>50000</v>
          </cell>
          <cell r="I5719">
            <v>50000</v>
          </cell>
        </row>
        <row r="5720">
          <cell r="C5720" t="str">
            <v>40-00202</v>
          </cell>
          <cell r="D5720" t="str">
            <v>Youngbo Vina</v>
          </cell>
          <cell r="E5720" t="str">
            <v>YB160605</v>
          </cell>
          <cell r="F5720" t="str">
            <v>Túi</v>
          </cell>
          <cell r="G5720">
            <v>62000</v>
          </cell>
          <cell r="H5720">
            <v>120000</v>
          </cell>
          <cell r="I5720">
            <v>182000</v>
          </cell>
        </row>
        <row r="5721">
          <cell r="C5721" t="str">
            <v>R1003019-000335</v>
          </cell>
          <cell r="D5721" t="str">
            <v>SEV</v>
          </cell>
          <cell r="E5721" t="str">
            <v>MRO20160601</v>
          </cell>
          <cell r="G5721">
            <v>0</v>
          </cell>
          <cell r="H5721">
            <v>2000</v>
          </cell>
          <cell r="I5721">
            <v>2000</v>
          </cell>
        </row>
        <row r="5722">
          <cell r="C5722" t="str">
            <v>R1003006-000271</v>
          </cell>
          <cell r="D5722" t="str">
            <v>SEV</v>
          </cell>
          <cell r="E5722" t="str">
            <v>MRO20160601</v>
          </cell>
          <cell r="G5722">
            <v>0</v>
          </cell>
          <cell r="H5722">
            <v>2000</v>
          </cell>
          <cell r="I5722">
            <v>2000</v>
          </cell>
        </row>
        <row r="5723">
          <cell r="C5723" t="str">
            <v>6902-002598</v>
          </cell>
          <cell r="D5723" t="str">
            <v>Yamagata</v>
          </cell>
          <cell r="E5723" t="str">
            <v xml:space="preserve"> YMGT160603</v>
          </cell>
          <cell r="H5723">
            <v>33000</v>
          </cell>
          <cell r="I5723">
            <v>26000</v>
          </cell>
        </row>
        <row r="5724">
          <cell r="C5724" t="str">
            <v>Poly bag 15*20</v>
          </cell>
          <cell r="D5724" t="str">
            <v xml:space="preserve"> Bujeon</v>
          </cell>
          <cell r="E5724" t="str">
            <v xml:space="preserve"> BJ20160605</v>
          </cell>
          <cell r="G5724">
            <v>20000</v>
          </cell>
          <cell r="H5724">
            <v>0</v>
          </cell>
          <cell r="I5724">
            <v>20000</v>
          </cell>
        </row>
        <row r="5725">
          <cell r="C5725" t="str">
            <v>Poly bag 20*25</v>
          </cell>
          <cell r="D5725" t="str">
            <v xml:space="preserve"> Bujeon</v>
          </cell>
          <cell r="E5725" t="str">
            <v xml:space="preserve"> BJ20160605</v>
          </cell>
          <cell r="G5725">
            <v>20000</v>
          </cell>
          <cell r="H5725">
            <v>0</v>
          </cell>
          <cell r="I5725">
            <v>20000</v>
          </cell>
        </row>
        <row r="5726">
          <cell r="C5726" t="str">
            <v>THS1153-A/VI</v>
          </cell>
          <cell r="D5726" t="str">
            <v xml:space="preserve"> Pioneer</v>
          </cell>
          <cell r="E5726" t="str">
            <v>PN201600601</v>
          </cell>
          <cell r="F5726" t="str">
            <v>mảnh</v>
          </cell>
          <cell r="G5726">
            <v>0</v>
          </cell>
          <cell r="H5726">
            <v>3300</v>
          </cell>
          <cell r="I5726">
            <v>3300</v>
          </cell>
        </row>
        <row r="5727">
          <cell r="C5727" t="str">
            <v>GH69-25109A</v>
          </cell>
          <cell r="D5727" t="str">
            <v>SEV</v>
          </cell>
          <cell r="E5727" t="str">
            <v xml:space="preserve"> SEV160601</v>
          </cell>
          <cell r="F5727" t="str">
            <v>Mảnh</v>
          </cell>
          <cell r="G5727">
            <v>633</v>
          </cell>
          <cell r="H5727">
            <v>3200</v>
          </cell>
          <cell r="I5727">
            <v>3833</v>
          </cell>
        </row>
        <row r="5728">
          <cell r="C5728" t="str">
            <v>GH69-19172A</v>
          </cell>
          <cell r="D5728" t="str">
            <v>SEV</v>
          </cell>
          <cell r="E5728" t="str">
            <v xml:space="preserve"> SEV160601</v>
          </cell>
          <cell r="F5728" t="str">
            <v>Mảnh</v>
          </cell>
          <cell r="G5728">
            <v>-2090</v>
          </cell>
          <cell r="H5728">
            <v>3500</v>
          </cell>
          <cell r="I5728">
            <v>1410</v>
          </cell>
        </row>
        <row r="5729">
          <cell r="C5729" t="str">
            <v>MAF63267402-BX</v>
          </cell>
          <cell r="D5729" t="str">
            <v>LG</v>
          </cell>
          <cell r="E5729" t="str">
            <v>TL160603</v>
          </cell>
          <cell r="G5729">
            <v>250000</v>
          </cell>
          <cell r="H5729">
            <v>50000</v>
          </cell>
          <cell r="I5729">
            <v>300000</v>
          </cell>
        </row>
        <row r="5730">
          <cell r="C5730" t="str">
            <v>510.00789.005</v>
          </cell>
          <cell r="D5730" t="str">
            <v>HH</v>
          </cell>
          <cell r="E5730" t="str">
            <v xml:space="preserve"> FH160609-CPEI</v>
          </cell>
          <cell r="G5730">
            <v>-3516</v>
          </cell>
          <cell r="H5730">
            <v>13900</v>
          </cell>
          <cell r="I5730">
            <v>10384</v>
          </cell>
        </row>
        <row r="5731">
          <cell r="C5731" t="str">
            <v>PB 80*70*0.05T</v>
          </cell>
          <cell r="D5731" t="str">
            <v>Glonics</v>
          </cell>
          <cell r="E5731" t="str">
            <v>GL20160608</v>
          </cell>
          <cell r="F5731" t="str">
            <v>Túi</v>
          </cell>
          <cell r="G5731">
            <v>150000</v>
          </cell>
          <cell r="H5731">
            <v>50000</v>
          </cell>
          <cell r="I5731">
            <v>200000</v>
          </cell>
        </row>
        <row r="5732">
          <cell r="C5732" t="str">
            <v>E-PD 47*160 (PET)</v>
          </cell>
          <cell r="D5732" t="str">
            <v>Glonics</v>
          </cell>
          <cell r="E5732" t="str">
            <v>GL20160608</v>
          </cell>
          <cell r="F5732" t="str">
            <v>Mảnh</v>
          </cell>
          <cell r="G5732">
            <v>25000</v>
          </cell>
          <cell r="H5732">
            <v>25000</v>
          </cell>
          <cell r="I5732">
            <v>50000</v>
          </cell>
        </row>
        <row r="5733">
          <cell r="C5733" t="str">
            <v>PD 47*160 (V05)</v>
          </cell>
          <cell r="D5733" t="str">
            <v>Glonics</v>
          </cell>
          <cell r="E5733" t="str">
            <v>GL20160608</v>
          </cell>
          <cell r="F5733" t="str">
            <v>Mảnh</v>
          </cell>
          <cell r="G5733">
            <v>554000</v>
          </cell>
          <cell r="H5733">
            <v>146000</v>
          </cell>
          <cell r="I5733">
            <v>700000</v>
          </cell>
        </row>
        <row r="5734">
          <cell r="C5734" t="str">
            <v>PAD 397*339</v>
          </cell>
          <cell r="D5734" t="str">
            <v>Glonics</v>
          </cell>
          <cell r="E5734" t="str">
            <v>GL20160608</v>
          </cell>
          <cell r="F5734" t="str">
            <v>Mảnh</v>
          </cell>
          <cell r="G5734">
            <v>64000</v>
          </cell>
          <cell r="H5734">
            <v>24000</v>
          </cell>
          <cell r="I5734">
            <v>88000</v>
          </cell>
        </row>
        <row r="5735">
          <cell r="C5735" t="str">
            <v>Vinyl bag 990-610</v>
          </cell>
          <cell r="D5735" t="str">
            <v>Glonics</v>
          </cell>
          <cell r="E5735" t="str">
            <v>GL20160608</v>
          </cell>
          <cell r="F5735" t="str">
            <v>Túi</v>
          </cell>
          <cell r="G5735">
            <v>2000</v>
          </cell>
          <cell r="H5735">
            <v>2000</v>
          </cell>
          <cell r="I5735">
            <v>4000</v>
          </cell>
        </row>
        <row r="5736">
          <cell r="C5736" t="str">
            <v>PBD 65*77-01</v>
          </cell>
          <cell r="D5736" t="str">
            <v>Glonics</v>
          </cell>
          <cell r="E5736" t="str">
            <v>GL20160608</v>
          </cell>
          <cell r="F5736" t="str">
            <v>Túi</v>
          </cell>
          <cell r="G5736">
            <v>36200</v>
          </cell>
          <cell r="H5736">
            <v>33800</v>
          </cell>
          <cell r="I5736">
            <v>70000</v>
          </cell>
        </row>
        <row r="5737">
          <cell r="C5737" t="str">
            <v>PAD 435*290</v>
          </cell>
          <cell r="D5737" t="str">
            <v>Glonics</v>
          </cell>
          <cell r="E5737" t="str">
            <v>GL20160608</v>
          </cell>
          <cell r="F5737" t="str">
            <v>Mảnh</v>
          </cell>
          <cell r="G5737">
            <v>16000</v>
          </cell>
          <cell r="H5737">
            <v>6000</v>
          </cell>
          <cell r="I5737">
            <v>22000</v>
          </cell>
        </row>
        <row r="5738">
          <cell r="C5738" t="str">
            <v>PD 66*120*0.05T (màng ghép)</v>
          </cell>
          <cell r="D5738" t="str">
            <v>Glonics</v>
          </cell>
          <cell r="E5738" t="str">
            <v>GL20160608</v>
          </cell>
          <cell r="F5738" t="str">
            <v>Mảnh</v>
          </cell>
          <cell r="G5738">
            <v>218000</v>
          </cell>
          <cell r="H5738">
            <v>62000</v>
          </cell>
          <cell r="I5738">
            <v>280000</v>
          </cell>
        </row>
        <row r="5739">
          <cell r="C5739" t="str">
            <v>GH68-44897A</v>
          </cell>
          <cell r="D5739" t="str">
            <v>Taixin</v>
          </cell>
          <cell r="E5739" t="str">
            <v>TX160603</v>
          </cell>
          <cell r="F5739" t="str">
            <v>Mảnh</v>
          </cell>
          <cell r="G5739">
            <v>0</v>
          </cell>
          <cell r="H5739">
            <v>54000</v>
          </cell>
          <cell r="I5739">
            <v>54000</v>
          </cell>
        </row>
        <row r="5740">
          <cell r="C5740" t="str">
            <v>GH68-45759A</v>
          </cell>
          <cell r="D5740" t="str">
            <v>Taixin</v>
          </cell>
          <cell r="E5740" t="str">
            <v>TX160603</v>
          </cell>
          <cell r="F5740" t="str">
            <v>Mảnh</v>
          </cell>
          <cell r="G5740">
            <v>0</v>
          </cell>
          <cell r="H5740">
            <v>78000</v>
          </cell>
          <cell r="I5740">
            <v>78000</v>
          </cell>
        </row>
        <row r="5741">
          <cell r="C5741" t="str">
            <v>SJ69-32628</v>
          </cell>
          <cell r="D5741" t="str">
            <v>SDI</v>
          </cell>
          <cell r="E5741" t="str">
            <v xml:space="preserve"> SDI160603</v>
          </cell>
          <cell r="F5741" t="str">
            <v>túi</v>
          </cell>
          <cell r="G5741">
            <v>45000</v>
          </cell>
          <cell r="H5741">
            <v>5000</v>
          </cell>
          <cell r="I5741">
            <v>50000</v>
          </cell>
        </row>
        <row r="5742">
          <cell r="C5742" t="str">
            <v>6902-000511</v>
          </cell>
          <cell r="D5742" t="str">
            <v>SDI</v>
          </cell>
          <cell r="E5742" t="str">
            <v xml:space="preserve"> SDI160603</v>
          </cell>
          <cell r="F5742" t="str">
            <v>túi</v>
          </cell>
          <cell r="G5742">
            <v>0</v>
          </cell>
          <cell r="H5742">
            <v>10000</v>
          </cell>
          <cell r="I5742">
            <v>10000</v>
          </cell>
        </row>
        <row r="5743">
          <cell r="C5743" t="str">
            <v xml:space="preserve">RX1-3083-000 </v>
          </cell>
          <cell r="D5743" t="str">
            <v>TENMA</v>
          </cell>
          <cell r="E5743" t="str">
            <v xml:space="preserve"> TM160602</v>
          </cell>
          <cell r="G5743">
            <v>45000</v>
          </cell>
          <cell r="H5743">
            <v>27000</v>
          </cell>
          <cell r="I5743">
            <v>72000</v>
          </cell>
        </row>
        <row r="5744">
          <cell r="C5744" t="str">
            <v>GH69-25878A</v>
          </cell>
          <cell r="D5744" t="str">
            <v>Việt Hưng</v>
          </cell>
          <cell r="E5744" t="str">
            <v>VH20160603</v>
          </cell>
          <cell r="F5744" t="str">
            <v xml:space="preserve">Chiếc </v>
          </cell>
          <cell r="G5744">
            <v>2197</v>
          </cell>
          <cell r="H5744">
            <v>1183</v>
          </cell>
          <cell r="I5744">
            <v>3380</v>
          </cell>
        </row>
        <row r="5745">
          <cell r="C5745" t="str">
            <v>GH69-25879A1</v>
          </cell>
          <cell r="D5745" t="str">
            <v>Việt Hưng</v>
          </cell>
          <cell r="E5745" t="str">
            <v>VH20160603</v>
          </cell>
          <cell r="F5745" t="str">
            <v xml:space="preserve">Chiếc </v>
          </cell>
          <cell r="G5745">
            <v>1974</v>
          </cell>
          <cell r="H5745">
            <v>1694</v>
          </cell>
          <cell r="I5745">
            <v>3668</v>
          </cell>
        </row>
        <row r="5746">
          <cell r="C5746" t="str">
            <v>GH69-25879A2</v>
          </cell>
          <cell r="D5746" t="str">
            <v>Việt Hưng</v>
          </cell>
          <cell r="E5746" t="str">
            <v>VH20160603</v>
          </cell>
          <cell r="F5746" t="str">
            <v xml:space="preserve">Chiếc </v>
          </cell>
          <cell r="G5746">
            <v>2268</v>
          </cell>
          <cell r="H5746">
            <v>1400</v>
          </cell>
          <cell r="I5746">
            <v>3668</v>
          </cell>
        </row>
        <row r="5747">
          <cell r="C5747" t="str">
            <v>251-10825-01-P</v>
          </cell>
          <cell r="D5747" t="str">
            <v>HH</v>
          </cell>
          <cell r="E5747" t="str">
            <v xml:space="preserve"> FH160611-CPEII</v>
          </cell>
          <cell r="F5747" t="str">
            <v>Mảnh</v>
          </cell>
          <cell r="G5747">
            <v>391</v>
          </cell>
          <cell r="H5747">
            <v>1000</v>
          </cell>
          <cell r="I5747">
            <v>1391</v>
          </cell>
        </row>
        <row r="5748">
          <cell r="C5748" t="str">
            <v>NG511-0006-01</v>
          </cell>
          <cell r="D5748" t="str">
            <v>HH</v>
          </cell>
          <cell r="E5748" t="str">
            <v xml:space="preserve"> FH160611-CPEII</v>
          </cell>
          <cell r="F5748" t="str">
            <v>Túi</v>
          </cell>
          <cell r="G5748">
            <v>-2</v>
          </cell>
          <cell r="H5748">
            <v>195</v>
          </cell>
          <cell r="I5748">
            <v>193</v>
          </cell>
        </row>
        <row r="5749">
          <cell r="C5749" t="str">
            <v>NG511-0008-01</v>
          </cell>
          <cell r="D5749" t="str">
            <v>HH</v>
          </cell>
          <cell r="E5749" t="str">
            <v xml:space="preserve"> FH160611-CPEII</v>
          </cell>
          <cell r="F5749" t="str">
            <v>Túi</v>
          </cell>
          <cell r="G5749">
            <v>-5</v>
          </cell>
          <cell r="H5749">
            <v>5</v>
          </cell>
          <cell r="I5749">
            <v>0</v>
          </cell>
        </row>
        <row r="5750">
          <cell r="C5750" t="str">
            <v>Tray sensor 340x250x17</v>
          </cell>
          <cell r="D5750" t="str">
            <v>ITM</v>
          </cell>
          <cell r="E5750" t="str">
            <v xml:space="preserve"> ITM160602</v>
          </cell>
          <cell r="F5750" t="str">
            <v>Mảnh</v>
          </cell>
          <cell r="G5750">
            <v>0</v>
          </cell>
          <cell r="H5750">
            <v>400</v>
          </cell>
          <cell r="I5750">
            <v>400</v>
          </cell>
        </row>
        <row r="5751">
          <cell r="C5751" t="str">
            <v>GH68-44544A</v>
          </cell>
          <cell r="D5751" t="str">
            <v xml:space="preserve">Minh Đức </v>
          </cell>
          <cell r="E5751" t="str">
            <v>MĐ160602</v>
          </cell>
          <cell r="F5751" t="str">
            <v>Mảnh</v>
          </cell>
          <cell r="G5751">
            <v>0</v>
          </cell>
          <cell r="H5751">
            <v>118000</v>
          </cell>
          <cell r="I5751">
            <v>118000</v>
          </cell>
        </row>
        <row r="5752">
          <cell r="C5752" t="str">
            <v>6902-002103</v>
          </cell>
          <cell r="D5752" t="str">
            <v xml:space="preserve">Minh Đức </v>
          </cell>
          <cell r="E5752" t="str">
            <v>MĐ160602</v>
          </cell>
          <cell r="F5752" t="str">
            <v>Túi</v>
          </cell>
          <cell r="G5752">
            <v>15800</v>
          </cell>
          <cell r="H5752">
            <v>0</v>
          </cell>
          <cell r="I5752">
            <v>15800</v>
          </cell>
        </row>
        <row r="5753">
          <cell r="C5753" t="str">
            <v>GH68-40089A</v>
          </cell>
          <cell r="D5753" t="str">
            <v xml:space="preserve">Minh Đức </v>
          </cell>
          <cell r="E5753" t="str">
            <v>MĐ160602</v>
          </cell>
          <cell r="F5753" t="str">
            <v>Mảnh</v>
          </cell>
          <cell r="G5753">
            <v>98600</v>
          </cell>
          <cell r="H5753">
            <v>30000</v>
          </cell>
          <cell r="I5753">
            <v>128600</v>
          </cell>
        </row>
        <row r="5754">
          <cell r="C5754" t="str">
            <v>GH68-42095A</v>
          </cell>
          <cell r="D5754" t="str">
            <v xml:space="preserve">Minh Đức </v>
          </cell>
          <cell r="E5754" t="str">
            <v>MĐ160602</v>
          </cell>
          <cell r="F5754" t="str">
            <v>Mảnh</v>
          </cell>
          <cell r="G5754">
            <v>0</v>
          </cell>
          <cell r="H5754">
            <v>75000</v>
          </cell>
          <cell r="I5754">
            <v>75000</v>
          </cell>
        </row>
        <row r="5755">
          <cell r="C5755" t="str">
            <v>GH81-13894A</v>
          </cell>
          <cell r="D5755" t="str">
            <v>YOUNGJIN VINA</v>
          </cell>
          <cell r="E5755" t="str">
            <v>YJ160605</v>
          </cell>
          <cell r="G5755">
            <v>0</v>
          </cell>
          <cell r="H5755">
            <v>4800</v>
          </cell>
          <cell r="I5755">
            <v>4800</v>
          </cell>
        </row>
        <row r="5756">
          <cell r="C5756" t="str">
            <v>NG511-0001-01</v>
          </cell>
          <cell r="D5756" t="str">
            <v>HH</v>
          </cell>
          <cell r="E5756" t="str">
            <v xml:space="preserve"> FH160611-CPEII</v>
          </cell>
          <cell r="F5756" t="str">
            <v>Mét</v>
          </cell>
          <cell r="G5756">
            <v>313698</v>
          </cell>
          <cell r="H5756">
            <v>25608</v>
          </cell>
          <cell r="I5756">
            <v>339306</v>
          </cell>
        </row>
        <row r="5757">
          <cell r="C5757" t="str">
            <v>CTS-0304ZZZ-ZA</v>
          </cell>
          <cell r="D5757" t="str">
            <v xml:space="preserve">CRESYN </v>
          </cell>
          <cell r="E5757" t="str">
            <v>CR160604</v>
          </cell>
          <cell r="G5757">
            <v>423200</v>
          </cell>
          <cell r="H5757">
            <v>326800</v>
          </cell>
          <cell r="I5757">
            <v>750000</v>
          </cell>
        </row>
        <row r="5758">
          <cell r="C5758" t="str">
            <v xml:space="preserve">RX1-3083-000 </v>
          </cell>
          <cell r="D5758" t="str">
            <v>TENMA</v>
          </cell>
          <cell r="E5758" t="str">
            <v>TM160603</v>
          </cell>
          <cell r="G5758">
            <v>53000</v>
          </cell>
          <cell r="H5758">
            <v>25000</v>
          </cell>
          <cell r="I5758">
            <v>78000</v>
          </cell>
        </row>
        <row r="5759">
          <cell r="C5759" t="str">
            <v>084-0001-1617</v>
          </cell>
          <cell r="D5759" t="str">
            <v>HH</v>
          </cell>
          <cell r="E5759" t="str">
            <v>FH160610-ACD</v>
          </cell>
          <cell r="G5759">
            <v>360</v>
          </cell>
          <cell r="H5759">
            <v>300</v>
          </cell>
          <cell r="I5759">
            <v>660</v>
          </cell>
        </row>
        <row r="5760">
          <cell r="C5760" t="str">
            <v>084-0001-1618</v>
          </cell>
          <cell r="D5760" t="str">
            <v>HH</v>
          </cell>
          <cell r="E5760" t="str">
            <v>FH160610-ACD</v>
          </cell>
          <cell r="G5760">
            <v>10</v>
          </cell>
          <cell r="H5760">
            <v>10</v>
          </cell>
          <cell r="I5760">
            <v>20</v>
          </cell>
        </row>
        <row r="5761">
          <cell r="C5761" t="str">
            <v>6902-000241</v>
          </cell>
          <cell r="D5761" t="str">
            <v>SVC</v>
          </cell>
          <cell r="E5761" t="str">
            <v xml:space="preserve"> SVC160603</v>
          </cell>
          <cell r="F5761" t="str">
            <v xml:space="preserve">túi </v>
          </cell>
          <cell r="G5761">
            <v>546</v>
          </cell>
          <cell r="I5761">
            <v>546</v>
          </cell>
        </row>
        <row r="5762">
          <cell r="C5762" t="str">
            <v>6902-000520</v>
          </cell>
          <cell r="D5762" t="str">
            <v>SVC</v>
          </cell>
          <cell r="E5762" t="str">
            <v xml:space="preserve"> SVC160603</v>
          </cell>
          <cell r="F5762" t="str">
            <v xml:space="preserve">túi </v>
          </cell>
          <cell r="G5762">
            <v>2759</v>
          </cell>
          <cell r="I5762">
            <v>2759</v>
          </cell>
        </row>
        <row r="5763">
          <cell r="C5763" t="str">
            <v>6902-001461</v>
          </cell>
          <cell r="D5763" t="str">
            <v>SVC</v>
          </cell>
          <cell r="E5763" t="str">
            <v xml:space="preserve"> SVC160603</v>
          </cell>
          <cell r="F5763" t="str">
            <v xml:space="preserve">túi </v>
          </cell>
          <cell r="G5763">
            <v>1350</v>
          </cell>
          <cell r="I5763">
            <v>1350</v>
          </cell>
        </row>
        <row r="5764">
          <cell r="C5764" t="str">
            <v>6902-001490</v>
          </cell>
          <cell r="D5764" t="str">
            <v>SVC</v>
          </cell>
          <cell r="E5764" t="str">
            <v xml:space="preserve"> SVC160603</v>
          </cell>
          <cell r="F5764" t="str">
            <v xml:space="preserve">túi </v>
          </cell>
          <cell r="G5764">
            <v>311</v>
          </cell>
          <cell r="I5764">
            <v>311</v>
          </cell>
        </row>
        <row r="5765">
          <cell r="C5765" t="str">
            <v>6902-002371</v>
          </cell>
          <cell r="D5765" t="str">
            <v>SVC</v>
          </cell>
          <cell r="E5765" t="str">
            <v xml:space="preserve"> SVC160603</v>
          </cell>
          <cell r="F5765" t="str">
            <v xml:space="preserve">túi </v>
          </cell>
          <cell r="G5765">
            <v>2765</v>
          </cell>
          <cell r="I5765">
            <v>2765</v>
          </cell>
        </row>
        <row r="5766">
          <cell r="C5766" t="str">
            <v>GH69-27685A</v>
          </cell>
          <cell r="D5766" t="str">
            <v>SEV</v>
          </cell>
          <cell r="E5766" t="str">
            <v xml:space="preserve"> SEV160611</v>
          </cell>
          <cell r="G5766">
            <v>0</v>
          </cell>
          <cell r="H5766">
            <v>100000</v>
          </cell>
          <cell r="I5766">
            <v>100000</v>
          </cell>
        </row>
        <row r="5767">
          <cell r="C5767" t="str">
            <v>CTS-0304ZZZ-ZA</v>
          </cell>
          <cell r="D5767" t="str">
            <v xml:space="preserve">CRESYN </v>
          </cell>
          <cell r="E5767" t="str">
            <v>CR160604</v>
          </cell>
          <cell r="G5767">
            <v>423200</v>
          </cell>
          <cell r="H5767">
            <v>326800</v>
          </cell>
          <cell r="I5767">
            <v>750000</v>
          </cell>
        </row>
        <row r="5768">
          <cell r="C5768" t="str">
            <v>LB 33*13_043-W9 (tem ngang)</v>
          </cell>
          <cell r="D5768" t="str">
            <v>Glonics</v>
          </cell>
          <cell r="E5768" t="str">
            <v>GL20160609</v>
          </cell>
          <cell r="F5768" t="str">
            <v>Mảnh</v>
          </cell>
          <cell r="G5768">
            <v>0</v>
          </cell>
          <cell r="H5768">
            <v>10000</v>
          </cell>
          <cell r="I5768">
            <v>10000</v>
          </cell>
        </row>
        <row r="5769">
          <cell r="C5769" t="str">
            <v>LB 33*13_047-W7 (tem ngang)</v>
          </cell>
          <cell r="D5769" t="str">
            <v>Glonics</v>
          </cell>
          <cell r="E5769" t="str">
            <v>GL20160609</v>
          </cell>
          <cell r="F5769" t="str">
            <v>Mảnh</v>
          </cell>
          <cell r="G5769">
            <v>300000</v>
          </cell>
          <cell r="H5769">
            <v>100000</v>
          </cell>
          <cell r="I5769">
            <v>400000</v>
          </cell>
        </row>
        <row r="5770">
          <cell r="C5770" t="str">
            <v>LB 36*13_046-BK0-L</v>
          </cell>
          <cell r="D5770" t="str">
            <v>Glonics</v>
          </cell>
          <cell r="E5770" t="str">
            <v>GL20160609</v>
          </cell>
          <cell r="F5770" t="str">
            <v>Mảnh</v>
          </cell>
          <cell r="G5770">
            <v>0</v>
          </cell>
          <cell r="H5770">
            <v>20000</v>
          </cell>
          <cell r="I5770">
            <v>20000</v>
          </cell>
        </row>
        <row r="5771">
          <cell r="C5771" t="str">
            <v>LB 36*13_046-BK0-S</v>
          </cell>
          <cell r="D5771" t="str">
            <v>Glonics</v>
          </cell>
          <cell r="E5771" t="str">
            <v>GL20160609</v>
          </cell>
          <cell r="F5771" t="str">
            <v>Mảnh</v>
          </cell>
          <cell r="G5771">
            <v>0</v>
          </cell>
          <cell r="H5771">
            <v>30000</v>
          </cell>
          <cell r="I5771">
            <v>30000</v>
          </cell>
        </row>
        <row r="5772">
          <cell r="C5772" t="str">
            <v>LB 36*13_046-BK0-M</v>
          </cell>
          <cell r="D5772" t="str">
            <v>Glonics</v>
          </cell>
          <cell r="E5772" t="str">
            <v>GL20160609</v>
          </cell>
          <cell r="F5772" t="str">
            <v>Mảnh</v>
          </cell>
          <cell r="G5772">
            <v>0</v>
          </cell>
          <cell r="H5772">
            <v>10000</v>
          </cell>
          <cell r="I5772">
            <v>10000</v>
          </cell>
        </row>
        <row r="5773">
          <cell r="C5773" t="str">
            <v>LB 36*13_046-A0-W</v>
          </cell>
          <cell r="D5773" t="str">
            <v>Glonics</v>
          </cell>
          <cell r="E5773" t="str">
            <v>GL20160609</v>
          </cell>
          <cell r="F5773" t="str">
            <v>Mảnh</v>
          </cell>
          <cell r="G5773">
            <v>10000</v>
          </cell>
          <cell r="H5773">
            <v>10000</v>
          </cell>
          <cell r="I5773">
            <v>20000</v>
          </cell>
        </row>
        <row r="5774">
          <cell r="C5774" t="str">
            <v>LB 36*13_046-W0-W</v>
          </cell>
          <cell r="D5774" t="str">
            <v>Glonics</v>
          </cell>
          <cell r="E5774" t="str">
            <v>GL20160609</v>
          </cell>
          <cell r="F5774" t="str">
            <v>Mảnh</v>
          </cell>
          <cell r="G5774">
            <v>0</v>
          </cell>
          <cell r="H5774">
            <v>10000</v>
          </cell>
          <cell r="I5774">
            <v>10000</v>
          </cell>
        </row>
        <row r="5775">
          <cell r="C5775" t="str">
            <v>LB 23x8_300-K0</v>
          </cell>
          <cell r="D5775" t="str">
            <v>Glonics</v>
          </cell>
          <cell r="E5775" t="str">
            <v>GL20160609</v>
          </cell>
          <cell r="F5775" t="str">
            <v>Mảnh</v>
          </cell>
          <cell r="G5775">
            <v>60000</v>
          </cell>
          <cell r="H5775">
            <v>100000</v>
          </cell>
          <cell r="I5775">
            <v>160000</v>
          </cell>
        </row>
        <row r="5776">
          <cell r="C5776" t="str">
            <v>LB 80*50_L1</v>
          </cell>
          <cell r="D5776" t="str">
            <v>Glonics</v>
          </cell>
          <cell r="E5776" t="str">
            <v>GL20160609</v>
          </cell>
          <cell r="F5776" t="str">
            <v>Mảnh</v>
          </cell>
          <cell r="G5776">
            <v>0</v>
          </cell>
          <cell r="H5776">
            <v>1000</v>
          </cell>
          <cell r="I5776">
            <v>1000</v>
          </cell>
        </row>
        <row r="5777">
          <cell r="C5777" t="str">
            <v>LB 80*50_R1</v>
          </cell>
          <cell r="D5777" t="str">
            <v>Glonics</v>
          </cell>
          <cell r="E5777" t="str">
            <v>GL20160609</v>
          </cell>
          <cell r="F5777" t="str">
            <v>Mảnh</v>
          </cell>
          <cell r="G5777">
            <v>0</v>
          </cell>
          <cell r="H5777">
            <v>1000</v>
          </cell>
          <cell r="I5777">
            <v>1000</v>
          </cell>
        </row>
        <row r="5778">
          <cell r="C5778" t="str">
            <v>LB 70*30_BK</v>
          </cell>
          <cell r="D5778" t="str">
            <v>Glonics</v>
          </cell>
          <cell r="E5778" t="str">
            <v>GL20160609</v>
          </cell>
          <cell r="F5778" t="str">
            <v>Mảnh</v>
          </cell>
          <cell r="G5778">
            <v>0</v>
          </cell>
          <cell r="H5778">
            <v>1000</v>
          </cell>
          <cell r="I5778">
            <v>1000</v>
          </cell>
        </row>
        <row r="5779">
          <cell r="C5779" t="str">
            <v>LB 70*30_A</v>
          </cell>
          <cell r="D5779" t="str">
            <v>Glonics</v>
          </cell>
          <cell r="E5779" t="str">
            <v>GL20160609</v>
          </cell>
          <cell r="F5779" t="str">
            <v>Mảnh</v>
          </cell>
          <cell r="G5779">
            <v>0</v>
          </cell>
          <cell r="H5779">
            <v>1000</v>
          </cell>
          <cell r="I5779">
            <v>1000</v>
          </cell>
        </row>
        <row r="5780">
          <cell r="C5780" t="str">
            <v>PBD 35*80 (LG)</v>
          </cell>
          <cell r="D5780" t="str">
            <v>Glonics</v>
          </cell>
          <cell r="E5780" t="str">
            <v>GL20160609</v>
          </cell>
          <cell r="F5780" t="str">
            <v>Túi</v>
          </cell>
          <cell r="G5780">
            <v>17000</v>
          </cell>
          <cell r="H5780">
            <v>3000</v>
          </cell>
          <cell r="I5780">
            <v>20000</v>
          </cell>
        </row>
        <row r="5781">
          <cell r="C5781" t="str">
            <v>PBD 37*55</v>
          </cell>
          <cell r="D5781" t="str">
            <v>Glonics</v>
          </cell>
          <cell r="E5781" t="str">
            <v>GL20160609</v>
          </cell>
          <cell r="F5781" t="str">
            <v>Túi</v>
          </cell>
          <cell r="G5781">
            <v>0</v>
          </cell>
          <cell r="H5781">
            <v>100000</v>
          </cell>
          <cell r="I5781">
            <v>100000</v>
          </cell>
        </row>
        <row r="5782">
          <cell r="C5782" t="str">
            <v>PAD 100*130</v>
          </cell>
          <cell r="D5782" t="str">
            <v>Glonics</v>
          </cell>
          <cell r="E5782" t="str">
            <v>GL20160609</v>
          </cell>
          <cell r="F5782" t="str">
            <v>Mảnh</v>
          </cell>
          <cell r="G5782">
            <v>1250000</v>
          </cell>
          <cell r="H5782">
            <v>0</v>
          </cell>
          <cell r="I5782">
            <v>1250000</v>
          </cell>
        </row>
        <row r="5783">
          <cell r="C5783" t="str">
            <v xml:space="preserve">GH81-13551A </v>
          </cell>
          <cell r="D5783" t="str">
            <v>YOUNGJIN VINA</v>
          </cell>
          <cell r="E5783" t="str">
            <v xml:space="preserve"> YJ160606</v>
          </cell>
          <cell r="F5783" t="str">
            <v>Mảnh</v>
          </cell>
          <cell r="G5783">
            <v>0</v>
          </cell>
          <cell r="H5783">
            <v>3200</v>
          </cell>
          <cell r="I5783">
            <v>3200</v>
          </cell>
        </row>
        <row r="5784">
          <cell r="C5784" t="str">
            <v>LE7479001</v>
          </cell>
          <cell r="D5784" t="str">
            <v xml:space="preserve"> BROTHER</v>
          </cell>
          <cell r="E5784" t="str">
            <v>BIVN160612-Rev01</v>
          </cell>
          <cell r="F5784" t="str">
            <v>Túi</v>
          </cell>
          <cell r="G5784">
            <v>0</v>
          </cell>
          <cell r="H5784">
            <v>800</v>
          </cell>
          <cell r="I5784">
            <v>800</v>
          </cell>
        </row>
        <row r="5785">
          <cell r="C5785" t="str">
            <v>LY1721001</v>
          </cell>
          <cell r="D5785" t="str">
            <v xml:space="preserve"> BROTHER</v>
          </cell>
          <cell r="E5785" t="str">
            <v>BIVN160612-Rev01</v>
          </cell>
          <cell r="F5785" t="str">
            <v>Túi</v>
          </cell>
          <cell r="G5785">
            <v>0</v>
          </cell>
          <cell r="H5785">
            <v>500</v>
          </cell>
          <cell r="I5785">
            <v>500</v>
          </cell>
        </row>
        <row r="5786">
          <cell r="C5786" t="str">
            <v>GH81-12816A</v>
          </cell>
          <cell r="D5786" t="str">
            <v xml:space="preserve"> CHUNGDANG</v>
          </cell>
          <cell r="E5786" t="str">
            <v>CD160602</v>
          </cell>
          <cell r="H5786">
            <v>10000</v>
          </cell>
          <cell r="I5786">
            <v>10000</v>
          </cell>
        </row>
        <row r="5787">
          <cell r="C5787" t="str">
            <v>GH81-12817A</v>
          </cell>
          <cell r="D5787" t="str">
            <v xml:space="preserve"> CHUNGDANG</v>
          </cell>
          <cell r="E5787" t="str">
            <v>CD160602</v>
          </cell>
          <cell r="H5787">
            <v>30000</v>
          </cell>
          <cell r="I5787">
            <v>30000</v>
          </cell>
        </row>
        <row r="5788">
          <cell r="C5788" t="str">
            <v>C56-503411</v>
          </cell>
          <cell r="D5788" t="str">
            <v xml:space="preserve"> ESTEC</v>
          </cell>
          <cell r="E5788" t="str">
            <v>Estec160605</v>
          </cell>
          <cell r="G5788">
            <v>62000</v>
          </cell>
          <cell r="H5788">
            <v>0</v>
          </cell>
          <cell r="I5788">
            <v>62000</v>
          </cell>
        </row>
        <row r="5789">
          <cell r="C5789" t="str">
            <v xml:space="preserve">GH81-13551A </v>
          </cell>
          <cell r="D5789" t="str">
            <v>YOUNGJIN</v>
          </cell>
          <cell r="E5789" t="str">
            <v>YJ160606</v>
          </cell>
          <cell r="F5789" t="str">
            <v>Mảnh</v>
          </cell>
          <cell r="G5789">
            <v>0</v>
          </cell>
          <cell r="H5789">
            <v>8000</v>
          </cell>
          <cell r="I5789">
            <v>8000</v>
          </cell>
        </row>
        <row r="5790">
          <cell r="C5790" t="str">
            <v>AP2301</v>
          </cell>
          <cell r="D5790" t="str">
            <v xml:space="preserve">Hanes </v>
          </cell>
          <cell r="E5790">
            <v>20150501</v>
          </cell>
          <cell r="H5790">
            <v>25000</v>
          </cell>
          <cell r="I5790">
            <v>25000</v>
          </cell>
        </row>
        <row r="5791">
          <cell r="C5791" t="str">
            <v>6902-000519</v>
          </cell>
          <cell r="D5791" t="str">
            <v>SDI</v>
          </cell>
          <cell r="E5791" t="str">
            <v xml:space="preserve"> SDI160602</v>
          </cell>
          <cell r="G5791">
            <v>10000</v>
          </cell>
          <cell r="H5791">
            <v>16000</v>
          </cell>
          <cell r="I5791">
            <v>26000</v>
          </cell>
        </row>
        <row r="5792">
          <cell r="C5792" t="str">
            <v>CTP-0627ZNX-CA</v>
          </cell>
          <cell r="D5792" t="str">
            <v xml:space="preserve">CRESYN </v>
          </cell>
          <cell r="E5792" t="str">
            <v>CR160603</v>
          </cell>
          <cell r="G5792">
            <v>0</v>
          </cell>
          <cell r="H5792">
            <v>20000</v>
          </cell>
          <cell r="I5792">
            <v>20000</v>
          </cell>
        </row>
        <row r="5793">
          <cell r="C5793" t="str">
            <v>791060SLV</v>
          </cell>
          <cell r="D5793" t="str">
            <v>CEDO</v>
          </cell>
          <cell r="E5793" t="str">
            <v>20160509     PO:mail 28.05</v>
          </cell>
          <cell r="G5793">
            <v>0</v>
          </cell>
          <cell r="H5793">
            <v>53700</v>
          </cell>
          <cell r="I5793">
            <v>53700</v>
          </cell>
        </row>
        <row r="5794">
          <cell r="C5794" t="str">
            <v>391360Pouch</v>
          </cell>
          <cell r="D5794" t="str">
            <v>CEDO</v>
          </cell>
          <cell r="E5794">
            <v>20160601</v>
          </cell>
          <cell r="G5794">
            <v>30000</v>
          </cell>
          <cell r="H5794">
            <v>30000</v>
          </cell>
          <cell r="I5794">
            <v>60000</v>
          </cell>
        </row>
        <row r="5795">
          <cell r="C5795" t="str">
            <v>3981FW</v>
          </cell>
          <cell r="D5795" t="str">
            <v>CEDO</v>
          </cell>
          <cell r="E5795" t="str">
            <v xml:space="preserve"> 20160604     PO:mail 13.06</v>
          </cell>
          <cell r="G5795">
            <v>14039</v>
          </cell>
          <cell r="H5795">
            <v>100000</v>
          </cell>
          <cell r="I5795">
            <v>114039</v>
          </cell>
        </row>
        <row r="5796">
          <cell r="C5796" t="str">
            <v>FJ5-0159-000000</v>
          </cell>
          <cell r="D5796" t="str">
            <v>CNQV</v>
          </cell>
          <cell r="G5796">
            <v>46</v>
          </cell>
          <cell r="H5796">
            <v>0</v>
          </cell>
          <cell r="I5796">
            <v>46</v>
          </cell>
        </row>
        <row r="5797">
          <cell r="C5797" t="str">
            <v>FJ5-0302-000000</v>
          </cell>
          <cell r="D5797" t="str">
            <v>CNQV</v>
          </cell>
          <cell r="G5797">
            <v>0</v>
          </cell>
          <cell r="H5797">
            <v>4380</v>
          </cell>
          <cell r="I5797">
            <v>4380</v>
          </cell>
        </row>
        <row r="5798">
          <cell r="C5798" t="str">
            <v>FX1-3535-000000</v>
          </cell>
          <cell r="D5798" t="str">
            <v>CNQV</v>
          </cell>
          <cell r="G5798">
            <v>6000</v>
          </cell>
          <cell r="H5798">
            <v>15000</v>
          </cell>
          <cell r="I5798">
            <v>21000</v>
          </cell>
        </row>
        <row r="5799">
          <cell r="C5799" t="str">
            <v>FX2-2185-000000</v>
          </cell>
          <cell r="D5799" t="str">
            <v>CNQV</v>
          </cell>
          <cell r="G5799">
            <v>140</v>
          </cell>
          <cell r="H5799">
            <v>310</v>
          </cell>
          <cell r="I5799">
            <v>450</v>
          </cell>
        </row>
        <row r="5800">
          <cell r="C5800" t="str">
            <v>FX2-3277-000000</v>
          </cell>
          <cell r="D5800" t="str">
            <v>CNQV</v>
          </cell>
          <cell r="G5800">
            <v>0</v>
          </cell>
          <cell r="H5800">
            <v>42</v>
          </cell>
          <cell r="I5800">
            <v>42</v>
          </cell>
        </row>
        <row r="5801">
          <cell r="C5801" t="str">
            <v>MX5-6012-000000</v>
          </cell>
          <cell r="D5801" t="str">
            <v>CNQV</v>
          </cell>
          <cell r="G5801">
            <v>22500</v>
          </cell>
          <cell r="H5801">
            <v>5000</v>
          </cell>
          <cell r="I5801">
            <v>27500</v>
          </cell>
        </row>
        <row r="5802">
          <cell r="C5802" t="str">
            <v>MX5-6013-000000</v>
          </cell>
          <cell r="D5802" t="str">
            <v>CNQV</v>
          </cell>
          <cell r="G5802">
            <v>2000</v>
          </cell>
          <cell r="H5802">
            <v>0</v>
          </cell>
          <cell r="I5802">
            <v>2000</v>
          </cell>
        </row>
        <row r="5803">
          <cell r="C5803" t="str">
            <v>RX1-2157-000000</v>
          </cell>
          <cell r="D5803" t="str">
            <v>CNQV</v>
          </cell>
          <cell r="G5803">
            <v>2320</v>
          </cell>
          <cell r="H5803">
            <v>3185</v>
          </cell>
          <cell r="I5803">
            <v>5505</v>
          </cell>
        </row>
        <row r="5804">
          <cell r="C5804" t="str">
            <v>RX1-3201-000000</v>
          </cell>
          <cell r="D5804" t="str">
            <v>CNQV</v>
          </cell>
          <cell r="G5804">
            <v>749</v>
          </cell>
          <cell r="H5804">
            <v>6251</v>
          </cell>
          <cell r="I5804">
            <v>7000</v>
          </cell>
        </row>
        <row r="5805">
          <cell r="C5805" t="str">
            <v>RX1-3202-000000</v>
          </cell>
          <cell r="D5805" t="str">
            <v>CNQV</v>
          </cell>
          <cell r="G5805">
            <v>0</v>
          </cell>
          <cell r="H5805">
            <v>1500</v>
          </cell>
          <cell r="I5805">
            <v>1500</v>
          </cell>
        </row>
        <row r="5806">
          <cell r="C5806" t="str">
            <v>RX1-3538-000000</v>
          </cell>
          <cell r="D5806" t="str">
            <v>CNQV</v>
          </cell>
          <cell r="G5806">
            <v>27993</v>
          </cell>
          <cell r="H5806">
            <v>50007</v>
          </cell>
          <cell r="I5806">
            <v>78000</v>
          </cell>
        </row>
        <row r="5807">
          <cell r="C5807" t="str">
            <v>RX1-4002-000000</v>
          </cell>
          <cell r="D5807" t="str">
            <v>CNQV</v>
          </cell>
          <cell r="G5807">
            <v>5500</v>
          </cell>
          <cell r="H5807">
            <v>14010</v>
          </cell>
          <cell r="I5807">
            <v>19510</v>
          </cell>
        </row>
        <row r="5808">
          <cell r="C5808" t="str">
            <v>RX1-4538-000000</v>
          </cell>
          <cell r="D5808" t="str">
            <v>CNQV</v>
          </cell>
          <cell r="G5808">
            <v>28</v>
          </cell>
          <cell r="H5808">
            <v>0</v>
          </cell>
          <cell r="I5808">
            <v>28</v>
          </cell>
        </row>
        <row r="5809">
          <cell r="C5809" t="str">
            <v>RX9-0063-000000</v>
          </cell>
          <cell r="D5809" t="str">
            <v>CNQV</v>
          </cell>
          <cell r="G5809">
            <v>3500</v>
          </cell>
          <cell r="H5809">
            <v>11500</v>
          </cell>
          <cell r="I5809">
            <v>15000</v>
          </cell>
        </row>
        <row r="5810">
          <cell r="C5810" t="str">
            <v>RX9-0119-000000</v>
          </cell>
          <cell r="D5810" t="str">
            <v>CNQV</v>
          </cell>
          <cell r="G5810">
            <v>500</v>
          </cell>
          <cell r="H5810">
            <v>2250</v>
          </cell>
          <cell r="I5810">
            <v>2750</v>
          </cell>
        </row>
        <row r="5811">
          <cell r="C5811" t="str">
            <v>RX9-0183-000000</v>
          </cell>
          <cell r="D5811" t="str">
            <v>CNQV</v>
          </cell>
          <cell r="G5811">
            <v>6000</v>
          </cell>
          <cell r="H5811">
            <v>10000</v>
          </cell>
          <cell r="I5811">
            <v>16000</v>
          </cell>
        </row>
        <row r="5812">
          <cell r="C5812" t="str">
            <v>CVN-0124-000000</v>
          </cell>
          <cell r="D5812" t="str">
            <v>CNQV</v>
          </cell>
          <cell r="G5812">
            <v>30376</v>
          </cell>
          <cell r="H5812">
            <v>0</v>
          </cell>
          <cell r="I5812">
            <v>30376</v>
          </cell>
        </row>
        <row r="5813">
          <cell r="C5813" t="str">
            <v>CVN-0157-000000</v>
          </cell>
          <cell r="D5813" t="str">
            <v>CNQV</v>
          </cell>
          <cell r="G5813">
            <v>960</v>
          </cell>
          <cell r="H5813">
            <v>496</v>
          </cell>
          <cell r="I5813">
            <v>1456</v>
          </cell>
        </row>
        <row r="5814">
          <cell r="C5814" t="str">
            <v>HSC00-0001</v>
          </cell>
          <cell r="D5814" t="str">
            <v>Nokia</v>
          </cell>
          <cell r="E5814" t="str">
            <v>NKA160601</v>
          </cell>
          <cell r="F5814" t="str">
            <v>Túi</v>
          </cell>
          <cell r="G5814">
            <v>1400</v>
          </cell>
          <cell r="H5814">
            <v>0</v>
          </cell>
          <cell r="I5814">
            <v>1400</v>
          </cell>
        </row>
        <row r="5815">
          <cell r="C5815" t="str">
            <v xml:space="preserve">Túi Ngô lai đơn F1 PSC-102 loại gói 1kg </v>
          </cell>
          <cell r="D5815" t="str">
            <v>BVTV1 TW</v>
          </cell>
          <cell r="E5815">
            <v>20160617</v>
          </cell>
          <cell r="G5815">
            <v>0</v>
          </cell>
          <cell r="H5815">
            <v>100000</v>
          </cell>
          <cell r="I5815">
            <v>100000</v>
          </cell>
        </row>
        <row r="5816">
          <cell r="C5816" t="str">
            <v xml:space="preserve">Túi Ngô lai đơn F1 PSC-747 loại gói 1kg </v>
          </cell>
          <cell r="D5816" t="str">
            <v>BVTV1 TW</v>
          </cell>
          <cell r="E5816">
            <v>20160617</v>
          </cell>
          <cell r="G5816">
            <v>0</v>
          </cell>
          <cell r="H5816">
            <v>40000</v>
          </cell>
          <cell r="I5816">
            <v>40000</v>
          </cell>
        </row>
        <row r="5817">
          <cell r="C5817" t="str">
            <v>QX1-8193-000</v>
          </cell>
          <cell r="D5817" t="str">
            <v>CNTL</v>
          </cell>
          <cell r="E5817" t="str">
            <v>TL160603</v>
          </cell>
          <cell r="F5817" t="str">
            <v xml:space="preserve">túi </v>
          </cell>
          <cell r="G5817">
            <v>25500</v>
          </cell>
          <cell r="H5817">
            <v>100</v>
          </cell>
          <cell r="I5817">
            <v>25600</v>
          </cell>
        </row>
        <row r="5818">
          <cell r="C5818" t="str">
            <v>7Z6-0121-00P000</v>
          </cell>
          <cell r="D5818" t="str">
            <v>CNTL</v>
          </cell>
          <cell r="E5818" t="str">
            <v>TL160602</v>
          </cell>
          <cell r="G5818">
            <v>2800</v>
          </cell>
          <cell r="H5818">
            <v>1200</v>
          </cell>
          <cell r="I5818">
            <v>4000</v>
          </cell>
        </row>
        <row r="5819">
          <cell r="C5819" t="str">
            <v>QC2-5958-000000</v>
          </cell>
          <cell r="D5819" t="str">
            <v>CNTL</v>
          </cell>
          <cell r="E5819" t="str">
            <v>TL160602</v>
          </cell>
          <cell r="G5819">
            <v>32000</v>
          </cell>
          <cell r="H5819">
            <v>20000</v>
          </cell>
          <cell r="I5819">
            <v>52000</v>
          </cell>
        </row>
        <row r="5820">
          <cell r="C5820" t="str">
            <v>QX1-0024-000000</v>
          </cell>
          <cell r="D5820" t="str">
            <v>CNTL</v>
          </cell>
          <cell r="E5820" t="str">
            <v>TL160602</v>
          </cell>
          <cell r="G5820">
            <v>223000</v>
          </cell>
          <cell r="H5820">
            <v>106000</v>
          </cell>
          <cell r="I5820">
            <v>329000</v>
          </cell>
        </row>
        <row r="5821">
          <cell r="C5821" t="str">
            <v>QX1-0407-000000</v>
          </cell>
          <cell r="D5821" t="str">
            <v>CNTL</v>
          </cell>
          <cell r="E5821" t="str">
            <v>TL160602</v>
          </cell>
          <cell r="G5821">
            <v>36800</v>
          </cell>
          <cell r="H5821">
            <v>15600</v>
          </cell>
          <cell r="I5821">
            <v>52400</v>
          </cell>
        </row>
        <row r="5822">
          <cell r="C5822" t="str">
            <v>QX1-1804-000000</v>
          </cell>
          <cell r="D5822" t="str">
            <v>CNTL</v>
          </cell>
          <cell r="E5822" t="str">
            <v>TL160602</v>
          </cell>
          <cell r="G5822">
            <v>672000</v>
          </cell>
          <cell r="H5822">
            <v>315000</v>
          </cell>
          <cell r="I5822">
            <v>987000</v>
          </cell>
        </row>
        <row r="5823">
          <cell r="C5823" t="str">
            <v>QX1-2675-000000</v>
          </cell>
          <cell r="D5823" t="str">
            <v>CNTL</v>
          </cell>
          <cell r="E5823" t="str">
            <v>TL160602</v>
          </cell>
          <cell r="G5823">
            <v>8000</v>
          </cell>
          <cell r="H5823">
            <v>8000</v>
          </cell>
          <cell r="I5823">
            <v>16000</v>
          </cell>
        </row>
        <row r="5824">
          <cell r="C5824" t="str">
            <v>QX1-2856-000000</v>
          </cell>
          <cell r="D5824" t="str">
            <v>CNTL</v>
          </cell>
          <cell r="E5824" t="str">
            <v>TL160602</v>
          </cell>
          <cell r="G5824">
            <v>58000</v>
          </cell>
          <cell r="H5824">
            <v>53000</v>
          </cell>
          <cell r="I5824">
            <v>111000</v>
          </cell>
        </row>
        <row r="5825">
          <cell r="C5825" t="str">
            <v>QX1-3128-000000</v>
          </cell>
          <cell r="D5825" t="str">
            <v>CNTL</v>
          </cell>
          <cell r="E5825" t="str">
            <v>TL160602</v>
          </cell>
          <cell r="G5825">
            <v>59200</v>
          </cell>
          <cell r="H5825">
            <v>22600</v>
          </cell>
          <cell r="I5825">
            <v>81800</v>
          </cell>
        </row>
        <row r="5826">
          <cell r="C5826" t="str">
            <v>QX1-3130-000000</v>
          </cell>
          <cell r="D5826" t="str">
            <v>CNTL</v>
          </cell>
          <cell r="E5826" t="str">
            <v>TL160602</v>
          </cell>
          <cell r="G5826">
            <v>30000</v>
          </cell>
          <cell r="H5826">
            <v>11000</v>
          </cell>
          <cell r="I5826">
            <v>41000</v>
          </cell>
        </row>
        <row r="5827">
          <cell r="C5827" t="str">
            <v>QX1-3678-000000</v>
          </cell>
          <cell r="D5827" t="str">
            <v>CNTL</v>
          </cell>
          <cell r="E5827" t="str">
            <v>TL160602</v>
          </cell>
          <cell r="G5827">
            <v>46000</v>
          </cell>
          <cell r="H5827">
            <v>14500</v>
          </cell>
          <cell r="I5827">
            <v>60500</v>
          </cell>
        </row>
        <row r="5828">
          <cell r="C5828" t="str">
            <v>QX1-3898-000000</v>
          </cell>
          <cell r="D5828" t="str">
            <v>CNTL</v>
          </cell>
          <cell r="E5828" t="str">
            <v>TL160602</v>
          </cell>
          <cell r="G5828">
            <v>120500</v>
          </cell>
          <cell r="H5828">
            <v>65500</v>
          </cell>
          <cell r="I5828">
            <v>186000</v>
          </cell>
        </row>
        <row r="5829">
          <cell r="C5829" t="str">
            <v>QX1-5214-000000</v>
          </cell>
          <cell r="D5829" t="str">
            <v>CNTL</v>
          </cell>
          <cell r="E5829" t="str">
            <v>TL160602</v>
          </cell>
          <cell r="G5829">
            <v>15800</v>
          </cell>
          <cell r="H5829">
            <v>10200</v>
          </cell>
          <cell r="I5829">
            <v>26000</v>
          </cell>
        </row>
        <row r="5830">
          <cell r="C5830" t="str">
            <v>QX1-6444-000000</v>
          </cell>
          <cell r="D5830" t="str">
            <v>CNTL</v>
          </cell>
          <cell r="E5830" t="str">
            <v>TL160602</v>
          </cell>
          <cell r="G5830">
            <v>15000</v>
          </cell>
          <cell r="H5830">
            <v>11000</v>
          </cell>
          <cell r="I5830">
            <v>26000</v>
          </cell>
        </row>
        <row r="5831">
          <cell r="C5831" t="str">
            <v>QX1-8193-000000</v>
          </cell>
          <cell r="D5831" t="str">
            <v>CNTL</v>
          </cell>
          <cell r="E5831" t="str">
            <v>TL160602</v>
          </cell>
          <cell r="G5831">
            <v>16500</v>
          </cell>
          <cell r="H5831">
            <v>9000</v>
          </cell>
          <cell r="I5831">
            <v>25500</v>
          </cell>
        </row>
        <row r="5832">
          <cell r="C5832" t="str">
            <v>QX2-0161-000000</v>
          </cell>
          <cell r="D5832" t="str">
            <v>CNTL</v>
          </cell>
          <cell r="E5832" t="str">
            <v>TL160602</v>
          </cell>
          <cell r="G5832">
            <v>41000</v>
          </cell>
          <cell r="H5832">
            <v>0</v>
          </cell>
          <cell r="I5832">
            <v>41000</v>
          </cell>
        </row>
        <row r="5833">
          <cell r="C5833" t="str">
            <v>QX2-0161-000000-V2</v>
          </cell>
          <cell r="D5833" t="str">
            <v>CNTL</v>
          </cell>
          <cell r="E5833" t="str">
            <v>TL160602</v>
          </cell>
          <cell r="G5833">
            <v>3000</v>
          </cell>
          <cell r="H5833">
            <v>26000</v>
          </cell>
          <cell r="I5833">
            <v>29000</v>
          </cell>
        </row>
        <row r="5834">
          <cell r="C5834" t="str">
            <v>QX2-0239-000000</v>
          </cell>
          <cell r="D5834" t="str">
            <v>CNTL</v>
          </cell>
          <cell r="E5834" t="str">
            <v>TL160602</v>
          </cell>
          <cell r="G5834">
            <v>64500</v>
          </cell>
          <cell r="H5834">
            <v>30000</v>
          </cell>
          <cell r="I5834">
            <v>94500</v>
          </cell>
        </row>
        <row r="5835">
          <cell r="C5835" t="str">
            <v>QX2-0591-000000</v>
          </cell>
          <cell r="D5835" t="str">
            <v>CNTL</v>
          </cell>
          <cell r="E5835" t="str">
            <v>TL160602</v>
          </cell>
          <cell r="G5835">
            <v>44000</v>
          </cell>
          <cell r="H5835">
            <v>25000</v>
          </cell>
          <cell r="I5835">
            <v>69000</v>
          </cell>
        </row>
        <row r="5836">
          <cell r="C5836" t="str">
            <v>QX2-0753-000000</v>
          </cell>
          <cell r="D5836" t="str">
            <v>CNTL</v>
          </cell>
          <cell r="E5836" t="str">
            <v>TL160602</v>
          </cell>
          <cell r="G5836">
            <v>64000</v>
          </cell>
          <cell r="H5836">
            <v>26500</v>
          </cell>
          <cell r="I5836">
            <v>90500</v>
          </cell>
        </row>
        <row r="5837">
          <cell r="C5837" t="str">
            <v>121-0029-001</v>
          </cell>
          <cell r="D5837" t="str">
            <v>HH</v>
          </cell>
          <cell r="E5837" t="str">
            <v>FH160608-ACD,CPEII</v>
          </cell>
          <cell r="G5837">
            <v>13182</v>
          </cell>
          <cell r="H5837">
            <v>4420</v>
          </cell>
          <cell r="I5837">
            <v>17602</v>
          </cell>
        </row>
        <row r="5838">
          <cell r="C5838" t="str">
            <v>RETC493941A</v>
          </cell>
          <cell r="D5838" t="str">
            <v>UNIDEN</v>
          </cell>
          <cell r="E5838" t="str">
            <v>UND160601</v>
          </cell>
          <cell r="G5838">
            <v>0</v>
          </cell>
          <cell r="H5838">
            <v>2510</v>
          </cell>
          <cell r="I5838">
            <v>2510</v>
          </cell>
        </row>
        <row r="5839">
          <cell r="C5839" t="str">
            <v>WBAG4F3255Z</v>
          </cell>
          <cell r="D5839" t="str">
            <v>UNIDEN</v>
          </cell>
          <cell r="E5839" t="str">
            <v>UND160601</v>
          </cell>
          <cell r="G5839">
            <v>0</v>
          </cell>
          <cell r="H5839">
            <v>6830</v>
          </cell>
          <cell r="I5839">
            <v>6830</v>
          </cell>
        </row>
        <row r="5840">
          <cell r="C5840" t="str">
            <v>DZAES4185-2</v>
          </cell>
          <cell r="D5840" t="str">
            <v>Pana</v>
          </cell>
          <cell r="E5840" t="str">
            <v>PSNV 160503</v>
          </cell>
          <cell r="G5840">
            <v>1200</v>
          </cell>
          <cell r="H5840">
            <v>1400</v>
          </cell>
          <cell r="I5840">
            <v>2600</v>
          </cell>
        </row>
        <row r="5841">
          <cell r="C5841" t="str">
            <v>PJHRB0054ZA/V1</v>
          </cell>
          <cell r="D5841" t="str">
            <v>Pana</v>
          </cell>
          <cell r="E5841" t="str">
            <v>PSNV 160503</v>
          </cell>
          <cell r="G5841">
            <v>900</v>
          </cell>
          <cell r="H5841">
            <v>1300</v>
          </cell>
          <cell r="I5841">
            <v>2200</v>
          </cell>
        </row>
        <row r="5842">
          <cell r="C5842" t="str">
            <v>PJPEB0019ZA</v>
          </cell>
          <cell r="D5842" t="str">
            <v>Pana</v>
          </cell>
          <cell r="E5842" t="str">
            <v>PSNV 160503</v>
          </cell>
          <cell r="G5842">
            <v>1600</v>
          </cell>
          <cell r="H5842">
            <v>1200</v>
          </cell>
          <cell r="I5842">
            <v>2800</v>
          </cell>
        </row>
        <row r="5843">
          <cell r="C5843" t="str">
            <v>PJPPC0022ZA/V1</v>
          </cell>
          <cell r="D5843" t="str">
            <v>Pana</v>
          </cell>
          <cell r="E5843" t="str">
            <v>PSNV 160503</v>
          </cell>
          <cell r="G5843">
            <v>100</v>
          </cell>
          <cell r="H5843">
            <v>100</v>
          </cell>
          <cell r="I5843">
            <v>200</v>
          </cell>
        </row>
        <row r="5844">
          <cell r="C5844" t="str">
            <v>PNPM1019ZA/V1</v>
          </cell>
          <cell r="D5844" t="str">
            <v>Pana</v>
          </cell>
          <cell r="E5844" t="str">
            <v>PSNV 160503</v>
          </cell>
          <cell r="G5844">
            <v>33200</v>
          </cell>
          <cell r="H5844">
            <v>30800</v>
          </cell>
          <cell r="I5844">
            <v>64000</v>
          </cell>
        </row>
        <row r="5845">
          <cell r="C5845" t="str">
            <v>PNPM1026ZA/V1</v>
          </cell>
          <cell r="D5845" t="str">
            <v>Pana</v>
          </cell>
          <cell r="E5845" t="str">
            <v>PSNV 160503</v>
          </cell>
          <cell r="G5845">
            <v>1500</v>
          </cell>
          <cell r="H5845">
            <v>2000</v>
          </cell>
          <cell r="I5845">
            <v>3500</v>
          </cell>
        </row>
        <row r="5846">
          <cell r="C5846" t="str">
            <v>PNPP1136ZA/V1</v>
          </cell>
          <cell r="D5846" t="str">
            <v>Pana</v>
          </cell>
          <cell r="E5846" t="str">
            <v>PSNV 160503</v>
          </cell>
          <cell r="G5846">
            <v>400</v>
          </cell>
          <cell r="H5846">
            <v>400</v>
          </cell>
          <cell r="I5846">
            <v>800</v>
          </cell>
        </row>
        <row r="5847">
          <cell r="C5847" t="str">
            <v>PNPP1141ZA/V1</v>
          </cell>
          <cell r="D5847" t="str">
            <v>Pana</v>
          </cell>
          <cell r="E5847" t="str">
            <v>PSNV 160503</v>
          </cell>
          <cell r="G5847">
            <v>1000</v>
          </cell>
          <cell r="H5847">
            <v>800</v>
          </cell>
          <cell r="I5847">
            <v>1800</v>
          </cell>
        </row>
        <row r="5848">
          <cell r="C5848" t="str">
            <v>PNPP1143ZA/V1</v>
          </cell>
          <cell r="D5848" t="str">
            <v>Pana</v>
          </cell>
          <cell r="E5848" t="str">
            <v>PSNV 160503</v>
          </cell>
          <cell r="G5848">
            <v>800</v>
          </cell>
          <cell r="H5848">
            <v>200</v>
          </cell>
          <cell r="I5848">
            <v>1000</v>
          </cell>
        </row>
        <row r="5849">
          <cell r="C5849" t="str">
            <v>PNPP1150ZA/V1</v>
          </cell>
          <cell r="D5849" t="str">
            <v>Pana</v>
          </cell>
          <cell r="E5849" t="str">
            <v>PSNV 160503</v>
          </cell>
          <cell r="G5849">
            <v>100</v>
          </cell>
          <cell r="H5849">
            <v>100</v>
          </cell>
          <cell r="I5849">
            <v>200</v>
          </cell>
        </row>
        <row r="5850">
          <cell r="C5850" t="str">
            <v>PNPP1155ZA/V1</v>
          </cell>
          <cell r="D5850" t="str">
            <v>Pana</v>
          </cell>
          <cell r="E5850" t="str">
            <v>PSNV 160503</v>
          </cell>
          <cell r="G5850">
            <v>100600</v>
          </cell>
          <cell r="H5850">
            <v>38200</v>
          </cell>
          <cell r="I5850">
            <v>138800</v>
          </cell>
        </row>
        <row r="5851">
          <cell r="C5851" t="str">
            <v>PNPP1167ZA/V1</v>
          </cell>
          <cell r="D5851" t="str">
            <v>Pana</v>
          </cell>
          <cell r="E5851" t="str">
            <v>PSNV 160503</v>
          </cell>
          <cell r="G5851">
            <v>1000</v>
          </cell>
          <cell r="H5851">
            <v>1000</v>
          </cell>
          <cell r="I5851">
            <v>2000</v>
          </cell>
        </row>
        <row r="5852">
          <cell r="C5852" t="str">
            <v>PNPP1174ZA-LP</v>
          </cell>
          <cell r="D5852" t="str">
            <v>Pana</v>
          </cell>
          <cell r="E5852" t="str">
            <v>PSNV 160503</v>
          </cell>
          <cell r="G5852">
            <v>46000</v>
          </cell>
          <cell r="H5852">
            <v>34000</v>
          </cell>
          <cell r="I5852">
            <v>80000</v>
          </cell>
        </row>
        <row r="5853">
          <cell r="C5853" t="str">
            <v>PQPP10022YA-LP</v>
          </cell>
          <cell r="D5853" t="str">
            <v>Pana</v>
          </cell>
          <cell r="E5853" t="str">
            <v>PSNV 160503</v>
          </cell>
          <cell r="G5853">
            <v>2500</v>
          </cell>
          <cell r="H5853">
            <v>4500</v>
          </cell>
          <cell r="I5853">
            <v>7000</v>
          </cell>
        </row>
        <row r="5854">
          <cell r="C5854" t="str">
            <v>PQPP10086ZB-LP</v>
          </cell>
          <cell r="D5854" t="str">
            <v>Pana</v>
          </cell>
          <cell r="E5854" t="str">
            <v>PSNV 160503</v>
          </cell>
          <cell r="G5854">
            <v>3000</v>
          </cell>
          <cell r="H5854">
            <v>14000</v>
          </cell>
          <cell r="I5854">
            <v>17000</v>
          </cell>
        </row>
        <row r="5855">
          <cell r="C5855" t="str">
            <v>PQPP10101ZA-LP</v>
          </cell>
          <cell r="D5855" t="str">
            <v>Pana</v>
          </cell>
          <cell r="E5855" t="str">
            <v>PSNV 160503</v>
          </cell>
          <cell r="G5855">
            <v>2000</v>
          </cell>
          <cell r="H5855">
            <v>2000</v>
          </cell>
          <cell r="I5855">
            <v>4000</v>
          </cell>
        </row>
        <row r="5856">
          <cell r="C5856" t="str">
            <v>PQPP10152ZA/V1</v>
          </cell>
          <cell r="D5856" t="str">
            <v>Pana</v>
          </cell>
          <cell r="E5856" t="str">
            <v>PSNV 160503</v>
          </cell>
          <cell r="G5856">
            <v>25400</v>
          </cell>
          <cell r="H5856">
            <v>5200</v>
          </cell>
          <cell r="I5856">
            <v>30600</v>
          </cell>
        </row>
        <row r="5857">
          <cell r="C5857" t="str">
            <v>PQPP143ZA-LP</v>
          </cell>
          <cell r="D5857" t="str">
            <v>Pana</v>
          </cell>
          <cell r="E5857" t="str">
            <v>PSNV 160503</v>
          </cell>
          <cell r="G5857">
            <v>1100</v>
          </cell>
          <cell r="H5857">
            <v>500</v>
          </cell>
          <cell r="I5857">
            <v>1600</v>
          </cell>
        </row>
        <row r="5858">
          <cell r="C5858" t="str">
            <v>PSPP1045ZA-LP</v>
          </cell>
          <cell r="D5858" t="str">
            <v>Pana</v>
          </cell>
          <cell r="E5858" t="str">
            <v>PSNV 160503</v>
          </cell>
          <cell r="G5858">
            <v>2600</v>
          </cell>
          <cell r="H5858">
            <v>2100</v>
          </cell>
          <cell r="I5858">
            <v>4700</v>
          </cell>
        </row>
        <row r="5859">
          <cell r="C5859" t="str">
            <v>PSPP1050ZA-LP</v>
          </cell>
          <cell r="D5859" t="str">
            <v>Pana</v>
          </cell>
          <cell r="E5859" t="str">
            <v>PSNV 160503</v>
          </cell>
          <cell r="G5859">
            <v>10000</v>
          </cell>
          <cell r="H5859">
            <v>1500</v>
          </cell>
          <cell r="I5859">
            <v>11500</v>
          </cell>
        </row>
        <row r="5860">
          <cell r="C5860" t="str">
            <v>PSPP1052ZA-LP</v>
          </cell>
          <cell r="D5860" t="str">
            <v>Pana</v>
          </cell>
          <cell r="E5860" t="str">
            <v>PSNV 160503</v>
          </cell>
          <cell r="G5860">
            <v>3000</v>
          </cell>
          <cell r="H5860">
            <v>1700</v>
          </cell>
          <cell r="I5860">
            <v>4700</v>
          </cell>
        </row>
        <row r="5861">
          <cell r="C5861" t="str">
            <v>XZB05X08A03-LP</v>
          </cell>
          <cell r="D5861" t="str">
            <v>Pana</v>
          </cell>
          <cell r="E5861" t="str">
            <v>PSNV 160503</v>
          </cell>
          <cell r="G5861">
            <v>32000</v>
          </cell>
          <cell r="H5861">
            <v>40000</v>
          </cell>
          <cell r="I5861">
            <v>72000</v>
          </cell>
        </row>
        <row r="5862">
          <cell r="C5862" t="str">
            <v>XZB05X10A03-LP</v>
          </cell>
          <cell r="D5862" t="str">
            <v>Pana</v>
          </cell>
          <cell r="E5862" t="str">
            <v>PSNV 160503</v>
          </cell>
          <cell r="G5862">
            <v>3000</v>
          </cell>
          <cell r="H5862">
            <v>2000</v>
          </cell>
          <cell r="I5862">
            <v>5000</v>
          </cell>
        </row>
        <row r="5863">
          <cell r="C5863" t="str">
            <v>XZB06X13A03-LP</v>
          </cell>
          <cell r="D5863" t="str">
            <v>Pana</v>
          </cell>
          <cell r="E5863" t="str">
            <v>PSNV 160503</v>
          </cell>
          <cell r="G5863">
            <v>10000</v>
          </cell>
          <cell r="H5863">
            <v>4000</v>
          </cell>
          <cell r="I5863">
            <v>14000</v>
          </cell>
        </row>
        <row r="5864">
          <cell r="C5864" t="str">
            <v>XZB07X09C03/V1</v>
          </cell>
          <cell r="D5864" t="str">
            <v>Pana</v>
          </cell>
          <cell r="E5864" t="str">
            <v>PSNV 160503</v>
          </cell>
          <cell r="G5864">
            <v>46600</v>
          </cell>
          <cell r="H5864">
            <v>15200</v>
          </cell>
          <cell r="I5864">
            <v>61800</v>
          </cell>
        </row>
        <row r="5865">
          <cell r="C5865" t="str">
            <v>XZB08X25B02/V1</v>
          </cell>
          <cell r="D5865" t="str">
            <v>Pana</v>
          </cell>
          <cell r="E5865" t="str">
            <v>PSNV 160503</v>
          </cell>
          <cell r="G5865">
            <v>191200</v>
          </cell>
          <cell r="H5865">
            <v>68800</v>
          </cell>
          <cell r="I5865">
            <v>260000</v>
          </cell>
        </row>
        <row r="5866">
          <cell r="C5866" t="str">
            <v>XZB10X10A04-LP</v>
          </cell>
          <cell r="D5866" t="str">
            <v>Pana</v>
          </cell>
          <cell r="E5866" t="str">
            <v>PSNV 160503</v>
          </cell>
          <cell r="G5866">
            <v>10800</v>
          </cell>
          <cell r="H5866">
            <v>24600</v>
          </cell>
          <cell r="I5866">
            <v>35400</v>
          </cell>
        </row>
        <row r="5867">
          <cell r="C5867" t="str">
            <v>XZB10X30A04-LP</v>
          </cell>
          <cell r="D5867" t="str">
            <v>Pana</v>
          </cell>
          <cell r="E5867" t="str">
            <v>PSNV 160503</v>
          </cell>
          <cell r="G5867">
            <v>4000</v>
          </cell>
          <cell r="H5867">
            <v>4000</v>
          </cell>
          <cell r="I5867">
            <v>8000</v>
          </cell>
        </row>
        <row r="5868">
          <cell r="C5868" t="str">
            <v>XZB13X19C03/V1</v>
          </cell>
          <cell r="D5868" t="str">
            <v>Pana</v>
          </cell>
          <cell r="E5868" t="str">
            <v>PSNV 160503</v>
          </cell>
          <cell r="G5868">
            <v>145400</v>
          </cell>
          <cell r="H5868">
            <v>91000</v>
          </cell>
          <cell r="I5868">
            <v>236400</v>
          </cell>
        </row>
        <row r="5869">
          <cell r="C5869" t="str">
            <v>XZB15X20A04-LP</v>
          </cell>
          <cell r="D5869" t="str">
            <v>Pana</v>
          </cell>
          <cell r="E5869" t="str">
            <v>PSNV 160503</v>
          </cell>
          <cell r="G5869">
            <v>46000</v>
          </cell>
          <cell r="H5869">
            <v>43000</v>
          </cell>
          <cell r="I5869">
            <v>89000</v>
          </cell>
        </row>
        <row r="5870">
          <cell r="C5870" t="str">
            <v>XZB15X25A04-LP</v>
          </cell>
          <cell r="D5870" t="str">
            <v>Pana</v>
          </cell>
          <cell r="E5870" t="str">
            <v>PSNV 160503</v>
          </cell>
          <cell r="G5870">
            <v>17000</v>
          </cell>
          <cell r="H5870">
            <v>8000</v>
          </cell>
          <cell r="I5870">
            <v>25000</v>
          </cell>
        </row>
        <row r="5871">
          <cell r="C5871" t="str">
            <v>XZB17X32A04-LP</v>
          </cell>
          <cell r="D5871" t="str">
            <v>Pana</v>
          </cell>
          <cell r="E5871" t="str">
            <v>PSNV 160503</v>
          </cell>
          <cell r="G5871">
            <v>6600</v>
          </cell>
          <cell r="H5871">
            <v>12000</v>
          </cell>
          <cell r="I5871">
            <v>18600</v>
          </cell>
        </row>
        <row r="5872">
          <cell r="C5872" t="str">
            <v>XZB18X27A04-LP</v>
          </cell>
          <cell r="D5872" t="str">
            <v>Pana</v>
          </cell>
          <cell r="E5872" t="str">
            <v>PSNV 160503</v>
          </cell>
          <cell r="G5872">
            <v>110000</v>
          </cell>
          <cell r="H5872">
            <v>88000</v>
          </cell>
          <cell r="I5872">
            <v>198000</v>
          </cell>
        </row>
        <row r="5873">
          <cell r="C5873" t="str">
            <v>XZB18X28A01-LP</v>
          </cell>
          <cell r="D5873" t="str">
            <v>Pana</v>
          </cell>
          <cell r="E5873" t="str">
            <v>PSNV 160503</v>
          </cell>
          <cell r="G5873">
            <v>18000</v>
          </cell>
          <cell r="H5873">
            <v>18000</v>
          </cell>
          <cell r="I5873">
            <v>36000</v>
          </cell>
        </row>
        <row r="5874">
          <cell r="C5874" t="str">
            <v>XZB23X35A04-LP</v>
          </cell>
          <cell r="D5874" t="str">
            <v>Pana</v>
          </cell>
          <cell r="E5874" t="str">
            <v>PSNV 160503</v>
          </cell>
          <cell r="G5874">
            <v>3600</v>
          </cell>
          <cell r="H5874">
            <v>4800</v>
          </cell>
          <cell r="I5874">
            <v>8400</v>
          </cell>
        </row>
        <row r="5875">
          <cell r="C5875" t="str">
            <v>XZB30X40A05-LP</v>
          </cell>
          <cell r="D5875" t="str">
            <v>Pana</v>
          </cell>
          <cell r="E5875" t="str">
            <v>PSNV 160503</v>
          </cell>
          <cell r="G5875">
            <v>4000</v>
          </cell>
          <cell r="H5875">
            <v>10000</v>
          </cell>
          <cell r="I5875">
            <v>14000</v>
          </cell>
        </row>
        <row r="5876">
          <cell r="C5876" t="str">
            <v>XZB34X48A05-LP</v>
          </cell>
          <cell r="D5876" t="str">
            <v>Pana</v>
          </cell>
          <cell r="E5876" t="str">
            <v>PSNV 160503</v>
          </cell>
          <cell r="G5876">
            <v>1500</v>
          </cell>
          <cell r="H5876">
            <v>6000</v>
          </cell>
          <cell r="I5876">
            <v>7500</v>
          </cell>
        </row>
        <row r="5877">
          <cell r="C5877" t="str">
            <v>XZB50X30A06-LP</v>
          </cell>
          <cell r="D5877" t="str">
            <v>Pana</v>
          </cell>
          <cell r="E5877" t="str">
            <v>PSNV 160503</v>
          </cell>
          <cell r="G5877">
            <v>1400</v>
          </cell>
          <cell r="H5877">
            <v>1000</v>
          </cell>
          <cell r="I5877">
            <v>2400</v>
          </cell>
        </row>
        <row r="5878">
          <cell r="C5878" t="str">
            <v>6902-001073</v>
          </cell>
          <cell r="D5878" t="str">
            <v>Dragonjet</v>
          </cell>
          <cell r="E5878" t="str">
            <v>DR160602</v>
          </cell>
          <cell r="F5878">
            <v>0</v>
          </cell>
          <cell r="G5878">
            <v>14000</v>
          </cell>
          <cell r="I5878">
            <v>14000</v>
          </cell>
        </row>
        <row r="5879">
          <cell r="C5879" t="str">
            <v>PE Bag 75*110*0.04 S5 verziron</v>
          </cell>
          <cell r="D5879" t="str">
            <v>SDI</v>
          </cell>
          <cell r="E5879" t="str">
            <v xml:space="preserve"> SDI160603</v>
          </cell>
          <cell r="F5879" t="str">
            <v>túi</v>
          </cell>
          <cell r="G5879">
            <v>15000</v>
          </cell>
          <cell r="H5879">
            <v>5000</v>
          </cell>
          <cell r="I5879">
            <v>20000</v>
          </cell>
        </row>
        <row r="5880">
          <cell r="C5880" t="str">
            <v>301772SLV</v>
          </cell>
          <cell r="D5880" t="str">
            <v>CEDO</v>
          </cell>
          <cell r="E5880" t="str">
            <v xml:space="preserve"> 20160604     PO:mail 13.06</v>
          </cell>
          <cell r="G5880">
            <v>0</v>
          </cell>
          <cell r="H5880">
            <v>50000</v>
          </cell>
          <cell r="I5880">
            <v>50000</v>
          </cell>
        </row>
        <row r="5881">
          <cell r="C5881" t="str">
            <v>6902-001416</v>
          </cell>
          <cell r="D5881" t="str">
            <v>SEV</v>
          </cell>
          <cell r="E5881" t="str">
            <v xml:space="preserve"> SEV160601</v>
          </cell>
          <cell r="F5881" t="str">
            <v>Túi</v>
          </cell>
          <cell r="G5881">
            <v>60902</v>
          </cell>
          <cell r="H5881">
            <v>24000</v>
          </cell>
          <cell r="I5881">
            <v>84902</v>
          </cell>
        </row>
        <row r="5882">
          <cell r="C5882" t="str">
            <v>6902-000444</v>
          </cell>
          <cell r="D5882" t="str">
            <v>SEV</v>
          </cell>
          <cell r="E5882" t="str">
            <v xml:space="preserve"> SEV160601</v>
          </cell>
          <cell r="F5882" t="str">
            <v>Túi</v>
          </cell>
          <cell r="G5882">
            <v>114821</v>
          </cell>
          <cell r="H5882">
            <v>10000</v>
          </cell>
          <cell r="I5882">
            <v>124821</v>
          </cell>
        </row>
        <row r="5883">
          <cell r="C5883" t="str">
            <v>6902-002267</v>
          </cell>
          <cell r="D5883" t="str">
            <v>SEV</v>
          </cell>
          <cell r="E5883" t="str">
            <v xml:space="preserve"> SEV160601</v>
          </cell>
          <cell r="F5883" t="str">
            <v>Túi</v>
          </cell>
          <cell r="G5883">
            <v>44246</v>
          </cell>
          <cell r="H5883">
            <v>50000</v>
          </cell>
          <cell r="I5883">
            <v>94246</v>
          </cell>
        </row>
        <row r="5884">
          <cell r="C5884" t="str">
            <v>6902-002629</v>
          </cell>
          <cell r="D5884" t="str">
            <v>SEV</v>
          </cell>
          <cell r="E5884" t="str">
            <v xml:space="preserve"> SEV160601</v>
          </cell>
          <cell r="F5884" t="str">
            <v>Túi</v>
          </cell>
          <cell r="G5884">
            <v>2000</v>
          </cell>
          <cell r="H5884">
            <v>500</v>
          </cell>
          <cell r="I5884">
            <v>2500</v>
          </cell>
        </row>
        <row r="5885">
          <cell r="C5885" t="str">
            <v>6902-002598</v>
          </cell>
          <cell r="D5885" t="str">
            <v>SEV</v>
          </cell>
          <cell r="E5885" t="str">
            <v xml:space="preserve"> SEV160601</v>
          </cell>
          <cell r="F5885" t="str">
            <v>Túi</v>
          </cell>
          <cell r="G5885">
            <v>122557</v>
          </cell>
          <cell r="H5885">
            <v>200000</v>
          </cell>
          <cell r="I5885">
            <v>322557</v>
          </cell>
        </row>
        <row r="5886">
          <cell r="C5886" t="str">
            <v>6902-002686</v>
          </cell>
          <cell r="D5886" t="str">
            <v>SEV</v>
          </cell>
          <cell r="E5886" t="str">
            <v xml:space="preserve"> SEV160601</v>
          </cell>
          <cell r="F5886" t="str">
            <v>Túi</v>
          </cell>
          <cell r="G5886">
            <v>6565</v>
          </cell>
          <cell r="H5886">
            <v>9600</v>
          </cell>
          <cell r="I5886">
            <v>16165</v>
          </cell>
        </row>
        <row r="5887">
          <cell r="C5887" t="str">
            <v>6902-002103</v>
          </cell>
          <cell r="D5887" t="str">
            <v>SEV</v>
          </cell>
          <cell r="E5887" t="str">
            <v xml:space="preserve"> SEV160601</v>
          </cell>
          <cell r="F5887" t="str">
            <v>Túi</v>
          </cell>
          <cell r="G5887">
            <v>8700</v>
          </cell>
          <cell r="H5887">
            <v>60000</v>
          </cell>
          <cell r="I5887">
            <v>68700</v>
          </cell>
        </row>
        <row r="5888">
          <cell r="C5888" t="str">
            <v>6902-001048</v>
          </cell>
          <cell r="D5888" t="str">
            <v>SEV</v>
          </cell>
          <cell r="E5888" t="str">
            <v xml:space="preserve"> SEV160601</v>
          </cell>
          <cell r="F5888" t="str">
            <v>Túi</v>
          </cell>
          <cell r="G5888">
            <v>21270</v>
          </cell>
          <cell r="H5888">
            <v>18000</v>
          </cell>
          <cell r="I5888">
            <v>39270</v>
          </cell>
        </row>
        <row r="5889">
          <cell r="C5889" t="str">
            <v>GM63-01071C</v>
          </cell>
          <cell r="D5889" t="str">
            <v>SEV</v>
          </cell>
          <cell r="E5889" t="str">
            <v xml:space="preserve"> SEV160601</v>
          </cell>
          <cell r="F5889" t="str">
            <v>Túi</v>
          </cell>
          <cell r="G5889">
            <v>24031</v>
          </cell>
          <cell r="H5889">
            <v>4000</v>
          </cell>
          <cell r="I5889">
            <v>28031</v>
          </cell>
        </row>
        <row r="5890">
          <cell r="C5890" t="str">
            <v>6902-000297</v>
          </cell>
          <cell r="D5890" t="str">
            <v>SEV</v>
          </cell>
          <cell r="E5890" t="str">
            <v xml:space="preserve"> SEV160601</v>
          </cell>
          <cell r="F5890" t="str">
            <v>Túi</v>
          </cell>
          <cell r="G5890">
            <v>2630</v>
          </cell>
          <cell r="H5890">
            <v>10000</v>
          </cell>
          <cell r="I5890">
            <v>12630</v>
          </cell>
        </row>
        <row r="5891">
          <cell r="C5891" t="str">
            <v>GH68-46054A</v>
          </cell>
          <cell r="D5891" t="str">
            <v>SEV</v>
          </cell>
          <cell r="E5891" t="str">
            <v xml:space="preserve"> SEV160601</v>
          </cell>
          <cell r="F5891" t="str">
            <v>Mảnh</v>
          </cell>
          <cell r="G5891">
            <v>-550</v>
          </cell>
          <cell r="H5891">
            <v>8000</v>
          </cell>
          <cell r="I5891">
            <v>7450</v>
          </cell>
        </row>
        <row r="5892">
          <cell r="C5892" t="str">
            <v>GH69-14627A</v>
          </cell>
          <cell r="D5892" t="str">
            <v>SEV</v>
          </cell>
          <cell r="E5892" t="str">
            <v xml:space="preserve"> SEV160601</v>
          </cell>
          <cell r="F5892" t="str">
            <v>Túi</v>
          </cell>
          <cell r="G5892">
            <v>800</v>
          </cell>
          <cell r="H5892">
            <v>10000</v>
          </cell>
          <cell r="I5892">
            <v>10800</v>
          </cell>
        </row>
        <row r="5893">
          <cell r="C5893" t="str">
            <v>GH69-23827A</v>
          </cell>
          <cell r="D5893" t="str">
            <v>SEV</v>
          </cell>
          <cell r="E5893" t="str">
            <v xml:space="preserve"> SEV160601</v>
          </cell>
          <cell r="F5893" t="str">
            <v>Túi</v>
          </cell>
          <cell r="G5893">
            <v>440</v>
          </cell>
          <cell r="H5893">
            <v>560</v>
          </cell>
          <cell r="I5893">
            <v>1000</v>
          </cell>
        </row>
        <row r="5894">
          <cell r="C5894" t="str">
            <v>GH69-25893A</v>
          </cell>
          <cell r="D5894" t="str">
            <v>SEV</v>
          </cell>
          <cell r="E5894" t="str">
            <v xml:space="preserve"> SEV160601</v>
          </cell>
          <cell r="F5894" t="str">
            <v>Túi</v>
          </cell>
          <cell r="G5894">
            <v>3000</v>
          </cell>
          <cell r="H5894">
            <v>4000</v>
          </cell>
          <cell r="I5894">
            <v>7000</v>
          </cell>
        </row>
        <row r="5895">
          <cell r="C5895" t="str">
            <v>GH69-25945A</v>
          </cell>
          <cell r="D5895" t="str">
            <v>SEV</v>
          </cell>
          <cell r="E5895" t="str">
            <v xml:space="preserve"> SEV160601</v>
          </cell>
          <cell r="F5895" t="str">
            <v>Mảnh</v>
          </cell>
          <cell r="G5895">
            <v>10230</v>
          </cell>
          <cell r="H5895">
            <v>8100</v>
          </cell>
          <cell r="I5895">
            <v>18330</v>
          </cell>
        </row>
        <row r="5896">
          <cell r="C5896" t="str">
            <v>GH69-12176A</v>
          </cell>
          <cell r="D5896" t="str">
            <v>SEV</v>
          </cell>
          <cell r="E5896" t="str">
            <v xml:space="preserve"> SEV160601</v>
          </cell>
          <cell r="F5896" t="str">
            <v>Túi</v>
          </cell>
          <cell r="G5896">
            <v>40535</v>
          </cell>
          <cell r="H5896">
            <v>27000</v>
          </cell>
          <cell r="I5896">
            <v>67535</v>
          </cell>
        </row>
        <row r="5897">
          <cell r="C5897" t="str">
            <v>121-0029-001</v>
          </cell>
          <cell r="D5897" t="str">
            <v>HH</v>
          </cell>
          <cell r="E5897" t="str">
            <v xml:space="preserve"> FH160611-CPEII</v>
          </cell>
          <cell r="F5897" t="str">
            <v>Túi</v>
          </cell>
          <cell r="G5897">
            <v>18924</v>
          </cell>
          <cell r="H5897">
            <v>111</v>
          </cell>
          <cell r="I5897">
            <v>19035</v>
          </cell>
        </row>
        <row r="5898">
          <cell r="C5898" t="str">
            <v>DJ97-02319A</v>
          </cell>
          <cell r="D5898" t="str">
            <v>SVC</v>
          </cell>
          <cell r="E5898" t="str">
            <v xml:space="preserve"> SVC160603</v>
          </cell>
          <cell r="F5898" t="str">
            <v xml:space="preserve">túi </v>
          </cell>
          <cell r="G5898">
            <v>0</v>
          </cell>
          <cell r="I5898">
            <v>0</v>
          </cell>
        </row>
        <row r="5899">
          <cell r="C5899" t="str">
            <v>DJ69-00657A</v>
          </cell>
          <cell r="D5899" t="str">
            <v>SVC</v>
          </cell>
          <cell r="E5899" t="str">
            <v xml:space="preserve"> SVC160603</v>
          </cell>
          <cell r="F5899" t="str">
            <v xml:space="preserve">túi </v>
          </cell>
          <cell r="G5899">
            <v>7056</v>
          </cell>
          <cell r="I5899">
            <v>7056</v>
          </cell>
        </row>
        <row r="5900">
          <cell r="C5900" t="str">
            <v>6902-000253</v>
          </cell>
          <cell r="D5900" t="str">
            <v>SVC</v>
          </cell>
          <cell r="E5900" t="str">
            <v xml:space="preserve"> SVC160603</v>
          </cell>
          <cell r="F5900" t="str">
            <v xml:space="preserve">túi </v>
          </cell>
          <cell r="G5900">
            <v>9775</v>
          </cell>
          <cell r="I5900">
            <v>9775</v>
          </cell>
        </row>
        <row r="5901">
          <cell r="C5901" t="str">
            <v>6902-001298</v>
          </cell>
          <cell r="D5901" t="str">
            <v>SVC</v>
          </cell>
          <cell r="E5901" t="str">
            <v xml:space="preserve"> SVC160603</v>
          </cell>
          <cell r="F5901" t="str">
            <v xml:space="preserve">túi </v>
          </cell>
          <cell r="G5901">
            <v>11912</v>
          </cell>
          <cell r="I5901">
            <v>11912</v>
          </cell>
        </row>
        <row r="5902">
          <cell r="C5902" t="str">
            <v>6902-001801</v>
          </cell>
          <cell r="D5902" t="str">
            <v>SVC</v>
          </cell>
          <cell r="E5902" t="str">
            <v xml:space="preserve"> SVC160603</v>
          </cell>
          <cell r="F5902" t="str">
            <v>mét</v>
          </cell>
          <cell r="G5902">
            <v>66600</v>
          </cell>
          <cell r="I5902">
            <v>66600</v>
          </cell>
        </row>
        <row r="5903">
          <cell r="C5903" t="str">
            <v>6902-001803</v>
          </cell>
          <cell r="D5903" t="str">
            <v>SVC</v>
          </cell>
          <cell r="E5903" t="str">
            <v xml:space="preserve"> SVC160603</v>
          </cell>
          <cell r="F5903" t="str">
            <v>mét</v>
          </cell>
          <cell r="G5903">
            <v>225600</v>
          </cell>
          <cell r="I5903">
            <v>225600</v>
          </cell>
        </row>
        <row r="5904">
          <cell r="C5904" t="str">
            <v>6902-002025</v>
          </cell>
          <cell r="D5904" t="str">
            <v>SVC</v>
          </cell>
          <cell r="E5904" t="str">
            <v xml:space="preserve"> SVC160603</v>
          </cell>
          <cell r="F5904" t="str">
            <v xml:space="preserve">túi </v>
          </cell>
          <cell r="G5904">
            <v>12400</v>
          </cell>
          <cell r="I5904">
            <v>12400</v>
          </cell>
        </row>
        <row r="5905">
          <cell r="C5905" t="str">
            <v>6902-000250</v>
          </cell>
          <cell r="D5905" t="str">
            <v>SVC</v>
          </cell>
          <cell r="E5905" t="str">
            <v xml:space="preserve"> SVC160603</v>
          </cell>
          <cell r="F5905" t="str">
            <v xml:space="preserve">túi </v>
          </cell>
          <cell r="G5905">
            <v>8049</v>
          </cell>
          <cell r="I5905">
            <v>8049</v>
          </cell>
        </row>
        <row r="5906">
          <cell r="C5906" t="str">
            <v>6902-000757</v>
          </cell>
          <cell r="D5906" t="str">
            <v>SVC</v>
          </cell>
          <cell r="E5906" t="str">
            <v xml:space="preserve"> SVC160603</v>
          </cell>
          <cell r="F5906" t="str">
            <v xml:space="preserve">túi </v>
          </cell>
          <cell r="G5906">
            <v>3900</v>
          </cell>
          <cell r="I5906">
            <v>3900</v>
          </cell>
        </row>
        <row r="5907">
          <cell r="C5907" t="str">
            <v>PO-300X400X0.025</v>
          </cell>
          <cell r="D5907" t="str">
            <v xml:space="preserve"> Pioneer</v>
          </cell>
          <cell r="E5907" t="str">
            <v>PN201600602</v>
          </cell>
          <cell r="F5907" t="str">
            <v>Túi</v>
          </cell>
          <cell r="G5907">
            <v>0</v>
          </cell>
          <cell r="H5907">
            <v>600</v>
          </cell>
          <cell r="I5907">
            <v>600</v>
          </cell>
        </row>
        <row r="5908">
          <cell r="C5908" t="str">
            <v>PO-70X120X0.03</v>
          </cell>
          <cell r="D5908" t="str">
            <v xml:space="preserve"> Pioneer</v>
          </cell>
          <cell r="E5908" t="str">
            <v>PN201600602</v>
          </cell>
          <cell r="F5908" t="str">
            <v>Túi</v>
          </cell>
          <cell r="G5908">
            <v>0</v>
          </cell>
          <cell r="H5908">
            <v>8000</v>
          </cell>
          <cell r="I5908">
            <v>8000</v>
          </cell>
        </row>
        <row r="5909">
          <cell r="C5909" t="str">
            <v>RH00100W-000296</v>
          </cell>
          <cell r="D5909" t="str">
            <v>SEV</v>
          </cell>
          <cell r="E5909" t="str">
            <v>MRO20160602</v>
          </cell>
          <cell r="F5909" t="str">
            <v>Túi</v>
          </cell>
          <cell r="G5909">
            <v>0</v>
          </cell>
          <cell r="I5909">
            <v>0</v>
          </cell>
        </row>
        <row r="5910">
          <cell r="C5910" t="str">
            <v>LB 36*13_046-W0-L</v>
          </cell>
          <cell r="D5910" t="str">
            <v xml:space="preserve"> Glonics</v>
          </cell>
          <cell r="E5910" t="str">
            <v>GL20160610</v>
          </cell>
          <cell r="G5910">
            <v>0</v>
          </cell>
          <cell r="H5910">
            <v>10000</v>
          </cell>
          <cell r="I5910">
            <v>10000</v>
          </cell>
        </row>
        <row r="5911">
          <cell r="C5911" t="str">
            <v>LB 36*13_046-A0-L</v>
          </cell>
          <cell r="D5911" t="str">
            <v xml:space="preserve"> Glonics</v>
          </cell>
          <cell r="E5911" t="str">
            <v>GL20160610</v>
          </cell>
          <cell r="G5911">
            <v>0</v>
          </cell>
          <cell r="H5911">
            <v>10000</v>
          </cell>
          <cell r="I5911">
            <v>10000</v>
          </cell>
        </row>
        <row r="5912">
          <cell r="C5912" t="str">
            <v>LB 36*13_046-BK0-L</v>
          </cell>
          <cell r="D5912" t="str">
            <v xml:space="preserve"> Glonics</v>
          </cell>
          <cell r="E5912" t="str">
            <v>GL20160610</v>
          </cell>
          <cell r="G5912">
            <v>20000</v>
          </cell>
          <cell r="H5912">
            <v>20000</v>
          </cell>
          <cell r="I5912">
            <v>40000</v>
          </cell>
        </row>
        <row r="5913">
          <cell r="C5913" t="str">
            <v>LB 36*13_046-W0-S</v>
          </cell>
          <cell r="D5913" t="str">
            <v xml:space="preserve"> Glonics</v>
          </cell>
          <cell r="E5913" t="str">
            <v>GL20160610</v>
          </cell>
          <cell r="G5913">
            <v>0</v>
          </cell>
          <cell r="H5913">
            <v>10000</v>
          </cell>
          <cell r="I5913">
            <v>10000</v>
          </cell>
        </row>
        <row r="5914">
          <cell r="C5914" t="str">
            <v>LB 23x8_301-W0</v>
          </cell>
          <cell r="D5914" t="str">
            <v xml:space="preserve"> Glonics</v>
          </cell>
          <cell r="E5914" t="str">
            <v>GL20160610</v>
          </cell>
          <cell r="G5914">
            <v>0</v>
          </cell>
          <cell r="H5914">
            <v>10000</v>
          </cell>
          <cell r="I5914">
            <v>10000</v>
          </cell>
        </row>
        <row r="5915">
          <cell r="C5915" t="str">
            <v>253-10434-01</v>
          </cell>
          <cell r="D5915" t="str">
            <v>HH</v>
          </cell>
          <cell r="E5915" t="str">
            <v>FH160611-CPEII</v>
          </cell>
          <cell r="G5915">
            <v>0</v>
          </cell>
          <cell r="H5915">
            <v>6647</v>
          </cell>
          <cell r="I5915">
            <v>6647</v>
          </cell>
        </row>
        <row r="5916">
          <cell r="C5916" t="str">
            <v>511-00003-005</v>
          </cell>
          <cell r="D5916" t="str">
            <v>HH</v>
          </cell>
          <cell r="E5916" t="str">
            <v>FH160611-CPEII</v>
          </cell>
          <cell r="G5916">
            <v>154327</v>
          </cell>
          <cell r="H5916">
            <v>9948</v>
          </cell>
          <cell r="I5916">
            <v>164275</v>
          </cell>
        </row>
        <row r="5917">
          <cell r="C5917" t="str">
            <v>511.00022.015-N</v>
          </cell>
          <cell r="D5917" t="str">
            <v>HH</v>
          </cell>
          <cell r="E5917" t="str">
            <v>FH160611-CPEII</v>
          </cell>
          <cell r="G5917">
            <v>172</v>
          </cell>
          <cell r="H5917">
            <v>28</v>
          </cell>
          <cell r="I5917">
            <v>200</v>
          </cell>
        </row>
        <row r="5918">
          <cell r="C5918" t="str">
            <v>NG511-0001-01</v>
          </cell>
          <cell r="D5918" t="str">
            <v>HH</v>
          </cell>
          <cell r="E5918" t="str">
            <v>FH160611-CPEII</v>
          </cell>
          <cell r="G5918">
            <v>339306</v>
          </cell>
          <cell r="H5918">
            <v>38412</v>
          </cell>
          <cell r="I5918">
            <v>377718</v>
          </cell>
        </row>
        <row r="5919">
          <cell r="C5919" t="str">
            <v>NG511-0006-01</v>
          </cell>
          <cell r="D5919" t="str">
            <v>HH</v>
          </cell>
          <cell r="E5919" t="str">
            <v>FH160611-CPEII</v>
          </cell>
          <cell r="G5919">
            <v>193</v>
          </cell>
          <cell r="H5919">
            <v>690</v>
          </cell>
          <cell r="I5919">
            <v>883</v>
          </cell>
        </row>
        <row r="5920">
          <cell r="C5920" t="str">
            <v>NG511-0008-01</v>
          </cell>
          <cell r="D5920" t="str">
            <v>HH</v>
          </cell>
          <cell r="E5920" t="str">
            <v>FH160611-CPEII</v>
          </cell>
          <cell r="G5920">
            <v>0</v>
          </cell>
          <cell r="H5920">
            <v>1899</v>
          </cell>
          <cell r="I5920">
            <v>1899</v>
          </cell>
        </row>
        <row r="5921">
          <cell r="C5921" t="str">
            <v xml:space="preserve">GH81-13551A </v>
          </cell>
          <cell r="D5921" t="str">
            <v xml:space="preserve"> YOUNGJIN</v>
          </cell>
          <cell r="E5921" t="str">
            <v xml:space="preserve"> YJ160606</v>
          </cell>
          <cell r="G5921">
            <v>0</v>
          </cell>
          <cell r="H5921">
            <v>8000</v>
          </cell>
          <cell r="I5921">
            <v>8000</v>
          </cell>
        </row>
        <row r="5922">
          <cell r="C5922" t="str">
            <v>GH81-12816A</v>
          </cell>
          <cell r="D5922" t="str">
            <v>CHUNGDANG</v>
          </cell>
          <cell r="E5922" t="str">
            <v>CD160602</v>
          </cell>
          <cell r="F5922" t="str">
            <v xml:space="preserve">Mảnh </v>
          </cell>
          <cell r="H5922">
            <v>10000</v>
          </cell>
          <cell r="I5922">
            <v>10000</v>
          </cell>
        </row>
        <row r="5923">
          <cell r="C5923" t="str">
            <v>GH81-12817A</v>
          </cell>
          <cell r="D5923" t="str">
            <v>CHUNGDANG</v>
          </cell>
          <cell r="E5923" t="str">
            <v>CD160602</v>
          </cell>
          <cell r="F5923" t="str">
            <v xml:space="preserve">Mảnh </v>
          </cell>
          <cell r="H5923">
            <v>30000</v>
          </cell>
          <cell r="I5923">
            <v>30000</v>
          </cell>
        </row>
        <row r="5924">
          <cell r="C5924" t="str">
            <v xml:space="preserve">GH81-13551A </v>
          </cell>
          <cell r="D5924" t="str">
            <v>YOUNGJIN VINA</v>
          </cell>
          <cell r="E5924" t="str">
            <v xml:space="preserve"> YJ160606</v>
          </cell>
          <cell r="F5924" t="str">
            <v xml:space="preserve">Mảnh </v>
          </cell>
          <cell r="G5924">
            <v>0</v>
          </cell>
          <cell r="H5924">
            <v>3200</v>
          </cell>
          <cell r="I5924">
            <v>3200</v>
          </cell>
        </row>
        <row r="5925">
          <cell r="C5925" t="str">
            <v>CVN-0154-000000</v>
          </cell>
          <cell r="D5925" t="str">
            <v>CNQV</v>
          </cell>
          <cell r="E5925" t="str">
            <v>QV160605</v>
          </cell>
          <cell r="G5925">
            <v>0</v>
          </cell>
          <cell r="H5925">
            <v>0</v>
          </cell>
          <cell r="I5925">
            <v>0</v>
          </cell>
        </row>
        <row r="5926">
          <cell r="C5926" t="str">
            <v>FJ4-0387-000000</v>
          </cell>
          <cell r="D5926" t="str">
            <v>CNQV</v>
          </cell>
          <cell r="E5926" t="str">
            <v>QV160605</v>
          </cell>
          <cell r="G5926">
            <v>0</v>
          </cell>
          <cell r="H5926">
            <v>0</v>
          </cell>
          <cell r="I5926">
            <v>0</v>
          </cell>
        </row>
        <row r="5927">
          <cell r="C5927" t="str">
            <v>FJ4-0392-000000</v>
          </cell>
          <cell r="D5927" t="str">
            <v>CNQV</v>
          </cell>
          <cell r="E5927" t="str">
            <v>QV160605</v>
          </cell>
          <cell r="G5927">
            <v>0</v>
          </cell>
          <cell r="H5927">
            <v>0</v>
          </cell>
          <cell r="I5927">
            <v>0</v>
          </cell>
        </row>
        <row r="5928">
          <cell r="C5928" t="str">
            <v>FJ5-CBMP-000000</v>
          </cell>
          <cell r="D5928" t="str">
            <v>CNQV</v>
          </cell>
          <cell r="E5928" t="str">
            <v>QV160605</v>
          </cell>
          <cell r="G5928">
            <v>0</v>
          </cell>
          <cell r="H5928">
            <v>0</v>
          </cell>
          <cell r="I5928">
            <v>0</v>
          </cell>
        </row>
        <row r="5929">
          <cell r="C5929" t="str">
            <v>FJ5-0090-000000</v>
          </cell>
          <cell r="D5929" t="str">
            <v>CNQV</v>
          </cell>
          <cell r="E5929" t="str">
            <v>QV160605</v>
          </cell>
          <cell r="G5929">
            <v>38</v>
          </cell>
          <cell r="H5929">
            <v>42</v>
          </cell>
          <cell r="I5929">
            <v>80</v>
          </cell>
        </row>
        <row r="5930">
          <cell r="C5930" t="str">
            <v>FJ5-0091-000000</v>
          </cell>
          <cell r="D5930" t="str">
            <v>CNQV</v>
          </cell>
          <cell r="E5930" t="str">
            <v>QV160605</v>
          </cell>
          <cell r="G5930">
            <v>266</v>
          </cell>
          <cell r="H5930">
            <v>20</v>
          </cell>
          <cell r="I5930">
            <v>286</v>
          </cell>
        </row>
        <row r="5931">
          <cell r="C5931" t="str">
            <v>FJ5-0092-000000</v>
          </cell>
          <cell r="D5931" t="str">
            <v>CNQV</v>
          </cell>
          <cell r="E5931" t="str">
            <v>QV160605</v>
          </cell>
          <cell r="G5931">
            <v>192</v>
          </cell>
          <cell r="H5931">
            <v>232</v>
          </cell>
          <cell r="I5931">
            <v>424</v>
          </cell>
        </row>
        <row r="5932">
          <cell r="C5932" t="str">
            <v>FJ5-0093-000000</v>
          </cell>
          <cell r="D5932" t="str">
            <v>CNQV</v>
          </cell>
          <cell r="E5932" t="str">
            <v>QV160605</v>
          </cell>
          <cell r="G5932">
            <v>230</v>
          </cell>
          <cell r="H5932">
            <v>0</v>
          </cell>
          <cell r="I5932">
            <v>230</v>
          </cell>
        </row>
        <row r="5933">
          <cell r="C5933" t="str">
            <v>FJ5-0095-000000</v>
          </cell>
          <cell r="D5933" t="str">
            <v>CNQV</v>
          </cell>
          <cell r="E5933" t="str">
            <v>QV160605</v>
          </cell>
          <cell r="G5933">
            <v>120</v>
          </cell>
          <cell r="H5933">
            <v>0</v>
          </cell>
          <cell r="I5933">
            <v>120</v>
          </cell>
        </row>
        <row r="5934">
          <cell r="C5934" t="str">
            <v>FJ5-0096-000000</v>
          </cell>
          <cell r="D5934" t="str">
            <v>CNQV</v>
          </cell>
          <cell r="E5934" t="str">
            <v>QV160605</v>
          </cell>
          <cell r="G5934">
            <v>786</v>
          </cell>
          <cell r="H5934">
            <v>16</v>
          </cell>
          <cell r="I5934">
            <v>802</v>
          </cell>
        </row>
        <row r="5935">
          <cell r="C5935" t="str">
            <v>FJ5-0099-000000</v>
          </cell>
          <cell r="D5935" t="str">
            <v>CNQV</v>
          </cell>
          <cell r="E5935" t="str">
            <v>QV160605</v>
          </cell>
          <cell r="G5935">
            <v>36</v>
          </cell>
          <cell r="H5935">
            <v>300</v>
          </cell>
          <cell r="I5935">
            <v>336</v>
          </cell>
        </row>
        <row r="5936">
          <cell r="C5936" t="str">
            <v>FJ5-0100-000000</v>
          </cell>
          <cell r="D5936" t="str">
            <v>CNQV</v>
          </cell>
          <cell r="E5936" t="str">
            <v>QV160605</v>
          </cell>
          <cell r="G5936">
            <v>24</v>
          </cell>
          <cell r="H5936">
            <v>0</v>
          </cell>
          <cell r="I5936">
            <v>24</v>
          </cell>
        </row>
        <row r="5937">
          <cell r="C5937" t="str">
            <v>FJ5-0101-000000</v>
          </cell>
          <cell r="D5937" t="str">
            <v>CNQV</v>
          </cell>
          <cell r="E5937" t="str">
            <v>QV160605</v>
          </cell>
          <cell r="G5937">
            <v>0</v>
          </cell>
          <cell r="H5937">
            <v>0</v>
          </cell>
          <cell r="I5937">
            <v>0</v>
          </cell>
        </row>
        <row r="5938">
          <cell r="C5938" t="str">
            <v>FJ5-0102-000000</v>
          </cell>
          <cell r="D5938" t="str">
            <v>CNQV</v>
          </cell>
          <cell r="E5938" t="str">
            <v>QV160605</v>
          </cell>
          <cell r="G5938">
            <v>0</v>
          </cell>
          <cell r="H5938">
            <v>0</v>
          </cell>
          <cell r="I5938">
            <v>0</v>
          </cell>
        </row>
        <row r="5939">
          <cell r="C5939" t="str">
            <v>FJ5-0103-000000</v>
          </cell>
          <cell r="D5939" t="str">
            <v>CNQV</v>
          </cell>
          <cell r="E5939" t="str">
            <v>QV160605</v>
          </cell>
          <cell r="G5939">
            <v>355</v>
          </cell>
          <cell r="H5939">
            <v>0</v>
          </cell>
          <cell r="I5939">
            <v>355</v>
          </cell>
        </row>
        <row r="5940">
          <cell r="C5940" t="str">
            <v>FJ5-0105-000000</v>
          </cell>
          <cell r="D5940" t="str">
            <v>CNQV</v>
          </cell>
          <cell r="E5940" t="str">
            <v>QV160605</v>
          </cell>
          <cell r="G5940">
            <v>68</v>
          </cell>
          <cell r="H5940">
            <v>652</v>
          </cell>
          <cell r="I5940">
            <v>720</v>
          </cell>
        </row>
        <row r="5941">
          <cell r="C5941" t="str">
            <v>FJ5-0106-000000</v>
          </cell>
          <cell r="D5941" t="str">
            <v>CNQV</v>
          </cell>
          <cell r="E5941" t="str">
            <v>QV160605</v>
          </cell>
          <cell r="G5941">
            <v>0</v>
          </cell>
          <cell r="H5941">
            <v>120</v>
          </cell>
          <cell r="I5941">
            <v>120</v>
          </cell>
        </row>
        <row r="5942">
          <cell r="C5942" t="str">
            <v>FJ5-0107-000000</v>
          </cell>
          <cell r="D5942" t="str">
            <v>CNQV</v>
          </cell>
          <cell r="E5942" t="str">
            <v>QV160605</v>
          </cell>
          <cell r="G5942">
            <v>0</v>
          </cell>
          <cell r="H5942">
            <v>0</v>
          </cell>
          <cell r="I5942">
            <v>0</v>
          </cell>
        </row>
        <row r="5943">
          <cell r="C5943" t="str">
            <v>FJ5-0109-000000</v>
          </cell>
          <cell r="D5943" t="str">
            <v>CNQV</v>
          </cell>
          <cell r="E5943" t="str">
            <v>QV160605</v>
          </cell>
          <cell r="G5943">
            <v>15</v>
          </cell>
          <cell r="H5943">
            <v>0</v>
          </cell>
          <cell r="I5943">
            <v>15</v>
          </cell>
        </row>
        <row r="5944">
          <cell r="C5944" t="str">
            <v>FJ5-0111-000000</v>
          </cell>
          <cell r="D5944" t="str">
            <v>CNQV</v>
          </cell>
          <cell r="E5944" t="str">
            <v>QV160605</v>
          </cell>
          <cell r="G5944">
            <v>110</v>
          </cell>
          <cell r="H5944">
            <v>0</v>
          </cell>
          <cell r="I5944">
            <v>110</v>
          </cell>
        </row>
        <row r="5945">
          <cell r="C5945" t="str">
            <v>FJ5-0120-000000</v>
          </cell>
          <cell r="D5945" t="str">
            <v>CNQV</v>
          </cell>
          <cell r="E5945" t="str">
            <v>QV160605</v>
          </cell>
          <cell r="G5945">
            <v>0</v>
          </cell>
          <cell r="H5945">
            <v>0</v>
          </cell>
          <cell r="I5945">
            <v>0</v>
          </cell>
        </row>
        <row r="5946">
          <cell r="C5946" t="str">
            <v>FJ5-0152-000000</v>
          </cell>
          <cell r="D5946" t="str">
            <v>CNQV</v>
          </cell>
          <cell r="E5946" t="str">
            <v>QV160605</v>
          </cell>
          <cell r="G5946">
            <v>0</v>
          </cell>
          <cell r="H5946">
            <v>0</v>
          </cell>
          <cell r="I5946">
            <v>0</v>
          </cell>
        </row>
        <row r="5947">
          <cell r="C5947" t="str">
            <v>FJ5-0161-000000</v>
          </cell>
          <cell r="D5947" t="str">
            <v>CNQV</v>
          </cell>
          <cell r="E5947" t="str">
            <v>QV160605</v>
          </cell>
          <cell r="G5947">
            <v>0</v>
          </cell>
          <cell r="H5947">
            <v>0</v>
          </cell>
          <cell r="I5947">
            <v>0</v>
          </cell>
        </row>
        <row r="5948">
          <cell r="C5948" t="str">
            <v>FJ5-0168-000000</v>
          </cell>
          <cell r="D5948" t="str">
            <v>CNQV</v>
          </cell>
          <cell r="E5948" t="str">
            <v>QV160605</v>
          </cell>
          <cell r="G5948">
            <v>0</v>
          </cell>
          <cell r="H5948">
            <v>0</v>
          </cell>
          <cell r="I5948">
            <v>0</v>
          </cell>
        </row>
        <row r="5949">
          <cell r="C5949" t="str">
            <v>FJ5-0171-000000</v>
          </cell>
          <cell r="D5949" t="str">
            <v>CNQV</v>
          </cell>
          <cell r="E5949" t="str">
            <v>QV160605</v>
          </cell>
          <cell r="G5949">
            <v>0</v>
          </cell>
          <cell r="H5949">
            <v>0</v>
          </cell>
          <cell r="I5949">
            <v>0</v>
          </cell>
        </row>
        <row r="5950">
          <cell r="C5950" t="str">
            <v>FJ5-0176-000000</v>
          </cell>
          <cell r="D5950" t="str">
            <v>CNQV</v>
          </cell>
          <cell r="E5950" t="str">
            <v>QV160605</v>
          </cell>
          <cell r="G5950">
            <v>250</v>
          </cell>
          <cell r="H5950">
            <v>0</v>
          </cell>
          <cell r="I5950">
            <v>250</v>
          </cell>
        </row>
        <row r="5951">
          <cell r="C5951" t="str">
            <v>FJ5-0241-000000</v>
          </cell>
          <cell r="D5951" t="str">
            <v>CNQV</v>
          </cell>
          <cell r="E5951" t="str">
            <v>QV160605</v>
          </cell>
          <cell r="G5951">
            <v>134</v>
          </cell>
          <cell r="H5951">
            <v>444</v>
          </cell>
          <cell r="I5951">
            <v>578</v>
          </cell>
        </row>
        <row r="5952">
          <cell r="C5952" t="str">
            <v>FJ5-0245-000000</v>
          </cell>
          <cell r="D5952" t="str">
            <v>CNQV</v>
          </cell>
          <cell r="E5952" t="str">
            <v>QV160605</v>
          </cell>
          <cell r="G5952">
            <v>92</v>
          </cell>
          <cell r="H5952">
            <v>90</v>
          </cell>
          <cell r="I5952">
            <v>182</v>
          </cell>
        </row>
        <row r="5953">
          <cell r="C5953" t="str">
            <v>FJ5-0251-000000</v>
          </cell>
          <cell r="D5953" t="str">
            <v>CNQV</v>
          </cell>
          <cell r="E5953" t="str">
            <v>QV160605</v>
          </cell>
          <cell r="G5953">
            <v>0</v>
          </cell>
          <cell r="H5953">
            <v>0</v>
          </cell>
          <cell r="I5953">
            <v>0</v>
          </cell>
        </row>
        <row r="5954">
          <cell r="C5954" t="str">
            <v>FJ5-0252-000000</v>
          </cell>
          <cell r="D5954" t="str">
            <v>CNQV</v>
          </cell>
          <cell r="E5954" t="str">
            <v>QV160605</v>
          </cell>
          <cell r="G5954">
            <v>0</v>
          </cell>
          <cell r="H5954">
            <v>0</v>
          </cell>
          <cell r="I5954">
            <v>0</v>
          </cell>
        </row>
        <row r="5955">
          <cell r="C5955" t="str">
            <v>FJ5-0253-000000</v>
          </cell>
          <cell r="D5955" t="str">
            <v>CNQV</v>
          </cell>
          <cell r="E5955" t="str">
            <v>QV160605</v>
          </cell>
          <cell r="G5955">
            <v>140</v>
          </cell>
          <cell r="H5955">
            <v>0</v>
          </cell>
          <cell r="I5955">
            <v>140</v>
          </cell>
        </row>
        <row r="5956">
          <cell r="C5956" t="str">
            <v>FJ5-0255-000000</v>
          </cell>
          <cell r="D5956" t="str">
            <v>CNQV</v>
          </cell>
          <cell r="E5956" t="str">
            <v>QV160605</v>
          </cell>
          <cell r="G5956">
            <v>0</v>
          </cell>
          <cell r="H5956">
            <v>20</v>
          </cell>
          <cell r="I5956">
            <v>20</v>
          </cell>
        </row>
        <row r="5957">
          <cell r="C5957" t="str">
            <v>FJ5-0258-000000</v>
          </cell>
          <cell r="D5957" t="str">
            <v>CNQV</v>
          </cell>
          <cell r="E5957" t="str">
            <v>QV160605</v>
          </cell>
          <cell r="G5957">
            <v>0</v>
          </cell>
          <cell r="H5957">
            <v>0</v>
          </cell>
          <cell r="I5957">
            <v>0</v>
          </cell>
        </row>
        <row r="5958">
          <cell r="C5958" t="str">
            <v>FJ5-0289-000000</v>
          </cell>
          <cell r="D5958" t="str">
            <v>CNQV</v>
          </cell>
          <cell r="E5958" t="str">
            <v>QV160605</v>
          </cell>
          <cell r="G5958">
            <v>0</v>
          </cell>
          <cell r="H5958">
            <v>0</v>
          </cell>
          <cell r="I5958">
            <v>0</v>
          </cell>
        </row>
        <row r="5959">
          <cell r="C5959" t="str">
            <v>FZ5-0065-000000</v>
          </cell>
          <cell r="D5959" t="str">
            <v>CNQV</v>
          </cell>
          <cell r="E5959" t="str">
            <v>QV160605</v>
          </cell>
          <cell r="G5959">
            <v>864000</v>
          </cell>
          <cell r="H5959">
            <v>0</v>
          </cell>
          <cell r="I5959">
            <v>864000</v>
          </cell>
        </row>
        <row r="5960">
          <cell r="C5960" t="str">
            <v>QV1-0094-000000</v>
          </cell>
          <cell r="D5960" t="str">
            <v>CNQV</v>
          </cell>
          <cell r="E5960" t="str">
            <v>QV160605</v>
          </cell>
          <cell r="G5960">
            <v>6480</v>
          </cell>
          <cell r="H5960">
            <v>1380</v>
          </cell>
          <cell r="I5960">
            <v>7860</v>
          </cell>
        </row>
        <row r="5961">
          <cell r="C5961" t="str">
            <v>RC3-0501-000000</v>
          </cell>
          <cell r="D5961" t="str">
            <v>CNQV</v>
          </cell>
          <cell r="E5961" t="str">
            <v>QV160605</v>
          </cell>
          <cell r="G5961">
            <v>0</v>
          </cell>
          <cell r="H5961">
            <v>0</v>
          </cell>
          <cell r="I5961">
            <v>0</v>
          </cell>
        </row>
        <row r="5962">
          <cell r="C5962" t="str">
            <v>RX1-2418-000000</v>
          </cell>
          <cell r="D5962" t="str">
            <v>CNQV</v>
          </cell>
          <cell r="E5962" t="str">
            <v>QV160605</v>
          </cell>
          <cell r="G5962">
            <v>0</v>
          </cell>
          <cell r="H5962">
            <v>0</v>
          </cell>
          <cell r="I5962">
            <v>0</v>
          </cell>
        </row>
        <row r="5963">
          <cell r="C5963" t="str">
            <v>RX1-3202-000000</v>
          </cell>
          <cell r="D5963" t="str">
            <v>CNQV</v>
          </cell>
          <cell r="E5963" t="str">
            <v>QV160605</v>
          </cell>
          <cell r="G5963">
            <v>500</v>
          </cell>
          <cell r="H5963">
            <v>1500</v>
          </cell>
          <cell r="I5963">
            <v>2000</v>
          </cell>
        </row>
        <row r="5964">
          <cell r="C5964" t="str">
            <v>RX1-4293-000000</v>
          </cell>
          <cell r="D5964" t="str">
            <v>CNQV</v>
          </cell>
          <cell r="E5964" t="str">
            <v>QV160605</v>
          </cell>
          <cell r="G5964">
            <v>0</v>
          </cell>
          <cell r="H5964">
            <v>0</v>
          </cell>
          <cell r="I5964">
            <v>0</v>
          </cell>
        </row>
        <row r="5965">
          <cell r="C5965" t="str">
            <v>FJ5-0308-000000</v>
          </cell>
          <cell r="D5965" t="str">
            <v>CNQV</v>
          </cell>
          <cell r="E5965" t="str">
            <v>QV160605</v>
          </cell>
          <cell r="G5965">
            <v>45</v>
          </cell>
          <cell r="H5965">
            <v>0</v>
          </cell>
          <cell r="I5965">
            <v>45</v>
          </cell>
        </row>
        <row r="5966">
          <cell r="C5966" t="str">
            <v xml:space="preserve">Màng GVS Watersilk 2 cuộn 48m màu xanh </v>
          </cell>
          <cell r="D5966" t="str">
            <v>Sông Đuống</v>
          </cell>
          <cell r="E5966">
            <v>20160625</v>
          </cell>
          <cell r="G5966">
            <v>0</v>
          </cell>
          <cell r="H5966">
            <v>400</v>
          </cell>
          <cell r="I5966">
            <v>400</v>
          </cell>
        </row>
        <row r="5967">
          <cell r="C5967" t="str">
            <v>6902-002687</v>
          </cell>
          <cell r="D5967" t="str">
            <v>SEV</v>
          </cell>
          <cell r="E5967" t="str">
            <v xml:space="preserve"> SEV160613</v>
          </cell>
          <cell r="F5967" t="str">
            <v xml:space="preserve">túi </v>
          </cell>
          <cell r="G5967">
            <v>-280</v>
          </cell>
          <cell r="H5967">
            <v>1000</v>
          </cell>
          <cell r="I5967">
            <v>720</v>
          </cell>
        </row>
        <row r="5968">
          <cell r="C5968" t="str">
            <v>6902-001048</v>
          </cell>
          <cell r="D5968" t="str">
            <v>SEV</v>
          </cell>
          <cell r="E5968" t="str">
            <v xml:space="preserve"> SEV160613</v>
          </cell>
          <cell r="F5968" t="str">
            <v xml:space="preserve">túi </v>
          </cell>
          <cell r="G5968">
            <v>-2244</v>
          </cell>
          <cell r="H5968">
            <v>5244</v>
          </cell>
          <cell r="I5968">
            <v>3000</v>
          </cell>
        </row>
        <row r="5969">
          <cell r="C5969" t="str">
            <v>GH81-13844A</v>
          </cell>
          <cell r="D5969" t="str">
            <v>SEV</v>
          </cell>
          <cell r="E5969" t="str">
            <v xml:space="preserve"> SEV160613</v>
          </cell>
          <cell r="F5969" t="str">
            <v xml:space="preserve">mảnh </v>
          </cell>
          <cell r="G5969">
            <v>-8000</v>
          </cell>
          <cell r="H5969">
            <v>8000</v>
          </cell>
          <cell r="I5969">
            <v>0</v>
          </cell>
        </row>
        <row r="5970">
          <cell r="C5970" t="str">
            <v>GH81-13900A</v>
          </cell>
          <cell r="D5970" t="str">
            <v>SEV</v>
          </cell>
          <cell r="E5970" t="str">
            <v xml:space="preserve"> SEV160613</v>
          </cell>
          <cell r="F5970" t="str">
            <v xml:space="preserve">mảnh </v>
          </cell>
          <cell r="G5970">
            <v>-14400</v>
          </cell>
          <cell r="H5970">
            <v>14400</v>
          </cell>
          <cell r="I5970">
            <v>0</v>
          </cell>
        </row>
        <row r="5971">
          <cell r="C5971" t="str">
            <v>GH81-13526A</v>
          </cell>
          <cell r="D5971" t="str">
            <v>SEV</v>
          </cell>
          <cell r="E5971" t="str">
            <v xml:space="preserve"> SEV160613</v>
          </cell>
          <cell r="F5971" t="str">
            <v xml:space="preserve">mảnh </v>
          </cell>
          <cell r="G5971">
            <v>-4800</v>
          </cell>
          <cell r="H5971">
            <v>20800</v>
          </cell>
          <cell r="I5971">
            <v>16000</v>
          </cell>
        </row>
        <row r="5972">
          <cell r="C5972" t="str">
            <v>GH81-12816B</v>
          </cell>
          <cell r="D5972" t="str">
            <v>SEV</v>
          </cell>
          <cell r="E5972" t="str">
            <v xml:space="preserve"> SEV160613</v>
          </cell>
          <cell r="F5972" t="str">
            <v xml:space="preserve">mảnh </v>
          </cell>
          <cell r="G5972">
            <v>-10400</v>
          </cell>
          <cell r="H5972">
            <v>10400</v>
          </cell>
          <cell r="I5972">
            <v>0</v>
          </cell>
        </row>
        <row r="5973">
          <cell r="C5973" t="str">
            <v>GH81-13110A</v>
          </cell>
          <cell r="D5973" t="str">
            <v>SEV</v>
          </cell>
          <cell r="E5973" t="str">
            <v xml:space="preserve"> SEV160613</v>
          </cell>
          <cell r="F5973" t="str">
            <v xml:space="preserve">mảnh </v>
          </cell>
          <cell r="G5973">
            <v>-6400</v>
          </cell>
          <cell r="H5973">
            <v>6400</v>
          </cell>
          <cell r="I5973">
            <v>0</v>
          </cell>
        </row>
        <row r="5974">
          <cell r="C5974" t="str">
            <v>GH81-13110A</v>
          </cell>
          <cell r="D5974" t="str">
            <v>SEV</v>
          </cell>
          <cell r="E5974" t="str">
            <v xml:space="preserve"> SEV160613</v>
          </cell>
          <cell r="F5974" t="str">
            <v xml:space="preserve">mảnh </v>
          </cell>
          <cell r="G5974">
            <v>4794</v>
          </cell>
          <cell r="H5974">
            <v>35206</v>
          </cell>
          <cell r="I5974">
            <v>40000</v>
          </cell>
        </row>
        <row r="5975">
          <cell r="C5975" t="str">
            <v>GH81-13500A</v>
          </cell>
          <cell r="D5975" t="str">
            <v>SEV</v>
          </cell>
          <cell r="E5975" t="str">
            <v xml:space="preserve"> SEV160613</v>
          </cell>
          <cell r="F5975" t="str">
            <v xml:space="preserve">mảnh </v>
          </cell>
          <cell r="G5975">
            <v>6400</v>
          </cell>
          <cell r="H5975">
            <v>9600</v>
          </cell>
          <cell r="I5975">
            <v>16000</v>
          </cell>
        </row>
        <row r="5976">
          <cell r="C5976" t="str">
            <v>GH81-13499A</v>
          </cell>
          <cell r="D5976" t="str">
            <v>SEV</v>
          </cell>
          <cell r="E5976" t="str">
            <v xml:space="preserve"> SEV160613</v>
          </cell>
          <cell r="F5976" t="str">
            <v xml:space="preserve">mảnh </v>
          </cell>
          <cell r="G5976">
            <v>6400</v>
          </cell>
          <cell r="H5976">
            <v>9600</v>
          </cell>
          <cell r="I5976">
            <v>16000</v>
          </cell>
        </row>
        <row r="5977">
          <cell r="C5977" t="str">
            <v>GH81-12436A</v>
          </cell>
          <cell r="D5977" t="str">
            <v>SEV</v>
          </cell>
          <cell r="E5977" t="str">
            <v xml:space="preserve"> SEV160613</v>
          </cell>
          <cell r="F5977" t="str">
            <v xml:space="preserve">mảnh </v>
          </cell>
          <cell r="G5977">
            <v>-196</v>
          </cell>
          <cell r="H5977">
            <v>200</v>
          </cell>
          <cell r="I5977">
            <v>4</v>
          </cell>
        </row>
        <row r="5978">
          <cell r="C5978" t="str">
            <v>GH69-25047A</v>
          </cell>
          <cell r="D5978" t="str">
            <v>SEV</v>
          </cell>
          <cell r="E5978" t="str">
            <v xml:space="preserve"> SEV160613</v>
          </cell>
          <cell r="F5978" t="str">
            <v xml:space="preserve">mảnh </v>
          </cell>
          <cell r="G5978">
            <v>182</v>
          </cell>
          <cell r="H5978">
            <v>300</v>
          </cell>
          <cell r="I5978">
            <v>482</v>
          </cell>
        </row>
        <row r="5979">
          <cell r="C5979" t="str">
            <v>GH69-27436A</v>
          </cell>
          <cell r="D5979" t="str">
            <v>SEV</v>
          </cell>
          <cell r="E5979" t="str">
            <v xml:space="preserve"> SEV160613</v>
          </cell>
          <cell r="F5979" t="str">
            <v xml:space="preserve">mảnh </v>
          </cell>
          <cell r="G5979">
            <v>76131</v>
          </cell>
          <cell r="H5979">
            <v>30000</v>
          </cell>
          <cell r="I5979">
            <v>106131</v>
          </cell>
        </row>
        <row r="5980">
          <cell r="C5980" t="str">
            <v>GH81-13551A</v>
          </cell>
          <cell r="D5980" t="str">
            <v>SEV</v>
          </cell>
          <cell r="E5980" t="str">
            <v xml:space="preserve"> SEV160613</v>
          </cell>
          <cell r="F5980" t="str">
            <v xml:space="preserve">mảnh </v>
          </cell>
          <cell r="G5980">
            <v>0</v>
          </cell>
          <cell r="H5980">
            <v>1600</v>
          </cell>
          <cell r="I5980">
            <v>1600</v>
          </cell>
        </row>
        <row r="5981">
          <cell r="C5981" t="str">
            <v>GH81-13553A</v>
          </cell>
          <cell r="D5981" t="str">
            <v>SEV</v>
          </cell>
          <cell r="E5981" t="str">
            <v xml:space="preserve"> SEV160613</v>
          </cell>
          <cell r="F5981" t="str">
            <v xml:space="preserve">mảnh </v>
          </cell>
          <cell r="G5981">
            <v>0</v>
          </cell>
          <cell r="H5981">
            <v>1600</v>
          </cell>
          <cell r="I5981">
            <v>1600</v>
          </cell>
        </row>
        <row r="5982">
          <cell r="C5982" t="str">
            <v>GH81-13170B</v>
          </cell>
          <cell r="D5982" t="str">
            <v>SEV</v>
          </cell>
          <cell r="E5982" t="str">
            <v xml:space="preserve"> SEV160613</v>
          </cell>
          <cell r="F5982" t="str">
            <v xml:space="preserve">mảnh </v>
          </cell>
          <cell r="G5982">
            <v>0</v>
          </cell>
          <cell r="H5982">
            <v>1600</v>
          </cell>
          <cell r="I5982">
            <v>1600</v>
          </cell>
        </row>
        <row r="5983">
          <cell r="C5983" t="str">
            <v>084-0003-1617</v>
          </cell>
          <cell r="D5983" t="str">
            <v>HH</v>
          </cell>
          <cell r="E5983" t="str">
            <v xml:space="preserve"> FH160612-ACD</v>
          </cell>
          <cell r="F5983" t="str">
            <v>Cuộn</v>
          </cell>
          <cell r="G5983">
            <v>100</v>
          </cell>
          <cell r="H5983">
            <v>5000</v>
          </cell>
          <cell r="I5983">
            <v>5100</v>
          </cell>
        </row>
        <row r="5984">
          <cell r="C5984" t="str">
            <v>084-0001-1618</v>
          </cell>
          <cell r="D5984" t="str">
            <v>HH</v>
          </cell>
          <cell r="E5984" t="str">
            <v xml:space="preserve"> FH160612-ACD</v>
          </cell>
          <cell r="F5984" t="str">
            <v>Cuộn</v>
          </cell>
          <cell r="G5984">
            <v>15</v>
          </cell>
          <cell r="H5984">
            <v>4</v>
          </cell>
          <cell r="I5984">
            <v>19</v>
          </cell>
        </row>
        <row r="5985">
          <cell r="C5985" t="str">
            <v>084-0001-1617</v>
          </cell>
          <cell r="D5985" t="str">
            <v>HH</v>
          </cell>
          <cell r="E5985" t="str">
            <v xml:space="preserve"> FH160612-ACD</v>
          </cell>
          <cell r="F5985" t="str">
            <v>Cuộn</v>
          </cell>
          <cell r="G5985">
            <v>555</v>
          </cell>
          <cell r="H5985">
            <v>40</v>
          </cell>
          <cell r="I5985">
            <v>595</v>
          </cell>
        </row>
        <row r="5986">
          <cell r="C5986" t="str">
            <v>071-0001-5331</v>
          </cell>
          <cell r="D5986" t="str">
            <v>HH</v>
          </cell>
          <cell r="E5986" t="str">
            <v xml:space="preserve"> FH160612-ACD</v>
          </cell>
          <cell r="F5986" t="str">
            <v>Mảnh</v>
          </cell>
          <cell r="G5986">
            <v>-4000</v>
          </cell>
          <cell r="H5986">
            <v>4000</v>
          </cell>
          <cell r="I5986">
            <v>0</v>
          </cell>
        </row>
        <row r="5987">
          <cell r="C5987" t="str">
            <v>6902-001075</v>
          </cell>
          <cell r="D5987" t="str">
            <v>NASAN</v>
          </cell>
          <cell r="E5987" t="str">
            <v>NS160601</v>
          </cell>
          <cell r="F5987" t="str">
            <v xml:space="preserve">Túi </v>
          </cell>
          <cell r="G5987">
            <v>0</v>
          </cell>
          <cell r="H5987">
            <v>3000</v>
          </cell>
          <cell r="I5987">
            <v>3000</v>
          </cell>
        </row>
        <row r="5988">
          <cell r="C5988" t="str">
            <v>6902-001075</v>
          </cell>
          <cell r="D5988" t="str">
            <v xml:space="preserve"> JYS</v>
          </cell>
          <cell r="E5988" t="str">
            <v>JYS160602</v>
          </cell>
          <cell r="H5988">
            <v>5000</v>
          </cell>
          <cell r="I5988">
            <v>5000</v>
          </cell>
        </row>
        <row r="5989">
          <cell r="C5989" t="str">
            <v>QX2-0202-000000</v>
          </cell>
          <cell r="D5989" t="str">
            <v>CNTL</v>
          </cell>
          <cell r="E5989" t="str">
            <v xml:space="preserve"> TL160603</v>
          </cell>
          <cell r="G5989">
            <v>0</v>
          </cell>
          <cell r="H5989">
            <v>0</v>
          </cell>
          <cell r="I5989">
            <v>0</v>
          </cell>
        </row>
        <row r="5990">
          <cell r="C5990" t="str">
            <v>QX1-2854-000000</v>
          </cell>
          <cell r="D5990" t="str">
            <v>CNTL</v>
          </cell>
          <cell r="E5990" t="str">
            <v xml:space="preserve"> TL160603</v>
          </cell>
          <cell r="G5990">
            <v>1600</v>
          </cell>
          <cell r="H5990">
            <v>0</v>
          </cell>
          <cell r="I5990">
            <v>1600</v>
          </cell>
        </row>
        <row r="5991">
          <cell r="C5991" t="str">
            <v>QZ5-R004-000000</v>
          </cell>
          <cell r="D5991" t="str">
            <v>CNTL</v>
          </cell>
          <cell r="E5991" t="str">
            <v xml:space="preserve"> TL160603</v>
          </cell>
          <cell r="G5991">
            <v>0</v>
          </cell>
          <cell r="H5991">
            <v>0</v>
          </cell>
          <cell r="I5991">
            <v>0</v>
          </cell>
        </row>
        <row r="5992">
          <cell r="C5992" t="str">
            <v>QZ5-R015-000000</v>
          </cell>
          <cell r="D5992" t="str">
            <v>CNTL</v>
          </cell>
          <cell r="E5992" t="str">
            <v xml:space="preserve"> TL160603</v>
          </cell>
          <cell r="G5992">
            <v>0</v>
          </cell>
          <cell r="H5992">
            <v>0</v>
          </cell>
          <cell r="I5992">
            <v>0</v>
          </cell>
        </row>
        <row r="5993">
          <cell r="C5993" t="str">
            <v>QZ5-R019-000000</v>
          </cell>
          <cell r="D5993" t="str">
            <v>CNTL</v>
          </cell>
          <cell r="E5993" t="str">
            <v xml:space="preserve"> TL160603</v>
          </cell>
          <cell r="G5993">
            <v>0</v>
          </cell>
          <cell r="H5993">
            <v>0</v>
          </cell>
          <cell r="I5993">
            <v>0</v>
          </cell>
        </row>
        <row r="5994">
          <cell r="C5994" t="str">
            <v>GH81-13894A</v>
          </cell>
          <cell r="D5994" t="str">
            <v>YOUNGJIN VINA</v>
          </cell>
          <cell r="E5994" t="str">
            <v>YJ160606</v>
          </cell>
          <cell r="G5994">
            <v>0</v>
          </cell>
          <cell r="H5994">
            <v>6400</v>
          </cell>
          <cell r="I5994">
            <v>6400</v>
          </cell>
        </row>
        <row r="5995">
          <cell r="C5995" t="str">
            <v>525.00173.025</v>
          </cell>
          <cell r="D5995" t="str">
            <v>HH</v>
          </cell>
          <cell r="E5995" t="str">
            <v xml:space="preserve"> FH160613-CPE I</v>
          </cell>
          <cell r="G5995">
            <v>0</v>
          </cell>
          <cell r="H5995">
            <v>1120</v>
          </cell>
          <cell r="I5995">
            <v>1120</v>
          </cell>
        </row>
        <row r="5996">
          <cell r="C5996" t="str">
            <v>525.00172.025</v>
          </cell>
          <cell r="D5996" t="str">
            <v>HH</v>
          </cell>
          <cell r="E5996" t="str">
            <v xml:space="preserve"> FH160613-CPE I</v>
          </cell>
          <cell r="G5996">
            <v>0</v>
          </cell>
          <cell r="H5996">
            <v>70</v>
          </cell>
          <cell r="I5996">
            <v>70</v>
          </cell>
        </row>
        <row r="5997">
          <cell r="C5997" t="str">
            <v>525.00172.035</v>
          </cell>
          <cell r="D5997" t="str">
            <v>HH</v>
          </cell>
          <cell r="E5997" t="str">
            <v xml:space="preserve"> FH160613-CPE I</v>
          </cell>
          <cell r="G5997">
            <v>0</v>
          </cell>
          <cell r="H5997">
            <v>70</v>
          </cell>
          <cell r="I5997">
            <v>70</v>
          </cell>
        </row>
        <row r="5998">
          <cell r="C5998" t="str">
            <v>PAD 100*130</v>
          </cell>
          <cell r="D5998" t="str">
            <v>Glonics</v>
          </cell>
          <cell r="E5998" t="str">
            <v>GL20160611</v>
          </cell>
          <cell r="F5998" t="str">
            <v>Mảnh</v>
          </cell>
          <cell r="G5998">
            <v>1250000</v>
          </cell>
          <cell r="H5998">
            <v>250000</v>
          </cell>
          <cell r="I5998">
            <v>1500000</v>
          </cell>
        </row>
        <row r="5999">
          <cell r="C5999" t="str">
            <v>PBD 35*80 (LG)</v>
          </cell>
          <cell r="D5999" t="str">
            <v>Glonics</v>
          </cell>
          <cell r="E5999" t="str">
            <v>GL20160611</v>
          </cell>
          <cell r="F5999" t="str">
            <v>Túi</v>
          </cell>
          <cell r="G5999">
            <v>0</v>
          </cell>
          <cell r="H5999">
            <v>15000</v>
          </cell>
          <cell r="I5999">
            <v>15000</v>
          </cell>
        </row>
        <row r="6000">
          <cell r="C6000" t="str">
            <v>LB 33*13_043-W7 (tem ngang)</v>
          </cell>
          <cell r="D6000" t="str">
            <v>Glonics</v>
          </cell>
          <cell r="E6000" t="str">
            <v>GL20160611</v>
          </cell>
          <cell r="F6000" t="str">
            <v>Mảnh</v>
          </cell>
          <cell r="G6000">
            <v>160000</v>
          </cell>
          <cell r="H6000">
            <v>80000</v>
          </cell>
          <cell r="I6000">
            <v>240000</v>
          </cell>
        </row>
        <row r="6001">
          <cell r="C6001" t="str">
            <v>LB 33*13_047-W7 (tem ngang)</v>
          </cell>
          <cell r="D6001" t="str">
            <v>Glonics</v>
          </cell>
          <cell r="E6001" t="str">
            <v>GL20160611</v>
          </cell>
          <cell r="F6001" t="str">
            <v>Mảnh</v>
          </cell>
          <cell r="G6001">
            <v>300000</v>
          </cell>
          <cell r="H6001">
            <v>200000</v>
          </cell>
          <cell r="I6001">
            <v>500000</v>
          </cell>
        </row>
        <row r="6002">
          <cell r="C6002" t="str">
            <v>LB 33*13_028-W2 (tem ngang)</v>
          </cell>
          <cell r="D6002" t="str">
            <v>Glonics</v>
          </cell>
          <cell r="E6002" t="str">
            <v>GL20160611</v>
          </cell>
          <cell r="F6002" t="str">
            <v>Mảnh</v>
          </cell>
          <cell r="G6002">
            <v>100000</v>
          </cell>
          <cell r="H6002">
            <v>50000</v>
          </cell>
          <cell r="I6002">
            <v>150000</v>
          </cell>
        </row>
        <row r="6003">
          <cell r="C6003" t="str">
            <v>LB 33*13_027-W0 (tem dọc)</v>
          </cell>
          <cell r="D6003" t="str">
            <v>Glonics</v>
          </cell>
          <cell r="E6003" t="str">
            <v>GL20160611</v>
          </cell>
          <cell r="F6003" t="str">
            <v>Mảnh</v>
          </cell>
          <cell r="G6003">
            <v>0</v>
          </cell>
          <cell r="H6003">
            <v>50000</v>
          </cell>
          <cell r="I6003">
            <v>50000</v>
          </cell>
        </row>
        <row r="6004">
          <cell r="C6004" t="str">
            <v>LB 23x8_300-W0</v>
          </cell>
          <cell r="D6004" t="str">
            <v>Glonics</v>
          </cell>
          <cell r="E6004" t="str">
            <v>GL20160611</v>
          </cell>
          <cell r="F6004" t="str">
            <v>Mảnh</v>
          </cell>
          <cell r="G6004">
            <v>30000</v>
          </cell>
          <cell r="H6004">
            <v>50000</v>
          </cell>
          <cell r="I6004">
            <v>80000</v>
          </cell>
        </row>
        <row r="6005">
          <cell r="C6005" t="str">
            <v>LB 23x8_300-K0</v>
          </cell>
          <cell r="D6005" t="str">
            <v>Glonics</v>
          </cell>
          <cell r="E6005" t="str">
            <v>GL20160611</v>
          </cell>
          <cell r="F6005" t="str">
            <v>Mảnh</v>
          </cell>
          <cell r="G6005">
            <v>100000</v>
          </cell>
          <cell r="H6005">
            <v>100000</v>
          </cell>
          <cell r="I6005">
            <v>200000</v>
          </cell>
        </row>
        <row r="6006">
          <cell r="C6006" t="str">
            <v>40-00167</v>
          </cell>
          <cell r="D6006" t="str">
            <v>Youngbo Vina</v>
          </cell>
          <cell r="E6006" t="str">
            <v>YB160601</v>
          </cell>
          <cell r="G6006">
            <v>300000</v>
          </cell>
          <cell r="H6006">
            <v>0</v>
          </cell>
          <cell r="I6006">
            <v>300000</v>
          </cell>
        </row>
        <row r="6007">
          <cell r="C6007" t="str">
            <v xml:space="preserve">7Z6-0074-00P </v>
          </cell>
          <cell r="D6007" t="str">
            <v>CN Champ</v>
          </cell>
          <cell r="E6007" t="str">
            <v>TL160501</v>
          </cell>
          <cell r="G6007">
            <v>6000</v>
          </cell>
          <cell r="H6007">
            <v>6000</v>
          </cell>
          <cell r="I6007">
            <v>12000</v>
          </cell>
        </row>
        <row r="6008">
          <cell r="C6008" t="str">
            <v>085-0123-4609</v>
          </cell>
          <cell r="D6008" t="str">
            <v>HH</v>
          </cell>
          <cell r="E6008" t="str">
            <v>FH160518-ACD</v>
          </cell>
          <cell r="F6008" t="str">
            <v>Túi</v>
          </cell>
          <cell r="G6008">
            <v>60000</v>
          </cell>
          <cell r="H6008">
            <v>300000</v>
          </cell>
          <cell r="I6008">
            <v>360000</v>
          </cell>
        </row>
        <row r="6009">
          <cell r="C6009" t="str">
            <v>080-0206-038</v>
          </cell>
          <cell r="D6009" t="str">
            <v>HH</v>
          </cell>
          <cell r="E6009" t="str">
            <v>FH160518-ACD</v>
          </cell>
          <cell r="F6009" t="str">
            <v>Túi</v>
          </cell>
          <cell r="G6009">
            <v>2502</v>
          </cell>
          <cell r="H6009">
            <v>7000</v>
          </cell>
          <cell r="I6009">
            <v>9502</v>
          </cell>
        </row>
        <row r="6010">
          <cell r="C6010" t="str">
            <v>330640SLV</v>
          </cell>
          <cell r="D6010" t="str">
            <v>CEDO</v>
          </cell>
          <cell r="E6010" t="str">
            <v xml:space="preserve"> 20160501     PO:mail 09.05</v>
          </cell>
          <cell r="G6010">
            <v>0</v>
          </cell>
          <cell r="H6010">
            <v>160000</v>
          </cell>
          <cell r="I6010">
            <v>160000</v>
          </cell>
        </row>
        <row r="6011">
          <cell r="C6011" t="str">
            <v>CTP-0618ZNX-CA</v>
          </cell>
          <cell r="D6011" t="str">
            <v xml:space="preserve">CRESYN </v>
          </cell>
          <cell r="E6011" t="str">
            <v>CR160604</v>
          </cell>
          <cell r="G6011">
            <v>425600</v>
          </cell>
          <cell r="H6011">
            <v>124400</v>
          </cell>
          <cell r="I6011">
            <v>550000</v>
          </cell>
        </row>
        <row r="6012">
          <cell r="C6012" t="str">
            <v>332058Pouch</v>
          </cell>
          <cell r="D6012" t="str">
            <v>CEDO</v>
          </cell>
          <cell r="E6012" t="str">
            <v xml:space="preserve"> 20160604     PO:mail 13.06</v>
          </cell>
          <cell r="G6012">
            <v>200</v>
          </cell>
          <cell r="H6012">
            <v>30000</v>
          </cell>
          <cell r="I6012">
            <v>30200</v>
          </cell>
        </row>
        <row r="6013">
          <cell r="C6013" t="str">
            <v>6902-001422</v>
          </cell>
          <cell r="D6013" t="str">
            <v>SEV</v>
          </cell>
          <cell r="E6013" t="str">
            <v xml:space="preserve"> SEV160601</v>
          </cell>
          <cell r="F6013" t="str">
            <v>Túi</v>
          </cell>
          <cell r="G6013">
            <v>6650</v>
          </cell>
          <cell r="H6013">
            <v>10000</v>
          </cell>
          <cell r="I6013">
            <v>16650</v>
          </cell>
        </row>
        <row r="6014">
          <cell r="C6014" t="str">
            <v>Tên: ECB-DU68WE GH39-01710A PP OPPband 2D</v>
          </cell>
          <cell r="D6014" t="str">
            <v xml:space="preserve"> COSMO</v>
          </cell>
          <cell r="E6014" t="str">
            <v>D17-06-001</v>
          </cell>
          <cell r="G6014">
            <v>0</v>
          </cell>
          <cell r="H6014">
            <v>100000</v>
          </cell>
          <cell r="I6014">
            <v>100000</v>
          </cell>
        </row>
        <row r="6015">
          <cell r="C6015" t="str">
            <v>Tên: ECB-DU28BEGH39-01527A OPP band 2D</v>
          </cell>
          <cell r="D6015" t="str">
            <v xml:space="preserve"> COSMO</v>
          </cell>
          <cell r="E6015" t="str">
            <v>D17-06-001</v>
          </cell>
          <cell r="G6015">
            <v>10000</v>
          </cell>
          <cell r="H6015">
            <v>150000</v>
          </cell>
          <cell r="I6015">
            <v>160000</v>
          </cell>
        </row>
        <row r="6016">
          <cell r="C6016" t="str">
            <v>071-0002-4810</v>
          </cell>
          <cell r="D6016" t="str">
            <v>HH</v>
          </cell>
          <cell r="E6016" t="str">
            <v>FH160608-ACD,CPEII</v>
          </cell>
          <cell r="G6016">
            <v>0</v>
          </cell>
          <cell r="H6016">
            <v>500000</v>
          </cell>
          <cell r="I6016">
            <v>500000</v>
          </cell>
        </row>
        <row r="6017">
          <cell r="C6017" t="str">
            <v>253-10351-01</v>
          </cell>
          <cell r="D6017" t="str">
            <v>HH</v>
          </cell>
          <cell r="E6017" t="str">
            <v>FH160608-ACD,CPEII</v>
          </cell>
          <cell r="G6017">
            <v>3392</v>
          </cell>
          <cell r="H6017">
            <v>18236</v>
          </cell>
          <cell r="I6017">
            <v>21628</v>
          </cell>
        </row>
        <row r="6018">
          <cell r="C6018" t="str">
            <v>253-10399-01</v>
          </cell>
          <cell r="D6018" t="str">
            <v>HH</v>
          </cell>
          <cell r="E6018" t="str">
            <v>FH160608-ACD,CPEII</v>
          </cell>
          <cell r="G6018">
            <v>13004</v>
          </cell>
          <cell r="H6018">
            <v>37912</v>
          </cell>
          <cell r="I6018">
            <v>50916</v>
          </cell>
        </row>
        <row r="6019">
          <cell r="C6019" t="str">
            <v>253-10399-01</v>
          </cell>
          <cell r="D6019" t="str">
            <v>HH</v>
          </cell>
          <cell r="E6019" t="str">
            <v xml:space="preserve"> FH160611-CPEII</v>
          </cell>
          <cell r="F6019" t="str">
            <v>Túi</v>
          </cell>
          <cell r="G6019">
            <v>50916</v>
          </cell>
          <cell r="H6019">
            <v>1500</v>
          </cell>
          <cell r="I6019">
            <v>52416</v>
          </cell>
        </row>
        <row r="6020">
          <cell r="C6020" t="str">
            <v>253-10444-01</v>
          </cell>
          <cell r="D6020" t="str">
            <v>HH</v>
          </cell>
          <cell r="E6020" t="str">
            <v xml:space="preserve"> FH160611-CPEII</v>
          </cell>
          <cell r="F6020" t="str">
            <v>Túi</v>
          </cell>
          <cell r="G6020">
            <v>59192</v>
          </cell>
          <cell r="H6020">
            <v>8240</v>
          </cell>
          <cell r="I6020">
            <v>67432</v>
          </cell>
        </row>
        <row r="6021">
          <cell r="C6021" t="str">
            <v>PD 44*110*0.05T</v>
          </cell>
          <cell r="D6021" t="str">
            <v>Bujeon</v>
          </cell>
          <cell r="E6021" t="str">
            <v>BJ20160606</v>
          </cell>
          <cell r="F6021" t="str">
            <v>Túi</v>
          </cell>
          <cell r="G6021">
            <v>2000</v>
          </cell>
          <cell r="H6021">
            <v>5000</v>
          </cell>
          <cell r="I6021">
            <v>7000</v>
          </cell>
        </row>
        <row r="6022">
          <cell r="C6022" t="str">
            <v>6902-001415</v>
          </cell>
          <cell r="D6022" t="str">
            <v>SEV</v>
          </cell>
          <cell r="E6022" t="str">
            <v>SEV160610</v>
          </cell>
          <cell r="F6022" t="str">
            <v xml:space="preserve">túi </v>
          </cell>
          <cell r="G6022">
            <v>0</v>
          </cell>
          <cell r="H6022">
            <v>80000</v>
          </cell>
          <cell r="I6022">
            <v>80000</v>
          </cell>
        </row>
        <row r="6023">
          <cell r="C6023" t="str">
            <v>40-00202</v>
          </cell>
          <cell r="D6023" t="str">
            <v>Youngbo Vina</v>
          </cell>
          <cell r="E6023" t="str">
            <v>YB160606</v>
          </cell>
          <cell r="F6023" t="str">
            <v>Túi</v>
          </cell>
          <cell r="G6023">
            <v>-8000</v>
          </cell>
          <cell r="H6023">
            <v>158000</v>
          </cell>
          <cell r="I6023">
            <v>150000</v>
          </cell>
        </row>
        <row r="6024">
          <cell r="C6024" t="str">
            <v>PD 47*160 (V05)</v>
          </cell>
          <cell r="D6024" t="str">
            <v>Glonics</v>
          </cell>
          <cell r="E6024" t="str">
            <v>GL20160609</v>
          </cell>
          <cell r="F6024" t="str">
            <v>Mảnh</v>
          </cell>
          <cell r="G6024">
            <v>556000</v>
          </cell>
          <cell r="H6024">
            <v>144000</v>
          </cell>
          <cell r="I6024">
            <v>700000</v>
          </cell>
        </row>
        <row r="6025">
          <cell r="C6025" t="str">
            <v>085-0009-3833</v>
          </cell>
          <cell r="D6025" t="str">
            <v>HH</v>
          </cell>
          <cell r="E6025" t="str">
            <v xml:space="preserve"> FH160612-ACD</v>
          </cell>
          <cell r="F6025">
            <v>0</v>
          </cell>
          <cell r="G6025">
            <v>300</v>
          </cell>
          <cell r="H6025">
            <v>1100</v>
          </cell>
          <cell r="I6025">
            <v>1400</v>
          </cell>
        </row>
        <row r="6026">
          <cell r="C6026" t="str">
            <v>081-0001-2822</v>
          </cell>
          <cell r="D6026" t="str">
            <v>HH</v>
          </cell>
          <cell r="E6026" t="str">
            <v xml:space="preserve"> FH160612-ACD</v>
          </cell>
          <cell r="F6026">
            <v>0</v>
          </cell>
          <cell r="G6026">
            <v>5000</v>
          </cell>
          <cell r="H6026">
            <v>6000</v>
          </cell>
          <cell r="I6026">
            <v>11000</v>
          </cell>
        </row>
        <row r="6027">
          <cell r="C6027" t="str">
            <v>MX5-6012-000000</v>
          </cell>
          <cell r="D6027" t="str">
            <v>CNQV</v>
          </cell>
          <cell r="E6027" t="str">
            <v>QV160605</v>
          </cell>
          <cell r="G6027">
            <v>12500</v>
          </cell>
          <cell r="H6027">
            <v>20500</v>
          </cell>
          <cell r="I6027">
            <v>33000</v>
          </cell>
        </row>
        <row r="6028">
          <cell r="C6028" t="str">
            <v>MX5-6013-000000</v>
          </cell>
          <cell r="D6028" t="str">
            <v>CNQV</v>
          </cell>
          <cell r="E6028" t="str">
            <v>QV160605</v>
          </cell>
          <cell r="G6028">
            <v>2000</v>
          </cell>
          <cell r="H6028">
            <v>0</v>
          </cell>
          <cell r="I6028">
            <v>2000</v>
          </cell>
        </row>
        <row r="6029">
          <cell r="C6029" t="str">
            <v>6902-002599</v>
          </cell>
          <cell r="D6029" t="str">
            <v xml:space="preserve"> Hansol </v>
          </cell>
          <cell r="E6029">
            <v>20160603</v>
          </cell>
          <cell r="F6029" t="str">
            <v xml:space="preserve">Túi </v>
          </cell>
          <cell r="G6029">
            <v>0</v>
          </cell>
          <cell r="H6029">
            <v>247000</v>
          </cell>
          <cell r="I6029">
            <v>247000</v>
          </cell>
        </row>
        <row r="6030">
          <cell r="C6030" t="str">
            <v>GH68-45092A</v>
          </cell>
          <cell r="D6030" t="str">
            <v>Taixin</v>
          </cell>
          <cell r="E6030" t="str">
            <v>TX160603</v>
          </cell>
          <cell r="F6030" t="str">
            <v>Mảnh</v>
          </cell>
          <cell r="G6030">
            <v>0</v>
          </cell>
          <cell r="H6030">
            <v>264000</v>
          </cell>
          <cell r="I6030">
            <v>264000</v>
          </cell>
        </row>
        <row r="6031">
          <cell r="C6031" t="str">
            <v>THS1155-A/VI</v>
          </cell>
          <cell r="D6031" t="str">
            <v xml:space="preserve"> Pioneer</v>
          </cell>
          <cell r="E6031" t="str">
            <v>PN201600601</v>
          </cell>
          <cell r="F6031" t="str">
            <v>mảnh</v>
          </cell>
          <cell r="G6031">
            <v>0</v>
          </cell>
          <cell r="H6031">
            <v>100</v>
          </cell>
          <cell r="I6031">
            <v>100</v>
          </cell>
        </row>
        <row r="6032">
          <cell r="C6032" t="str">
            <v>GH74-05778A</v>
          </cell>
          <cell r="D6032" t="str">
            <v>SEV</v>
          </cell>
          <cell r="E6032" t="str">
            <v xml:space="preserve"> SEV160601</v>
          </cell>
          <cell r="F6032" t="str">
            <v>Túi</v>
          </cell>
          <cell r="G6032">
            <v>1540</v>
          </cell>
          <cell r="H6032">
            <v>660</v>
          </cell>
          <cell r="I6032">
            <v>2200</v>
          </cell>
        </row>
        <row r="6033">
          <cell r="C6033" t="str">
            <v>GH74-20084A</v>
          </cell>
          <cell r="D6033" t="str">
            <v>SEV</v>
          </cell>
          <cell r="E6033" t="str">
            <v xml:space="preserve"> SEV160601</v>
          </cell>
          <cell r="F6033" t="str">
            <v>Mảnh</v>
          </cell>
          <cell r="G6033">
            <v>1000</v>
          </cell>
          <cell r="H6033">
            <v>200</v>
          </cell>
          <cell r="I6033">
            <v>1200</v>
          </cell>
        </row>
        <row r="6034">
          <cell r="C6034" t="str">
            <v>GH81-10543A</v>
          </cell>
          <cell r="D6034" t="str">
            <v>SEV</v>
          </cell>
          <cell r="E6034" t="str">
            <v xml:space="preserve"> SEV160601</v>
          </cell>
          <cell r="F6034" t="str">
            <v>Mảnh</v>
          </cell>
          <cell r="G6034">
            <v>138200</v>
          </cell>
          <cell r="H6034">
            <v>30000</v>
          </cell>
          <cell r="I6034">
            <v>168200</v>
          </cell>
        </row>
        <row r="6035">
          <cell r="C6035" t="str">
            <v>6902-002718</v>
          </cell>
          <cell r="D6035" t="str">
            <v>SEV</v>
          </cell>
          <cell r="E6035" t="str">
            <v>SEV160610</v>
          </cell>
          <cell r="F6035" t="str">
            <v xml:space="preserve">túi </v>
          </cell>
          <cell r="G6035">
            <v>0</v>
          </cell>
          <cell r="H6035">
            <v>100000</v>
          </cell>
          <cell r="I6035">
            <v>100000</v>
          </cell>
        </row>
        <row r="6036">
          <cell r="C6036" t="str">
            <v>6902-001536</v>
          </cell>
          <cell r="D6036" t="str">
            <v>GOLDSUN</v>
          </cell>
          <cell r="E6036" t="str">
            <v>GS160502</v>
          </cell>
          <cell r="G6036">
            <v>5224</v>
          </cell>
          <cell r="H6036">
            <v>9776</v>
          </cell>
          <cell r="I6036">
            <v>15000</v>
          </cell>
        </row>
        <row r="6037">
          <cell r="C6037" t="str">
            <v>GH68-43233A</v>
          </cell>
          <cell r="D6037" t="str">
            <v>GOLDSUN</v>
          </cell>
          <cell r="E6037" t="str">
            <v>GS160502</v>
          </cell>
          <cell r="G6037">
            <v>0</v>
          </cell>
          <cell r="H6037">
            <v>100000</v>
          </cell>
          <cell r="I6037">
            <v>100000</v>
          </cell>
        </row>
        <row r="6038">
          <cell r="C6038" t="str">
            <v>6902-001422</v>
          </cell>
          <cell r="D6038" t="str">
            <v>SEV</v>
          </cell>
          <cell r="E6038" t="str">
            <v xml:space="preserve"> SEV160613</v>
          </cell>
          <cell r="F6038" t="str">
            <v xml:space="preserve">túi </v>
          </cell>
          <cell r="G6038">
            <v>16650</v>
          </cell>
          <cell r="H6038">
            <v>20000</v>
          </cell>
          <cell r="I6038">
            <v>36650</v>
          </cell>
        </row>
        <row r="6039">
          <cell r="C6039" t="str">
            <v>6902-002718</v>
          </cell>
          <cell r="D6039" t="str">
            <v>SEV</v>
          </cell>
          <cell r="E6039" t="str">
            <v xml:space="preserve"> SEV160613</v>
          </cell>
          <cell r="F6039" t="str">
            <v xml:space="preserve">túi </v>
          </cell>
          <cell r="G6039">
            <v>100000</v>
          </cell>
          <cell r="H6039">
            <v>0</v>
          </cell>
          <cell r="I6039">
            <v>100000</v>
          </cell>
        </row>
        <row r="6040">
          <cell r="C6040" t="str">
            <v>GH69-19172A</v>
          </cell>
          <cell r="D6040" t="str">
            <v>SEV</v>
          </cell>
          <cell r="E6040" t="str">
            <v xml:space="preserve"> SEV160613</v>
          </cell>
          <cell r="F6040" t="str">
            <v xml:space="preserve">mảnh </v>
          </cell>
          <cell r="G6040">
            <v>-3390</v>
          </cell>
          <cell r="H6040">
            <v>6390</v>
          </cell>
          <cell r="I6040">
            <v>3000</v>
          </cell>
        </row>
        <row r="6041">
          <cell r="C6041" t="str">
            <v>GH69-14627A</v>
          </cell>
          <cell r="D6041" t="str">
            <v>SEV</v>
          </cell>
          <cell r="E6041" t="str">
            <v xml:space="preserve"> SEV160613</v>
          </cell>
          <cell r="F6041" t="str">
            <v xml:space="preserve">mảnh </v>
          </cell>
          <cell r="G6041">
            <v>3000</v>
          </cell>
          <cell r="H6041">
            <v>2000</v>
          </cell>
          <cell r="I6041">
            <v>5000</v>
          </cell>
        </row>
        <row r="6042">
          <cell r="C6042" t="str">
            <v>Zipper bag 150x200x0.04</v>
          </cell>
          <cell r="D6042" t="str">
            <v>COSMO</v>
          </cell>
          <cell r="E6042" t="str">
            <v>CM160604</v>
          </cell>
          <cell r="F6042" t="str">
            <v xml:space="preserve">Túi </v>
          </cell>
          <cell r="G6042">
            <v>0</v>
          </cell>
          <cell r="H6042">
            <v>2000</v>
          </cell>
          <cell r="I6042">
            <v>2000</v>
          </cell>
        </row>
        <row r="6043">
          <cell r="C6043" t="str">
            <v>Zipper bag 100x150x0.05</v>
          </cell>
          <cell r="D6043" t="str">
            <v>COSMO</v>
          </cell>
          <cell r="E6043" t="str">
            <v>CM160604</v>
          </cell>
          <cell r="F6043" t="str">
            <v xml:space="preserve">Túi </v>
          </cell>
          <cell r="G6043">
            <v>0</v>
          </cell>
          <cell r="H6043">
            <v>7000</v>
          </cell>
          <cell r="I6043">
            <v>7000</v>
          </cell>
        </row>
        <row r="6044">
          <cell r="C6044" t="str">
            <v>FAA4196-01</v>
          </cell>
          <cell r="D6044" t="str">
            <v>Pana</v>
          </cell>
          <cell r="E6044" t="str">
            <v xml:space="preserve"> PSNV 160601  SA ngày 21.06.2016</v>
          </cell>
          <cell r="G6044">
            <v>0</v>
          </cell>
          <cell r="H6044">
            <v>100</v>
          </cell>
          <cell r="I6044">
            <v>100</v>
          </cell>
        </row>
        <row r="6045">
          <cell r="C6045" t="str">
            <v>PNPM1021ZA/V1</v>
          </cell>
          <cell r="D6045" t="str">
            <v>Pana</v>
          </cell>
          <cell r="E6045" t="str">
            <v xml:space="preserve"> PSNV 160601  SA ngày 21.06.2016</v>
          </cell>
          <cell r="G6045">
            <v>2000</v>
          </cell>
          <cell r="H6045">
            <v>2000</v>
          </cell>
          <cell r="I6045">
            <v>4000</v>
          </cell>
        </row>
        <row r="6046">
          <cell r="C6046" t="str">
            <v>PNPP1017ZA/V2</v>
          </cell>
          <cell r="D6046" t="str">
            <v>Pana</v>
          </cell>
          <cell r="E6046" t="str">
            <v xml:space="preserve"> PSNV 160601  SA ngày 21.06.2016</v>
          </cell>
          <cell r="G6046">
            <v>800</v>
          </cell>
          <cell r="H6046">
            <v>1400</v>
          </cell>
          <cell r="I6046">
            <v>2200</v>
          </cell>
        </row>
        <row r="6047">
          <cell r="C6047" t="str">
            <v>PNPP1082ZA/V1</v>
          </cell>
          <cell r="D6047" t="str">
            <v>Pana</v>
          </cell>
          <cell r="E6047" t="str">
            <v xml:space="preserve"> PSNV 160601  SA ngày 21.06.2016</v>
          </cell>
          <cell r="G6047">
            <v>200</v>
          </cell>
          <cell r="H6047">
            <v>200</v>
          </cell>
          <cell r="I6047">
            <v>400</v>
          </cell>
        </row>
        <row r="6048">
          <cell r="C6048" t="str">
            <v>PNPP1124ZA/J1</v>
          </cell>
          <cell r="D6048" t="str">
            <v>Pana</v>
          </cell>
          <cell r="E6048" t="str">
            <v xml:space="preserve"> PSNV 160601  SA ngày 21.06.2016</v>
          </cell>
          <cell r="G6048">
            <v>0</v>
          </cell>
          <cell r="H6048">
            <v>100</v>
          </cell>
          <cell r="I6048">
            <v>100</v>
          </cell>
        </row>
        <row r="6049">
          <cell r="C6049" t="str">
            <v>PNPP1140ZA/V1</v>
          </cell>
          <cell r="D6049" t="str">
            <v>Pana</v>
          </cell>
          <cell r="E6049" t="str">
            <v xml:space="preserve"> PSNV 160601  SA ngày 21.06.2016</v>
          </cell>
          <cell r="G6049">
            <v>1400</v>
          </cell>
          <cell r="H6049">
            <v>1200</v>
          </cell>
          <cell r="I6049">
            <v>2600</v>
          </cell>
        </row>
        <row r="6050">
          <cell r="C6050" t="str">
            <v>PNPP1148ZA/V1</v>
          </cell>
          <cell r="D6050" t="str">
            <v>Pana</v>
          </cell>
          <cell r="E6050" t="str">
            <v xml:space="preserve"> PSNV 160601  SA ngày 21.06.2016</v>
          </cell>
          <cell r="G6050">
            <v>400</v>
          </cell>
          <cell r="H6050">
            <v>200</v>
          </cell>
          <cell r="I6050">
            <v>600</v>
          </cell>
        </row>
        <row r="6051">
          <cell r="C6051" t="str">
            <v>PNPP1149ZA/V1</v>
          </cell>
          <cell r="D6051" t="str">
            <v>Pana</v>
          </cell>
          <cell r="E6051" t="str">
            <v xml:space="preserve"> PSNV 160601  SA ngày 21.06.2016</v>
          </cell>
          <cell r="G6051">
            <v>600</v>
          </cell>
          <cell r="H6051">
            <v>50</v>
          </cell>
          <cell r="I6051">
            <v>650</v>
          </cell>
        </row>
        <row r="6052">
          <cell r="C6052" t="str">
            <v>PNPP1151ZA/V1</v>
          </cell>
          <cell r="D6052" t="str">
            <v>Pana</v>
          </cell>
          <cell r="E6052" t="str">
            <v xml:space="preserve"> PSNV 160601  SA ngày 21.06.2016</v>
          </cell>
          <cell r="G6052">
            <v>400</v>
          </cell>
          <cell r="H6052">
            <v>200</v>
          </cell>
          <cell r="I6052">
            <v>600</v>
          </cell>
        </row>
        <row r="6053">
          <cell r="C6053" t="str">
            <v>PNPP1166ZA/V1</v>
          </cell>
          <cell r="D6053" t="str">
            <v>Pana</v>
          </cell>
          <cell r="E6053" t="str">
            <v xml:space="preserve"> PSNV 160601  SA ngày 21.06.2016</v>
          </cell>
          <cell r="G6053">
            <v>1600</v>
          </cell>
          <cell r="H6053">
            <v>400</v>
          </cell>
          <cell r="I6053">
            <v>2000</v>
          </cell>
        </row>
        <row r="6054">
          <cell r="C6054" t="str">
            <v>PNPP1199ZA/V1</v>
          </cell>
          <cell r="D6054" t="str">
            <v>Pana</v>
          </cell>
          <cell r="E6054" t="str">
            <v xml:space="preserve"> PSNV 160601  SA ngày 21.06.2016</v>
          </cell>
          <cell r="G6054">
            <v>800</v>
          </cell>
          <cell r="H6054">
            <v>1000</v>
          </cell>
          <cell r="I6054">
            <v>1800</v>
          </cell>
        </row>
        <row r="6055">
          <cell r="C6055" t="str">
            <v>PQPH89ZA-LP</v>
          </cell>
          <cell r="D6055" t="str">
            <v>Pana</v>
          </cell>
          <cell r="E6055" t="str">
            <v xml:space="preserve"> PSNV 160601  SA ngày 21.06.2016</v>
          </cell>
          <cell r="G6055">
            <v>0</v>
          </cell>
          <cell r="H6055">
            <v>400</v>
          </cell>
          <cell r="I6055">
            <v>400</v>
          </cell>
        </row>
        <row r="6056">
          <cell r="C6056" t="str">
            <v>PQPP10102ZA-LP</v>
          </cell>
          <cell r="D6056" t="str">
            <v>Pana</v>
          </cell>
          <cell r="E6056" t="str">
            <v xml:space="preserve"> PSNV 160601  SA ngày 21.06.2016</v>
          </cell>
          <cell r="G6056">
            <v>200</v>
          </cell>
          <cell r="H6056">
            <v>400</v>
          </cell>
          <cell r="I6056">
            <v>600</v>
          </cell>
        </row>
        <row r="6057">
          <cell r="C6057" t="str">
            <v>PQPP10152ZA/V1</v>
          </cell>
          <cell r="D6057" t="str">
            <v>Pana</v>
          </cell>
          <cell r="E6057" t="str">
            <v xml:space="preserve"> PSNV 160601  SA ngày 21.06.2016</v>
          </cell>
          <cell r="G6057">
            <v>15400</v>
          </cell>
          <cell r="H6057">
            <v>9800</v>
          </cell>
          <cell r="I6057">
            <v>25200</v>
          </cell>
        </row>
        <row r="6058">
          <cell r="C6058" t="str">
            <v>PSPP1068ZA-LP</v>
          </cell>
          <cell r="D6058" t="str">
            <v>Pana</v>
          </cell>
          <cell r="E6058" t="str">
            <v xml:space="preserve"> PSNV 160601  SA ngày 21.06.2016</v>
          </cell>
          <cell r="G6058">
            <v>800</v>
          </cell>
          <cell r="H6058">
            <v>1000</v>
          </cell>
          <cell r="I6058">
            <v>1800</v>
          </cell>
        </row>
        <row r="6059">
          <cell r="C6059" t="str">
            <v>PSPP1078ZA-LP</v>
          </cell>
          <cell r="D6059" t="str">
            <v>Pana</v>
          </cell>
          <cell r="E6059" t="str">
            <v xml:space="preserve"> PSNV 160601  SA ngày 21.06.2016</v>
          </cell>
          <cell r="G6059">
            <v>4400</v>
          </cell>
          <cell r="H6059">
            <v>900</v>
          </cell>
          <cell r="I6059">
            <v>5300</v>
          </cell>
        </row>
        <row r="6060">
          <cell r="C6060" t="str">
            <v>XZB10X15A04-LP</v>
          </cell>
          <cell r="D6060" t="str">
            <v>Pana</v>
          </cell>
          <cell r="E6060" t="str">
            <v xml:space="preserve"> PSNV 160601  SA ngày 21.06.2016</v>
          </cell>
          <cell r="G6060">
            <v>3200</v>
          </cell>
          <cell r="H6060">
            <v>1000</v>
          </cell>
          <cell r="I6060">
            <v>4200</v>
          </cell>
        </row>
        <row r="6061">
          <cell r="C6061" t="str">
            <v>6902-001536</v>
          </cell>
          <cell r="D6061" t="str">
            <v>Yamagata</v>
          </cell>
          <cell r="E6061" t="str">
            <v xml:space="preserve"> YMGT160604</v>
          </cell>
          <cell r="G6061">
            <v>5000</v>
          </cell>
          <cell r="H6061">
            <v>5460</v>
          </cell>
          <cell r="I6061">
            <v>10460</v>
          </cell>
        </row>
        <row r="6062">
          <cell r="C6062" t="str">
            <v>511.00022.015</v>
          </cell>
          <cell r="D6062" t="str">
            <v>HH</v>
          </cell>
          <cell r="E6062" t="str">
            <v xml:space="preserve"> FH160614-CPE I</v>
          </cell>
          <cell r="G6062">
            <v>0</v>
          </cell>
          <cell r="H6062">
            <v>90</v>
          </cell>
          <cell r="I6062">
            <v>90</v>
          </cell>
        </row>
        <row r="6063">
          <cell r="C6063" t="str">
            <v>EPE SHEET80*120*1</v>
          </cell>
          <cell r="D6063" t="str">
            <v>YG</v>
          </cell>
          <cell r="E6063" t="str">
            <v>YG20160603</v>
          </cell>
          <cell r="H6063">
            <v>400000</v>
          </cell>
          <cell r="I6063">
            <v>400000</v>
          </cell>
        </row>
        <row r="6064">
          <cell r="C6064" t="str">
            <v xml:space="preserve">GH81-13551A </v>
          </cell>
          <cell r="D6064" t="str">
            <v>YOUNGJIN VINA</v>
          </cell>
          <cell r="E6064" t="str">
            <v>YJ160607</v>
          </cell>
          <cell r="G6064">
            <v>0</v>
          </cell>
          <cell r="H6064">
            <v>6400</v>
          </cell>
          <cell r="I6064">
            <v>6400</v>
          </cell>
        </row>
        <row r="6065">
          <cell r="C6065" t="str">
            <v xml:space="preserve">GH81-13551A </v>
          </cell>
          <cell r="D6065" t="str">
            <v>YOUNGJIN VINA</v>
          </cell>
          <cell r="E6065" t="str">
            <v>YJ160607</v>
          </cell>
          <cell r="F6065" t="str">
            <v xml:space="preserve">Mảnh </v>
          </cell>
          <cell r="G6065">
            <v>0</v>
          </cell>
          <cell r="H6065">
            <v>8000</v>
          </cell>
          <cell r="I6065">
            <v>8000</v>
          </cell>
        </row>
        <row r="6066">
          <cell r="C6066" t="str">
            <v>HSC00-0116</v>
          </cell>
          <cell r="D6066" t="str">
            <v xml:space="preserve">Nokia </v>
          </cell>
          <cell r="E6066" t="str">
            <v>NKA160603</v>
          </cell>
          <cell r="F6066" t="str">
            <v>Cuộn</v>
          </cell>
          <cell r="G6066">
            <v>90</v>
          </cell>
          <cell r="H6066">
            <v>20</v>
          </cell>
          <cell r="I6066">
            <v>110</v>
          </cell>
        </row>
        <row r="6067">
          <cell r="C6067" t="str">
            <v>6902-001536</v>
          </cell>
          <cell r="D6067" t="str">
            <v>Minh Đức</v>
          </cell>
          <cell r="E6067" t="str">
            <v>MĐ160502</v>
          </cell>
          <cell r="F6067" t="str">
            <v xml:space="preserve">Túi </v>
          </cell>
          <cell r="G6067">
            <v>11224</v>
          </cell>
          <cell r="H6067">
            <v>15000</v>
          </cell>
          <cell r="I6067">
            <v>26224</v>
          </cell>
        </row>
        <row r="6068">
          <cell r="C6068" t="str">
            <v>3988SLV</v>
          </cell>
          <cell r="D6068" t="str">
            <v>CEDO</v>
          </cell>
          <cell r="E6068" t="str">
            <v>20160509     PO:mail 26.05</v>
          </cell>
          <cell r="H6068">
            <v>76500</v>
          </cell>
          <cell r="I6068">
            <v>76500</v>
          </cell>
        </row>
        <row r="6069">
          <cell r="C6069" t="str">
            <v>791060SLV</v>
          </cell>
          <cell r="D6069" t="str">
            <v>CEDO</v>
          </cell>
          <cell r="E6069" t="str">
            <v>20160602     PO:mail 10.06</v>
          </cell>
          <cell r="G6069">
            <v>53700</v>
          </cell>
          <cell r="H6069">
            <v>40000</v>
          </cell>
          <cell r="I6069">
            <v>93700</v>
          </cell>
        </row>
        <row r="6070">
          <cell r="C6070" t="str">
            <v>391660SLV</v>
          </cell>
          <cell r="D6070" t="str">
            <v>CEDO</v>
          </cell>
          <cell r="E6070" t="str">
            <v xml:space="preserve"> 20160604     PO:mail 13.06</v>
          </cell>
          <cell r="G6070">
            <v>50000</v>
          </cell>
          <cell r="H6070">
            <v>50000</v>
          </cell>
          <cell r="I6070">
            <v>100000</v>
          </cell>
        </row>
        <row r="6071">
          <cell r="C6071" t="str">
            <v>6902-001063</v>
          </cell>
          <cell r="D6071" t="str">
            <v>SEV</v>
          </cell>
          <cell r="E6071" t="str">
            <v xml:space="preserve"> SEV160602</v>
          </cell>
          <cell r="G6071">
            <v>1203</v>
          </cell>
          <cell r="H6071">
            <v>800</v>
          </cell>
          <cell r="I6071">
            <v>2003</v>
          </cell>
        </row>
        <row r="6072">
          <cell r="C6072" t="str">
            <v>6902-001588</v>
          </cell>
          <cell r="D6072" t="str">
            <v>SEV</v>
          </cell>
          <cell r="E6072" t="str">
            <v xml:space="preserve"> SEV160602</v>
          </cell>
          <cell r="G6072">
            <v>3583</v>
          </cell>
          <cell r="H6072">
            <v>6500</v>
          </cell>
          <cell r="I6072">
            <v>10083</v>
          </cell>
        </row>
        <row r="6073">
          <cell r="C6073" t="str">
            <v>6902-002105</v>
          </cell>
          <cell r="D6073" t="str">
            <v>SEV</v>
          </cell>
          <cell r="E6073" t="str">
            <v xml:space="preserve"> SEV160602</v>
          </cell>
          <cell r="G6073">
            <v>500</v>
          </cell>
          <cell r="H6073">
            <v>500</v>
          </cell>
          <cell r="I6073">
            <v>1000</v>
          </cell>
        </row>
        <row r="6074">
          <cell r="C6074" t="str">
            <v>6902-001048</v>
          </cell>
          <cell r="D6074" t="str">
            <v>SEV</v>
          </cell>
          <cell r="E6074" t="str">
            <v xml:space="preserve"> SEV160602</v>
          </cell>
          <cell r="G6074">
            <v>3000</v>
          </cell>
          <cell r="H6074">
            <v>19000</v>
          </cell>
          <cell r="I6074">
            <v>22000</v>
          </cell>
        </row>
        <row r="6075">
          <cell r="C6075" t="str">
            <v>GH63-05718A</v>
          </cell>
          <cell r="D6075" t="str">
            <v>SEV</v>
          </cell>
          <cell r="E6075" t="str">
            <v xml:space="preserve"> SEV160602</v>
          </cell>
          <cell r="G6075">
            <v>68900</v>
          </cell>
          <cell r="H6075">
            <v>95000</v>
          </cell>
          <cell r="I6075">
            <v>163900</v>
          </cell>
        </row>
        <row r="6076">
          <cell r="C6076" t="str">
            <v>GH66-00049A</v>
          </cell>
          <cell r="D6076" t="str">
            <v>SEV</v>
          </cell>
          <cell r="E6076" t="str">
            <v xml:space="preserve"> SEV160602</v>
          </cell>
          <cell r="G6076">
            <v>2712</v>
          </cell>
          <cell r="H6076">
            <v>2000</v>
          </cell>
          <cell r="I6076">
            <v>4712</v>
          </cell>
        </row>
        <row r="6077">
          <cell r="C6077" t="str">
            <v>GH66-00050A</v>
          </cell>
          <cell r="D6077" t="str">
            <v>SEV</v>
          </cell>
          <cell r="E6077" t="str">
            <v xml:space="preserve"> SEV160602</v>
          </cell>
          <cell r="G6077">
            <v>792</v>
          </cell>
          <cell r="H6077">
            <v>79000</v>
          </cell>
          <cell r="I6077">
            <v>79792</v>
          </cell>
        </row>
        <row r="6078">
          <cell r="C6078" t="str">
            <v>GH69-27063A</v>
          </cell>
          <cell r="D6078" t="str">
            <v>SEV</v>
          </cell>
          <cell r="E6078" t="str">
            <v xml:space="preserve"> SEV160602</v>
          </cell>
          <cell r="G6078">
            <v>2946</v>
          </cell>
          <cell r="H6078">
            <v>2100</v>
          </cell>
          <cell r="I6078">
            <v>5046</v>
          </cell>
        </row>
        <row r="6079">
          <cell r="C6079" t="str">
            <v>GH69-27030A</v>
          </cell>
          <cell r="D6079" t="str">
            <v>SEV</v>
          </cell>
          <cell r="E6079" t="str">
            <v xml:space="preserve"> SEV160602</v>
          </cell>
          <cell r="G6079">
            <v>2380</v>
          </cell>
          <cell r="H6079">
            <v>1700</v>
          </cell>
          <cell r="I6079">
            <v>4080</v>
          </cell>
        </row>
        <row r="6080">
          <cell r="C6080" t="str">
            <v>GH69-26540A</v>
          </cell>
          <cell r="D6080" t="str">
            <v>SEV</v>
          </cell>
          <cell r="E6080" t="str">
            <v xml:space="preserve"> SEV160602</v>
          </cell>
          <cell r="G6080">
            <v>4600</v>
          </cell>
          <cell r="H6080">
            <v>3400</v>
          </cell>
          <cell r="I6080">
            <v>8000</v>
          </cell>
        </row>
        <row r="6081">
          <cell r="C6081" t="str">
            <v>GH69-26541A</v>
          </cell>
          <cell r="D6081" t="str">
            <v>SEV</v>
          </cell>
          <cell r="E6081" t="str">
            <v xml:space="preserve"> SEV160602</v>
          </cell>
          <cell r="G6081">
            <v>-700</v>
          </cell>
          <cell r="H6081">
            <v>3700</v>
          </cell>
          <cell r="I6081">
            <v>3000</v>
          </cell>
        </row>
        <row r="6082">
          <cell r="C6082" t="str">
            <v>GH69-26103A</v>
          </cell>
          <cell r="D6082" t="str">
            <v>SEV</v>
          </cell>
          <cell r="E6082" t="str">
            <v xml:space="preserve"> SEV160602</v>
          </cell>
          <cell r="G6082">
            <v>2869</v>
          </cell>
          <cell r="H6082">
            <v>3000</v>
          </cell>
          <cell r="I6082">
            <v>5869</v>
          </cell>
        </row>
        <row r="6083">
          <cell r="C6083" t="str">
            <v>GH69-26183A</v>
          </cell>
          <cell r="D6083" t="str">
            <v>SEV</v>
          </cell>
          <cell r="E6083" t="str">
            <v xml:space="preserve"> SEV160602</v>
          </cell>
          <cell r="G6083">
            <v>26097</v>
          </cell>
          <cell r="H6083">
            <v>32000</v>
          </cell>
          <cell r="I6083">
            <v>58097</v>
          </cell>
        </row>
        <row r="6084">
          <cell r="C6084" t="str">
            <v>GH69-26184A</v>
          </cell>
          <cell r="D6084" t="str">
            <v>SEV</v>
          </cell>
          <cell r="E6084" t="str">
            <v xml:space="preserve"> SEV160602</v>
          </cell>
          <cell r="G6084">
            <v>40146</v>
          </cell>
          <cell r="H6084">
            <v>34000</v>
          </cell>
          <cell r="I6084">
            <v>74146</v>
          </cell>
        </row>
        <row r="6085">
          <cell r="C6085" t="str">
            <v>GH69-26185A</v>
          </cell>
          <cell r="D6085" t="str">
            <v>SEV</v>
          </cell>
          <cell r="E6085" t="str">
            <v xml:space="preserve"> SEV160602</v>
          </cell>
          <cell r="G6085">
            <v>43163</v>
          </cell>
          <cell r="H6085">
            <v>59000</v>
          </cell>
          <cell r="I6085">
            <v>102163</v>
          </cell>
        </row>
        <row r="6086">
          <cell r="C6086" t="str">
            <v>GH69-24609B</v>
          </cell>
          <cell r="D6086" t="str">
            <v>SEV</v>
          </cell>
          <cell r="E6086" t="str">
            <v xml:space="preserve"> SEV160602</v>
          </cell>
          <cell r="G6086">
            <v>7060</v>
          </cell>
          <cell r="H6086">
            <v>16000</v>
          </cell>
          <cell r="I6086">
            <v>23060</v>
          </cell>
        </row>
        <row r="6087">
          <cell r="C6087" t="str">
            <v>GH69-24610B</v>
          </cell>
          <cell r="D6087" t="str">
            <v>SEV</v>
          </cell>
          <cell r="E6087" t="str">
            <v xml:space="preserve"> SEV160602</v>
          </cell>
          <cell r="G6087">
            <v>413</v>
          </cell>
          <cell r="H6087">
            <v>5700</v>
          </cell>
          <cell r="I6087">
            <v>6113</v>
          </cell>
        </row>
        <row r="6088">
          <cell r="C6088" t="str">
            <v>GH69-25353A</v>
          </cell>
          <cell r="D6088" t="str">
            <v>SEV</v>
          </cell>
          <cell r="E6088" t="str">
            <v xml:space="preserve"> SEV160602</v>
          </cell>
          <cell r="G6088">
            <v>1955</v>
          </cell>
          <cell r="H6088">
            <v>4800</v>
          </cell>
          <cell r="I6088">
            <v>6755</v>
          </cell>
        </row>
        <row r="6089">
          <cell r="C6089" t="str">
            <v>GH69-25047A</v>
          </cell>
          <cell r="D6089" t="str">
            <v>SEV</v>
          </cell>
          <cell r="E6089" t="str">
            <v xml:space="preserve"> SEV160602</v>
          </cell>
          <cell r="G6089">
            <v>458</v>
          </cell>
          <cell r="H6089">
            <v>142</v>
          </cell>
          <cell r="I6089">
            <v>600</v>
          </cell>
        </row>
        <row r="6090">
          <cell r="C6090" t="str">
            <v>GH69-24844A</v>
          </cell>
          <cell r="D6090" t="str">
            <v>SEV</v>
          </cell>
          <cell r="E6090" t="str">
            <v xml:space="preserve"> SEV160602</v>
          </cell>
          <cell r="G6090">
            <v>151</v>
          </cell>
          <cell r="H6090">
            <v>299</v>
          </cell>
          <cell r="I6090">
            <v>450</v>
          </cell>
        </row>
        <row r="6091">
          <cell r="C6091" t="str">
            <v>GH69-24383A</v>
          </cell>
          <cell r="D6091" t="str">
            <v>SEV</v>
          </cell>
          <cell r="E6091" t="str">
            <v xml:space="preserve"> SEV160602</v>
          </cell>
          <cell r="G6091">
            <v>6282</v>
          </cell>
          <cell r="H6091">
            <v>4000</v>
          </cell>
          <cell r="I6091">
            <v>10282</v>
          </cell>
        </row>
        <row r="6092">
          <cell r="C6092" t="str">
            <v>GH69-24384A</v>
          </cell>
          <cell r="D6092" t="str">
            <v>SEV</v>
          </cell>
          <cell r="E6092" t="str">
            <v xml:space="preserve"> SEV160602</v>
          </cell>
          <cell r="G6092">
            <v>676</v>
          </cell>
          <cell r="H6092">
            <v>13000</v>
          </cell>
          <cell r="I6092">
            <v>13676</v>
          </cell>
        </row>
        <row r="6093">
          <cell r="C6093" t="str">
            <v>GH69-21615A</v>
          </cell>
          <cell r="D6093" t="str">
            <v>SEV</v>
          </cell>
          <cell r="E6093" t="str">
            <v xml:space="preserve"> SEV160602</v>
          </cell>
          <cell r="G6093">
            <v>1200</v>
          </cell>
          <cell r="H6093">
            <v>19200</v>
          </cell>
          <cell r="I6093">
            <v>20400</v>
          </cell>
        </row>
        <row r="6094">
          <cell r="C6094" t="str">
            <v>GH69-23928A</v>
          </cell>
          <cell r="D6094" t="str">
            <v>SEV</v>
          </cell>
          <cell r="E6094" t="str">
            <v xml:space="preserve"> SEV160602</v>
          </cell>
          <cell r="G6094">
            <v>4920</v>
          </cell>
          <cell r="H6094">
            <v>13000</v>
          </cell>
          <cell r="I6094">
            <v>17920</v>
          </cell>
        </row>
        <row r="6095">
          <cell r="C6095" t="str">
            <v>GH69-23892A</v>
          </cell>
          <cell r="D6095" t="str">
            <v>SEV</v>
          </cell>
          <cell r="E6095" t="str">
            <v xml:space="preserve"> SEV160602</v>
          </cell>
          <cell r="G6095">
            <v>206</v>
          </cell>
          <cell r="H6095">
            <v>4800</v>
          </cell>
          <cell r="I6095">
            <v>5006</v>
          </cell>
        </row>
        <row r="6096">
          <cell r="C6096" t="str">
            <v>GH69-24864A</v>
          </cell>
          <cell r="D6096" t="str">
            <v>SEV</v>
          </cell>
          <cell r="E6096" t="str">
            <v xml:space="preserve"> SEV160602</v>
          </cell>
          <cell r="G6096">
            <v>2267</v>
          </cell>
          <cell r="H6096">
            <v>1800</v>
          </cell>
          <cell r="I6096">
            <v>4067</v>
          </cell>
        </row>
        <row r="6097">
          <cell r="C6097" t="str">
            <v>GH69-24865A</v>
          </cell>
          <cell r="D6097" t="str">
            <v>SEV</v>
          </cell>
          <cell r="E6097" t="str">
            <v xml:space="preserve"> SEV160602</v>
          </cell>
          <cell r="G6097">
            <v>2617</v>
          </cell>
          <cell r="H6097">
            <v>1400</v>
          </cell>
          <cell r="I6097">
            <v>4017</v>
          </cell>
        </row>
        <row r="6098">
          <cell r="C6098" t="str">
            <v>GH69-25946A</v>
          </cell>
          <cell r="D6098" t="str">
            <v>SEV</v>
          </cell>
          <cell r="E6098" t="str">
            <v xml:space="preserve"> SEV160602</v>
          </cell>
          <cell r="G6098">
            <v>733</v>
          </cell>
          <cell r="H6098">
            <v>850</v>
          </cell>
          <cell r="I6098">
            <v>1583</v>
          </cell>
        </row>
        <row r="6099">
          <cell r="C6099" t="str">
            <v>GH69-12176A</v>
          </cell>
          <cell r="D6099" t="str">
            <v>SEV</v>
          </cell>
          <cell r="E6099" t="str">
            <v xml:space="preserve"> SEV160602</v>
          </cell>
          <cell r="G6099">
            <v>18998</v>
          </cell>
          <cell r="H6099">
            <v>35000</v>
          </cell>
          <cell r="I6099">
            <v>53998</v>
          </cell>
        </row>
        <row r="6100">
          <cell r="C6100" t="str">
            <v>GH69-27338A</v>
          </cell>
          <cell r="D6100" t="str">
            <v>SEV</v>
          </cell>
          <cell r="E6100" t="str">
            <v xml:space="preserve"> SEV160602</v>
          </cell>
          <cell r="G6100">
            <v>3166</v>
          </cell>
          <cell r="H6100">
            <v>10000</v>
          </cell>
          <cell r="I6100">
            <v>13166</v>
          </cell>
        </row>
        <row r="6101">
          <cell r="C6101" t="str">
            <v>GH81-12801A</v>
          </cell>
          <cell r="D6101" t="str">
            <v>SEV</v>
          </cell>
          <cell r="E6101" t="str">
            <v xml:space="preserve"> SEV160602</v>
          </cell>
          <cell r="G6101">
            <v>90000</v>
          </cell>
          <cell r="H6101">
            <v>90000</v>
          </cell>
          <cell r="I6101">
            <v>180000</v>
          </cell>
        </row>
        <row r="6102">
          <cell r="C6102" t="str">
            <v>GH81-12816B</v>
          </cell>
          <cell r="D6102" t="str">
            <v>SEV</v>
          </cell>
          <cell r="E6102" t="str">
            <v xml:space="preserve"> SEV160602</v>
          </cell>
          <cell r="G6102">
            <v>-10400</v>
          </cell>
          <cell r="H6102">
            <v>10400</v>
          </cell>
          <cell r="I6102">
            <v>0</v>
          </cell>
        </row>
        <row r="6103">
          <cell r="C6103" t="str">
            <v>GH81-12436A</v>
          </cell>
          <cell r="D6103" t="str">
            <v>SEV</v>
          </cell>
          <cell r="E6103" t="str">
            <v xml:space="preserve"> SEV160602</v>
          </cell>
          <cell r="G6103">
            <v>4</v>
          </cell>
          <cell r="H6103">
            <v>400</v>
          </cell>
          <cell r="I6103">
            <v>404</v>
          </cell>
        </row>
        <row r="6104">
          <cell r="C6104" t="str">
            <v>GH69-25878A</v>
          </cell>
          <cell r="D6104" t="str">
            <v xml:space="preserve">Việt Hưng </v>
          </cell>
          <cell r="E6104" t="str">
            <v>VH20160604</v>
          </cell>
          <cell r="G6104">
            <v>2336</v>
          </cell>
          <cell r="H6104">
            <v>3464</v>
          </cell>
          <cell r="I6104">
            <v>5800</v>
          </cell>
        </row>
        <row r="6105">
          <cell r="C6105" t="str">
            <v>GH69-25879A1</v>
          </cell>
          <cell r="D6105" t="str">
            <v xml:space="preserve">Việt Hưng </v>
          </cell>
          <cell r="E6105" t="str">
            <v>VH20160604</v>
          </cell>
          <cell r="G6105">
            <v>2228</v>
          </cell>
          <cell r="H6105">
            <v>3572</v>
          </cell>
          <cell r="I6105">
            <v>5800</v>
          </cell>
        </row>
        <row r="6106">
          <cell r="C6106" t="str">
            <v>GH69-25879A2</v>
          </cell>
          <cell r="D6106" t="str">
            <v xml:space="preserve">Việt Hưng </v>
          </cell>
          <cell r="E6106" t="str">
            <v>VH20160604</v>
          </cell>
          <cell r="G6106">
            <v>2372</v>
          </cell>
          <cell r="H6106">
            <v>3428</v>
          </cell>
          <cell r="I6106">
            <v>5800</v>
          </cell>
        </row>
        <row r="6107">
          <cell r="C6107" t="str">
            <v>AP2542</v>
          </cell>
          <cell r="D6107" t="str">
            <v xml:space="preserve">Hanes </v>
          </cell>
          <cell r="E6107">
            <v>20150501</v>
          </cell>
          <cell r="G6107">
            <v>15000</v>
          </cell>
          <cell r="H6107">
            <v>25000</v>
          </cell>
          <cell r="I6107">
            <v>40000</v>
          </cell>
        </row>
        <row r="6108">
          <cell r="C6108" t="str">
            <v>SJ69-00165</v>
          </cell>
          <cell r="D6108" t="str">
            <v>SDI</v>
          </cell>
          <cell r="E6108" t="str">
            <v>SDI160505</v>
          </cell>
          <cell r="G6108">
            <v>0</v>
          </cell>
          <cell r="H6108">
            <v>3000</v>
          </cell>
          <cell r="I6108">
            <v>3000</v>
          </cell>
        </row>
        <row r="6109">
          <cell r="C6109" t="str">
            <v>C56-748242</v>
          </cell>
          <cell r="D6109" t="str">
            <v>ESTEC</v>
          </cell>
          <cell r="E6109" t="str">
            <v>Estec160601</v>
          </cell>
          <cell r="G6109">
            <v>110000</v>
          </cell>
          <cell r="H6109">
            <v>0</v>
          </cell>
          <cell r="I6109">
            <v>110000</v>
          </cell>
        </row>
        <row r="6110">
          <cell r="C6110" t="str">
            <v>C90-594499</v>
          </cell>
          <cell r="D6110" t="str">
            <v xml:space="preserve"> ESTEC</v>
          </cell>
          <cell r="E6110" t="str">
            <v xml:space="preserve"> Estec160602</v>
          </cell>
          <cell r="G6110">
            <v>357000</v>
          </cell>
          <cell r="H6110">
            <v>400000</v>
          </cell>
          <cell r="I6110">
            <v>757000</v>
          </cell>
        </row>
        <row r="6111">
          <cell r="C6111" t="str">
            <v>SJ69-32754A</v>
          </cell>
          <cell r="D6111" t="str">
            <v>SDI</v>
          </cell>
          <cell r="E6111" t="str">
            <v xml:space="preserve"> SDI160602</v>
          </cell>
          <cell r="G6111">
            <v>191000</v>
          </cell>
          <cell r="H6111">
            <v>300000</v>
          </cell>
          <cell r="I6111">
            <v>491000</v>
          </cell>
        </row>
        <row r="6112">
          <cell r="C6112" t="str">
            <v>6902-000757</v>
          </cell>
          <cell r="D6112" t="str">
            <v>SVC</v>
          </cell>
          <cell r="E6112" t="str">
            <v>SVC160602</v>
          </cell>
          <cell r="G6112">
            <v>200</v>
          </cell>
          <cell r="H6112">
            <v>5300</v>
          </cell>
          <cell r="I6112">
            <v>5500</v>
          </cell>
        </row>
        <row r="6113">
          <cell r="C6113" t="str">
            <v>CTS-0302ZZZ-ZA</v>
          </cell>
          <cell r="D6113" t="str">
            <v xml:space="preserve">CRESYN </v>
          </cell>
          <cell r="E6113" t="str">
            <v>CR160603</v>
          </cell>
          <cell r="G6113">
            <v>10000</v>
          </cell>
          <cell r="H6113">
            <v>15000</v>
          </cell>
          <cell r="I6113">
            <v>25000</v>
          </cell>
        </row>
        <row r="6114">
          <cell r="C6114" t="str">
            <v>791160SLV</v>
          </cell>
          <cell r="D6114" t="str">
            <v>CEDO</v>
          </cell>
          <cell r="E6114" t="str">
            <v>20160509     PO:mail 28.05</v>
          </cell>
          <cell r="G6114">
            <v>0</v>
          </cell>
          <cell r="H6114">
            <v>100000</v>
          </cell>
          <cell r="I6114">
            <v>100000</v>
          </cell>
        </row>
        <row r="6115">
          <cell r="C6115" t="str">
            <v>651789SLV-V1</v>
          </cell>
          <cell r="D6115" t="str">
            <v>CEDO</v>
          </cell>
          <cell r="E6115" t="str">
            <v>20160602     PO:mail 10.06</v>
          </cell>
          <cell r="G6115">
            <v>66500</v>
          </cell>
          <cell r="H6115">
            <v>50000</v>
          </cell>
          <cell r="I6115">
            <v>116500</v>
          </cell>
        </row>
        <row r="6116">
          <cell r="C6116" t="str">
            <v>332158SLV</v>
          </cell>
          <cell r="D6116" t="str">
            <v>CEDO</v>
          </cell>
          <cell r="E6116" t="str">
            <v xml:space="preserve"> 20160604     PO:mail 13.06</v>
          </cell>
          <cell r="G6116">
            <v>3500</v>
          </cell>
          <cell r="H6116">
            <v>50000</v>
          </cell>
          <cell r="I6116">
            <v>53500</v>
          </cell>
        </row>
        <row r="6117">
          <cell r="C6117" t="str">
            <v>391460SLV</v>
          </cell>
          <cell r="D6117" t="str">
            <v>CEDO</v>
          </cell>
          <cell r="E6117" t="str">
            <v xml:space="preserve"> 20160604     PO:mail 13.06</v>
          </cell>
          <cell r="G6117">
            <v>21500</v>
          </cell>
          <cell r="H6117">
            <v>50000</v>
          </cell>
          <cell r="I6117">
            <v>71500</v>
          </cell>
        </row>
        <row r="6118">
          <cell r="C6118" t="str">
            <v>220108SLV</v>
          </cell>
          <cell r="D6118" t="str">
            <v>CEDO</v>
          </cell>
          <cell r="E6118" t="str">
            <v xml:space="preserve"> 20160604     PO:mail 13.06</v>
          </cell>
          <cell r="G6118">
            <v>2000</v>
          </cell>
          <cell r="H6118">
            <v>50000</v>
          </cell>
          <cell r="I6118">
            <v>52000</v>
          </cell>
        </row>
        <row r="6119">
          <cell r="C6119" t="str">
            <v>311272SLV</v>
          </cell>
          <cell r="D6119" t="str">
            <v>CEDO</v>
          </cell>
          <cell r="E6119" t="str">
            <v xml:space="preserve"> 20160604     PO:mail 13.06</v>
          </cell>
          <cell r="G6119">
            <v>7600</v>
          </cell>
          <cell r="H6119">
            <v>66500</v>
          </cell>
          <cell r="I6119">
            <v>74100</v>
          </cell>
        </row>
        <row r="6120">
          <cell r="C6120" t="str">
            <v>320086Slv-V1</v>
          </cell>
          <cell r="D6120" t="str">
            <v>CEDO</v>
          </cell>
          <cell r="E6120" t="str">
            <v xml:space="preserve"> 20160604     PO:mail 14.06</v>
          </cell>
          <cell r="G6120">
            <v>0</v>
          </cell>
          <cell r="H6120">
            <v>50000</v>
          </cell>
          <cell r="I6120">
            <v>50000</v>
          </cell>
        </row>
        <row r="6121">
          <cell r="C6121" t="str">
            <v>Túi Actatoc 200WP loại 25g</v>
          </cell>
          <cell r="D6121" t="str">
            <v>BVTV HN</v>
          </cell>
          <cell r="E6121">
            <v>20160615</v>
          </cell>
          <cell r="G6121">
            <v>0</v>
          </cell>
          <cell r="H6121">
            <v>50000</v>
          </cell>
          <cell r="I6121">
            <v>50000</v>
          </cell>
        </row>
        <row r="6122">
          <cell r="C6122" t="str">
            <v>VNYL2407070</v>
          </cell>
          <cell r="D6122" t="str">
            <v>UNIDEN</v>
          </cell>
          <cell r="E6122" t="str">
            <v>UND160601</v>
          </cell>
          <cell r="G6122">
            <v>0</v>
          </cell>
          <cell r="H6122">
            <v>2128</v>
          </cell>
          <cell r="I6122">
            <v>2128</v>
          </cell>
        </row>
        <row r="6123">
          <cell r="C6123" t="str">
            <v>VNYL2507080</v>
          </cell>
          <cell r="D6123" t="str">
            <v>UNIDEN</v>
          </cell>
          <cell r="E6123" t="str">
            <v>UND160601</v>
          </cell>
          <cell r="G6123">
            <v>0</v>
          </cell>
          <cell r="H6123">
            <v>330</v>
          </cell>
          <cell r="I6123">
            <v>330</v>
          </cell>
        </row>
        <row r="6124">
          <cell r="C6124" t="str">
            <v>CBBAC-00159</v>
          </cell>
          <cell r="D6124" t="str">
            <v>Youngbo Vina</v>
          </cell>
          <cell r="E6124" t="str">
            <v>YB160605</v>
          </cell>
          <cell r="F6124" t="str">
            <v>Mảnh</v>
          </cell>
          <cell r="G6124">
            <v>427200</v>
          </cell>
          <cell r="H6124">
            <v>272800</v>
          </cell>
          <cell r="I6124">
            <v>700000</v>
          </cell>
        </row>
        <row r="6125">
          <cell r="C6125" t="str">
            <v>230760SLV</v>
          </cell>
          <cell r="D6125" t="str">
            <v>CEDO</v>
          </cell>
          <cell r="E6125" t="str">
            <v xml:space="preserve"> 20160605     PO:mail 15.06</v>
          </cell>
          <cell r="G6125">
            <v>19000</v>
          </cell>
          <cell r="H6125">
            <v>148000</v>
          </cell>
          <cell r="I6125">
            <v>167000</v>
          </cell>
        </row>
        <row r="6126">
          <cell r="C6126" t="str">
            <v>3B162CT00-JGF-G</v>
          </cell>
          <cell r="D6126" t="str">
            <v>HH</v>
          </cell>
          <cell r="E6126" t="str">
            <v xml:space="preserve"> FH160609-CPEI</v>
          </cell>
          <cell r="G6126">
            <v>121717</v>
          </cell>
          <cell r="H6126">
            <v>64322</v>
          </cell>
          <cell r="I6126">
            <v>186039</v>
          </cell>
        </row>
        <row r="6127">
          <cell r="C6127" t="str">
            <v>3B162D000-JGF-G</v>
          </cell>
          <cell r="D6127" t="str">
            <v>HH</v>
          </cell>
          <cell r="E6127" t="str">
            <v xml:space="preserve"> FH160609-CPEI</v>
          </cell>
          <cell r="G6127">
            <v>25032</v>
          </cell>
          <cell r="H6127">
            <v>17111</v>
          </cell>
          <cell r="I6127">
            <v>42143</v>
          </cell>
        </row>
        <row r="6128">
          <cell r="C6128" t="str">
            <v>3B162LH00-G6T-G</v>
          </cell>
          <cell r="D6128" t="str">
            <v>HH</v>
          </cell>
          <cell r="E6128" t="str">
            <v xml:space="preserve"> FH160609-CPEI</v>
          </cell>
          <cell r="G6128">
            <v>12685</v>
          </cell>
          <cell r="H6128">
            <v>1278</v>
          </cell>
          <cell r="I6128">
            <v>13963</v>
          </cell>
        </row>
        <row r="6129">
          <cell r="C6129" t="str">
            <v>3B3543H00-JGF-G</v>
          </cell>
          <cell r="D6129" t="str">
            <v>HH</v>
          </cell>
          <cell r="E6129" t="str">
            <v xml:space="preserve"> FH160609-CPEI</v>
          </cell>
          <cell r="G6129">
            <v>47519</v>
          </cell>
          <cell r="H6129">
            <v>26590</v>
          </cell>
          <cell r="I6129">
            <v>74109</v>
          </cell>
        </row>
        <row r="6130">
          <cell r="C6130" t="str">
            <v>510.00016.005</v>
          </cell>
          <cell r="D6130" t="str">
            <v>HH</v>
          </cell>
          <cell r="E6130" t="str">
            <v xml:space="preserve"> FH160609-CPEI</v>
          </cell>
          <cell r="G6130">
            <v>61831</v>
          </cell>
          <cell r="H6130">
            <v>44239</v>
          </cell>
          <cell r="I6130">
            <v>106070</v>
          </cell>
        </row>
        <row r="6131">
          <cell r="C6131" t="str">
            <v>510.00400.005</v>
          </cell>
          <cell r="D6131" t="str">
            <v>HH</v>
          </cell>
          <cell r="E6131" t="str">
            <v xml:space="preserve"> FH160609-CPEI</v>
          </cell>
          <cell r="G6131">
            <v>39936</v>
          </cell>
          <cell r="H6131">
            <v>5204</v>
          </cell>
          <cell r="I6131">
            <v>45140</v>
          </cell>
        </row>
        <row r="6132">
          <cell r="C6132" t="str">
            <v>510.00546.015</v>
          </cell>
          <cell r="D6132" t="str">
            <v>HH</v>
          </cell>
          <cell r="E6132" t="str">
            <v xml:space="preserve"> FH160609-CPEI</v>
          </cell>
          <cell r="G6132">
            <v>3934</v>
          </cell>
          <cell r="H6132">
            <v>6066</v>
          </cell>
          <cell r="I6132">
            <v>10000</v>
          </cell>
        </row>
        <row r="6133">
          <cell r="C6133" t="str">
            <v>510.00555.015</v>
          </cell>
          <cell r="D6133" t="str">
            <v>HH</v>
          </cell>
          <cell r="E6133" t="str">
            <v xml:space="preserve"> FH160609-CPEI</v>
          </cell>
          <cell r="G6133">
            <v>31760</v>
          </cell>
          <cell r="H6133">
            <v>11494</v>
          </cell>
          <cell r="I6133">
            <v>43254</v>
          </cell>
        </row>
        <row r="6134">
          <cell r="C6134" t="str">
            <v>3103-04036-00</v>
          </cell>
          <cell r="D6134" t="str">
            <v>ELENTEC</v>
          </cell>
          <cell r="E6134" t="str">
            <v>EL160603</v>
          </cell>
          <cell r="F6134" t="str">
            <v xml:space="preserve">Túi </v>
          </cell>
          <cell r="G6134">
            <v>0</v>
          </cell>
          <cell r="H6134">
            <v>400000</v>
          </cell>
          <cell r="I6134">
            <v>400000</v>
          </cell>
        </row>
        <row r="6135">
          <cell r="C6135" t="str">
            <v xml:space="preserve">AP2689 </v>
          </cell>
          <cell r="D6135" t="str">
            <v>Hanes</v>
          </cell>
          <cell r="E6135">
            <v>20150501</v>
          </cell>
          <cell r="F6135" t="str">
            <v xml:space="preserve">Túi </v>
          </cell>
          <cell r="G6135">
            <v>0</v>
          </cell>
          <cell r="H6135">
            <v>30000</v>
          </cell>
          <cell r="I6135">
            <v>30000</v>
          </cell>
        </row>
        <row r="6136">
          <cell r="C6136" t="str">
            <v>6902-000505</v>
          </cell>
          <cell r="D6136" t="str">
            <v>SDI</v>
          </cell>
          <cell r="E6136" t="str">
            <v xml:space="preserve"> SDI160603</v>
          </cell>
          <cell r="F6136" t="str">
            <v>túi</v>
          </cell>
          <cell r="G6136">
            <v>800000</v>
          </cell>
          <cell r="H6136">
            <v>800000</v>
          </cell>
          <cell r="I6136">
            <v>1600000</v>
          </cell>
        </row>
        <row r="6137">
          <cell r="C6137" t="str">
            <v>6902-000525</v>
          </cell>
          <cell r="D6137" t="str">
            <v>SDI</v>
          </cell>
          <cell r="E6137" t="str">
            <v xml:space="preserve"> SDI160603</v>
          </cell>
          <cell r="F6137" t="str">
            <v>túi</v>
          </cell>
          <cell r="G6137">
            <v>434000</v>
          </cell>
          <cell r="H6137">
            <v>116000</v>
          </cell>
          <cell r="I6137">
            <v>550000</v>
          </cell>
        </row>
        <row r="6138">
          <cell r="C6138" t="str">
            <v>6902-000508</v>
          </cell>
          <cell r="D6138" t="str">
            <v>SDI</v>
          </cell>
          <cell r="E6138" t="str">
            <v xml:space="preserve"> SDI160603</v>
          </cell>
          <cell r="F6138" t="str">
            <v>túi</v>
          </cell>
          <cell r="G6138">
            <v>730000</v>
          </cell>
          <cell r="H6138">
            <v>170000</v>
          </cell>
          <cell r="I6138">
            <v>900000</v>
          </cell>
        </row>
        <row r="6139">
          <cell r="C6139" t="str">
            <v>6902-000519</v>
          </cell>
          <cell r="D6139" t="str">
            <v>SDI</v>
          </cell>
          <cell r="E6139" t="str">
            <v xml:space="preserve"> SDI160603</v>
          </cell>
          <cell r="F6139" t="str">
            <v>túi</v>
          </cell>
          <cell r="G6139">
            <v>17000</v>
          </cell>
          <cell r="H6139">
            <v>1000</v>
          </cell>
          <cell r="I6139">
            <v>18000</v>
          </cell>
        </row>
        <row r="6140">
          <cell r="C6140" t="str">
            <v xml:space="preserve">SJ69-32719A </v>
          </cell>
          <cell r="D6140" t="str">
            <v>SDI</v>
          </cell>
          <cell r="E6140" t="str">
            <v xml:space="preserve"> SDI160603</v>
          </cell>
          <cell r="F6140" t="str">
            <v>túi</v>
          </cell>
          <cell r="G6140">
            <v>44000</v>
          </cell>
          <cell r="H6140">
            <v>21000</v>
          </cell>
          <cell r="I6140">
            <v>65000</v>
          </cell>
        </row>
        <row r="6141">
          <cell r="C6141" t="str">
            <v>Poly Bag 15*20</v>
          </cell>
          <cell r="D6141" t="str">
            <v>Bujeon</v>
          </cell>
          <cell r="E6141" t="str">
            <v>BJ20160606</v>
          </cell>
          <cell r="F6141" t="str">
            <v>Túi</v>
          </cell>
          <cell r="G6141">
            <v>20000</v>
          </cell>
          <cell r="H6141">
            <v>20000</v>
          </cell>
          <cell r="I6141">
            <v>40000</v>
          </cell>
        </row>
        <row r="6142">
          <cell r="C6142" t="str">
            <v>6902-002598</v>
          </cell>
          <cell r="D6142" t="str">
            <v xml:space="preserve">Minh Đức </v>
          </cell>
          <cell r="E6142" t="str">
            <v>MĐ160602</v>
          </cell>
          <cell r="F6142" t="str">
            <v>Túi</v>
          </cell>
          <cell r="G6142">
            <v>35000</v>
          </cell>
          <cell r="H6142">
            <v>170000</v>
          </cell>
          <cell r="I6142">
            <v>205000</v>
          </cell>
        </row>
        <row r="6143">
          <cell r="C6143" t="str">
            <v>40-00167 (V02)</v>
          </cell>
          <cell r="D6143" t="str">
            <v>Youngbo Vina</v>
          </cell>
          <cell r="E6143" t="str">
            <v>YB160606</v>
          </cell>
          <cell r="F6143" t="str">
            <v>Túi</v>
          </cell>
          <cell r="G6143">
            <v>0</v>
          </cell>
          <cell r="H6143">
            <v>200000</v>
          </cell>
          <cell r="I6143">
            <v>200000</v>
          </cell>
        </row>
        <row r="6144">
          <cell r="C6144" t="str">
            <v>PB 80*70*0.05T</v>
          </cell>
          <cell r="D6144" t="str">
            <v>Glonics</v>
          </cell>
          <cell r="E6144" t="str">
            <v>GL20160609</v>
          </cell>
          <cell r="F6144" t="str">
            <v>Túi</v>
          </cell>
          <cell r="G6144">
            <v>150000</v>
          </cell>
          <cell r="H6144">
            <v>90000</v>
          </cell>
          <cell r="I6144">
            <v>240000</v>
          </cell>
        </row>
        <row r="6145">
          <cell r="C6145" t="str">
            <v>PAD 397*339</v>
          </cell>
          <cell r="D6145" t="str">
            <v>Glonics</v>
          </cell>
          <cell r="E6145" t="str">
            <v>GL20160609</v>
          </cell>
          <cell r="F6145" t="str">
            <v>Mảnh</v>
          </cell>
          <cell r="G6145">
            <v>72000</v>
          </cell>
          <cell r="H6145">
            <v>0</v>
          </cell>
          <cell r="I6145">
            <v>72000</v>
          </cell>
        </row>
        <row r="6146">
          <cell r="C6146" t="str">
            <v>Vinyl bag 990-610</v>
          </cell>
          <cell r="D6146" t="str">
            <v>Glonics</v>
          </cell>
          <cell r="E6146" t="str">
            <v>GL20160609</v>
          </cell>
          <cell r="F6146" t="str">
            <v>Túi</v>
          </cell>
          <cell r="G6146">
            <v>3000</v>
          </cell>
          <cell r="H6146">
            <v>1000</v>
          </cell>
          <cell r="I6146">
            <v>4000</v>
          </cell>
        </row>
        <row r="6147">
          <cell r="C6147" t="str">
            <v>C90-594499</v>
          </cell>
          <cell r="D6147" t="str">
            <v xml:space="preserve"> ESTEC</v>
          </cell>
          <cell r="E6147" t="str">
            <v>Estec160605</v>
          </cell>
          <cell r="G6147">
            <v>257000</v>
          </cell>
          <cell r="H6147">
            <v>50000</v>
          </cell>
          <cell r="I6147">
            <v>307000</v>
          </cell>
        </row>
        <row r="6148">
          <cell r="C6148" t="str">
            <v>C56-594533</v>
          </cell>
          <cell r="D6148" t="str">
            <v xml:space="preserve"> ESTEC</v>
          </cell>
          <cell r="E6148" t="str">
            <v>Estec160605</v>
          </cell>
          <cell r="G6148">
            <v>21500</v>
          </cell>
          <cell r="H6148">
            <v>30000</v>
          </cell>
          <cell r="I6148">
            <v>51500</v>
          </cell>
        </row>
        <row r="6149">
          <cell r="C6149" t="str">
            <v>C56-526112</v>
          </cell>
          <cell r="D6149" t="str">
            <v xml:space="preserve"> ESTEC</v>
          </cell>
          <cell r="E6149" t="str">
            <v>Estec160605</v>
          </cell>
          <cell r="G6149">
            <v>3600</v>
          </cell>
          <cell r="H6149">
            <v>50000</v>
          </cell>
          <cell r="I6149">
            <v>53600</v>
          </cell>
        </row>
        <row r="6150">
          <cell r="C6150" t="str">
            <v>C56-594511</v>
          </cell>
          <cell r="D6150" t="str">
            <v xml:space="preserve"> ESTEC</v>
          </cell>
          <cell r="E6150" t="str">
            <v>Estec160605</v>
          </cell>
          <cell r="G6150">
            <v>2400000</v>
          </cell>
          <cell r="H6150">
            <v>0</v>
          </cell>
          <cell r="I6150">
            <v>2400000</v>
          </cell>
        </row>
        <row r="6151">
          <cell r="C6151" t="str">
            <v>121-0029-001</v>
          </cell>
          <cell r="D6151" t="str">
            <v>HH</v>
          </cell>
          <cell r="E6151" t="str">
            <v>FH160611-CPEII</v>
          </cell>
          <cell r="G6151">
            <v>13035</v>
          </cell>
          <cell r="H6151">
            <v>5752</v>
          </cell>
          <cell r="I6151">
            <v>18787</v>
          </cell>
        </row>
        <row r="6152">
          <cell r="C6152" t="str">
            <v>CVN-0124-000000</v>
          </cell>
          <cell r="D6152" t="str">
            <v>CNQV</v>
          </cell>
          <cell r="E6152" t="str">
            <v>QV160605</v>
          </cell>
          <cell r="G6152">
            <v>28540</v>
          </cell>
          <cell r="H6152">
            <v>0</v>
          </cell>
          <cell r="I6152">
            <v>28540</v>
          </cell>
        </row>
        <row r="6153">
          <cell r="C6153" t="str">
            <v>CVN-0157-000000</v>
          </cell>
          <cell r="D6153" t="str">
            <v>CNQV</v>
          </cell>
          <cell r="E6153" t="str">
            <v>QV160605</v>
          </cell>
          <cell r="G6153">
            <v>1000</v>
          </cell>
          <cell r="H6153">
            <v>500</v>
          </cell>
          <cell r="I6153">
            <v>1500</v>
          </cell>
        </row>
        <row r="6154">
          <cell r="C6154" t="str">
            <v>CVN-0172-000000</v>
          </cell>
          <cell r="D6154" t="str">
            <v>CNQV</v>
          </cell>
          <cell r="E6154" t="str">
            <v>QV160605</v>
          </cell>
          <cell r="G6154">
            <v>500</v>
          </cell>
          <cell r="H6154">
            <v>500</v>
          </cell>
          <cell r="I6154">
            <v>1000</v>
          </cell>
        </row>
        <row r="6155">
          <cell r="C6155" t="str">
            <v>FJ5-0098-000000</v>
          </cell>
          <cell r="D6155" t="str">
            <v>CNQV</v>
          </cell>
          <cell r="E6155" t="str">
            <v>QV160605</v>
          </cell>
          <cell r="G6155">
            <v>0</v>
          </cell>
          <cell r="H6155">
            <v>90</v>
          </cell>
          <cell r="I6155">
            <v>90</v>
          </cell>
        </row>
        <row r="6156">
          <cell r="C6156" t="str">
            <v>FJ5-0159-000000</v>
          </cell>
          <cell r="D6156" t="str">
            <v>CNQV</v>
          </cell>
          <cell r="E6156" t="str">
            <v>QV160605</v>
          </cell>
          <cell r="G6156">
            <v>46</v>
          </cell>
          <cell r="H6156">
            <v>0</v>
          </cell>
          <cell r="I6156">
            <v>46</v>
          </cell>
        </row>
        <row r="6157">
          <cell r="C6157" t="str">
            <v>FJ5-0250-000000</v>
          </cell>
          <cell r="D6157" t="str">
            <v>CNQV</v>
          </cell>
          <cell r="E6157" t="str">
            <v>QV160605</v>
          </cell>
          <cell r="G6157">
            <v>0</v>
          </cell>
          <cell r="H6157">
            <v>130</v>
          </cell>
          <cell r="I6157">
            <v>130</v>
          </cell>
        </row>
        <row r="6158">
          <cell r="C6158" t="str">
            <v>FJ5-0302-000000</v>
          </cell>
          <cell r="D6158" t="str">
            <v>CNQV</v>
          </cell>
          <cell r="E6158" t="str">
            <v>QV160605</v>
          </cell>
          <cell r="G6158">
            <v>2980</v>
          </cell>
          <cell r="H6158">
            <v>2720</v>
          </cell>
          <cell r="I6158">
            <v>5700</v>
          </cell>
        </row>
        <row r="6159">
          <cell r="C6159" t="str">
            <v>FX1-3535-000000</v>
          </cell>
          <cell r="D6159" t="str">
            <v>CNQV</v>
          </cell>
          <cell r="E6159" t="str">
            <v>QV160605</v>
          </cell>
          <cell r="G6159">
            <v>11000</v>
          </cell>
          <cell r="H6159">
            <v>17000</v>
          </cell>
          <cell r="I6159">
            <v>28000</v>
          </cell>
        </row>
        <row r="6160">
          <cell r="C6160" t="str">
            <v>FX1-5225-000000</v>
          </cell>
          <cell r="D6160" t="str">
            <v>CNQV</v>
          </cell>
          <cell r="E6160" t="str">
            <v>QV160605</v>
          </cell>
          <cell r="G6160">
            <v>3000</v>
          </cell>
          <cell r="H6160">
            <v>27000</v>
          </cell>
          <cell r="I6160">
            <v>30000</v>
          </cell>
        </row>
        <row r="6161">
          <cell r="C6161" t="str">
            <v>FX2-2185-000000</v>
          </cell>
          <cell r="D6161" t="str">
            <v>CNQV</v>
          </cell>
          <cell r="E6161" t="str">
            <v>QV160605</v>
          </cell>
          <cell r="G6161">
            <v>200</v>
          </cell>
          <cell r="H6161">
            <v>300</v>
          </cell>
          <cell r="I6161">
            <v>500</v>
          </cell>
        </row>
        <row r="6162">
          <cell r="C6162" t="str">
            <v>FX2-3277-000000</v>
          </cell>
          <cell r="D6162" t="str">
            <v>CNQV</v>
          </cell>
          <cell r="E6162" t="str">
            <v>QV160605</v>
          </cell>
          <cell r="G6162">
            <v>42</v>
          </cell>
          <cell r="H6162">
            <v>0</v>
          </cell>
          <cell r="I6162">
            <v>42</v>
          </cell>
        </row>
        <row r="6163">
          <cell r="C6163" t="str">
            <v>RX1-2157-000000</v>
          </cell>
          <cell r="D6163" t="str">
            <v>CNQV</v>
          </cell>
          <cell r="E6163" t="str">
            <v>QV160605</v>
          </cell>
          <cell r="G6163">
            <v>5250</v>
          </cell>
          <cell r="H6163">
            <v>0</v>
          </cell>
          <cell r="I6163">
            <v>5250</v>
          </cell>
        </row>
        <row r="6164">
          <cell r="C6164" t="str">
            <v>RX1-3201-000000</v>
          </cell>
          <cell r="D6164" t="str">
            <v>CNQV</v>
          </cell>
          <cell r="E6164" t="str">
            <v>QV160605</v>
          </cell>
          <cell r="G6164">
            <v>2000</v>
          </cell>
          <cell r="H6164">
            <v>9000</v>
          </cell>
          <cell r="I6164">
            <v>11000</v>
          </cell>
        </row>
        <row r="6165">
          <cell r="C6165" t="str">
            <v>RX1-3538-000000</v>
          </cell>
          <cell r="D6165" t="str">
            <v>CNQV</v>
          </cell>
          <cell r="E6165" t="str">
            <v>QV160605</v>
          </cell>
          <cell r="G6165">
            <v>32000</v>
          </cell>
          <cell r="H6165">
            <v>45000</v>
          </cell>
          <cell r="I6165">
            <v>77000</v>
          </cell>
        </row>
        <row r="6166">
          <cell r="C6166" t="str">
            <v>RX1-4002-000000</v>
          </cell>
          <cell r="D6166" t="str">
            <v>CNQV</v>
          </cell>
          <cell r="E6166" t="str">
            <v>QV160605</v>
          </cell>
          <cell r="G6166">
            <v>10000</v>
          </cell>
          <cell r="H6166">
            <v>10502</v>
          </cell>
          <cell r="I6166">
            <v>20502</v>
          </cell>
        </row>
        <row r="6167">
          <cell r="C6167" t="str">
            <v>RX1-4538-000000</v>
          </cell>
          <cell r="D6167" t="str">
            <v>CNQV</v>
          </cell>
          <cell r="E6167" t="str">
            <v>QV160605</v>
          </cell>
          <cell r="G6167">
            <v>8</v>
          </cell>
          <cell r="H6167">
            <v>1992</v>
          </cell>
          <cell r="I6167">
            <v>2000</v>
          </cell>
        </row>
        <row r="6168">
          <cell r="C6168" t="str">
            <v>RX9-0063-000000</v>
          </cell>
          <cell r="D6168" t="str">
            <v>CNQV</v>
          </cell>
          <cell r="E6168" t="str">
            <v>QV160605</v>
          </cell>
          <cell r="G6168">
            <v>7500</v>
          </cell>
          <cell r="H6168">
            <v>14000</v>
          </cell>
          <cell r="I6168">
            <v>21500</v>
          </cell>
        </row>
        <row r="6169">
          <cell r="C6169" t="str">
            <v>RX9-0119-000000</v>
          </cell>
          <cell r="D6169" t="str">
            <v>CNQV</v>
          </cell>
          <cell r="E6169" t="str">
            <v>QV160605</v>
          </cell>
          <cell r="G6169">
            <v>1000</v>
          </cell>
          <cell r="H6169">
            <v>1750</v>
          </cell>
          <cell r="I6169">
            <v>2750</v>
          </cell>
        </row>
        <row r="6170">
          <cell r="C6170" t="str">
            <v>RX9-0183-000000</v>
          </cell>
          <cell r="D6170" t="str">
            <v>CNQV</v>
          </cell>
          <cell r="E6170" t="str">
            <v>QV160605</v>
          </cell>
          <cell r="G6170">
            <v>7000</v>
          </cell>
          <cell r="H6170">
            <v>10000</v>
          </cell>
          <cell r="I6170">
            <v>17000</v>
          </cell>
        </row>
        <row r="6171">
          <cell r="C6171" t="str">
            <v>RX9-0203-000000</v>
          </cell>
          <cell r="D6171" t="str">
            <v>CNQV</v>
          </cell>
          <cell r="E6171" t="str">
            <v>QV160605</v>
          </cell>
          <cell r="G6171">
            <v>1800</v>
          </cell>
          <cell r="H6171">
            <v>2800</v>
          </cell>
          <cell r="I6171">
            <v>4600</v>
          </cell>
        </row>
        <row r="6172">
          <cell r="C6172" t="str">
            <v>RX9-0238-000000</v>
          </cell>
          <cell r="D6172" t="str">
            <v>CNQV</v>
          </cell>
          <cell r="E6172" t="str">
            <v>QV160605</v>
          </cell>
          <cell r="G6172">
            <v>900</v>
          </cell>
          <cell r="H6172">
            <v>1300</v>
          </cell>
          <cell r="I6172">
            <v>2200</v>
          </cell>
        </row>
        <row r="6173">
          <cell r="C6173" t="str">
            <v>220008ASLV</v>
          </cell>
          <cell r="D6173" t="str">
            <v>CEDO</v>
          </cell>
          <cell r="E6173" t="str">
            <v>20160606     PO:mail 21.06</v>
          </cell>
          <cell r="F6173" t="str">
            <v xml:space="preserve">Túi </v>
          </cell>
          <cell r="G6173">
            <v>0</v>
          </cell>
          <cell r="H6173">
            <v>35000</v>
          </cell>
          <cell r="I6173">
            <v>35000</v>
          </cell>
        </row>
        <row r="6174">
          <cell r="C6174" t="str">
            <v>6902-002023</v>
          </cell>
          <cell r="D6174" t="str">
            <v>NASAN</v>
          </cell>
          <cell r="E6174" t="str">
            <v>NS160601</v>
          </cell>
          <cell r="F6174" t="str">
            <v xml:space="preserve">Túi </v>
          </cell>
          <cell r="G6174">
            <v>0</v>
          </cell>
          <cell r="H6174">
            <v>2000</v>
          </cell>
          <cell r="I6174">
            <v>2000</v>
          </cell>
        </row>
        <row r="6175">
          <cell r="C6175" t="str">
            <v>Túi khăn rút 250 tờ 2 lớp hoa tuylip nền tím</v>
          </cell>
          <cell r="D6175" t="str">
            <v>Sông Đuống</v>
          </cell>
          <cell r="E6175">
            <v>20160628</v>
          </cell>
          <cell r="G6175">
            <v>0</v>
          </cell>
          <cell r="H6175">
            <v>200</v>
          </cell>
          <cell r="I6175">
            <v>200</v>
          </cell>
        </row>
        <row r="6176">
          <cell r="C6176" t="str">
            <v>7Z6-0121-00P000</v>
          </cell>
          <cell r="D6176" t="str">
            <v>CNTL</v>
          </cell>
          <cell r="E6176" t="str">
            <v xml:space="preserve"> TL160603</v>
          </cell>
          <cell r="G6176">
            <v>2600</v>
          </cell>
          <cell r="H6176">
            <v>1200</v>
          </cell>
          <cell r="I6176">
            <v>3800</v>
          </cell>
        </row>
        <row r="6177">
          <cell r="C6177" t="str">
            <v>FZ5-0065-000000</v>
          </cell>
          <cell r="D6177" t="str">
            <v>CNTL</v>
          </cell>
          <cell r="E6177" t="str">
            <v xml:space="preserve"> TL160603</v>
          </cell>
          <cell r="G6177">
            <v>562500</v>
          </cell>
          <cell r="H6177">
            <v>297000</v>
          </cell>
          <cell r="I6177">
            <v>859500</v>
          </cell>
        </row>
        <row r="6178">
          <cell r="C6178" t="str">
            <v>QC2-5958-000000</v>
          </cell>
          <cell r="D6178" t="str">
            <v>CNTL</v>
          </cell>
          <cell r="E6178" t="str">
            <v xml:space="preserve"> TL160603</v>
          </cell>
          <cell r="G6178">
            <v>32000</v>
          </cell>
          <cell r="H6178">
            <v>16000</v>
          </cell>
          <cell r="I6178">
            <v>48000</v>
          </cell>
        </row>
        <row r="6179">
          <cell r="C6179" t="str">
            <v>QX1-0024-000000</v>
          </cell>
          <cell r="D6179" t="str">
            <v>CNTL</v>
          </cell>
          <cell r="E6179" t="str">
            <v xml:space="preserve"> TL160603</v>
          </cell>
          <cell r="G6179">
            <v>203000</v>
          </cell>
          <cell r="H6179">
            <v>135000</v>
          </cell>
          <cell r="I6179">
            <v>338000</v>
          </cell>
        </row>
        <row r="6180">
          <cell r="C6180" t="str">
            <v>QX1-0407-000000</v>
          </cell>
          <cell r="D6180" t="str">
            <v>CNTL</v>
          </cell>
          <cell r="E6180" t="str">
            <v xml:space="preserve"> TL160603</v>
          </cell>
          <cell r="G6180">
            <v>30800</v>
          </cell>
          <cell r="H6180">
            <v>15600</v>
          </cell>
          <cell r="I6180">
            <v>46400</v>
          </cell>
        </row>
        <row r="6181">
          <cell r="C6181" t="str">
            <v>QX1-0711-000000</v>
          </cell>
          <cell r="D6181" t="str">
            <v>CNTL</v>
          </cell>
          <cell r="E6181" t="str">
            <v xml:space="preserve"> TL160603</v>
          </cell>
          <cell r="G6181">
            <v>11000</v>
          </cell>
          <cell r="H6181">
            <v>7000</v>
          </cell>
          <cell r="I6181">
            <v>18000</v>
          </cell>
        </row>
        <row r="6182">
          <cell r="C6182" t="str">
            <v>QX1-1804-000000</v>
          </cell>
          <cell r="D6182" t="str">
            <v>CNTL</v>
          </cell>
          <cell r="E6182" t="str">
            <v xml:space="preserve"> TL160603</v>
          </cell>
          <cell r="G6182">
            <v>627000</v>
          </cell>
          <cell r="H6182">
            <v>402000</v>
          </cell>
          <cell r="I6182">
            <v>1029000</v>
          </cell>
        </row>
        <row r="6183">
          <cell r="C6183" t="str">
            <v>QX1-2675-000000</v>
          </cell>
          <cell r="D6183" t="str">
            <v>CNTL</v>
          </cell>
          <cell r="E6183" t="str">
            <v xml:space="preserve"> TL160603</v>
          </cell>
          <cell r="G6183">
            <v>8000</v>
          </cell>
          <cell r="H6183">
            <v>12000</v>
          </cell>
          <cell r="I6183">
            <v>20000</v>
          </cell>
        </row>
        <row r="6184">
          <cell r="C6184" t="str">
            <v>QX1-2856-000000</v>
          </cell>
          <cell r="D6184" t="str">
            <v>CNTL</v>
          </cell>
          <cell r="E6184" t="str">
            <v xml:space="preserve"> TL160603</v>
          </cell>
          <cell r="G6184">
            <v>75000</v>
          </cell>
          <cell r="H6184">
            <v>34000</v>
          </cell>
          <cell r="I6184">
            <v>109000</v>
          </cell>
        </row>
        <row r="6185">
          <cell r="C6185" t="str">
            <v>QX1-3128-000000</v>
          </cell>
          <cell r="D6185" t="str">
            <v>CNTL</v>
          </cell>
          <cell r="E6185" t="str">
            <v xml:space="preserve"> TL160603</v>
          </cell>
          <cell r="G6185">
            <v>50400</v>
          </cell>
          <cell r="H6185">
            <v>35000</v>
          </cell>
          <cell r="I6185">
            <v>85400</v>
          </cell>
        </row>
        <row r="6186">
          <cell r="C6186" t="str">
            <v>QX1-3130-000000</v>
          </cell>
          <cell r="D6186" t="str">
            <v>CNTL</v>
          </cell>
          <cell r="E6186" t="str">
            <v xml:space="preserve"> TL160603</v>
          </cell>
          <cell r="G6186">
            <v>25000</v>
          </cell>
          <cell r="H6186">
            <v>13000</v>
          </cell>
          <cell r="I6186">
            <v>38000</v>
          </cell>
        </row>
        <row r="6187">
          <cell r="C6187" t="str">
            <v>QX1-3678-000000</v>
          </cell>
          <cell r="D6187" t="str">
            <v>CNTL</v>
          </cell>
          <cell r="E6187" t="str">
            <v xml:space="preserve"> TL160603</v>
          </cell>
          <cell r="G6187">
            <v>36500</v>
          </cell>
          <cell r="H6187">
            <v>32000</v>
          </cell>
          <cell r="I6187">
            <v>68500</v>
          </cell>
        </row>
        <row r="6188">
          <cell r="C6188" t="str">
            <v>QX1-3898-000000</v>
          </cell>
          <cell r="D6188" t="str">
            <v>CNTL</v>
          </cell>
          <cell r="E6188" t="str">
            <v xml:space="preserve"> TL160603</v>
          </cell>
          <cell r="G6188">
            <v>116500</v>
          </cell>
          <cell r="H6188">
            <v>79500</v>
          </cell>
          <cell r="I6188">
            <v>196000</v>
          </cell>
        </row>
        <row r="6189">
          <cell r="C6189" t="str">
            <v>QX1-5214-000000</v>
          </cell>
          <cell r="D6189" t="str">
            <v>CNTL</v>
          </cell>
          <cell r="E6189" t="str">
            <v xml:space="preserve"> TL160603</v>
          </cell>
          <cell r="G6189">
            <v>16200</v>
          </cell>
          <cell r="H6189">
            <v>10600</v>
          </cell>
          <cell r="I6189">
            <v>26800</v>
          </cell>
        </row>
        <row r="6190">
          <cell r="C6190" t="str">
            <v>QX1-6444-000000</v>
          </cell>
          <cell r="D6190" t="str">
            <v>CNTL</v>
          </cell>
          <cell r="E6190" t="str">
            <v xml:space="preserve"> TL160603</v>
          </cell>
          <cell r="G6190">
            <v>18000</v>
          </cell>
          <cell r="H6190">
            <v>8000</v>
          </cell>
          <cell r="I6190">
            <v>26000</v>
          </cell>
        </row>
        <row r="6191">
          <cell r="C6191" t="str">
            <v>QX1-8193-000000</v>
          </cell>
          <cell r="D6191" t="str">
            <v>CNTL</v>
          </cell>
          <cell r="E6191" t="str">
            <v xml:space="preserve"> TL160603</v>
          </cell>
          <cell r="G6191">
            <v>15900</v>
          </cell>
          <cell r="H6191">
            <v>10600</v>
          </cell>
          <cell r="I6191">
            <v>26500</v>
          </cell>
        </row>
        <row r="6192">
          <cell r="C6192" t="str">
            <v>QX2-0161-000000</v>
          </cell>
          <cell r="D6192" t="str">
            <v>CNTL</v>
          </cell>
          <cell r="E6192" t="str">
            <v xml:space="preserve"> TL160603</v>
          </cell>
          <cell r="G6192">
            <v>14000</v>
          </cell>
          <cell r="H6192">
            <v>13590</v>
          </cell>
          <cell r="I6192">
            <v>27590</v>
          </cell>
        </row>
        <row r="6193">
          <cell r="C6193" t="str">
            <v>QX2-0161-000000-V2</v>
          </cell>
          <cell r="D6193" t="str">
            <v>CNTL</v>
          </cell>
          <cell r="E6193" t="str">
            <v xml:space="preserve"> TL160603</v>
          </cell>
          <cell r="G6193">
            <v>29000</v>
          </cell>
          <cell r="H6193">
            <v>11410</v>
          </cell>
          <cell r="I6193">
            <v>40410</v>
          </cell>
        </row>
        <row r="6194">
          <cell r="C6194" t="str">
            <v>QX2-0239-000000</v>
          </cell>
          <cell r="D6194" t="str">
            <v>CNTL</v>
          </cell>
          <cell r="E6194" t="str">
            <v xml:space="preserve"> TL160603</v>
          </cell>
          <cell r="G6194">
            <v>57500</v>
          </cell>
          <cell r="H6194">
            <v>33000</v>
          </cell>
          <cell r="I6194">
            <v>90500</v>
          </cell>
        </row>
        <row r="6195">
          <cell r="C6195" t="str">
            <v>QX2-0591-000000</v>
          </cell>
          <cell r="D6195" t="str">
            <v>CNTL</v>
          </cell>
          <cell r="E6195" t="str">
            <v xml:space="preserve"> TL160603</v>
          </cell>
          <cell r="G6195">
            <v>42000</v>
          </cell>
          <cell r="H6195">
            <v>26000</v>
          </cell>
          <cell r="I6195">
            <v>68000</v>
          </cell>
        </row>
        <row r="6196">
          <cell r="C6196" t="str">
            <v>QX2-0753-000000</v>
          </cell>
          <cell r="D6196" t="str">
            <v>CNTL</v>
          </cell>
          <cell r="E6196" t="str">
            <v xml:space="preserve"> TL160603</v>
          </cell>
          <cell r="G6196">
            <v>58000</v>
          </cell>
          <cell r="H6196">
            <v>32000</v>
          </cell>
          <cell r="I6196">
            <v>90000</v>
          </cell>
        </row>
        <row r="6197">
          <cell r="C6197" t="str">
            <v>PB 70*135*0.04T</v>
          </cell>
          <cell r="D6197" t="str">
            <v>Glonics</v>
          </cell>
          <cell r="E6197" t="str">
            <v>GL20160611</v>
          </cell>
          <cell r="F6197" t="str">
            <v>Túi</v>
          </cell>
          <cell r="G6197">
            <v>150000</v>
          </cell>
          <cell r="H6197">
            <v>150000</v>
          </cell>
          <cell r="I6197">
            <v>300000</v>
          </cell>
        </row>
        <row r="6198">
          <cell r="C6198" t="str">
            <v>PD 47*160 (V05)</v>
          </cell>
          <cell r="D6198" t="str">
            <v>Glonics</v>
          </cell>
          <cell r="E6198" t="str">
            <v>GL20160611</v>
          </cell>
          <cell r="F6198" t="str">
            <v>Mảnh</v>
          </cell>
          <cell r="G6198">
            <v>472000</v>
          </cell>
          <cell r="H6198">
            <v>328000</v>
          </cell>
          <cell r="I6198">
            <v>800000</v>
          </cell>
        </row>
        <row r="6199">
          <cell r="C6199" t="str">
            <v>PD 66*120*0.05T (màng ghép)</v>
          </cell>
          <cell r="D6199" t="str">
            <v>Glonics</v>
          </cell>
          <cell r="E6199" t="str">
            <v>GL20160611</v>
          </cell>
          <cell r="F6199" t="str">
            <v>Mảnh</v>
          </cell>
          <cell r="G6199">
            <v>120000</v>
          </cell>
          <cell r="H6199">
            <v>140000</v>
          </cell>
          <cell r="I6199">
            <v>260000</v>
          </cell>
        </row>
        <row r="6200">
          <cell r="C6200" t="str">
            <v>PBD 65*77_01</v>
          </cell>
          <cell r="D6200" t="str">
            <v>Glonics</v>
          </cell>
          <cell r="E6200" t="str">
            <v>GL20160611</v>
          </cell>
          <cell r="F6200" t="str">
            <v>Túi</v>
          </cell>
          <cell r="G6200">
            <v>22000</v>
          </cell>
          <cell r="H6200">
            <v>40000</v>
          </cell>
          <cell r="I6200">
            <v>62000</v>
          </cell>
        </row>
        <row r="6201">
          <cell r="C6201" t="str">
            <v>DZAES4185-2</v>
          </cell>
          <cell r="D6201" t="str">
            <v>Pana</v>
          </cell>
          <cell r="E6201" t="str">
            <v xml:space="preserve"> PSNV 160601  SA ngày 21.06.2016</v>
          </cell>
          <cell r="G6201">
            <v>2200</v>
          </cell>
          <cell r="H6201">
            <v>200</v>
          </cell>
          <cell r="I6201">
            <v>2400</v>
          </cell>
        </row>
        <row r="6202">
          <cell r="C6202" t="str">
            <v>PJHRB0054ZA/V1</v>
          </cell>
          <cell r="D6202" t="str">
            <v>Pana</v>
          </cell>
          <cell r="E6202" t="str">
            <v xml:space="preserve"> PSNV 160601  SA ngày 21.06.2016</v>
          </cell>
          <cell r="G6202">
            <v>1900</v>
          </cell>
          <cell r="H6202">
            <v>300</v>
          </cell>
          <cell r="I6202">
            <v>2200</v>
          </cell>
        </row>
        <row r="6203">
          <cell r="C6203" t="str">
            <v>PJPEB0019ZA</v>
          </cell>
          <cell r="D6203" t="str">
            <v>Pana</v>
          </cell>
          <cell r="E6203" t="str">
            <v xml:space="preserve"> PSNV 160601  SA ngày 21.06.2016</v>
          </cell>
          <cell r="G6203">
            <v>2200</v>
          </cell>
          <cell r="H6203">
            <v>200</v>
          </cell>
          <cell r="I6203">
            <v>2400</v>
          </cell>
        </row>
        <row r="6204">
          <cell r="C6204" t="str">
            <v>CBBAC-00065</v>
          </cell>
          <cell r="D6204" t="str">
            <v>Youngbo Vina</v>
          </cell>
          <cell r="E6204" t="str">
            <v>YB160607</v>
          </cell>
          <cell r="G6204">
            <v>13000</v>
          </cell>
          <cell r="H6204">
            <v>15000</v>
          </cell>
          <cell r="I6204">
            <v>28000</v>
          </cell>
        </row>
        <row r="6205">
          <cell r="C6205" t="str">
            <v>40-00202</v>
          </cell>
          <cell r="D6205" t="str">
            <v>Youngbo Vina</v>
          </cell>
          <cell r="E6205" t="str">
            <v>YB160607</v>
          </cell>
          <cell r="G6205">
            <v>30000</v>
          </cell>
          <cell r="H6205">
            <v>250000</v>
          </cell>
          <cell r="I6205">
            <v>280000</v>
          </cell>
        </row>
        <row r="6206">
          <cell r="C6206" t="str">
            <v>GH68-43233A</v>
          </cell>
          <cell r="D6206" t="str">
            <v>GOLDSUN</v>
          </cell>
          <cell r="E6206" t="str">
            <v>GS160503</v>
          </cell>
          <cell r="G6206">
            <v>0</v>
          </cell>
          <cell r="H6206">
            <v>160000</v>
          </cell>
          <cell r="I6206">
            <v>160000</v>
          </cell>
        </row>
        <row r="6207">
          <cell r="C6207" t="str">
            <v>6902-001536</v>
          </cell>
          <cell r="D6207" t="str">
            <v xml:space="preserve">Minh Đức </v>
          </cell>
          <cell r="E6207" t="str">
            <v>MĐ160603</v>
          </cell>
          <cell r="G6207">
            <v>10460</v>
          </cell>
          <cell r="H6207">
            <v>5000</v>
          </cell>
          <cell r="I6207">
            <v>15460</v>
          </cell>
        </row>
        <row r="6208">
          <cell r="C6208" t="str">
            <v>071-0001-5331</v>
          </cell>
          <cell r="D6208" t="str">
            <v>HH</v>
          </cell>
          <cell r="E6208" t="str">
            <v>FH160624-ACD</v>
          </cell>
          <cell r="G6208">
            <v>0</v>
          </cell>
          <cell r="H6208">
            <v>15000</v>
          </cell>
          <cell r="I6208">
            <v>15000</v>
          </cell>
        </row>
        <row r="6209">
          <cell r="C6209" t="str">
            <v>GH68-42095A</v>
          </cell>
          <cell r="D6209" t="str">
            <v xml:space="preserve">Minh Đức </v>
          </cell>
          <cell r="E6209" t="str">
            <v xml:space="preserve"> MĐ160603</v>
          </cell>
          <cell r="G6209">
            <v>5000</v>
          </cell>
          <cell r="H6209">
            <v>50000</v>
          </cell>
          <cell r="I6209">
            <v>55000</v>
          </cell>
        </row>
        <row r="6210">
          <cell r="C6210" t="str">
            <v xml:space="preserve">GH68-44544A </v>
          </cell>
          <cell r="D6210" t="str">
            <v xml:space="preserve">Minh Đức </v>
          </cell>
          <cell r="E6210" t="str">
            <v xml:space="preserve"> MĐ160603</v>
          </cell>
          <cell r="G6210">
            <v>2000</v>
          </cell>
          <cell r="H6210">
            <v>150000</v>
          </cell>
          <cell r="I6210">
            <v>152000</v>
          </cell>
        </row>
        <row r="6211">
          <cell r="C6211" t="str">
            <v>GH68-43233A</v>
          </cell>
          <cell r="D6211" t="str">
            <v xml:space="preserve">Minh Đức </v>
          </cell>
          <cell r="E6211" t="str">
            <v xml:space="preserve"> MĐ160603</v>
          </cell>
          <cell r="G6211">
            <v>116000</v>
          </cell>
          <cell r="H6211">
            <v>90000</v>
          </cell>
          <cell r="I6211">
            <v>206000</v>
          </cell>
        </row>
        <row r="6212">
          <cell r="C6212" t="str">
            <v>MAF63132706</v>
          </cell>
          <cell r="D6212" t="str">
            <v>LG</v>
          </cell>
          <cell r="E6212" t="str">
            <v>TL160605</v>
          </cell>
          <cell r="G6212">
            <v>0</v>
          </cell>
          <cell r="H6212">
            <v>170</v>
          </cell>
          <cell r="I6212">
            <v>170</v>
          </cell>
        </row>
        <row r="6213">
          <cell r="C6213" t="str">
            <v>WBAG472520Z</v>
          </cell>
          <cell r="D6213" t="str">
            <v>UNIDEN</v>
          </cell>
          <cell r="E6213" t="str">
            <v xml:space="preserve"> UND160602</v>
          </cell>
          <cell r="G6213">
            <v>0</v>
          </cell>
          <cell r="H6213">
            <v>650</v>
          </cell>
          <cell r="I6213">
            <v>650</v>
          </cell>
        </row>
        <row r="6214">
          <cell r="C6214" t="str">
            <v>GH68-44544A</v>
          </cell>
          <cell r="D6214" t="str">
            <v>GOLDSUN</v>
          </cell>
          <cell r="E6214" t="str">
            <v>GS160504</v>
          </cell>
          <cell r="G6214">
            <v>152000</v>
          </cell>
          <cell r="H6214">
            <v>60000</v>
          </cell>
          <cell r="I6214">
            <v>212000</v>
          </cell>
        </row>
        <row r="6215">
          <cell r="C6215" t="str">
            <v>UE0804001</v>
          </cell>
          <cell r="D6215" t="str">
            <v>BROTHER</v>
          </cell>
          <cell r="E6215" t="str">
            <v xml:space="preserve"> BIVN160610</v>
          </cell>
          <cell r="G6215">
            <v>0</v>
          </cell>
          <cell r="H6215">
            <v>300</v>
          </cell>
          <cell r="I6215">
            <v>300</v>
          </cell>
        </row>
        <row r="6216">
          <cell r="C6216" t="str">
            <v>CBBAC-00065</v>
          </cell>
          <cell r="D6216" t="str">
            <v>Youngbo Vina</v>
          </cell>
          <cell r="E6216" t="str">
            <v xml:space="preserve"> YB160608</v>
          </cell>
          <cell r="F6216" t="str">
            <v>Túi</v>
          </cell>
          <cell r="G6216">
            <v>18000</v>
          </cell>
          <cell r="H6216">
            <v>20000</v>
          </cell>
          <cell r="I6216">
            <v>38000</v>
          </cell>
        </row>
        <row r="6217">
          <cell r="C6217" t="str">
            <v>CBBAD-00013</v>
          </cell>
          <cell r="D6217" t="str">
            <v>Youngbo Vina</v>
          </cell>
          <cell r="E6217" t="str">
            <v xml:space="preserve"> YB160608</v>
          </cell>
          <cell r="F6217" t="str">
            <v>Mảnh</v>
          </cell>
          <cell r="G6217">
            <v>110000</v>
          </cell>
          <cell r="H6217">
            <v>500000</v>
          </cell>
          <cell r="I6217">
            <v>610000</v>
          </cell>
        </row>
        <row r="6218">
          <cell r="C6218" t="str">
            <v>CTP-0618ZNX-CA</v>
          </cell>
          <cell r="D6218" t="str">
            <v xml:space="preserve">CRESYN </v>
          </cell>
          <cell r="E6218" t="str">
            <v>CR160606</v>
          </cell>
          <cell r="F6218" t="str">
            <v>Mảnh</v>
          </cell>
          <cell r="G6218">
            <v>314000</v>
          </cell>
          <cell r="H6218">
            <v>496000</v>
          </cell>
          <cell r="I6218">
            <v>810000</v>
          </cell>
        </row>
        <row r="6219">
          <cell r="C6219" t="str">
            <v>CTS-0304ZZZ-ZA</v>
          </cell>
          <cell r="D6219" t="str">
            <v xml:space="preserve">CRESYN </v>
          </cell>
          <cell r="E6219" t="str">
            <v>CR160606</v>
          </cell>
          <cell r="F6219" t="str">
            <v>Mảnh</v>
          </cell>
          <cell r="G6219">
            <v>600000</v>
          </cell>
          <cell r="H6219">
            <v>300000</v>
          </cell>
          <cell r="I6219">
            <v>900000</v>
          </cell>
        </row>
        <row r="6220">
          <cell r="C6220" t="str">
            <v>CTS-0305ZZZ-ZA</v>
          </cell>
          <cell r="D6220" t="str">
            <v xml:space="preserve">CRESYN </v>
          </cell>
          <cell r="E6220" t="str">
            <v>CR160606</v>
          </cell>
          <cell r="F6220" t="str">
            <v>Mảnh</v>
          </cell>
          <cell r="G6220">
            <v>5000</v>
          </cell>
          <cell r="H6220">
            <v>15000</v>
          </cell>
          <cell r="I6220">
            <v>20000</v>
          </cell>
        </row>
        <row r="6221">
          <cell r="C6221" t="str">
            <v>CTP-0627ZNX-CA</v>
          </cell>
          <cell r="D6221" t="str">
            <v xml:space="preserve">CRESYN </v>
          </cell>
          <cell r="E6221" t="str">
            <v>CR160606</v>
          </cell>
          <cell r="F6221" t="str">
            <v>Túi</v>
          </cell>
          <cell r="G6221">
            <v>0</v>
          </cell>
          <cell r="H6221">
            <v>10000</v>
          </cell>
          <cell r="I6221">
            <v>10000</v>
          </cell>
        </row>
        <row r="6222">
          <cell r="C6222" t="str">
            <v>PB 70*135*0.04T</v>
          </cell>
          <cell r="D6222" t="str">
            <v>Glonics</v>
          </cell>
          <cell r="E6222" t="str">
            <v>GL20160612</v>
          </cell>
          <cell r="F6222" t="str">
            <v>Túi</v>
          </cell>
          <cell r="G6222">
            <v>150000</v>
          </cell>
          <cell r="H6222">
            <v>150000</v>
          </cell>
          <cell r="I6222">
            <v>300000</v>
          </cell>
        </row>
        <row r="6223">
          <cell r="C6223" t="str">
            <v>PAD 100*130</v>
          </cell>
          <cell r="D6223" t="str">
            <v>Glonics</v>
          </cell>
          <cell r="E6223" t="str">
            <v>GL20160612</v>
          </cell>
          <cell r="F6223" t="str">
            <v>Mảnh</v>
          </cell>
          <cell r="G6223">
            <v>1050000</v>
          </cell>
          <cell r="H6223">
            <v>340000</v>
          </cell>
          <cell r="I6223">
            <v>1390000</v>
          </cell>
        </row>
        <row r="6224">
          <cell r="C6224" t="str">
            <v>PPB 50*105*0.05T</v>
          </cell>
          <cell r="D6224" t="str">
            <v>Glonics</v>
          </cell>
          <cell r="E6224" t="str">
            <v>GL20160612</v>
          </cell>
          <cell r="F6224" t="str">
            <v>Túi</v>
          </cell>
          <cell r="G6224">
            <v>140000</v>
          </cell>
          <cell r="H6224">
            <v>0</v>
          </cell>
          <cell r="I6224">
            <v>140000</v>
          </cell>
        </row>
        <row r="6225">
          <cell r="C6225" t="str">
            <v>LB 33*13_043-W7 (tem ngang)</v>
          </cell>
          <cell r="D6225" t="str">
            <v>Glonics</v>
          </cell>
          <cell r="E6225" t="str">
            <v>GL20160612</v>
          </cell>
          <cell r="F6225" t="str">
            <v>Mảnh</v>
          </cell>
          <cell r="G6225">
            <v>160000</v>
          </cell>
          <cell r="H6225">
            <v>140000</v>
          </cell>
          <cell r="I6225">
            <v>300000</v>
          </cell>
        </row>
        <row r="6226">
          <cell r="C6226" t="str">
            <v>LB 33*13_047-W7 (tem ngang)</v>
          </cell>
          <cell r="D6226" t="str">
            <v>Glonics</v>
          </cell>
          <cell r="E6226" t="str">
            <v>GL20160612</v>
          </cell>
          <cell r="F6226" t="str">
            <v>Mảnh</v>
          </cell>
          <cell r="G6226">
            <v>400000</v>
          </cell>
          <cell r="H6226">
            <v>80000</v>
          </cell>
          <cell r="I6226">
            <v>480000</v>
          </cell>
        </row>
        <row r="6227">
          <cell r="C6227" t="str">
            <v>LB 33*13_028-W2 (tem ngang)</v>
          </cell>
          <cell r="D6227" t="str">
            <v>Glonics</v>
          </cell>
          <cell r="E6227" t="str">
            <v>GL20160612</v>
          </cell>
          <cell r="F6227" t="str">
            <v>Mảnh</v>
          </cell>
          <cell r="G6227">
            <v>100000</v>
          </cell>
          <cell r="H6227">
            <v>160000</v>
          </cell>
          <cell r="I6227">
            <v>260000</v>
          </cell>
        </row>
        <row r="6228">
          <cell r="C6228" t="str">
            <v>LB 36*13_046-BK0-M</v>
          </cell>
          <cell r="D6228" t="str">
            <v>Glonics</v>
          </cell>
          <cell r="E6228" t="str">
            <v>GL20160612</v>
          </cell>
          <cell r="F6228" t="str">
            <v>Mảnh</v>
          </cell>
          <cell r="G6228">
            <v>0</v>
          </cell>
          <cell r="H6228">
            <v>40000</v>
          </cell>
          <cell r="I6228">
            <v>40000</v>
          </cell>
        </row>
        <row r="6229">
          <cell r="C6229" t="str">
            <v>LB 36*13_046-W1-LS</v>
          </cell>
          <cell r="D6229" t="str">
            <v>Glonics</v>
          </cell>
          <cell r="E6229" t="str">
            <v>GL20160612</v>
          </cell>
          <cell r="F6229" t="str">
            <v>Mảnh</v>
          </cell>
          <cell r="G6229">
            <v>0</v>
          </cell>
          <cell r="H6229">
            <v>10000</v>
          </cell>
          <cell r="I6229">
            <v>10000</v>
          </cell>
        </row>
        <row r="6230">
          <cell r="C6230" t="str">
            <v>LB 36*13_046-W1-W</v>
          </cell>
          <cell r="D6230" t="str">
            <v>Glonics</v>
          </cell>
          <cell r="E6230" t="str">
            <v>GL20160612</v>
          </cell>
          <cell r="F6230" t="str">
            <v>Mảnh</v>
          </cell>
          <cell r="G6230">
            <v>0</v>
          </cell>
          <cell r="H6230">
            <v>30000</v>
          </cell>
          <cell r="I6230">
            <v>30000</v>
          </cell>
        </row>
        <row r="6231">
          <cell r="C6231" t="str">
            <v>LB 36*13_046-BK0-L</v>
          </cell>
          <cell r="D6231" t="str">
            <v>Glonics</v>
          </cell>
          <cell r="E6231" t="str">
            <v>GL20160612</v>
          </cell>
          <cell r="F6231" t="str">
            <v>Mảnh</v>
          </cell>
          <cell r="G6231">
            <v>20000</v>
          </cell>
          <cell r="H6231">
            <v>30000</v>
          </cell>
          <cell r="I6231">
            <v>50000</v>
          </cell>
        </row>
        <row r="6232">
          <cell r="C6232" t="str">
            <v>LB 36*13_046-A0-S</v>
          </cell>
          <cell r="D6232" t="str">
            <v>Glonics</v>
          </cell>
          <cell r="E6232" t="str">
            <v>GL20160612</v>
          </cell>
          <cell r="F6232" t="str">
            <v>Mảnh</v>
          </cell>
          <cell r="G6232">
            <v>0</v>
          </cell>
          <cell r="H6232">
            <v>10000</v>
          </cell>
          <cell r="I6232">
            <v>10000</v>
          </cell>
        </row>
        <row r="6233">
          <cell r="C6233" t="str">
            <v>LB 33*13_L</v>
          </cell>
          <cell r="D6233" t="str">
            <v>Glonics</v>
          </cell>
          <cell r="E6233" t="str">
            <v>GL20160612</v>
          </cell>
          <cell r="F6233" t="str">
            <v>Mảnh</v>
          </cell>
          <cell r="G6233">
            <v>0</v>
          </cell>
          <cell r="H6233">
            <v>50000</v>
          </cell>
          <cell r="I6233">
            <v>50000</v>
          </cell>
        </row>
        <row r="6234">
          <cell r="C6234" t="str">
            <v>LB 33*13_R</v>
          </cell>
          <cell r="D6234" t="str">
            <v>Glonics</v>
          </cell>
          <cell r="E6234" t="str">
            <v>GL20160612</v>
          </cell>
          <cell r="F6234" t="str">
            <v>Mảnh</v>
          </cell>
          <cell r="G6234">
            <v>0</v>
          </cell>
          <cell r="H6234">
            <v>50000</v>
          </cell>
          <cell r="I6234">
            <v>50000</v>
          </cell>
        </row>
        <row r="6235">
          <cell r="C6235" t="str">
            <v>LB 100*120_042</v>
          </cell>
          <cell r="D6235" t="str">
            <v>Glonics</v>
          </cell>
          <cell r="E6235" t="str">
            <v>GL20160612</v>
          </cell>
          <cell r="F6235" t="str">
            <v>Mảnh</v>
          </cell>
          <cell r="G6235">
            <v>5000</v>
          </cell>
          <cell r="H6235">
            <v>5000</v>
          </cell>
          <cell r="I6235">
            <v>10000</v>
          </cell>
        </row>
        <row r="6236">
          <cell r="C6236" t="str">
            <v>LB 150*70 (PB)</v>
          </cell>
          <cell r="D6236" t="str">
            <v>Glonics</v>
          </cell>
          <cell r="E6236" t="str">
            <v>GL20160612</v>
          </cell>
          <cell r="F6236" t="str">
            <v>Mảnh</v>
          </cell>
          <cell r="G6236">
            <v>5000</v>
          </cell>
          <cell r="H6236">
            <v>8000</v>
          </cell>
          <cell r="I6236">
            <v>13000</v>
          </cell>
        </row>
        <row r="6237">
          <cell r="C6237" t="str">
            <v>LB 23x8_300-K1</v>
          </cell>
          <cell r="D6237" t="str">
            <v>Glonics</v>
          </cell>
          <cell r="E6237" t="str">
            <v>GL20160612</v>
          </cell>
          <cell r="F6237" t="str">
            <v>Mảnh</v>
          </cell>
          <cell r="G6237">
            <v>0</v>
          </cell>
          <cell r="H6237">
            <v>10000</v>
          </cell>
          <cell r="I6237">
            <v>10000</v>
          </cell>
        </row>
        <row r="6238">
          <cell r="C6238" t="str">
            <v>LB 23x8_300-W1</v>
          </cell>
          <cell r="D6238" t="str">
            <v>Glonics</v>
          </cell>
          <cell r="E6238" t="str">
            <v>GL20160612</v>
          </cell>
          <cell r="F6238" t="str">
            <v>Mảnh</v>
          </cell>
          <cell r="G6238">
            <v>0</v>
          </cell>
          <cell r="H6238">
            <v>10000</v>
          </cell>
          <cell r="I6238">
            <v>10000</v>
          </cell>
        </row>
        <row r="6239">
          <cell r="C6239">
            <v>9640049</v>
          </cell>
          <cell r="D6239" t="str">
            <v>Lairtech</v>
          </cell>
          <cell r="E6239" t="str">
            <v>ĐH:20160604</v>
          </cell>
          <cell r="F6239" t="str">
            <v>Túi</v>
          </cell>
          <cell r="G6239">
            <v>0</v>
          </cell>
          <cell r="H6239">
            <v>100</v>
          </cell>
          <cell r="I6239">
            <v>100</v>
          </cell>
        </row>
        <row r="6240">
          <cell r="C6240" t="str">
            <v>GH69-27436A</v>
          </cell>
          <cell r="D6240" t="str">
            <v>SEV</v>
          </cell>
          <cell r="E6240" t="str">
            <v xml:space="preserve"> SEV160617</v>
          </cell>
          <cell r="F6240" t="str">
            <v xml:space="preserve">mảnh </v>
          </cell>
          <cell r="G6240">
            <v>56131</v>
          </cell>
          <cell r="H6240">
            <v>23869</v>
          </cell>
          <cell r="I6240">
            <v>80000</v>
          </cell>
        </row>
        <row r="6241">
          <cell r="C6241" t="str">
            <v>GH69-27763A</v>
          </cell>
          <cell r="D6241" t="str">
            <v>SEV</v>
          </cell>
          <cell r="E6241" t="str">
            <v xml:space="preserve"> SEV160617</v>
          </cell>
          <cell r="F6241" t="str">
            <v xml:space="preserve">mảnh </v>
          </cell>
          <cell r="G6241">
            <v>-300</v>
          </cell>
          <cell r="H6241">
            <v>99700</v>
          </cell>
          <cell r="I6241">
            <v>99400</v>
          </cell>
        </row>
        <row r="6242">
          <cell r="C6242" t="str">
            <v>R1003006-000271</v>
          </cell>
          <cell r="D6242" t="str">
            <v>MRO</v>
          </cell>
          <cell r="E6242" t="str">
            <v>MRO20160603</v>
          </cell>
          <cell r="G6242">
            <v>0</v>
          </cell>
          <cell r="H6242">
            <v>500</v>
          </cell>
          <cell r="I6242">
            <v>500</v>
          </cell>
        </row>
        <row r="6243">
          <cell r="C6243" t="str">
            <v>RH00100W-000296</v>
          </cell>
          <cell r="D6243" t="str">
            <v>MRO</v>
          </cell>
          <cell r="E6243" t="str">
            <v>MRO20160602</v>
          </cell>
          <cell r="G6243">
            <v>0</v>
          </cell>
          <cell r="H6243">
            <v>100000</v>
          </cell>
          <cell r="I6243">
            <v>100000</v>
          </cell>
        </row>
        <row r="6244">
          <cell r="C6244" t="str">
            <v>GH81-12801A</v>
          </cell>
          <cell r="D6244" t="str">
            <v>SEV</v>
          </cell>
          <cell r="E6244" t="str">
            <v>SEV160614</v>
          </cell>
          <cell r="G6244">
            <v>159200</v>
          </cell>
          <cell r="H6244">
            <v>50000</v>
          </cell>
          <cell r="I6244">
            <v>209200</v>
          </cell>
        </row>
        <row r="6245">
          <cell r="C6245" t="str">
            <v>GH81-13500A</v>
          </cell>
          <cell r="D6245" t="str">
            <v>SEV</v>
          </cell>
          <cell r="E6245" t="str">
            <v>SEV160614</v>
          </cell>
          <cell r="G6245">
            <v>-6400</v>
          </cell>
          <cell r="H6245">
            <v>6400</v>
          </cell>
          <cell r="I6245">
            <v>0</v>
          </cell>
        </row>
        <row r="6246">
          <cell r="C6246" t="str">
            <v>GH81-13900A</v>
          </cell>
          <cell r="D6246" t="str">
            <v>SEV</v>
          </cell>
          <cell r="E6246" t="str">
            <v>SEV160614</v>
          </cell>
          <cell r="G6246">
            <v>0</v>
          </cell>
          <cell r="H6246">
            <v>6400</v>
          </cell>
          <cell r="I6246">
            <v>6400</v>
          </cell>
        </row>
        <row r="6247">
          <cell r="C6247" t="str">
            <v>GH81-13551A</v>
          </cell>
          <cell r="D6247" t="str">
            <v>SEV</v>
          </cell>
          <cell r="E6247" t="str">
            <v>SEV160614</v>
          </cell>
          <cell r="G6247">
            <v>0</v>
          </cell>
          <cell r="H6247">
            <v>1600</v>
          </cell>
          <cell r="I6247">
            <v>1600</v>
          </cell>
        </row>
        <row r="6248">
          <cell r="C6248" t="str">
            <v>GH81-13553A</v>
          </cell>
          <cell r="D6248" t="str">
            <v>SEV</v>
          </cell>
          <cell r="E6248" t="str">
            <v>SEV160614</v>
          </cell>
          <cell r="G6248">
            <v>0</v>
          </cell>
          <cell r="H6248">
            <v>1600</v>
          </cell>
          <cell r="I6248">
            <v>1600</v>
          </cell>
        </row>
        <row r="6249">
          <cell r="C6249" t="str">
            <v>GH81-13170B</v>
          </cell>
          <cell r="D6249" t="str">
            <v>SEV</v>
          </cell>
          <cell r="E6249" t="str">
            <v>SEV160614</v>
          </cell>
          <cell r="G6249">
            <v>0</v>
          </cell>
          <cell r="H6249">
            <v>3200</v>
          </cell>
          <cell r="I6249">
            <v>3200</v>
          </cell>
        </row>
        <row r="6250">
          <cell r="C6250" t="str">
            <v>GH63-05356A</v>
          </cell>
          <cell r="D6250" t="str">
            <v>SEV</v>
          </cell>
          <cell r="E6250" t="str">
            <v>SEV160614</v>
          </cell>
          <cell r="G6250">
            <v>0</v>
          </cell>
          <cell r="H6250">
            <v>1600</v>
          </cell>
          <cell r="I6250">
            <v>1600</v>
          </cell>
        </row>
        <row r="6251">
          <cell r="C6251" t="str">
            <v>C90-594510</v>
          </cell>
          <cell r="D6251" t="str">
            <v xml:space="preserve"> ESTEC</v>
          </cell>
          <cell r="E6251" t="str">
            <v>Estec160606</v>
          </cell>
          <cell r="F6251" t="str">
            <v>Mảnh</v>
          </cell>
          <cell r="G6251">
            <v>225000</v>
          </cell>
          <cell r="H6251">
            <v>0</v>
          </cell>
          <cell r="I6251">
            <v>225000</v>
          </cell>
        </row>
        <row r="6252">
          <cell r="C6252" t="str">
            <v>C56-743995</v>
          </cell>
          <cell r="D6252" t="str">
            <v xml:space="preserve"> ESTEC</v>
          </cell>
          <cell r="E6252" t="str">
            <v>Estec160606</v>
          </cell>
          <cell r="F6252" t="str">
            <v>Túi</v>
          </cell>
          <cell r="G6252">
            <v>9600</v>
          </cell>
          <cell r="H6252">
            <v>15000</v>
          </cell>
          <cell r="I6252">
            <v>24600</v>
          </cell>
        </row>
        <row r="6253">
          <cell r="C6253" t="str">
            <v>6902-002025</v>
          </cell>
          <cell r="D6253" t="str">
            <v>SVC</v>
          </cell>
          <cell r="E6253" t="str">
            <v>SVC160601</v>
          </cell>
          <cell r="G6253">
            <v>-2600</v>
          </cell>
          <cell r="H6253">
            <v>15000</v>
          </cell>
          <cell r="I6253">
            <v>12400</v>
          </cell>
        </row>
        <row r="6254">
          <cell r="C6254" t="str">
            <v>6902-001298</v>
          </cell>
          <cell r="D6254" t="str">
            <v>SVC</v>
          </cell>
          <cell r="E6254" t="str">
            <v>SVC160602</v>
          </cell>
          <cell r="G6254">
            <v>11300</v>
          </cell>
          <cell r="H6254">
            <v>7012</v>
          </cell>
          <cell r="I6254">
            <v>18312</v>
          </cell>
        </row>
        <row r="6255">
          <cell r="C6255" t="str">
            <v>EPE ROLL1150*300*1</v>
          </cell>
          <cell r="D6255" t="str">
            <v>Sehyun</v>
          </cell>
          <cell r="E6255" t="str">
            <v>SH160603</v>
          </cell>
          <cell r="F6255" t="str">
            <v>Cuộn</v>
          </cell>
          <cell r="G6255">
            <v>0</v>
          </cell>
          <cell r="H6255">
            <v>1</v>
          </cell>
          <cell r="I6255">
            <v>1</v>
          </cell>
        </row>
        <row r="6256">
          <cell r="C6256" t="str">
            <v>GH81-13910A</v>
          </cell>
          <cell r="D6256" t="str">
            <v>YOUNGJIN VINA</v>
          </cell>
          <cell r="E6256" t="str">
            <v>YJ160608</v>
          </cell>
          <cell r="F6256" t="str">
            <v xml:space="preserve">Mảnh </v>
          </cell>
          <cell r="G6256">
            <v>0</v>
          </cell>
          <cell r="H6256">
            <v>5000</v>
          </cell>
          <cell r="I6256">
            <v>5000</v>
          </cell>
        </row>
        <row r="6257">
          <cell r="C6257" t="str">
            <v>GH81-13900A</v>
          </cell>
          <cell r="D6257" t="str">
            <v>SEV</v>
          </cell>
          <cell r="E6257" t="str">
            <v>SEV160616</v>
          </cell>
          <cell r="F6257" t="str">
            <v xml:space="preserve">Mảnh </v>
          </cell>
          <cell r="G6257">
            <v>0</v>
          </cell>
          <cell r="H6257">
            <v>25600</v>
          </cell>
          <cell r="I6257">
            <v>25600</v>
          </cell>
        </row>
        <row r="6258">
          <cell r="C6258" t="str">
            <v>GH81-13910A</v>
          </cell>
          <cell r="D6258" t="str">
            <v>SEV</v>
          </cell>
          <cell r="E6258" t="str">
            <v>SEV160616</v>
          </cell>
          <cell r="F6258" t="str">
            <v xml:space="preserve">Mảnh </v>
          </cell>
          <cell r="G6258">
            <v>0</v>
          </cell>
          <cell r="H6258">
            <v>3200</v>
          </cell>
          <cell r="I6258">
            <v>3200</v>
          </cell>
        </row>
        <row r="6259">
          <cell r="C6259" t="str">
            <v>GH81-13910A</v>
          </cell>
          <cell r="D6259" t="str">
            <v>YOUNGJIN VINA</v>
          </cell>
          <cell r="E6259" t="str">
            <v>YJ160608</v>
          </cell>
          <cell r="F6259" t="str">
            <v xml:space="preserve">Mảnh </v>
          </cell>
          <cell r="G6259">
            <v>0</v>
          </cell>
          <cell r="H6259">
            <v>5000</v>
          </cell>
          <cell r="I6259">
            <v>5000</v>
          </cell>
        </row>
        <row r="6260">
          <cell r="C6260" t="str">
            <v>PE Bag175*250*0.05</v>
          </cell>
          <cell r="D6260" t="str">
            <v>SDI</v>
          </cell>
          <cell r="E6260" t="str">
            <v>SDI160604</v>
          </cell>
          <cell r="F6260" t="str">
            <v xml:space="preserve">Túi </v>
          </cell>
          <cell r="G6260">
            <v>0</v>
          </cell>
          <cell r="H6260">
            <v>5000</v>
          </cell>
          <cell r="I6260">
            <v>5000</v>
          </cell>
        </row>
        <row r="6261">
          <cell r="C6261" t="str">
            <v>085-0122-4609</v>
          </cell>
          <cell r="D6261" t="str">
            <v>HH</v>
          </cell>
          <cell r="F6261" t="str">
            <v xml:space="preserve">Túi </v>
          </cell>
          <cell r="G6261" t="str">
            <v>-70000</v>
          </cell>
          <cell r="H6261">
            <v>3930000</v>
          </cell>
          <cell r="I6261">
            <v>3930000</v>
          </cell>
        </row>
        <row r="6262">
          <cell r="C6262" t="str">
            <v>40-00166</v>
          </cell>
          <cell r="D6262" t="str">
            <v>Youngbo Vina</v>
          </cell>
          <cell r="E6262" t="str">
            <v>YB160601</v>
          </cell>
          <cell r="G6262">
            <v>294200</v>
          </cell>
          <cell r="H6262">
            <v>0</v>
          </cell>
          <cell r="I6262">
            <v>294200</v>
          </cell>
        </row>
        <row r="6263">
          <cell r="C6263" t="str">
            <v>3B162Q000-JGF-G</v>
          </cell>
          <cell r="D6263" t="str">
            <v>HH</v>
          </cell>
          <cell r="E6263" t="str">
            <v xml:space="preserve"> FH160604-CPEI</v>
          </cell>
          <cell r="F6263" t="str">
            <v>Túi</v>
          </cell>
          <cell r="G6263">
            <v>13773</v>
          </cell>
          <cell r="H6263">
            <v>12414</v>
          </cell>
          <cell r="I6263">
            <v>26187</v>
          </cell>
        </row>
        <row r="6264">
          <cell r="C6264" t="str">
            <v>080-0004-1090</v>
          </cell>
          <cell r="D6264" t="str">
            <v>HH</v>
          </cell>
          <cell r="E6264" t="str">
            <v>FH160518-ACD</v>
          </cell>
          <cell r="F6264" t="str">
            <v>Túi</v>
          </cell>
          <cell r="G6264">
            <v>1035000</v>
          </cell>
          <cell r="H6264">
            <v>2500000</v>
          </cell>
          <cell r="I6264">
            <v>3535000</v>
          </cell>
        </row>
        <row r="6265">
          <cell r="C6265" t="str">
            <v>391360Pouch</v>
          </cell>
          <cell r="D6265" t="str">
            <v>CEDO</v>
          </cell>
          <cell r="E6265" t="str">
            <v xml:space="preserve"> 20160604     PO:mail 13.06</v>
          </cell>
          <cell r="G6265">
            <v>60000</v>
          </cell>
          <cell r="H6265">
            <v>30000</v>
          </cell>
          <cell r="I6265">
            <v>90000</v>
          </cell>
        </row>
        <row r="6266">
          <cell r="C6266" t="str">
            <v>201658SLV</v>
          </cell>
          <cell r="D6266" t="str">
            <v>CEDO</v>
          </cell>
          <cell r="E6266" t="str">
            <v xml:space="preserve"> 20160604     PO:mail 14.06</v>
          </cell>
          <cell r="G6266">
            <v>17300</v>
          </cell>
          <cell r="H6266">
            <v>94500</v>
          </cell>
          <cell r="I6266">
            <v>111800</v>
          </cell>
        </row>
        <row r="6267">
          <cell r="C6267" t="str">
            <v>PBAG100X80</v>
          </cell>
          <cell r="D6267" t="str">
            <v>Pana Sub</v>
          </cell>
          <cell r="E6267" t="str">
            <v>PSNV 160603  PO:4500104229</v>
          </cell>
          <cell r="G6267">
            <v>0</v>
          </cell>
          <cell r="I6267">
            <v>3000</v>
          </cell>
        </row>
        <row r="6268">
          <cell r="C6268" t="str">
            <v>PNPH1037ZA/V1</v>
          </cell>
          <cell r="D6268" t="str">
            <v>Pana Sub</v>
          </cell>
          <cell r="E6268" t="str">
            <v>PSNV 160603  PO:4500104229</v>
          </cell>
          <cell r="G6268">
            <v>0</v>
          </cell>
          <cell r="I6268">
            <v>10</v>
          </cell>
        </row>
        <row r="6269">
          <cell r="C6269" t="str">
            <v>PNPP1152ZA/V1</v>
          </cell>
          <cell r="D6269" t="str">
            <v>Pana Sub</v>
          </cell>
          <cell r="E6269" t="str">
            <v>PSNV 160603  PO:4500104229</v>
          </cell>
          <cell r="G6269">
            <v>0</v>
          </cell>
          <cell r="I6269">
            <v>7000</v>
          </cell>
        </row>
        <row r="6270">
          <cell r="C6270" t="str">
            <v xml:space="preserve">Túi GVS 10 cuộn Watersilk nền xanh màu nhũ bạc </v>
          </cell>
          <cell r="D6270" t="str">
            <v>Sông Đuống</v>
          </cell>
          <cell r="E6270">
            <v>20160614</v>
          </cell>
          <cell r="G6270">
            <v>0</v>
          </cell>
          <cell r="H6270">
            <v>500</v>
          </cell>
          <cell r="I6270">
            <v>500</v>
          </cell>
        </row>
        <row r="6271">
          <cell r="C6271" t="str">
            <v xml:space="preserve">Túi GVS 12 cuộn 2 lớp Watersilk nền xanh (loại mới) </v>
          </cell>
          <cell r="D6271" t="str">
            <v>Sông Đuống</v>
          </cell>
          <cell r="E6271">
            <v>20160612</v>
          </cell>
          <cell r="G6271">
            <v>2400</v>
          </cell>
          <cell r="H6271">
            <v>3000</v>
          </cell>
          <cell r="I6271">
            <v>5400</v>
          </cell>
        </row>
        <row r="6272">
          <cell r="C6272" t="str">
            <v>Mảnh khăn rút Comfy 250 tờ nền vàng</v>
          </cell>
          <cell r="D6272" t="str">
            <v>Sông Đuống</v>
          </cell>
          <cell r="E6272">
            <v>20160620</v>
          </cell>
          <cell r="F6272" t="str">
            <v>kg</v>
          </cell>
          <cell r="G6272">
            <v>0</v>
          </cell>
          <cell r="H6272">
            <v>200</v>
          </cell>
          <cell r="I6272">
            <v>200</v>
          </cell>
        </row>
        <row r="6273">
          <cell r="C6273" t="str">
            <v xml:space="preserve">Túi GVS 12 cuộn màu nhũ vàng không lõi </v>
          </cell>
          <cell r="D6273" t="str">
            <v>Sông Đuống</v>
          </cell>
          <cell r="E6273">
            <v>20160622</v>
          </cell>
          <cell r="F6273" t="str">
            <v>kg</v>
          </cell>
          <cell r="G6273">
            <v>170</v>
          </cell>
          <cell r="H6273">
            <v>500</v>
          </cell>
          <cell r="I6273">
            <v>670</v>
          </cell>
        </row>
        <row r="6274">
          <cell r="C6274" t="str">
            <v>Túi khăn vuông 330 Comfy loại 80 tờ in 04 màu ( Màu nền tím)</v>
          </cell>
          <cell r="D6274" t="str">
            <v>Sông Đuống</v>
          </cell>
          <cell r="E6274">
            <v>20160621</v>
          </cell>
          <cell r="F6274" t="str">
            <v>kg</v>
          </cell>
          <cell r="G6274">
            <v>0</v>
          </cell>
          <cell r="H6274">
            <v>300</v>
          </cell>
          <cell r="I6274">
            <v>300</v>
          </cell>
        </row>
        <row r="6275">
          <cell r="C6275" t="str">
            <v>Túi Napkin WaterSilk loại 210 loại 120 tờ màu nên xanh ( loại mới)</v>
          </cell>
          <cell r="D6275" t="str">
            <v>Sông Đuống</v>
          </cell>
          <cell r="E6275">
            <v>20160619</v>
          </cell>
          <cell r="F6275" t="str">
            <v>kg</v>
          </cell>
          <cell r="G6275">
            <v>0</v>
          </cell>
          <cell r="H6275">
            <v>200</v>
          </cell>
          <cell r="I6275">
            <v>200</v>
          </cell>
        </row>
        <row r="6276">
          <cell r="C6276" t="str">
            <v>PB 48*35*60</v>
          </cell>
          <cell r="D6276" t="str">
            <v xml:space="preserve"> Bujeon</v>
          </cell>
          <cell r="E6276" t="str">
            <v xml:space="preserve"> BJ20160605</v>
          </cell>
          <cell r="G6276">
            <v>600</v>
          </cell>
          <cell r="H6276">
            <v>3000</v>
          </cell>
          <cell r="I6276">
            <v>3600</v>
          </cell>
        </row>
        <row r="6277">
          <cell r="C6277" t="str">
            <v>Túi khăn rút Watersilk dài 280 tờ x 2 lớp nền xanh màu nhũ vàng</v>
          </cell>
          <cell r="D6277" t="str">
            <v>Sông Đuống</v>
          </cell>
          <cell r="E6277">
            <v>20160629</v>
          </cell>
          <cell r="F6277" t="str">
            <v>kg</v>
          </cell>
          <cell r="G6277">
            <v>0</v>
          </cell>
          <cell r="H6277">
            <v>200</v>
          </cell>
          <cell r="I6277">
            <v>200</v>
          </cell>
        </row>
        <row r="6278">
          <cell r="C6278" t="str">
            <v>GH68-44897A</v>
          </cell>
          <cell r="D6278" t="str">
            <v>Yamagata</v>
          </cell>
          <cell r="E6278" t="str">
            <v xml:space="preserve"> YMGT160604</v>
          </cell>
          <cell r="G6278">
            <v>15600</v>
          </cell>
          <cell r="H6278">
            <v>44463</v>
          </cell>
          <cell r="I6278">
            <v>60063</v>
          </cell>
        </row>
        <row r="6279">
          <cell r="C6279" t="str">
            <v>EPE SHEET350*500*1</v>
          </cell>
          <cell r="D6279" t="str">
            <v>YG</v>
          </cell>
          <cell r="E6279" t="str">
            <v>YG20160603</v>
          </cell>
          <cell r="H6279">
            <v>20000</v>
          </cell>
          <cell r="I6279">
            <v>20000</v>
          </cell>
        </row>
        <row r="6280">
          <cell r="C6280">
            <v>26075061</v>
          </cell>
          <cell r="D6280" t="str">
            <v>Yamagata</v>
          </cell>
          <cell r="E6280" t="str">
            <v>YSL1600602</v>
          </cell>
          <cell r="F6280" t="str">
            <v xml:space="preserve">Túi </v>
          </cell>
          <cell r="G6280">
            <v>0</v>
          </cell>
          <cell r="H6280">
            <v>3000</v>
          </cell>
          <cell r="I6280">
            <v>3000</v>
          </cell>
        </row>
        <row r="6281">
          <cell r="C6281" t="str">
            <v>251-10771-01-T</v>
          </cell>
          <cell r="D6281" t="str">
            <v>HH</v>
          </cell>
          <cell r="E6281" t="str">
            <v xml:space="preserve"> FH160611-CPEII</v>
          </cell>
          <cell r="F6281" t="str">
            <v>Mảnh</v>
          </cell>
          <cell r="G6281">
            <v>117</v>
          </cell>
          <cell r="H6281">
            <v>110</v>
          </cell>
          <cell r="I6281">
            <v>227</v>
          </cell>
        </row>
        <row r="6282">
          <cell r="C6282" t="str">
            <v>40-00199</v>
          </cell>
          <cell r="D6282" t="str">
            <v>Youngbo Vina</v>
          </cell>
          <cell r="E6282" t="str">
            <v>YB160606</v>
          </cell>
          <cell r="F6282" t="str">
            <v>Túi</v>
          </cell>
          <cell r="G6282">
            <v>-16000</v>
          </cell>
          <cell r="H6282">
            <v>266000</v>
          </cell>
          <cell r="I6282">
            <v>250000</v>
          </cell>
        </row>
        <row r="6283">
          <cell r="C6283" t="str">
            <v>251-10785-01-P</v>
          </cell>
          <cell r="D6283" t="str">
            <v>HH</v>
          </cell>
          <cell r="E6283" t="str">
            <v>FH160611-CPEII</v>
          </cell>
          <cell r="G6283">
            <v>13157</v>
          </cell>
          <cell r="H6283">
            <v>5972</v>
          </cell>
          <cell r="I6283">
            <v>19129</v>
          </cell>
        </row>
        <row r="6284">
          <cell r="C6284" t="str">
            <v>253-10351-01</v>
          </cell>
          <cell r="D6284" t="str">
            <v>HH</v>
          </cell>
          <cell r="E6284" t="str">
            <v>FH160611-CPEII</v>
          </cell>
          <cell r="G6284">
            <v>21628</v>
          </cell>
          <cell r="H6284">
            <v>496</v>
          </cell>
          <cell r="I6284">
            <v>22124</v>
          </cell>
        </row>
        <row r="6285">
          <cell r="C6285" t="str">
            <v>253-10399-01</v>
          </cell>
          <cell r="D6285" t="str">
            <v>HH</v>
          </cell>
          <cell r="E6285" t="str">
            <v>FH160611-CPEII</v>
          </cell>
          <cell r="G6285">
            <v>52416</v>
          </cell>
          <cell r="H6285">
            <v>927</v>
          </cell>
          <cell r="I6285">
            <v>53343</v>
          </cell>
        </row>
        <row r="6286">
          <cell r="C6286" t="str">
            <v>071-0002-4810</v>
          </cell>
          <cell r="D6286" t="str">
            <v>HH</v>
          </cell>
          <cell r="E6286" t="str">
            <v xml:space="preserve"> FH160612-ACD</v>
          </cell>
          <cell r="F6286">
            <v>0</v>
          </cell>
          <cell r="G6286">
            <v>448000</v>
          </cell>
          <cell r="H6286">
            <v>400000</v>
          </cell>
          <cell r="I6286">
            <v>848000</v>
          </cell>
        </row>
        <row r="6287">
          <cell r="C6287" t="str">
            <v>6902-000253</v>
          </cell>
          <cell r="D6287" t="str">
            <v>SVC</v>
          </cell>
          <cell r="E6287" t="str">
            <v>SVC160602</v>
          </cell>
          <cell r="G6287">
            <v>2936</v>
          </cell>
          <cell r="H6287">
            <v>6839</v>
          </cell>
          <cell r="I6287">
            <v>9775</v>
          </cell>
        </row>
        <row r="6288">
          <cell r="C6288" t="str">
            <v>GH68-40089A</v>
          </cell>
          <cell r="D6288" t="str">
            <v xml:space="preserve">Minh Đức </v>
          </cell>
          <cell r="E6288" t="str">
            <v xml:space="preserve"> MĐ160603</v>
          </cell>
          <cell r="G6288">
            <v>6000</v>
          </cell>
          <cell r="H6288">
            <v>160000</v>
          </cell>
          <cell r="I6288">
            <v>166000</v>
          </cell>
        </row>
        <row r="6289">
          <cell r="C6289" t="str">
            <v>GH81-10543A</v>
          </cell>
          <cell r="D6289" t="str">
            <v>SEV</v>
          </cell>
          <cell r="E6289" t="str">
            <v>SEV160614</v>
          </cell>
          <cell r="G6289">
            <v>38200</v>
          </cell>
          <cell r="H6289">
            <v>100000</v>
          </cell>
          <cell r="I6289">
            <v>138200</v>
          </cell>
        </row>
        <row r="6290">
          <cell r="C6290" t="str">
            <v>GH68-43233A</v>
          </cell>
          <cell r="D6290" t="str">
            <v>GOLDSUN</v>
          </cell>
          <cell r="E6290" t="str">
            <v>GS160504</v>
          </cell>
          <cell r="G6290">
            <v>206000</v>
          </cell>
          <cell r="H6290">
            <v>224000</v>
          </cell>
          <cell r="I6290">
            <v>430000</v>
          </cell>
        </row>
        <row r="6291">
          <cell r="C6291" t="str">
            <v>6902-001536</v>
          </cell>
          <cell r="D6291" t="str">
            <v>GOLDSUN</v>
          </cell>
          <cell r="E6291" t="str">
            <v>GS160504</v>
          </cell>
          <cell r="G6291">
            <v>12960</v>
          </cell>
          <cell r="H6291">
            <v>10000</v>
          </cell>
          <cell r="I6291">
            <v>22960</v>
          </cell>
        </row>
        <row r="6292">
          <cell r="C6292" t="str">
            <v>Túi lương khô Rong Biển</v>
          </cell>
          <cell r="D6292" t="str">
            <v xml:space="preserve">Hải Châu </v>
          </cell>
          <cell r="E6292">
            <v>20160637</v>
          </cell>
          <cell r="G6292">
            <v>0</v>
          </cell>
          <cell r="H6292">
            <v>100000</v>
          </cell>
          <cell r="I6292">
            <v>100000</v>
          </cell>
        </row>
        <row r="6293">
          <cell r="C6293" t="str">
            <v>Paper 27mm</v>
          </cell>
          <cell r="D6293" t="str">
            <v>Bujeon</v>
          </cell>
          <cell r="E6293" t="str">
            <v xml:space="preserve"> BJ20160607</v>
          </cell>
          <cell r="G6293">
            <v>0</v>
          </cell>
          <cell r="H6293">
            <v>150</v>
          </cell>
          <cell r="I6293">
            <v>150</v>
          </cell>
        </row>
        <row r="6294">
          <cell r="C6294" t="str">
            <v>Paper 25mm</v>
          </cell>
          <cell r="D6294" t="str">
            <v>Bujeon</v>
          </cell>
          <cell r="E6294" t="str">
            <v xml:space="preserve"> BJ20160607</v>
          </cell>
          <cell r="G6294">
            <v>0</v>
          </cell>
          <cell r="H6294">
            <v>450</v>
          </cell>
          <cell r="I6294">
            <v>450</v>
          </cell>
        </row>
        <row r="6295">
          <cell r="C6295" t="str">
            <v>40-00167 (V02)</v>
          </cell>
          <cell r="D6295" t="str">
            <v>Youngbo Vina</v>
          </cell>
          <cell r="E6295" t="str">
            <v xml:space="preserve"> YB160608</v>
          </cell>
          <cell r="F6295" t="str">
            <v>Túi</v>
          </cell>
          <cell r="G6295">
            <v>140000</v>
          </cell>
          <cell r="H6295">
            <v>20000</v>
          </cell>
          <cell r="I6295">
            <v>160000</v>
          </cell>
        </row>
        <row r="6296">
          <cell r="C6296" t="str">
            <v>CBBAC-00159 (V05)</v>
          </cell>
          <cell r="D6296" t="str">
            <v>Youngbo Vina</v>
          </cell>
          <cell r="E6296" t="str">
            <v xml:space="preserve"> YB160608</v>
          </cell>
          <cell r="F6296" t="str">
            <v>Mảnh</v>
          </cell>
          <cell r="G6296">
            <v>282400</v>
          </cell>
          <cell r="H6296">
            <v>500000</v>
          </cell>
          <cell r="I6296">
            <v>782400</v>
          </cell>
        </row>
        <row r="6297">
          <cell r="C6297" t="str">
            <v>40-00202</v>
          </cell>
          <cell r="D6297" t="str">
            <v>Youngbo Vina</v>
          </cell>
          <cell r="E6297" t="str">
            <v xml:space="preserve"> YB160608</v>
          </cell>
          <cell r="F6297" t="str">
            <v>Túi</v>
          </cell>
          <cell r="G6297">
            <v>185600</v>
          </cell>
          <cell r="H6297">
            <v>70000</v>
          </cell>
          <cell r="I6297">
            <v>255600</v>
          </cell>
        </row>
        <row r="6298">
          <cell r="C6298" t="str">
            <v>081-0002-2537</v>
          </cell>
          <cell r="D6298" t="str">
            <v>HH</v>
          </cell>
          <cell r="E6298" t="str">
            <v>FH160625-ACD</v>
          </cell>
          <cell r="G6298">
            <v>2480000</v>
          </cell>
          <cell r="H6298">
            <v>1000000</v>
          </cell>
          <cell r="I6298">
            <v>3480000</v>
          </cell>
        </row>
        <row r="6299">
          <cell r="C6299" t="str">
            <v>6902-001490</v>
          </cell>
          <cell r="D6299" t="str">
            <v>SVC</v>
          </cell>
          <cell r="E6299" t="str">
            <v>SVC160604</v>
          </cell>
          <cell r="G6299">
            <v>-140</v>
          </cell>
          <cell r="H6299">
            <v>1141</v>
          </cell>
          <cell r="I6299">
            <v>1001</v>
          </cell>
        </row>
        <row r="6300">
          <cell r="C6300" t="str">
            <v>6902-000757</v>
          </cell>
          <cell r="D6300" t="str">
            <v>SVC</v>
          </cell>
          <cell r="E6300" t="str">
            <v>SVC160604</v>
          </cell>
          <cell r="G6300">
            <v>3900</v>
          </cell>
          <cell r="H6300">
            <v>450</v>
          </cell>
          <cell r="I6300">
            <v>4350</v>
          </cell>
        </row>
        <row r="6301">
          <cell r="C6301" t="str">
            <v>084-0001-1618</v>
          </cell>
          <cell r="D6301" t="str">
            <v>HH</v>
          </cell>
          <cell r="E6301" t="str">
            <v>FH160628-ACD</v>
          </cell>
          <cell r="G6301">
            <v>14</v>
          </cell>
          <cell r="H6301">
            <v>6</v>
          </cell>
          <cell r="I6301">
            <v>20</v>
          </cell>
        </row>
        <row r="6302">
          <cell r="C6302" t="str">
            <v>GH81-13910A</v>
          </cell>
          <cell r="D6302" t="str">
            <v xml:space="preserve"> YOUNGJIN VINA</v>
          </cell>
          <cell r="E6302" t="str">
            <v xml:space="preserve"> YJ160608</v>
          </cell>
          <cell r="G6302">
            <v>0</v>
          </cell>
          <cell r="H6302">
            <v>6400</v>
          </cell>
          <cell r="I6302">
            <v>6400</v>
          </cell>
        </row>
        <row r="6303">
          <cell r="C6303" t="str">
            <v>PAPER 30mm</v>
          </cell>
          <cell r="D6303" t="str">
            <v>Bujeon</v>
          </cell>
          <cell r="E6303" t="str">
            <v xml:space="preserve"> BJ20160609</v>
          </cell>
          <cell r="G6303">
            <v>0</v>
          </cell>
          <cell r="H6303">
            <v>150</v>
          </cell>
          <cell r="I6303">
            <v>150</v>
          </cell>
        </row>
        <row r="6304">
          <cell r="C6304" t="str">
            <v>Túi EZT/CPP 710x400x0.07</v>
          </cell>
          <cell r="D6304" t="str">
            <v>ITM</v>
          </cell>
          <cell r="E6304" t="str">
            <v xml:space="preserve"> ITM160604</v>
          </cell>
          <cell r="G6304">
            <v>0</v>
          </cell>
          <cell r="H6304">
            <v>3600</v>
          </cell>
          <cell r="I6304">
            <v>3600</v>
          </cell>
        </row>
        <row r="6305">
          <cell r="C6305" t="str">
            <v>071-0001-5331</v>
          </cell>
          <cell r="D6305" t="str">
            <v>HH</v>
          </cell>
          <cell r="E6305" t="str">
            <v xml:space="preserve"> FH160628-ACD</v>
          </cell>
          <cell r="G6305">
            <v>-1000</v>
          </cell>
          <cell r="H6305">
            <v>15000</v>
          </cell>
          <cell r="I6305">
            <v>14000</v>
          </cell>
        </row>
        <row r="6306">
          <cell r="C6306" t="str">
            <v>PJPPC0022ZA/V1</v>
          </cell>
          <cell r="D6306" t="str">
            <v>Pana</v>
          </cell>
          <cell r="E6306" t="str">
            <v xml:space="preserve"> PSNV 160601  SA ngày 21.06.2016</v>
          </cell>
          <cell r="G6306">
            <v>200</v>
          </cell>
          <cell r="H6306">
            <v>100</v>
          </cell>
          <cell r="I6306">
            <v>300</v>
          </cell>
        </row>
        <row r="6307">
          <cell r="C6307" t="str">
            <v>PNPM1019ZA/V1</v>
          </cell>
          <cell r="D6307" t="str">
            <v>Pana</v>
          </cell>
          <cell r="E6307" t="str">
            <v xml:space="preserve"> PSNV 160601  SA ngày 21.06.2016</v>
          </cell>
          <cell r="G6307">
            <v>25200</v>
          </cell>
          <cell r="H6307">
            <v>19600</v>
          </cell>
          <cell r="I6307">
            <v>44800</v>
          </cell>
        </row>
        <row r="6308">
          <cell r="C6308" t="str">
            <v>PNPM1026ZA/V1</v>
          </cell>
          <cell r="D6308" t="str">
            <v>Pana</v>
          </cell>
          <cell r="E6308" t="str">
            <v xml:space="preserve"> PSNV 160601  SA ngày 21.06.2016</v>
          </cell>
          <cell r="G6308">
            <v>2000</v>
          </cell>
          <cell r="H6308">
            <v>2500</v>
          </cell>
          <cell r="I6308">
            <v>4500</v>
          </cell>
        </row>
        <row r="6309">
          <cell r="C6309" t="str">
            <v>PNPP1141ZA/V1</v>
          </cell>
          <cell r="D6309" t="str">
            <v>Pana</v>
          </cell>
          <cell r="E6309" t="str">
            <v xml:space="preserve"> PSNV 160601  SA ngày 21.06.2016</v>
          </cell>
          <cell r="G6309">
            <v>1000</v>
          </cell>
          <cell r="H6309">
            <v>600</v>
          </cell>
          <cell r="I6309">
            <v>1600</v>
          </cell>
        </row>
        <row r="6310">
          <cell r="C6310" t="str">
            <v>PNPP1143ZA/V1</v>
          </cell>
          <cell r="D6310" t="str">
            <v>Pana</v>
          </cell>
          <cell r="E6310" t="str">
            <v xml:space="preserve"> PSNV 160601  SA ngày 21.06.2016</v>
          </cell>
          <cell r="G6310">
            <v>800</v>
          </cell>
          <cell r="H6310">
            <v>600</v>
          </cell>
          <cell r="I6310">
            <v>1400</v>
          </cell>
        </row>
        <row r="6311">
          <cell r="C6311" t="str">
            <v>PNPP1150ZA/V1</v>
          </cell>
          <cell r="D6311" t="str">
            <v>Pana</v>
          </cell>
          <cell r="E6311" t="str">
            <v xml:space="preserve"> PSNV 160601  SA ngày 21.06.2016</v>
          </cell>
          <cell r="G6311">
            <v>100</v>
          </cell>
          <cell r="H6311">
            <v>100</v>
          </cell>
          <cell r="I6311">
            <v>200</v>
          </cell>
        </row>
        <row r="6312">
          <cell r="C6312" t="str">
            <v>PNPP1174ZA-LP</v>
          </cell>
          <cell r="D6312" t="str">
            <v>Pana</v>
          </cell>
          <cell r="E6312" t="str">
            <v xml:space="preserve"> PSNV 160601  SA ngày 21.06.2016</v>
          </cell>
          <cell r="G6312">
            <v>42000</v>
          </cell>
          <cell r="H6312">
            <v>18000</v>
          </cell>
          <cell r="I6312">
            <v>60000</v>
          </cell>
        </row>
        <row r="6313">
          <cell r="C6313" t="str">
            <v>PNPP1155ZA/V1</v>
          </cell>
          <cell r="D6313" t="str">
            <v>Pana</v>
          </cell>
          <cell r="E6313" t="str">
            <v xml:space="preserve"> PSNV 160601  SA ngày 21.06.2016</v>
          </cell>
          <cell r="G6313">
            <v>82400</v>
          </cell>
          <cell r="H6313">
            <v>56000</v>
          </cell>
          <cell r="I6313">
            <v>138400</v>
          </cell>
        </row>
        <row r="6314">
          <cell r="C6314" t="str">
            <v>PQPP10022YA-LP</v>
          </cell>
          <cell r="D6314" t="str">
            <v>Pana</v>
          </cell>
          <cell r="E6314" t="str">
            <v xml:space="preserve"> PSNV 160601  SA ngày 21.06.2016</v>
          </cell>
          <cell r="G6314">
            <v>4500</v>
          </cell>
          <cell r="H6314">
            <v>2700</v>
          </cell>
          <cell r="I6314">
            <v>7200</v>
          </cell>
        </row>
        <row r="6315">
          <cell r="C6315" t="str">
            <v>PQPP10086ZB-LP</v>
          </cell>
          <cell r="D6315" t="str">
            <v>Pana</v>
          </cell>
          <cell r="E6315" t="str">
            <v xml:space="preserve"> PSNV 160601  SA ngày 21.06.2016</v>
          </cell>
          <cell r="G6315">
            <v>11000</v>
          </cell>
          <cell r="H6315">
            <v>5000</v>
          </cell>
          <cell r="I6315">
            <v>16000</v>
          </cell>
        </row>
        <row r="6316">
          <cell r="C6316" t="str">
            <v>PQPP10101ZA-LP</v>
          </cell>
          <cell r="D6316" t="str">
            <v>Pana</v>
          </cell>
          <cell r="E6316" t="str">
            <v xml:space="preserve"> PSNV 160601  SA ngày 21.06.2016</v>
          </cell>
          <cell r="G6316">
            <v>2000</v>
          </cell>
          <cell r="H6316">
            <v>2000</v>
          </cell>
          <cell r="I6316">
            <v>4000</v>
          </cell>
        </row>
        <row r="6317">
          <cell r="C6317" t="str">
            <v>PSPP1045ZA-LP</v>
          </cell>
          <cell r="D6317" t="str">
            <v>Pana</v>
          </cell>
          <cell r="E6317" t="str">
            <v xml:space="preserve"> PSNV 160601  SA ngày 21.06.2016</v>
          </cell>
          <cell r="G6317">
            <v>2800</v>
          </cell>
          <cell r="H6317">
            <v>400</v>
          </cell>
          <cell r="I6317">
            <v>3200</v>
          </cell>
        </row>
        <row r="6318">
          <cell r="C6318" t="str">
            <v>PSPP1052ZA-LP</v>
          </cell>
          <cell r="D6318" t="str">
            <v>Pana</v>
          </cell>
          <cell r="E6318" t="str">
            <v xml:space="preserve"> PSNV 160601  SA ngày 21.06.2016</v>
          </cell>
          <cell r="G6318">
            <v>3000</v>
          </cell>
          <cell r="H6318">
            <v>400</v>
          </cell>
          <cell r="I6318">
            <v>3400</v>
          </cell>
        </row>
        <row r="6319">
          <cell r="C6319" t="str">
            <v>XZB05X08A03-LP</v>
          </cell>
          <cell r="D6319" t="str">
            <v>Pana</v>
          </cell>
          <cell r="E6319" t="str">
            <v xml:space="preserve"> PSNV 160601  SA ngày 21.06.2016</v>
          </cell>
          <cell r="G6319">
            <v>48000</v>
          </cell>
          <cell r="H6319">
            <v>16000</v>
          </cell>
          <cell r="I6319">
            <v>64000</v>
          </cell>
        </row>
        <row r="6320">
          <cell r="C6320" t="str">
            <v>XZB07X09C03/V1</v>
          </cell>
          <cell r="D6320" t="str">
            <v>Pana</v>
          </cell>
          <cell r="E6320" t="str">
            <v xml:space="preserve"> PSNV 160601  SA ngày 21.06.2016</v>
          </cell>
          <cell r="G6320">
            <v>35400</v>
          </cell>
          <cell r="H6320">
            <v>27800</v>
          </cell>
          <cell r="I6320">
            <v>63200</v>
          </cell>
        </row>
        <row r="6321">
          <cell r="C6321" t="str">
            <v>XZB08X25B02/V1</v>
          </cell>
          <cell r="D6321" t="str">
            <v>Pana</v>
          </cell>
          <cell r="E6321" t="str">
            <v xml:space="preserve"> PSNV 160601  SA ngày 21.06.2016</v>
          </cell>
          <cell r="G6321">
            <v>152000</v>
          </cell>
          <cell r="H6321">
            <v>91200</v>
          </cell>
          <cell r="I6321">
            <v>243200</v>
          </cell>
        </row>
        <row r="6322">
          <cell r="C6322" t="str">
            <v>XZB13X19C03/V1</v>
          </cell>
          <cell r="D6322" t="str">
            <v>Pana</v>
          </cell>
          <cell r="E6322" t="str">
            <v xml:space="preserve"> PSNV 160601  SA ngày 21.06.2016</v>
          </cell>
          <cell r="G6322">
            <v>156600</v>
          </cell>
          <cell r="H6322">
            <v>58800</v>
          </cell>
          <cell r="I6322">
            <v>215400</v>
          </cell>
        </row>
        <row r="6323">
          <cell r="C6323" t="str">
            <v>XZB15X20A04-LP</v>
          </cell>
          <cell r="D6323" t="str">
            <v>Pana</v>
          </cell>
          <cell r="E6323" t="str">
            <v xml:space="preserve"> PSNV 160601  SA ngày 21.06.2016</v>
          </cell>
          <cell r="G6323">
            <v>67000</v>
          </cell>
          <cell r="H6323">
            <v>14000</v>
          </cell>
          <cell r="I6323">
            <v>81000</v>
          </cell>
        </row>
        <row r="6324">
          <cell r="C6324" t="str">
            <v>XZB15X25A04-LP</v>
          </cell>
          <cell r="D6324" t="str">
            <v>Pana</v>
          </cell>
          <cell r="E6324" t="str">
            <v xml:space="preserve"> PSNV 160601  SA ngày 21.06.2016</v>
          </cell>
          <cell r="G6324">
            <v>18000</v>
          </cell>
          <cell r="H6324">
            <v>2000</v>
          </cell>
          <cell r="I6324">
            <v>20000</v>
          </cell>
        </row>
        <row r="6325">
          <cell r="C6325" t="str">
            <v>XZB17X32A04-LP</v>
          </cell>
          <cell r="D6325" t="str">
            <v>Pana</v>
          </cell>
          <cell r="E6325" t="str">
            <v xml:space="preserve"> PSNV 160601  SA ngày 21.06.2016</v>
          </cell>
          <cell r="G6325">
            <v>13600</v>
          </cell>
          <cell r="H6325">
            <v>4600</v>
          </cell>
          <cell r="I6325">
            <v>18200</v>
          </cell>
        </row>
        <row r="6326">
          <cell r="C6326" t="str">
            <v>XZB18X27A04-LP</v>
          </cell>
          <cell r="D6326" t="str">
            <v>Pana</v>
          </cell>
          <cell r="E6326" t="str">
            <v xml:space="preserve"> PSNV 160601  SA ngày 21.06.2016</v>
          </cell>
          <cell r="G6326">
            <v>110000</v>
          </cell>
          <cell r="H6326">
            <v>31000</v>
          </cell>
          <cell r="I6326">
            <v>141000</v>
          </cell>
        </row>
        <row r="6327">
          <cell r="C6327" t="str">
            <v>XZB18X28A01-LP</v>
          </cell>
          <cell r="D6327" t="str">
            <v>Pana</v>
          </cell>
          <cell r="E6327" t="str">
            <v xml:space="preserve"> PSNV 160601  SA ngày 21.06.2016</v>
          </cell>
          <cell r="G6327">
            <v>19000</v>
          </cell>
          <cell r="H6327">
            <v>5000</v>
          </cell>
          <cell r="I6327">
            <v>24000</v>
          </cell>
        </row>
        <row r="6328">
          <cell r="C6328" t="str">
            <v>XZB23X35A04-LP</v>
          </cell>
          <cell r="D6328" t="str">
            <v>Pana</v>
          </cell>
          <cell r="E6328" t="str">
            <v xml:space="preserve"> PSNV 160601  SA ngày 21.06.2016</v>
          </cell>
          <cell r="G6328">
            <v>8400</v>
          </cell>
          <cell r="H6328">
            <v>400</v>
          </cell>
          <cell r="I6328">
            <v>8800</v>
          </cell>
        </row>
        <row r="6329">
          <cell r="C6329" t="str">
            <v>XZB30X40A05-LP</v>
          </cell>
          <cell r="D6329" t="str">
            <v>Pana</v>
          </cell>
          <cell r="E6329" t="str">
            <v xml:space="preserve"> PSNV 160601  SA ngày 21.06.2016</v>
          </cell>
          <cell r="G6329">
            <v>11000</v>
          </cell>
          <cell r="H6329">
            <v>5000</v>
          </cell>
          <cell r="I6329">
            <v>16000</v>
          </cell>
        </row>
        <row r="6330">
          <cell r="C6330" t="str">
            <v>MX5-6012-000000</v>
          </cell>
          <cell r="D6330" t="str">
            <v>CNQV</v>
          </cell>
          <cell r="E6330" t="str">
            <v xml:space="preserve"> QV160606</v>
          </cell>
          <cell r="G6330">
            <v>21500</v>
          </cell>
          <cell r="H6330">
            <v>2000</v>
          </cell>
          <cell r="I6330">
            <v>23500</v>
          </cell>
        </row>
        <row r="6331">
          <cell r="C6331" t="str">
            <v>MX5-6013-000000</v>
          </cell>
          <cell r="D6331" t="str">
            <v>CNQV</v>
          </cell>
          <cell r="E6331" t="str">
            <v xml:space="preserve"> QV160606</v>
          </cell>
          <cell r="G6331">
            <v>0</v>
          </cell>
          <cell r="H6331">
            <v>11500</v>
          </cell>
          <cell r="I6331">
            <v>11500</v>
          </cell>
        </row>
        <row r="6332">
          <cell r="C6332" t="str">
            <v>3103-04036-04</v>
          </cell>
          <cell r="D6332" t="str">
            <v xml:space="preserve"> ELENTEC</v>
          </cell>
          <cell r="E6332" t="str">
            <v>EL160604</v>
          </cell>
          <cell r="F6332" t="str">
            <v>Túi</v>
          </cell>
          <cell r="H6332">
            <v>50000</v>
          </cell>
          <cell r="I6332">
            <v>50000</v>
          </cell>
        </row>
        <row r="6333">
          <cell r="C6333" t="str">
            <v>QX1-2675-000000</v>
          </cell>
          <cell r="D6333" t="str">
            <v>CNTL</v>
          </cell>
          <cell r="E6333" t="str">
            <v>TL160603</v>
          </cell>
          <cell r="G6333">
            <v>20000</v>
          </cell>
          <cell r="H6333">
            <v>0</v>
          </cell>
          <cell r="I6333">
            <v>20000</v>
          </cell>
        </row>
        <row r="6334">
          <cell r="C6334" t="str">
            <v>QX1-2854-000000</v>
          </cell>
          <cell r="D6334" t="str">
            <v>CNTL</v>
          </cell>
          <cell r="E6334" t="str">
            <v>TL160603</v>
          </cell>
          <cell r="G6334">
            <v>1600</v>
          </cell>
          <cell r="H6334">
            <v>762</v>
          </cell>
          <cell r="I6334">
            <v>2362</v>
          </cell>
        </row>
        <row r="6335">
          <cell r="C6335" t="str">
            <v>QX2-0202-000000</v>
          </cell>
          <cell r="D6335" t="str">
            <v>CNTL</v>
          </cell>
          <cell r="E6335" t="str">
            <v>TL160603</v>
          </cell>
          <cell r="G6335">
            <v>0</v>
          </cell>
          <cell r="H6335">
            <v>0</v>
          </cell>
          <cell r="I6335">
            <v>0</v>
          </cell>
        </row>
        <row r="6336">
          <cell r="C6336" t="str">
            <v>QZ5-R004-000000</v>
          </cell>
          <cell r="D6336" t="str">
            <v>CNTL</v>
          </cell>
          <cell r="E6336" t="str">
            <v>TL160603</v>
          </cell>
          <cell r="G6336">
            <v>0</v>
          </cell>
          <cell r="H6336">
            <v>0</v>
          </cell>
          <cell r="I6336">
            <v>0</v>
          </cell>
        </row>
        <row r="6337">
          <cell r="C6337" t="str">
            <v>QZ5-R015-000000</v>
          </cell>
          <cell r="D6337" t="str">
            <v>CNTL</v>
          </cell>
          <cell r="E6337" t="str">
            <v>TL160603</v>
          </cell>
          <cell r="G6337">
            <v>0</v>
          </cell>
          <cell r="H6337">
            <v>0</v>
          </cell>
          <cell r="I6337">
            <v>0</v>
          </cell>
        </row>
        <row r="6338">
          <cell r="C6338" t="str">
            <v>QZ5-R019-000000</v>
          </cell>
          <cell r="D6338" t="str">
            <v>CNTL</v>
          </cell>
          <cell r="E6338" t="str">
            <v>TL160603</v>
          </cell>
          <cell r="G6338">
            <v>0</v>
          </cell>
          <cell r="H6338">
            <v>0</v>
          </cell>
          <cell r="I6338">
            <v>0</v>
          </cell>
        </row>
        <row r="6339">
          <cell r="C6339" t="str">
            <v>CVN-0154-000000</v>
          </cell>
          <cell r="D6339" t="str">
            <v>CNQV</v>
          </cell>
          <cell r="E6339" t="str">
            <v>QV160606</v>
          </cell>
          <cell r="G6339">
            <v>0</v>
          </cell>
          <cell r="H6339">
            <v>0</v>
          </cell>
          <cell r="I6339">
            <v>0</v>
          </cell>
        </row>
        <row r="6340">
          <cell r="C6340" t="str">
            <v>FJ4-0387-000000</v>
          </cell>
          <cell r="D6340" t="str">
            <v>CNQV</v>
          </cell>
          <cell r="E6340" t="str">
            <v>QV160606</v>
          </cell>
          <cell r="G6340">
            <v>0</v>
          </cell>
          <cell r="H6340">
            <v>0</v>
          </cell>
          <cell r="I6340">
            <v>0</v>
          </cell>
        </row>
        <row r="6341">
          <cell r="C6341" t="str">
            <v>FJ4-0392-000000</v>
          </cell>
          <cell r="D6341" t="str">
            <v>CNQV</v>
          </cell>
          <cell r="E6341" t="str">
            <v>QV160606</v>
          </cell>
          <cell r="G6341">
            <v>0</v>
          </cell>
          <cell r="H6341">
            <v>0</v>
          </cell>
          <cell r="I6341">
            <v>0</v>
          </cell>
        </row>
        <row r="6342">
          <cell r="C6342" t="str">
            <v>FJ5-CBMP-000000</v>
          </cell>
          <cell r="D6342" t="str">
            <v>CNQV</v>
          </cell>
          <cell r="E6342" t="str">
            <v>QV160606</v>
          </cell>
          <cell r="G6342">
            <v>0</v>
          </cell>
          <cell r="H6342">
            <v>0</v>
          </cell>
          <cell r="I6342">
            <v>0</v>
          </cell>
        </row>
        <row r="6343">
          <cell r="C6343" t="str">
            <v>FJ5-0090-000000</v>
          </cell>
          <cell r="D6343" t="str">
            <v>CNQV</v>
          </cell>
          <cell r="E6343" t="str">
            <v>QV160606</v>
          </cell>
          <cell r="G6343">
            <v>80</v>
          </cell>
          <cell r="H6343">
            <v>0</v>
          </cell>
          <cell r="I6343">
            <v>80</v>
          </cell>
        </row>
        <row r="6344">
          <cell r="C6344" t="str">
            <v>FJ5-0091-000000</v>
          </cell>
          <cell r="D6344" t="str">
            <v>CNQV</v>
          </cell>
          <cell r="E6344" t="str">
            <v>QV160606</v>
          </cell>
          <cell r="G6344">
            <v>286</v>
          </cell>
          <cell r="H6344">
            <v>0</v>
          </cell>
          <cell r="I6344">
            <v>286</v>
          </cell>
        </row>
        <row r="6345">
          <cell r="C6345" t="str">
            <v>FJ5-0092-000000</v>
          </cell>
          <cell r="D6345" t="str">
            <v>CNQV</v>
          </cell>
          <cell r="E6345" t="str">
            <v>QV160606</v>
          </cell>
          <cell r="G6345">
            <v>424</v>
          </cell>
          <cell r="H6345">
            <v>0</v>
          </cell>
          <cell r="I6345">
            <v>424</v>
          </cell>
        </row>
        <row r="6346">
          <cell r="C6346" t="str">
            <v>FJ5-0093-000000</v>
          </cell>
          <cell r="D6346" t="str">
            <v>CNQV</v>
          </cell>
          <cell r="E6346" t="str">
            <v>QV160606</v>
          </cell>
          <cell r="G6346">
            <v>230</v>
          </cell>
          <cell r="H6346">
            <v>0</v>
          </cell>
          <cell r="I6346">
            <v>230</v>
          </cell>
        </row>
        <row r="6347">
          <cell r="C6347" t="str">
            <v>FJ5-0095-000000</v>
          </cell>
          <cell r="D6347" t="str">
            <v>CNQV</v>
          </cell>
          <cell r="E6347" t="str">
            <v>QV160606</v>
          </cell>
          <cell r="G6347">
            <v>120</v>
          </cell>
          <cell r="H6347">
            <v>0</v>
          </cell>
          <cell r="I6347">
            <v>120</v>
          </cell>
        </row>
        <row r="6348">
          <cell r="C6348" t="str">
            <v>FJ5-0096-000000</v>
          </cell>
          <cell r="D6348" t="str">
            <v>CNQV</v>
          </cell>
          <cell r="E6348" t="str">
            <v>QV160606</v>
          </cell>
          <cell r="G6348">
            <v>770</v>
          </cell>
          <cell r="H6348">
            <v>0</v>
          </cell>
          <cell r="I6348">
            <v>770</v>
          </cell>
        </row>
        <row r="6349">
          <cell r="C6349" t="str">
            <v>FJ5-0099-000000</v>
          </cell>
          <cell r="D6349" t="str">
            <v>CNQV</v>
          </cell>
          <cell r="E6349" t="str">
            <v>QV160606</v>
          </cell>
          <cell r="G6349">
            <v>328</v>
          </cell>
          <cell r="H6349">
            <v>0</v>
          </cell>
          <cell r="I6349">
            <v>328</v>
          </cell>
        </row>
        <row r="6350">
          <cell r="C6350" t="str">
            <v>FJ5-0100-000000</v>
          </cell>
          <cell r="D6350" t="str">
            <v>CNQV</v>
          </cell>
          <cell r="E6350" t="str">
            <v>QV160606</v>
          </cell>
          <cell r="G6350">
            <v>24</v>
          </cell>
          <cell r="H6350">
            <v>0</v>
          </cell>
          <cell r="I6350">
            <v>24</v>
          </cell>
        </row>
        <row r="6351">
          <cell r="C6351" t="str">
            <v>FJ5-0101-000000</v>
          </cell>
          <cell r="D6351" t="str">
            <v>CNQV</v>
          </cell>
          <cell r="E6351" t="str">
            <v>QV160606</v>
          </cell>
          <cell r="G6351">
            <v>0</v>
          </cell>
          <cell r="H6351">
            <v>0</v>
          </cell>
          <cell r="I6351">
            <v>0</v>
          </cell>
        </row>
        <row r="6352">
          <cell r="C6352" t="str">
            <v>FJ5-0102-000000</v>
          </cell>
          <cell r="D6352" t="str">
            <v>CNQV</v>
          </cell>
          <cell r="E6352" t="str">
            <v>QV160606</v>
          </cell>
          <cell r="G6352">
            <v>0</v>
          </cell>
          <cell r="H6352">
            <v>0</v>
          </cell>
          <cell r="I6352">
            <v>0</v>
          </cell>
        </row>
        <row r="6353">
          <cell r="C6353" t="str">
            <v>FJ5-0103-000000</v>
          </cell>
          <cell r="D6353" t="str">
            <v>CNQV</v>
          </cell>
          <cell r="E6353" t="str">
            <v>QV160606</v>
          </cell>
          <cell r="G6353">
            <v>355</v>
          </cell>
          <cell r="H6353">
            <v>0</v>
          </cell>
          <cell r="I6353">
            <v>355</v>
          </cell>
        </row>
        <row r="6354">
          <cell r="C6354" t="str">
            <v>FJ5-0105-000000</v>
          </cell>
          <cell r="D6354" t="str">
            <v>CNQV</v>
          </cell>
          <cell r="E6354" t="str">
            <v>QV160606</v>
          </cell>
          <cell r="G6354">
            <v>692</v>
          </cell>
          <cell r="H6354">
            <v>0</v>
          </cell>
          <cell r="I6354">
            <v>692</v>
          </cell>
        </row>
        <row r="6355">
          <cell r="C6355" t="str">
            <v>FJ5-0106-000000</v>
          </cell>
          <cell r="D6355" t="str">
            <v>CNQV</v>
          </cell>
          <cell r="E6355" t="str">
            <v>QV160606</v>
          </cell>
          <cell r="G6355">
            <v>120</v>
          </cell>
          <cell r="H6355">
            <v>0</v>
          </cell>
          <cell r="I6355">
            <v>120</v>
          </cell>
        </row>
        <row r="6356">
          <cell r="C6356" t="str">
            <v>FJ5-0107-000000</v>
          </cell>
          <cell r="D6356" t="str">
            <v>CNQV</v>
          </cell>
          <cell r="E6356" t="str">
            <v>QV160606</v>
          </cell>
          <cell r="G6356">
            <v>0</v>
          </cell>
          <cell r="H6356">
            <v>0</v>
          </cell>
          <cell r="I6356">
            <v>0</v>
          </cell>
        </row>
        <row r="6357">
          <cell r="C6357" t="str">
            <v>FJ5-0109-000000</v>
          </cell>
          <cell r="D6357" t="str">
            <v>CNQV</v>
          </cell>
          <cell r="E6357" t="str">
            <v>QV160606</v>
          </cell>
          <cell r="G6357">
            <v>15</v>
          </cell>
          <cell r="H6357">
            <v>0</v>
          </cell>
          <cell r="I6357">
            <v>15</v>
          </cell>
        </row>
        <row r="6358">
          <cell r="C6358" t="str">
            <v>FJ5-0111-000000</v>
          </cell>
          <cell r="D6358" t="str">
            <v>CNQV</v>
          </cell>
          <cell r="E6358" t="str">
            <v>QV160606</v>
          </cell>
          <cell r="G6358">
            <v>110</v>
          </cell>
          <cell r="H6358">
            <v>0</v>
          </cell>
          <cell r="I6358">
            <v>110</v>
          </cell>
        </row>
        <row r="6359">
          <cell r="C6359" t="str">
            <v>FJ5-0120-000000</v>
          </cell>
          <cell r="D6359" t="str">
            <v>CNQV</v>
          </cell>
          <cell r="E6359" t="str">
            <v>QV160606</v>
          </cell>
          <cell r="G6359">
            <v>0</v>
          </cell>
          <cell r="H6359">
            <v>0</v>
          </cell>
          <cell r="I6359">
            <v>0</v>
          </cell>
        </row>
        <row r="6360">
          <cell r="C6360" t="str">
            <v>FJ5-0152-000000</v>
          </cell>
          <cell r="D6360" t="str">
            <v>CNQV</v>
          </cell>
          <cell r="E6360" t="str">
            <v>QV160606</v>
          </cell>
          <cell r="G6360">
            <v>0</v>
          </cell>
          <cell r="H6360">
            <v>0</v>
          </cell>
          <cell r="I6360">
            <v>0</v>
          </cell>
        </row>
        <row r="6361">
          <cell r="C6361" t="str">
            <v>FJ5-0161-000000</v>
          </cell>
          <cell r="D6361" t="str">
            <v>CNQV</v>
          </cell>
          <cell r="E6361" t="str">
            <v>QV160606</v>
          </cell>
          <cell r="G6361">
            <v>0</v>
          </cell>
          <cell r="H6361">
            <v>0</v>
          </cell>
          <cell r="I6361">
            <v>0</v>
          </cell>
        </row>
        <row r="6362">
          <cell r="C6362" t="str">
            <v>FJ5-0168-000000</v>
          </cell>
          <cell r="D6362" t="str">
            <v>CNQV</v>
          </cell>
          <cell r="E6362" t="str">
            <v>QV160606</v>
          </cell>
          <cell r="G6362">
            <v>0</v>
          </cell>
          <cell r="H6362">
            <v>0</v>
          </cell>
          <cell r="I6362">
            <v>0</v>
          </cell>
        </row>
        <row r="6363">
          <cell r="C6363" t="str">
            <v>FJ5-0171-000000</v>
          </cell>
          <cell r="D6363" t="str">
            <v>CNQV</v>
          </cell>
          <cell r="E6363" t="str">
            <v>QV160606</v>
          </cell>
          <cell r="G6363">
            <v>0</v>
          </cell>
          <cell r="H6363">
            <v>0</v>
          </cell>
          <cell r="I6363">
            <v>0</v>
          </cell>
        </row>
        <row r="6364">
          <cell r="C6364" t="str">
            <v>FJ5-0176-000000</v>
          </cell>
          <cell r="D6364" t="str">
            <v>CNQV</v>
          </cell>
          <cell r="E6364" t="str">
            <v>QV160606</v>
          </cell>
          <cell r="G6364">
            <v>100</v>
          </cell>
          <cell r="H6364">
            <v>0</v>
          </cell>
          <cell r="I6364">
            <v>100</v>
          </cell>
        </row>
        <row r="6365">
          <cell r="C6365" t="str">
            <v>FJ5-0241-000000</v>
          </cell>
          <cell r="D6365" t="str">
            <v>CNQV</v>
          </cell>
          <cell r="E6365" t="str">
            <v>QV160606</v>
          </cell>
          <cell r="G6365">
            <v>524</v>
          </cell>
          <cell r="H6365">
            <v>0</v>
          </cell>
          <cell r="I6365">
            <v>524</v>
          </cell>
        </row>
        <row r="6366">
          <cell r="C6366" t="str">
            <v>FJ5-0245-000000</v>
          </cell>
          <cell r="D6366" t="str">
            <v>CNQV</v>
          </cell>
          <cell r="E6366" t="str">
            <v>QV160606</v>
          </cell>
          <cell r="G6366">
            <v>182</v>
          </cell>
          <cell r="H6366">
            <v>0</v>
          </cell>
          <cell r="I6366">
            <v>182</v>
          </cell>
        </row>
        <row r="6367">
          <cell r="C6367" t="str">
            <v>FJ5-0251-000000</v>
          </cell>
          <cell r="D6367" t="str">
            <v>CNQV</v>
          </cell>
          <cell r="E6367" t="str">
            <v>QV160606</v>
          </cell>
          <cell r="G6367">
            <v>0</v>
          </cell>
          <cell r="H6367">
            <v>0</v>
          </cell>
          <cell r="I6367">
            <v>0</v>
          </cell>
        </row>
        <row r="6368">
          <cell r="C6368" t="str">
            <v>FJ5-0252-000000</v>
          </cell>
          <cell r="D6368" t="str">
            <v>CNQV</v>
          </cell>
          <cell r="E6368" t="str">
            <v>QV160606</v>
          </cell>
          <cell r="G6368">
            <v>0</v>
          </cell>
          <cell r="H6368">
            <v>0</v>
          </cell>
          <cell r="I6368">
            <v>0</v>
          </cell>
        </row>
        <row r="6369">
          <cell r="C6369" t="str">
            <v>FJ5-0253-000000</v>
          </cell>
          <cell r="D6369" t="str">
            <v>CNQV</v>
          </cell>
          <cell r="E6369" t="str">
            <v>QV160606</v>
          </cell>
          <cell r="G6369">
            <v>140</v>
          </cell>
          <cell r="H6369">
            <v>0</v>
          </cell>
          <cell r="I6369">
            <v>140</v>
          </cell>
        </row>
        <row r="6370">
          <cell r="C6370" t="str">
            <v>FJ5-0255-000000</v>
          </cell>
          <cell r="D6370" t="str">
            <v>CNQV</v>
          </cell>
          <cell r="E6370" t="str">
            <v>QV160606</v>
          </cell>
          <cell r="G6370">
            <v>20</v>
          </cell>
          <cell r="H6370">
            <v>0</v>
          </cell>
          <cell r="I6370">
            <v>20</v>
          </cell>
        </row>
        <row r="6371">
          <cell r="C6371" t="str">
            <v>FJ5-0258-000000</v>
          </cell>
          <cell r="D6371" t="str">
            <v>CNQV</v>
          </cell>
          <cell r="E6371" t="str">
            <v>QV160606</v>
          </cell>
          <cell r="G6371">
            <v>0</v>
          </cell>
          <cell r="H6371">
            <v>0</v>
          </cell>
          <cell r="I6371">
            <v>0</v>
          </cell>
        </row>
        <row r="6372">
          <cell r="C6372" t="str">
            <v>FJ5-0302-000000</v>
          </cell>
          <cell r="D6372" t="str">
            <v>CNQV</v>
          </cell>
          <cell r="E6372" t="str">
            <v>QV160606</v>
          </cell>
          <cell r="G6372">
            <v>5700</v>
          </cell>
          <cell r="H6372">
            <v>0</v>
          </cell>
          <cell r="I6372">
            <v>5700</v>
          </cell>
        </row>
        <row r="6373">
          <cell r="C6373" t="str">
            <v>FJ5-0289-000000</v>
          </cell>
          <cell r="D6373" t="str">
            <v>CNQV</v>
          </cell>
          <cell r="E6373" t="str">
            <v>QV160606</v>
          </cell>
          <cell r="G6373">
            <v>0</v>
          </cell>
          <cell r="H6373">
            <v>0</v>
          </cell>
          <cell r="I6373">
            <v>0</v>
          </cell>
        </row>
        <row r="6374">
          <cell r="C6374" t="str">
            <v>RC3-0501-000000</v>
          </cell>
          <cell r="D6374" t="str">
            <v>CNQV</v>
          </cell>
          <cell r="E6374" t="str">
            <v>QV160606</v>
          </cell>
          <cell r="G6374">
            <v>0</v>
          </cell>
          <cell r="H6374">
            <v>0</v>
          </cell>
          <cell r="I6374">
            <v>0</v>
          </cell>
        </row>
        <row r="6375">
          <cell r="C6375" t="str">
            <v>RX1-2418-000000</v>
          </cell>
          <cell r="D6375" t="str">
            <v>CNQV</v>
          </cell>
          <cell r="E6375" t="str">
            <v>QV160606</v>
          </cell>
          <cell r="G6375">
            <v>0</v>
          </cell>
          <cell r="H6375">
            <v>0</v>
          </cell>
          <cell r="I6375">
            <v>0</v>
          </cell>
        </row>
        <row r="6376">
          <cell r="C6376" t="str">
            <v>RX1-4293-000000</v>
          </cell>
          <cell r="D6376" t="str">
            <v>CNQV</v>
          </cell>
          <cell r="E6376" t="str">
            <v>QV160606</v>
          </cell>
          <cell r="G6376">
            <v>0</v>
          </cell>
          <cell r="H6376">
            <v>0</v>
          </cell>
          <cell r="I6376">
            <v>0</v>
          </cell>
        </row>
        <row r="6377">
          <cell r="C6377" t="str">
            <v>510.00016.005</v>
          </cell>
          <cell r="D6377" t="str">
            <v>HH</v>
          </cell>
          <cell r="E6377" t="str">
            <v>FH160617-CPEI</v>
          </cell>
          <cell r="F6377" t="str">
            <v>Túi</v>
          </cell>
          <cell r="G6377">
            <v>34070</v>
          </cell>
          <cell r="H6377">
            <v>61989</v>
          </cell>
          <cell r="I6377">
            <v>96059</v>
          </cell>
        </row>
        <row r="6378">
          <cell r="C6378" t="str">
            <v>FJ5-0308-000000</v>
          </cell>
          <cell r="D6378" t="str">
            <v>CNQV</v>
          </cell>
          <cell r="E6378" t="str">
            <v>QV160606</v>
          </cell>
          <cell r="G6378">
            <v>45</v>
          </cell>
          <cell r="H6378">
            <v>0</v>
          </cell>
          <cell r="I6378">
            <v>45</v>
          </cell>
        </row>
        <row r="6379">
          <cell r="C6379" t="str">
            <v>1618FW</v>
          </cell>
          <cell r="D6379" t="str">
            <v>CEDO</v>
          </cell>
          <cell r="E6379" t="str">
            <v>20160608     PO:mail 28.06</v>
          </cell>
          <cell r="F6379" t="str">
            <v>mảnh</v>
          </cell>
          <cell r="G6379">
            <v>0</v>
          </cell>
          <cell r="H6379">
            <v>8510</v>
          </cell>
          <cell r="I6379">
            <v>8510</v>
          </cell>
        </row>
        <row r="6380">
          <cell r="C6380" t="str">
            <v>Màng PP7</v>
          </cell>
          <cell r="D6380" t="str">
            <v xml:space="preserve">CRESYN </v>
          </cell>
          <cell r="E6380" t="str">
            <v>CR160605</v>
          </cell>
          <cell r="F6380" t="str">
            <v>Cuộn</v>
          </cell>
          <cell r="G6380">
            <v>0</v>
          </cell>
          <cell r="H6380">
            <v>100</v>
          </cell>
          <cell r="I6380">
            <v>100</v>
          </cell>
        </row>
        <row r="6381">
          <cell r="C6381" t="str">
            <v xml:space="preserve">7Z6-0074-00P </v>
          </cell>
          <cell r="D6381" t="str">
            <v>CN Champ</v>
          </cell>
          <cell r="E6381" t="str">
            <v>TL160604</v>
          </cell>
          <cell r="G6381">
            <v>0</v>
          </cell>
          <cell r="H6381">
            <v>6000</v>
          </cell>
          <cell r="I6381">
            <v>6000</v>
          </cell>
        </row>
        <row r="6382">
          <cell r="C6382" t="str">
            <v>XZB15x20A04-LP</v>
          </cell>
          <cell r="D6382" t="str">
            <v>HPC- Nhựa HN</v>
          </cell>
          <cell r="E6382" t="str">
            <v>20160101    PO:55/2016</v>
          </cell>
          <cell r="G6382">
            <v>0</v>
          </cell>
          <cell r="H6382">
            <v>60000</v>
          </cell>
          <cell r="I6382">
            <v>60000</v>
          </cell>
        </row>
        <row r="6383">
          <cell r="C6383" t="str">
            <v>6902-000444</v>
          </cell>
          <cell r="D6383" t="str">
            <v>SEV</v>
          </cell>
          <cell r="E6383" t="str">
            <v xml:space="preserve"> SEV160602</v>
          </cell>
          <cell r="G6383">
            <v>29630</v>
          </cell>
          <cell r="H6383">
            <v>117000</v>
          </cell>
          <cell r="I6383">
            <v>146630</v>
          </cell>
        </row>
        <row r="6384">
          <cell r="C6384" t="str">
            <v>6902-002267</v>
          </cell>
          <cell r="D6384" t="str">
            <v>SEV</v>
          </cell>
          <cell r="E6384" t="str">
            <v xml:space="preserve"> SEV160602</v>
          </cell>
          <cell r="G6384">
            <v>-17754</v>
          </cell>
          <cell r="H6384">
            <v>170000</v>
          </cell>
          <cell r="I6384">
            <v>152246</v>
          </cell>
        </row>
        <row r="6385">
          <cell r="C6385" t="str">
            <v>6902-002629</v>
          </cell>
          <cell r="D6385" t="str">
            <v>SEV</v>
          </cell>
          <cell r="E6385" t="str">
            <v xml:space="preserve"> SEV160602</v>
          </cell>
          <cell r="G6385">
            <v>700</v>
          </cell>
          <cell r="H6385">
            <v>5500</v>
          </cell>
          <cell r="I6385">
            <v>6200</v>
          </cell>
        </row>
        <row r="6386">
          <cell r="C6386" t="str">
            <v>6902-002598</v>
          </cell>
          <cell r="D6386" t="str">
            <v>SEV</v>
          </cell>
          <cell r="E6386" t="str">
            <v xml:space="preserve"> SEV160602</v>
          </cell>
          <cell r="G6386">
            <v>143662</v>
          </cell>
          <cell r="H6386">
            <v>293000</v>
          </cell>
          <cell r="I6386">
            <v>436662</v>
          </cell>
        </row>
        <row r="6387">
          <cell r="C6387" t="str">
            <v>6902-002599</v>
          </cell>
          <cell r="D6387" t="str">
            <v>SEV</v>
          </cell>
          <cell r="E6387" t="str">
            <v xml:space="preserve"> SEV160602</v>
          </cell>
          <cell r="G6387">
            <v>19000</v>
          </cell>
          <cell r="H6387">
            <v>67000</v>
          </cell>
          <cell r="I6387">
            <v>86000</v>
          </cell>
        </row>
        <row r="6388">
          <cell r="C6388" t="str">
            <v>6902-002686</v>
          </cell>
          <cell r="D6388" t="str">
            <v>SEV</v>
          </cell>
          <cell r="E6388" t="str">
            <v xml:space="preserve"> SEV160602</v>
          </cell>
          <cell r="G6388">
            <v>4823</v>
          </cell>
          <cell r="H6388">
            <v>13000</v>
          </cell>
          <cell r="I6388">
            <v>17823</v>
          </cell>
        </row>
        <row r="6389">
          <cell r="C6389" t="str">
            <v>6902-002690</v>
          </cell>
          <cell r="D6389" t="str">
            <v>SEV</v>
          </cell>
          <cell r="E6389" t="str">
            <v xml:space="preserve"> SEV160602</v>
          </cell>
          <cell r="G6389">
            <v>127722</v>
          </cell>
          <cell r="H6389">
            <v>99000</v>
          </cell>
          <cell r="I6389">
            <v>226722</v>
          </cell>
        </row>
        <row r="6390">
          <cell r="C6390" t="str">
            <v>6902-000297</v>
          </cell>
          <cell r="D6390" t="str">
            <v>SEV</v>
          </cell>
          <cell r="E6390" t="str">
            <v xml:space="preserve"> SEV160602</v>
          </cell>
          <cell r="G6390">
            <v>630</v>
          </cell>
          <cell r="H6390">
            <v>63000</v>
          </cell>
          <cell r="I6390">
            <v>63630</v>
          </cell>
        </row>
        <row r="6391">
          <cell r="C6391" t="str">
            <v>6902-002718</v>
          </cell>
          <cell r="D6391" t="str">
            <v>SEV</v>
          </cell>
          <cell r="E6391" t="str">
            <v xml:space="preserve"> SEV160602</v>
          </cell>
          <cell r="G6391">
            <v>100000</v>
          </cell>
          <cell r="H6391">
            <v>236000</v>
          </cell>
          <cell r="I6391">
            <v>336000</v>
          </cell>
        </row>
        <row r="6392">
          <cell r="C6392" t="str">
            <v>GM63-01071C</v>
          </cell>
          <cell r="D6392" t="str">
            <v>SEV</v>
          </cell>
          <cell r="E6392" t="str">
            <v xml:space="preserve"> SEV160602</v>
          </cell>
          <cell r="G6392">
            <v>14128</v>
          </cell>
          <cell r="H6392">
            <v>21000</v>
          </cell>
          <cell r="I6392">
            <v>35128</v>
          </cell>
        </row>
        <row r="6393">
          <cell r="C6393" t="str">
            <v>GH68-46054A</v>
          </cell>
          <cell r="D6393" t="str">
            <v>SEV</v>
          </cell>
          <cell r="E6393" t="str">
            <v xml:space="preserve"> SEV160602</v>
          </cell>
          <cell r="G6393">
            <v>450</v>
          </cell>
          <cell r="H6393">
            <v>5700</v>
          </cell>
          <cell r="I6393">
            <v>6150</v>
          </cell>
        </row>
        <row r="6394">
          <cell r="C6394" t="str">
            <v>GH69-25109A</v>
          </cell>
          <cell r="D6394" t="str">
            <v>SEV</v>
          </cell>
          <cell r="E6394" t="str">
            <v xml:space="preserve"> SEV160602</v>
          </cell>
          <cell r="G6394">
            <v>1142</v>
          </cell>
          <cell r="H6394">
            <v>5600</v>
          </cell>
          <cell r="I6394">
            <v>6742</v>
          </cell>
        </row>
        <row r="6395">
          <cell r="C6395" t="str">
            <v>GH69-09739A</v>
          </cell>
          <cell r="D6395" t="str">
            <v>SEV</v>
          </cell>
          <cell r="E6395" t="str">
            <v xml:space="preserve"> SEV160602</v>
          </cell>
          <cell r="G6395">
            <v>-622</v>
          </cell>
          <cell r="H6395">
            <v>5700</v>
          </cell>
          <cell r="I6395">
            <v>5078</v>
          </cell>
        </row>
        <row r="6396">
          <cell r="C6396" t="str">
            <v>GH69-14627A</v>
          </cell>
          <cell r="D6396" t="str">
            <v>SEV</v>
          </cell>
          <cell r="E6396" t="str">
            <v xml:space="preserve"> SEV160602</v>
          </cell>
          <cell r="G6396">
            <v>70</v>
          </cell>
          <cell r="H6396">
            <v>20000</v>
          </cell>
          <cell r="I6396">
            <v>20070</v>
          </cell>
        </row>
        <row r="6397">
          <cell r="C6397" t="str">
            <v>GH69-23827A</v>
          </cell>
          <cell r="D6397" t="str">
            <v>SEV</v>
          </cell>
          <cell r="E6397" t="str">
            <v xml:space="preserve"> SEV160602</v>
          </cell>
          <cell r="G6397">
            <v>340</v>
          </cell>
          <cell r="H6397">
            <v>660</v>
          </cell>
          <cell r="I6397">
            <v>1000</v>
          </cell>
        </row>
        <row r="6398">
          <cell r="C6398" t="str">
            <v>GH69-25945A</v>
          </cell>
          <cell r="D6398" t="str">
            <v>SEV</v>
          </cell>
          <cell r="E6398" t="str">
            <v xml:space="preserve"> SEV160602</v>
          </cell>
          <cell r="G6398">
            <v>8398</v>
          </cell>
          <cell r="H6398">
            <v>4800</v>
          </cell>
          <cell r="I6398">
            <v>13198</v>
          </cell>
        </row>
        <row r="6399">
          <cell r="C6399" t="str">
            <v>GH69-23462A</v>
          </cell>
          <cell r="D6399" t="str">
            <v>SEV</v>
          </cell>
          <cell r="E6399" t="str">
            <v xml:space="preserve"> SEV160602</v>
          </cell>
          <cell r="G6399">
            <v>730</v>
          </cell>
          <cell r="H6399">
            <v>6000</v>
          </cell>
          <cell r="I6399">
            <v>6730</v>
          </cell>
        </row>
        <row r="6400">
          <cell r="C6400" t="str">
            <v>GH74-05778A</v>
          </cell>
          <cell r="D6400" t="str">
            <v>SEV</v>
          </cell>
          <cell r="E6400" t="str">
            <v xml:space="preserve"> SEV160602</v>
          </cell>
          <cell r="G6400">
            <v>1240</v>
          </cell>
          <cell r="H6400">
            <v>1300</v>
          </cell>
          <cell r="I6400">
            <v>2540</v>
          </cell>
        </row>
        <row r="6401">
          <cell r="C6401" t="str">
            <v>GH74-20084A</v>
          </cell>
          <cell r="D6401" t="str">
            <v>SEV</v>
          </cell>
          <cell r="E6401" t="str">
            <v xml:space="preserve"> SEV160602</v>
          </cell>
          <cell r="G6401">
            <v>500</v>
          </cell>
          <cell r="H6401">
            <v>700</v>
          </cell>
          <cell r="I6401">
            <v>1200</v>
          </cell>
        </row>
        <row r="6402">
          <cell r="C6402" t="str">
            <v>GH81-10543A</v>
          </cell>
          <cell r="D6402" t="str">
            <v>SEV</v>
          </cell>
          <cell r="E6402" t="str">
            <v xml:space="preserve"> SEV160602</v>
          </cell>
          <cell r="G6402">
            <v>48200</v>
          </cell>
          <cell r="H6402">
            <v>30000</v>
          </cell>
          <cell r="I6402">
            <v>78200</v>
          </cell>
        </row>
        <row r="6403">
          <cell r="C6403" t="str">
            <v>GH90-44194A</v>
          </cell>
          <cell r="D6403" t="str">
            <v>SEV</v>
          </cell>
          <cell r="E6403" t="str">
            <v xml:space="preserve"> SEV160602</v>
          </cell>
          <cell r="G6403">
            <v>0</v>
          </cell>
          <cell r="H6403">
            <v>20000</v>
          </cell>
          <cell r="I6403">
            <v>20000</v>
          </cell>
        </row>
        <row r="6404">
          <cell r="C6404" t="str">
            <v>PAD 397*339</v>
          </cell>
          <cell r="D6404" t="str">
            <v>Glonics</v>
          </cell>
          <cell r="E6404" t="str">
            <v>GL20160612</v>
          </cell>
          <cell r="F6404" t="str">
            <v>Mảnh</v>
          </cell>
          <cell r="G6404">
            <v>34000</v>
          </cell>
          <cell r="H6404">
            <v>35000</v>
          </cell>
          <cell r="I6404">
            <v>69000</v>
          </cell>
        </row>
        <row r="6405">
          <cell r="C6405" t="str">
            <v>PB 80*70*0.05T</v>
          </cell>
          <cell r="D6405" t="str">
            <v>Glonics</v>
          </cell>
          <cell r="E6405" t="str">
            <v>GL20160612</v>
          </cell>
          <cell r="F6405" t="str">
            <v>Mảnh</v>
          </cell>
          <cell r="G6405">
            <v>120000</v>
          </cell>
          <cell r="H6405">
            <v>20000</v>
          </cell>
          <cell r="I6405">
            <v>140000</v>
          </cell>
        </row>
        <row r="6406">
          <cell r="C6406" t="str">
            <v>PD 47*160 (V05)</v>
          </cell>
          <cell r="D6406" t="str">
            <v>Glonics</v>
          </cell>
          <cell r="E6406" t="str">
            <v>GL20160612</v>
          </cell>
          <cell r="F6406" t="str">
            <v>Mảnh</v>
          </cell>
          <cell r="G6406">
            <v>548000</v>
          </cell>
          <cell r="H6406">
            <v>256000</v>
          </cell>
          <cell r="I6406">
            <v>804000</v>
          </cell>
        </row>
        <row r="6407">
          <cell r="C6407" t="str">
            <v>PD 66*120*0.05T (màng ghép)</v>
          </cell>
          <cell r="D6407" t="str">
            <v>Glonics</v>
          </cell>
          <cell r="E6407" t="str">
            <v>GL20160612</v>
          </cell>
          <cell r="F6407" t="str">
            <v>Mảnh</v>
          </cell>
          <cell r="G6407">
            <v>188000</v>
          </cell>
          <cell r="H6407">
            <v>114000</v>
          </cell>
          <cell r="I6407">
            <v>302000</v>
          </cell>
        </row>
        <row r="6408">
          <cell r="C6408" t="str">
            <v>PBD 37*55</v>
          </cell>
          <cell r="D6408" t="str">
            <v>Glonics</v>
          </cell>
          <cell r="E6408" t="str">
            <v>GL20160612</v>
          </cell>
          <cell r="F6408" t="str">
            <v>Túi</v>
          </cell>
          <cell r="G6408">
            <v>4000</v>
          </cell>
          <cell r="H6408">
            <v>120000</v>
          </cell>
          <cell r="I6408">
            <v>124000</v>
          </cell>
        </row>
        <row r="6409">
          <cell r="C6409" t="str">
            <v>Vinyl bag 990-610</v>
          </cell>
          <cell r="D6409" t="str">
            <v>Glonics</v>
          </cell>
          <cell r="E6409" t="str">
            <v>GL20160612</v>
          </cell>
          <cell r="F6409" t="str">
            <v>Túi</v>
          </cell>
          <cell r="G6409">
            <v>2000</v>
          </cell>
          <cell r="H6409">
            <v>2000</v>
          </cell>
          <cell r="I6409">
            <v>4000</v>
          </cell>
        </row>
        <row r="6410">
          <cell r="C6410" t="str">
            <v>3B290U500</v>
          </cell>
          <cell r="D6410" t="str">
            <v>HH</v>
          </cell>
          <cell r="E6410" t="str">
            <v xml:space="preserve"> FH160626-FIH</v>
          </cell>
          <cell r="G6410">
            <v>0</v>
          </cell>
          <cell r="H6410">
            <v>10000</v>
          </cell>
          <cell r="I6410">
            <v>10000</v>
          </cell>
        </row>
        <row r="6411">
          <cell r="C6411" t="str">
            <v>AP2690</v>
          </cell>
          <cell r="D6411" t="str">
            <v xml:space="preserve"> Hanes</v>
          </cell>
          <cell r="E6411" t="str">
            <v>PO: 384898318</v>
          </cell>
          <cell r="G6411">
            <v>16000</v>
          </cell>
          <cell r="H6411">
            <v>56000</v>
          </cell>
          <cell r="I6411">
            <v>72000</v>
          </cell>
        </row>
        <row r="6412">
          <cell r="C6412" t="str">
            <v>AP2542</v>
          </cell>
          <cell r="D6412" t="str">
            <v>Hanes</v>
          </cell>
          <cell r="E6412">
            <v>20160604</v>
          </cell>
          <cell r="G6412">
            <v>25000</v>
          </cell>
          <cell r="H6412">
            <v>15000</v>
          </cell>
          <cell r="I6412">
            <v>40000</v>
          </cell>
        </row>
        <row r="6413">
          <cell r="C6413" t="str">
            <v>AP2543</v>
          </cell>
          <cell r="D6413" t="str">
            <v>Hanes</v>
          </cell>
          <cell r="E6413">
            <v>20160604</v>
          </cell>
          <cell r="G6413">
            <v>0</v>
          </cell>
          <cell r="H6413">
            <v>26000</v>
          </cell>
          <cell r="I6413">
            <v>26000</v>
          </cell>
        </row>
        <row r="6414">
          <cell r="C6414" t="str">
            <v xml:space="preserve">AP2689 </v>
          </cell>
          <cell r="D6414" t="str">
            <v>Hanes</v>
          </cell>
          <cell r="E6414">
            <v>20160604</v>
          </cell>
          <cell r="G6414">
            <v>30000</v>
          </cell>
          <cell r="H6414">
            <v>27000</v>
          </cell>
          <cell r="I6414">
            <v>57000</v>
          </cell>
        </row>
        <row r="6415">
          <cell r="C6415" t="str">
            <v>AP2301</v>
          </cell>
          <cell r="D6415" t="str">
            <v>Hanes</v>
          </cell>
          <cell r="E6415">
            <v>20160604</v>
          </cell>
          <cell r="G6415">
            <v>0</v>
          </cell>
          <cell r="H6415">
            <v>38000</v>
          </cell>
          <cell r="I6415">
            <v>38000</v>
          </cell>
        </row>
        <row r="6416">
          <cell r="C6416" t="str">
            <v>90-0054</v>
          </cell>
          <cell r="D6416" t="str">
            <v>HH</v>
          </cell>
          <cell r="E6416" t="str">
            <v xml:space="preserve"> FH160609-CPEI</v>
          </cell>
          <cell r="G6416">
            <v>99</v>
          </cell>
          <cell r="H6416">
            <v>1074</v>
          </cell>
          <cell r="I6416">
            <v>1173</v>
          </cell>
        </row>
        <row r="6417">
          <cell r="C6417" t="str">
            <v>4131FW</v>
          </cell>
          <cell r="D6417" t="str">
            <v>CEDO</v>
          </cell>
          <cell r="E6417" t="str">
            <v>20160607     PO:mail 24.06</v>
          </cell>
          <cell r="G6417">
            <v>36312</v>
          </cell>
          <cell r="H6417">
            <v>35000</v>
          </cell>
          <cell r="I6417">
            <v>71312</v>
          </cell>
        </row>
        <row r="6418">
          <cell r="C6418" t="str">
            <v>Túi khăn vuông  Watersilk Siêu Tiết Kiệm màu nền vàng loại 1kg</v>
          </cell>
          <cell r="D6418" t="str">
            <v>Sông Đuống</v>
          </cell>
          <cell r="E6418">
            <v>20160634</v>
          </cell>
          <cell r="F6418" t="str">
            <v>kg</v>
          </cell>
          <cell r="G6418">
            <v>0</v>
          </cell>
          <cell r="H6418">
            <v>200</v>
          </cell>
          <cell r="I6418">
            <v>200</v>
          </cell>
        </row>
        <row r="6419">
          <cell r="C6419" t="str">
            <v>90-0054</v>
          </cell>
          <cell r="D6419" t="str">
            <v>HH</v>
          </cell>
          <cell r="E6419" t="str">
            <v>FH160617-CPEI</v>
          </cell>
          <cell r="F6419" t="str">
            <v>Túi</v>
          </cell>
          <cell r="G6419">
            <v>1173</v>
          </cell>
          <cell r="H6419">
            <v>2736</v>
          </cell>
          <cell r="I6419">
            <v>3909</v>
          </cell>
        </row>
        <row r="6420">
          <cell r="C6420" t="str">
            <v>Paper Roll 26mm</v>
          </cell>
          <cell r="D6420" t="str">
            <v>Myungjin</v>
          </cell>
          <cell r="E6420" t="str">
            <v>MJ160602</v>
          </cell>
          <cell r="F6420" t="str">
            <v>kg</v>
          </cell>
          <cell r="G6420">
            <v>0</v>
          </cell>
          <cell r="H6420">
            <v>500</v>
          </cell>
          <cell r="I6420">
            <v>500</v>
          </cell>
        </row>
        <row r="6421">
          <cell r="C6421" t="str">
            <v>6902-000246</v>
          </cell>
          <cell r="D6421" t="str">
            <v>Dragonjet</v>
          </cell>
          <cell r="E6421" t="str">
            <v>DR160601</v>
          </cell>
          <cell r="G6421">
            <v>0</v>
          </cell>
          <cell r="H6421">
            <v>3000</v>
          </cell>
          <cell r="I6421">
            <v>3000</v>
          </cell>
        </row>
        <row r="6422">
          <cell r="C6422" t="str">
            <v>THL1061-A/VI</v>
          </cell>
          <cell r="D6422" t="str">
            <v xml:space="preserve"> Pioneer</v>
          </cell>
          <cell r="E6422" t="str">
            <v>PN201600601</v>
          </cell>
          <cell r="F6422" t="str">
            <v>túi</v>
          </cell>
          <cell r="G6422">
            <v>0</v>
          </cell>
          <cell r="H6422">
            <v>23200</v>
          </cell>
          <cell r="I6422">
            <v>23200</v>
          </cell>
        </row>
        <row r="6423">
          <cell r="C6423" t="str">
            <v>THL1070-A/VI</v>
          </cell>
          <cell r="D6423" t="str">
            <v xml:space="preserve"> Pioneer</v>
          </cell>
          <cell r="E6423" t="str">
            <v>PN201600601</v>
          </cell>
          <cell r="F6423" t="str">
            <v>túi</v>
          </cell>
          <cell r="G6423">
            <v>0</v>
          </cell>
          <cell r="H6423">
            <v>15000</v>
          </cell>
          <cell r="I6423">
            <v>15000</v>
          </cell>
        </row>
        <row r="6424">
          <cell r="C6424" t="str">
            <v>PBS020AMA</v>
          </cell>
          <cell r="D6424" t="str">
            <v>Pana DV</v>
          </cell>
          <cell r="E6424">
            <v>20160603</v>
          </cell>
          <cell r="F6424" t="str">
            <v>túi</v>
          </cell>
          <cell r="H6424">
            <v>1000</v>
          </cell>
          <cell r="I6424">
            <v>1000</v>
          </cell>
        </row>
        <row r="6425">
          <cell r="C6425" t="str">
            <v xml:space="preserve">Màng TickSun 18g hình khủng long </v>
          </cell>
          <cell r="D6425" t="str">
            <v>Hoàng Anh</v>
          </cell>
          <cell r="E6425">
            <v>20160640</v>
          </cell>
          <cell r="G6425">
            <v>0</v>
          </cell>
          <cell r="H6425">
            <v>6000</v>
          </cell>
          <cell r="I6425">
            <v>6000</v>
          </cell>
        </row>
        <row r="6426">
          <cell r="C6426" t="str">
            <v>Màng TickSun 18g hình con rầy</v>
          </cell>
          <cell r="D6426" t="str">
            <v>Hoàng Anh</v>
          </cell>
          <cell r="E6426">
            <v>20160640</v>
          </cell>
          <cell r="G6426">
            <v>0</v>
          </cell>
          <cell r="H6426">
            <v>6000</v>
          </cell>
          <cell r="I6426">
            <v>6000</v>
          </cell>
        </row>
        <row r="6427">
          <cell r="C6427" t="str">
            <v>DJ69-00657A</v>
          </cell>
          <cell r="D6427" t="str">
            <v>JYS</v>
          </cell>
          <cell r="E6427" t="str">
            <v>JYS160601</v>
          </cell>
          <cell r="G6427">
            <v>0</v>
          </cell>
          <cell r="H6427">
            <v>200</v>
          </cell>
          <cell r="I6427">
            <v>200</v>
          </cell>
        </row>
        <row r="6428">
          <cell r="C6428" t="str">
            <v xml:space="preserve">Túi GVS 10 cuộn Watersilk nền xanh màu nhũ bạc </v>
          </cell>
          <cell r="D6428" t="str">
            <v>Sông Đuống</v>
          </cell>
          <cell r="E6428">
            <v>20160639</v>
          </cell>
          <cell r="G6428">
            <v>0</v>
          </cell>
          <cell r="H6428">
            <v>300</v>
          </cell>
          <cell r="I6428">
            <v>300</v>
          </cell>
        </row>
        <row r="6429">
          <cell r="C6429" t="str">
            <v>Túi GVS 10 cuộn Watersilk nền xanh màu nền tím</v>
          </cell>
          <cell r="D6429" t="str">
            <v>Sông Đuống</v>
          </cell>
          <cell r="E6429" t="str">
            <v xml:space="preserve"> 20160614 Rve</v>
          </cell>
          <cell r="G6429">
            <v>0</v>
          </cell>
          <cell r="H6429">
            <v>500</v>
          </cell>
          <cell r="I6429">
            <v>500</v>
          </cell>
        </row>
        <row r="6430">
          <cell r="C6430" t="str">
            <v>GH81-13910A</v>
          </cell>
          <cell r="D6430" t="str">
            <v>YOUNGJIN VINA</v>
          </cell>
          <cell r="E6430" t="str">
            <v xml:space="preserve"> YJ160608</v>
          </cell>
          <cell r="G6430">
            <v>6400</v>
          </cell>
          <cell r="H6430">
            <v>3200</v>
          </cell>
          <cell r="I6430">
            <v>9600</v>
          </cell>
        </row>
        <row r="6431">
          <cell r="C6431" t="str">
            <v>GH68-40089A</v>
          </cell>
          <cell r="D6431" t="str">
            <v>Taixin</v>
          </cell>
          <cell r="E6431" t="str">
            <v>TX160604</v>
          </cell>
          <cell r="G6431">
            <v>70000</v>
          </cell>
          <cell r="H6431">
            <v>96000</v>
          </cell>
          <cell r="I6431">
            <v>166000</v>
          </cell>
        </row>
        <row r="6432">
          <cell r="C6432" t="str">
            <v>GH68-42095A</v>
          </cell>
          <cell r="D6432" t="str">
            <v>Taixin</v>
          </cell>
          <cell r="E6432" t="str">
            <v>TX160604</v>
          </cell>
          <cell r="G6432">
            <v>5000</v>
          </cell>
          <cell r="H6432">
            <v>50000</v>
          </cell>
          <cell r="I6432">
            <v>55000</v>
          </cell>
        </row>
        <row r="6433">
          <cell r="C6433" t="str">
            <v>GH68-43233A</v>
          </cell>
          <cell r="D6433" t="str">
            <v>Taixin</v>
          </cell>
          <cell r="E6433" t="str">
            <v>TX160604</v>
          </cell>
          <cell r="G6433">
            <v>118000</v>
          </cell>
          <cell r="H6433">
            <v>72000</v>
          </cell>
          <cell r="I6433">
            <v>190000</v>
          </cell>
        </row>
        <row r="6434">
          <cell r="C6434" t="str">
            <v>GH68-45092A</v>
          </cell>
          <cell r="D6434" t="str">
            <v>Taixin</v>
          </cell>
          <cell r="E6434" t="str">
            <v>TX160604</v>
          </cell>
          <cell r="G6434">
            <v>0</v>
          </cell>
          <cell r="H6434">
            <v>24000</v>
          </cell>
          <cell r="I6434">
            <v>24000</v>
          </cell>
        </row>
        <row r="6435">
          <cell r="C6435" t="str">
            <v>GH68-45759A</v>
          </cell>
          <cell r="D6435" t="str">
            <v>Taixin</v>
          </cell>
          <cell r="E6435" t="str">
            <v>TX160604</v>
          </cell>
          <cell r="G6435">
            <v>0</v>
          </cell>
          <cell r="H6435">
            <v>60000</v>
          </cell>
          <cell r="I6435">
            <v>60000</v>
          </cell>
        </row>
        <row r="6436">
          <cell r="C6436" t="str">
            <v>GH68-44897A</v>
          </cell>
          <cell r="D6436" t="str">
            <v>Taixin</v>
          </cell>
          <cell r="E6436" t="str">
            <v>TX160604</v>
          </cell>
          <cell r="G6436">
            <v>44463</v>
          </cell>
          <cell r="H6436">
            <v>35200</v>
          </cell>
          <cell r="I6436">
            <v>79663</v>
          </cell>
        </row>
        <row r="6437">
          <cell r="C6437" t="str">
            <v>511-00003-005</v>
          </cell>
          <cell r="D6437" t="str">
            <v>HH</v>
          </cell>
          <cell r="E6437" t="str">
            <v>FH160612-CPEII</v>
          </cell>
          <cell r="G6437">
            <v>138940</v>
          </cell>
          <cell r="H6437">
            <v>12562</v>
          </cell>
          <cell r="I6437">
            <v>151502</v>
          </cell>
        </row>
        <row r="6438">
          <cell r="C6438" t="str">
            <v>NG511-0001-01</v>
          </cell>
          <cell r="D6438" t="str">
            <v>HH</v>
          </cell>
          <cell r="E6438" t="str">
            <v>FH160612-CPEII</v>
          </cell>
          <cell r="G6438">
            <v>357048</v>
          </cell>
          <cell r="H6438">
            <v>40546</v>
          </cell>
          <cell r="I6438">
            <v>397594</v>
          </cell>
        </row>
        <row r="6439">
          <cell r="C6439" t="str">
            <v>511.00022.015-N</v>
          </cell>
          <cell r="D6439" t="str">
            <v>HH</v>
          </cell>
          <cell r="E6439" t="str">
            <v>FH160612-CPEII</v>
          </cell>
          <cell r="G6439">
            <v>90</v>
          </cell>
          <cell r="H6439">
            <v>155</v>
          </cell>
          <cell r="I6439">
            <v>245</v>
          </cell>
        </row>
        <row r="6440">
          <cell r="C6440" t="str">
            <v>CBBAD-00013</v>
          </cell>
          <cell r="D6440" t="str">
            <v>Youngbo Vina</v>
          </cell>
          <cell r="E6440" t="str">
            <v>YB160610</v>
          </cell>
          <cell r="G6440">
            <v>430000</v>
          </cell>
          <cell r="H6440">
            <v>1220000</v>
          </cell>
          <cell r="I6440">
            <v>1650000</v>
          </cell>
        </row>
        <row r="6441">
          <cell r="C6441" t="str">
            <v>DZAES4185-2</v>
          </cell>
          <cell r="D6441" t="str">
            <v>Pana</v>
          </cell>
          <cell r="E6441" t="str">
            <v>160604 SA ngày 28.06.2016</v>
          </cell>
          <cell r="G6441">
            <v>200</v>
          </cell>
          <cell r="H6441">
            <v>600</v>
          </cell>
          <cell r="I6441">
            <v>800</v>
          </cell>
        </row>
        <row r="6442">
          <cell r="C6442" t="str">
            <v>PJHRB0054ZA/V1</v>
          </cell>
          <cell r="D6442" t="str">
            <v>Pana</v>
          </cell>
          <cell r="E6442" t="str">
            <v>160604 SA ngày 28.06.2016</v>
          </cell>
          <cell r="G6442">
            <v>300</v>
          </cell>
          <cell r="H6442">
            <v>800</v>
          </cell>
          <cell r="I6442">
            <v>1100</v>
          </cell>
        </row>
        <row r="6443">
          <cell r="C6443" t="str">
            <v>PJPEB0019ZA</v>
          </cell>
          <cell r="D6443" t="str">
            <v>Pana</v>
          </cell>
          <cell r="E6443" t="str">
            <v>160604 SA ngày 28.06.2016</v>
          </cell>
          <cell r="G6443">
            <v>200</v>
          </cell>
          <cell r="H6443">
            <v>1000</v>
          </cell>
          <cell r="I6443">
            <v>1200</v>
          </cell>
        </row>
        <row r="6444">
          <cell r="C6444" t="str">
            <v>PJPFB0044ZA/V1</v>
          </cell>
          <cell r="D6444" t="str">
            <v>Pana</v>
          </cell>
          <cell r="E6444" t="str">
            <v>160604 SA ngày 28.06.2016</v>
          </cell>
          <cell r="G6444">
            <v>600</v>
          </cell>
          <cell r="H6444">
            <v>100</v>
          </cell>
          <cell r="I6444">
            <v>700</v>
          </cell>
        </row>
        <row r="6445">
          <cell r="C6445" t="str">
            <v>PJPFC0002ZA</v>
          </cell>
          <cell r="D6445" t="str">
            <v>Pana</v>
          </cell>
          <cell r="E6445" t="str">
            <v>160604 SA ngày 28.06.2016</v>
          </cell>
          <cell r="G6445">
            <v>0</v>
          </cell>
          <cell r="H6445">
            <v>200</v>
          </cell>
          <cell r="I6445">
            <v>200</v>
          </cell>
        </row>
        <row r="6446">
          <cell r="C6446" t="str">
            <v>PJPPC0001ZB/V1</v>
          </cell>
          <cell r="D6446" t="str">
            <v>Pana</v>
          </cell>
          <cell r="E6446" t="str">
            <v>160604 SA ngày 28.06.2016</v>
          </cell>
          <cell r="G6446">
            <v>200</v>
          </cell>
          <cell r="H6446">
            <v>100</v>
          </cell>
          <cell r="I6446">
            <v>300</v>
          </cell>
        </row>
        <row r="6447">
          <cell r="C6447" t="str">
            <v>PNPM1021ZA/V1</v>
          </cell>
          <cell r="D6447" t="str">
            <v>Pana</v>
          </cell>
          <cell r="E6447" t="str">
            <v>160604 SA ngày 28.06.2016</v>
          </cell>
          <cell r="G6447">
            <v>3000</v>
          </cell>
          <cell r="H6447">
            <v>1000</v>
          </cell>
          <cell r="I6447">
            <v>4000</v>
          </cell>
        </row>
        <row r="6448">
          <cell r="C6448" t="str">
            <v>PNPM1026ZA/V1</v>
          </cell>
          <cell r="D6448" t="str">
            <v>Pana</v>
          </cell>
          <cell r="E6448" t="str">
            <v>160604 SA ngày 28.06.2016</v>
          </cell>
          <cell r="G6448">
            <v>3000</v>
          </cell>
          <cell r="H6448">
            <v>2000</v>
          </cell>
          <cell r="I6448">
            <v>5000</v>
          </cell>
        </row>
        <row r="6449">
          <cell r="C6449" t="str">
            <v>PNPP1017ZA/V2</v>
          </cell>
          <cell r="D6449" t="str">
            <v>Pana</v>
          </cell>
          <cell r="E6449" t="str">
            <v>160604 SA ngày 28.06.2016</v>
          </cell>
          <cell r="G6449">
            <v>1800</v>
          </cell>
          <cell r="H6449">
            <v>1800</v>
          </cell>
          <cell r="I6449">
            <v>3600</v>
          </cell>
        </row>
        <row r="6450">
          <cell r="C6450" t="str">
            <v>PNPP1083ZA/V1</v>
          </cell>
          <cell r="D6450" t="str">
            <v>Pana</v>
          </cell>
          <cell r="E6450" t="str">
            <v>160604 SA ngày 28.06.2016</v>
          </cell>
          <cell r="G6450">
            <v>200</v>
          </cell>
          <cell r="H6450">
            <v>200</v>
          </cell>
          <cell r="I6450">
            <v>400</v>
          </cell>
        </row>
        <row r="6451">
          <cell r="C6451" t="str">
            <v>PNPP1097ZA/V1</v>
          </cell>
          <cell r="D6451" t="str">
            <v>Pana</v>
          </cell>
          <cell r="E6451" t="str">
            <v>160604 SA ngày 28.06.2016</v>
          </cell>
          <cell r="G6451">
            <v>400</v>
          </cell>
          <cell r="H6451">
            <v>200</v>
          </cell>
          <cell r="I6451">
            <v>600</v>
          </cell>
        </row>
        <row r="6452">
          <cell r="C6452" t="str">
            <v>PNPP1110ZA/V1</v>
          </cell>
          <cell r="D6452" t="str">
            <v>Pana</v>
          </cell>
          <cell r="E6452" t="str">
            <v>160604 SA ngày 28.06.2016</v>
          </cell>
          <cell r="G6452">
            <v>500</v>
          </cell>
          <cell r="H6452">
            <v>500</v>
          </cell>
          <cell r="I6452">
            <v>1000</v>
          </cell>
        </row>
        <row r="6453">
          <cell r="C6453" t="str">
            <v>PNPP1140ZA/V1</v>
          </cell>
          <cell r="D6453" t="str">
            <v>Pana</v>
          </cell>
          <cell r="E6453" t="str">
            <v>160604 SA ngày 28.06.2016</v>
          </cell>
          <cell r="G6453">
            <v>2000</v>
          </cell>
          <cell r="H6453">
            <v>600</v>
          </cell>
          <cell r="I6453">
            <v>2600</v>
          </cell>
        </row>
        <row r="6454">
          <cell r="C6454" t="str">
            <v>PNPP1148ZA/V1</v>
          </cell>
          <cell r="D6454" t="str">
            <v>Pana</v>
          </cell>
          <cell r="E6454" t="str">
            <v>160604 SA ngày 28.06.2016</v>
          </cell>
          <cell r="G6454">
            <v>400</v>
          </cell>
          <cell r="H6454">
            <v>200</v>
          </cell>
          <cell r="I6454">
            <v>600</v>
          </cell>
        </row>
        <row r="6455">
          <cell r="C6455" t="str">
            <v>PNPP1149ZA/V1</v>
          </cell>
          <cell r="D6455" t="str">
            <v>Pana</v>
          </cell>
          <cell r="E6455" t="str">
            <v>160604 SA ngày 28.06.2016</v>
          </cell>
          <cell r="G6455">
            <v>300</v>
          </cell>
          <cell r="H6455">
            <v>150</v>
          </cell>
          <cell r="I6455">
            <v>450</v>
          </cell>
        </row>
        <row r="6456">
          <cell r="C6456" t="str">
            <v>PNPP1151ZA/V1</v>
          </cell>
          <cell r="D6456" t="str">
            <v>Pana</v>
          </cell>
          <cell r="E6456" t="str">
            <v>160604 SA ngày 28.06.2016</v>
          </cell>
          <cell r="G6456">
            <v>200</v>
          </cell>
          <cell r="H6456">
            <v>400</v>
          </cell>
          <cell r="I6456">
            <v>600</v>
          </cell>
        </row>
        <row r="6457">
          <cell r="C6457" t="str">
            <v>PNPP1167ZA/V1</v>
          </cell>
          <cell r="D6457" t="str">
            <v>Pana</v>
          </cell>
          <cell r="E6457" t="str">
            <v>160604 SA ngày 28.06.2016</v>
          </cell>
          <cell r="G6457">
            <v>0</v>
          </cell>
          <cell r="H6457">
            <v>1500</v>
          </cell>
          <cell r="I6457">
            <v>1500</v>
          </cell>
        </row>
        <row r="6458">
          <cell r="C6458" t="str">
            <v>PNPP1186ZA/V1</v>
          </cell>
          <cell r="D6458" t="str">
            <v>Pana</v>
          </cell>
          <cell r="E6458" t="str">
            <v>160604 SA ngày 28.06.2016</v>
          </cell>
          <cell r="G6458">
            <v>100</v>
          </cell>
          <cell r="H6458">
            <v>200</v>
          </cell>
          <cell r="I6458">
            <v>300</v>
          </cell>
        </row>
        <row r="6459">
          <cell r="C6459" t="str">
            <v>PNPP1197ZA/V1</v>
          </cell>
          <cell r="D6459" t="str">
            <v>Pana</v>
          </cell>
          <cell r="E6459" t="str">
            <v>160604 SA ngày 28.06.2016</v>
          </cell>
          <cell r="G6459">
            <v>100</v>
          </cell>
          <cell r="H6459">
            <v>100</v>
          </cell>
          <cell r="I6459">
            <v>200</v>
          </cell>
        </row>
        <row r="6460">
          <cell r="C6460" t="str">
            <v>PNPP1199ZA/V1</v>
          </cell>
          <cell r="D6460" t="str">
            <v>Pana</v>
          </cell>
          <cell r="E6460" t="str">
            <v>160604 SA ngày 28.06.2016</v>
          </cell>
          <cell r="G6460">
            <v>1800</v>
          </cell>
          <cell r="H6460">
            <v>600</v>
          </cell>
          <cell r="I6460">
            <v>2400</v>
          </cell>
        </row>
        <row r="6461">
          <cell r="C6461" t="str">
            <v>PQPP10084ZB-LP</v>
          </cell>
          <cell r="D6461" t="str">
            <v>Pana</v>
          </cell>
          <cell r="E6461" t="str">
            <v>160604 SA ngày 28.06.2016</v>
          </cell>
          <cell r="G6461">
            <v>0</v>
          </cell>
          <cell r="H6461">
            <v>800</v>
          </cell>
          <cell r="I6461">
            <v>800</v>
          </cell>
        </row>
        <row r="6462">
          <cell r="C6462" t="str">
            <v>PQPP10102ZA-LP</v>
          </cell>
          <cell r="D6462" t="str">
            <v>Pana</v>
          </cell>
          <cell r="E6462" t="str">
            <v>160604 SA ngày 28.06.2016</v>
          </cell>
          <cell r="G6462">
            <v>600</v>
          </cell>
          <cell r="H6462">
            <v>1200</v>
          </cell>
          <cell r="I6462">
            <v>1800</v>
          </cell>
        </row>
        <row r="6463">
          <cell r="C6463" t="str">
            <v>PQPP10152ZA/V1</v>
          </cell>
          <cell r="D6463" t="str">
            <v>Pana</v>
          </cell>
          <cell r="E6463" t="str">
            <v>160604 SA ngày 28.06.2016</v>
          </cell>
          <cell r="G6463">
            <v>19400</v>
          </cell>
          <cell r="H6463">
            <v>10200</v>
          </cell>
          <cell r="I6463">
            <v>29600</v>
          </cell>
        </row>
        <row r="6464">
          <cell r="C6464" t="str">
            <v>PSPP1068ZA-LP</v>
          </cell>
          <cell r="D6464" t="str">
            <v>Pana</v>
          </cell>
          <cell r="E6464" t="str">
            <v>160604 SA ngày 28.06.2016</v>
          </cell>
          <cell r="G6464">
            <v>1800</v>
          </cell>
          <cell r="H6464">
            <v>200</v>
          </cell>
          <cell r="I6464">
            <v>2000</v>
          </cell>
        </row>
        <row r="6465">
          <cell r="C6465" t="str">
            <v>PSPP1070ZA-LP</v>
          </cell>
          <cell r="D6465" t="str">
            <v>Pana</v>
          </cell>
          <cell r="E6465" t="str">
            <v>160604 SA ngày 28.06.2016</v>
          </cell>
          <cell r="G6465">
            <v>1800</v>
          </cell>
          <cell r="H6465">
            <v>400</v>
          </cell>
          <cell r="I6465">
            <v>2200</v>
          </cell>
        </row>
        <row r="6466">
          <cell r="C6466" t="str">
            <v>PSPP1078ZA-LP</v>
          </cell>
          <cell r="D6466" t="str">
            <v>Pana</v>
          </cell>
          <cell r="E6466" t="str">
            <v>160604 SA ngày 28.06.2016</v>
          </cell>
          <cell r="G6466">
            <v>4300</v>
          </cell>
          <cell r="H6466">
            <v>2000</v>
          </cell>
          <cell r="I6466">
            <v>6300</v>
          </cell>
        </row>
        <row r="6467">
          <cell r="C6467" t="str">
            <v>PSPP1079ZA-LP</v>
          </cell>
          <cell r="D6467" t="str">
            <v>Pana</v>
          </cell>
          <cell r="E6467" t="str">
            <v>160604 SA ngày 28.06.2016</v>
          </cell>
          <cell r="G6467">
            <v>100</v>
          </cell>
          <cell r="H6467">
            <v>100</v>
          </cell>
          <cell r="I6467">
            <v>200</v>
          </cell>
        </row>
        <row r="6468">
          <cell r="C6468" t="str">
            <v>PSPP1113ZA/V1</v>
          </cell>
          <cell r="D6468" t="str">
            <v>Pana</v>
          </cell>
          <cell r="E6468" t="str">
            <v>160604 SA ngày 28.06.2016</v>
          </cell>
          <cell r="G6468">
            <v>0</v>
          </cell>
          <cell r="H6468">
            <v>100</v>
          </cell>
          <cell r="I6468">
            <v>100</v>
          </cell>
        </row>
        <row r="6469">
          <cell r="C6469" t="str">
            <v>XZB10X15A04-LP</v>
          </cell>
          <cell r="D6469" t="str">
            <v>Pana</v>
          </cell>
          <cell r="E6469" t="str">
            <v>160604 SA ngày 28.06.2016</v>
          </cell>
          <cell r="G6469">
            <v>2600</v>
          </cell>
          <cell r="H6469">
            <v>2600</v>
          </cell>
          <cell r="I6469">
            <v>5200</v>
          </cell>
        </row>
        <row r="6470">
          <cell r="C6470" t="str">
            <v>XZB12X35A05/V1</v>
          </cell>
          <cell r="D6470" t="str">
            <v>Pana</v>
          </cell>
          <cell r="E6470" t="str">
            <v>160604 SA ngày 28.06.2016</v>
          </cell>
          <cell r="G6470">
            <v>600</v>
          </cell>
          <cell r="H6470">
            <v>200</v>
          </cell>
          <cell r="I6470">
            <v>800</v>
          </cell>
        </row>
        <row r="6471">
          <cell r="C6471" t="str">
            <v>MAF63071501</v>
          </cell>
          <cell r="D6471" t="str">
            <v>LG</v>
          </cell>
          <cell r="E6471" t="str">
            <v xml:space="preserve"> TL160606</v>
          </cell>
          <cell r="H6471">
            <v>750</v>
          </cell>
          <cell r="I6471">
            <v>750</v>
          </cell>
        </row>
        <row r="6472">
          <cell r="C6472" t="str">
            <v>6902-001337</v>
          </cell>
          <cell r="D6472" t="str">
            <v>SEV</v>
          </cell>
          <cell r="E6472" t="str">
            <v xml:space="preserve"> SEV160619</v>
          </cell>
          <cell r="G6472">
            <v>44462</v>
          </cell>
          <cell r="H6472">
            <v>20000</v>
          </cell>
          <cell r="I6472">
            <v>64462</v>
          </cell>
        </row>
        <row r="6473">
          <cell r="C6473" t="str">
            <v>6902-002265</v>
          </cell>
          <cell r="D6473" t="str">
            <v>SEV</v>
          </cell>
          <cell r="E6473" t="str">
            <v xml:space="preserve"> SEV160619</v>
          </cell>
          <cell r="G6473">
            <v>-50</v>
          </cell>
          <cell r="H6473">
            <v>8000</v>
          </cell>
          <cell r="I6473">
            <v>7950</v>
          </cell>
        </row>
        <row r="6474">
          <cell r="C6474" t="str">
            <v>6902-000660</v>
          </cell>
          <cell r="D6474" t="str">
            <v>SEV</v>
          </cell>
          <cell r="E6474" t="str">
            <v xml:space="preserve"> SEV160619</v>
          </cell>
          <cell r="G6474">
            <v>-1616</v>
          </cell>
          <cell r="H6474">
            <v>2500</v>
          </cell>
          <cell r="I6474">
            <v>884</v>
          </cell>
        </row>
        <row r="6475">
          <cell r="C6475" t="str">
            <v>6902-001588</v>
          </cell>
          <cell r="D6475" t="str">
            <v>SEV</v>
          </cell>
          <cell r="E6475" t="str">
            <v xml:space="preserve"> SEV160619</v>
          </cell>
          <cell r="G6475">
            <v>3419</v>
          </cell>
          <cell r="H6475">
            <v>2000</v>
          </cell>
          <cell r="I6475">
            <v>5419</v>
          </cell>
        </row>
        <row r="6476">
          <cell r="C6476" t="str">
            <v>6902-002629</v>
          </cell>
          <cell r="D6476" t="str">
            <v>SEV</v>
          </cell>
          <cell r="E6476" t="str">
            <v xml:space="preserve"> SEV160619</v>
          </cell>
          <cell r="G6476">
            <v>700</v>
          </cell>
          <cell r="H6476">
            <v>2800</v>
          </cell>
          <cell r="I6476">
            <v>3500</v>
          </cell>
        </row>
        <row r="6477">
          <cell r="C6477" t="str">
            <v>6902-002638</v>
          </cell>
          <cell r="D6477" t="str">
            <v>SEV</v>
          </cell>
          <cell r="E6477" t="str">
            <v xml:space="preserve"> SEV160619</v>
          </cell>
          <cell r="G6477">
            <v>1254</v>
          </cell>
          <cell r="H6477">
            <v>400</v>
          </cell>
          <cell r="I6477">
            <v>1654</v>
          </cell>
        </row>
        <row r="6478">
          <cell r="C6478" t="str">
            <v>6902-002105</v>
          </cell>
          <cell r="D6478" t="str">
            <v>SEV</v>
          </cell>
          <cell r="E6478" t="str">
            <v xml:space="preserve"> SEV160619</v>
          </cell>
          <cell r="G6478">
            <v>1000</v>
          </cell>
          <cell r="H6478">
            <v>7500</v>
          </cell>
          <cell r="I6478">
            <v>8500</v>
          </cell>
        </row>
        <row r="6479">
          <cell r="C6479" t="str">
            <v>GH63-05356A</v>
          </cell>
          <cell r="D6479" t="str">
            <v>SEV</v>
          </cell>
          <cell r="E6479" t="str">
            <v xml:space="preserve"> SEV160619</v>
          </cell>
          <cell r="G6479">
            <v>0</v>
          </cell>
          <cell r="H6479">
            <v>3200</v>
          </cell>
          <cell r="I6479">
            <v>3200</v>
          </cell>
        </row>
        <row r="6480">
          <cell r="C6480" t="str">
            <v>GH63-05718A</v>
          </cell>
          <cell r="D6480" t="str">
            <v>SEV</v>
          </cell>
          <cell r="E6480" t="str">
            <v xml:space="preserve"> SEV160619</v>
          </cell>
          <cell r="G6480">
            <v>19900</v>
          </cell>
          <cell r="H6480">
            <v>150000</v>
          </cell>
          <cell r="I6480">
            <v>169900</v>
          </cell>
        </row>
        <row r="6481">
          <cell r="C6481" t="str">
            <v>GH66-00049A</v>
          </cell>
          <cell r="D6481" t="str">
            <v>SEV</v>
          </cell>
          <cell r="E6481" t="str">
            <v xml:space="preserve"> SEV160619</v>
          </cell>
          <cell r="G6481">
            <v>3567</v>
          </cell>
          <cell r="H6481">
            <v>2800</v>
          </cell>
          <cell r="I6481">
            <v>6367</v>
          </cell>
        </row>
        <row r="6482">
          <cell r="C6482" t="str">
            <v>GH66-00050A</v>
          </cell>
          <cell r="D6482" t="str">
            <v>SEV</v>
          </cell>
          <cell r="E6482" t="str">
            <v xml:space="preserve"> SEV160619</v>
          </cell>
          <cell r="G6482">
            <v>30025</v>
          </cell>
          <cell r="H6482">
            <v>47000</v>
          </cell>
          <cell r="I6482">
            <v>77025</v>
          </cell>
        </row>
        <row r="6483">
          <cell r="C6483" t="str">
            <v>GH69-27436A</v>
          </cell>
          <cell r="D6483" t="str">
            <v>SEV</v>
          </cell>
          <cell r="E6483" t="str">
            <v xml:space="preserve"> SEV160619</v>
          </cell>
          <cell r="G6483">
            <v>64000</v>
          </cell>
          <cell r="H6483">
            <v>60000</v>
          </cell>
          <cell r="I6483">
            <v>124000</v>
          </cell>
        </row>
        <row r="6484">
          <cell r="C6484" t="str">
            <v>GH69-27063A</v>
          </cell>
          <cell r="D6484" t="str">
            <v>SEV</v>
          </cell>
          <cell r="E6484" t="str">
            <v xml:space="preserve"> SEV160619</v>
          </cell>
          <cell r="G6484">
            <v>1364</v>
          </cell>
          <cell r="H6484">
            <v>3500</v>
          </cell>
          <cell r="I6484">
            <v>4864</v>
          </cell>
        </row>
        <row r="6485">
          <cell r="C6485" t="str">
            <v>GH69-27030A</v>
          </cell>
          <cell r="D6485" t="str">
            <v>SEV</v>
          </cell>
          <cell r="E6485" t="str">
            <v xml:space="preserve"> SEV160619</v>
          </cell>
          <cell r="G6485">
            <v>3204</v>
          </cell>
          <cell r="H6485">
            <v>5700</v>
          </cell>
          <cell r="I6485">
            <v>8904</v>
          </cell>
        </row>
        <row r="6486">
          <cell r="C6486" t="str">
            <v>GH69-26540A</v>
          </cell>
          <cell r="D6486" t="str">
            <v>SEV</v>
          </cell>
          <cell r="E6486" t="str">
            <v xml:space="preserve"> SEV160619</v>
          </cell>
          <cell r="G6486">
            <v>4200</v>
          </cell>
          <cell r="H6486">
            <v>2800</v>
          </cell>
          <cell r="I6486">
            <v>7000</v>
          </cell>
        </row>
        <row r="6487">
          <cell r="C6487" t="str">
            <v>GH69-26541A</v>
          </cell>
          <cell r="D6487" t="str">
            <v>SEV</v>
          </cell>
          <cell r="E6487" t="str">
            <v xml:space="preserve"> SEV160619</v>
          </cell>
          <cell r="G6487">
            <v>-1900</v>
          </cell>
          <cell r="H6487">
            <v>4900</v>
          </cell>
          <cell r="I6487">
            <v>3000</v>
          </cell>
        </row>
        <row r="6488">
          <cell r="C6488" t="str">
            <v>GH69-26103A</v>
          </cell>
          <cell r="D6488" t="str">
            <v>SEV</v>
          </cell>
          <cell r="E6488" t="str">
            <v xml:space="preserve"> SEV160619</v>
          </cell>
          <cell r="G6488">
            <v>2686</v>
          </cell>
          <cell r="H6488">
            <v>600</v>
          </cell>
          <cell r="I6488">
            <v>3286</v>
          </cell>
        </row>
        <row r="6489">
          <cell r="C6489" t="str">
            <v>GH69-26183A</v>
          </cell>
          <cell r="D6489" t="str">
            <v>SEV</v>
          </cell>
          <cell r="E6489" t="str">
            <v xml:space="preserve"> SEV160619</v>
          </cell>
          <cell r="G6489">
            <v>30674</v>
          </cell>
          <cell r="H6489">
            <v>41000</v>
          </cell>
          <cell r="I6489">
            <v>71674</v>
          </cell>
        </row>
        <row r="6490">
          <cell r="C6490" t="str">
            <v>GH69-26184A</v>
          </cell>
          <cell r="D6490" t="str">
            <v>SEV</v>
          </cell>
          <cell r="E6490" t="str">
            <v xml:space="preserve"> SEV160619</v>
          </cell>
          <cell r="G6490">
            <v>48370</v>
          </cell>
          <cell r="H6490">
            <v>36000</v>
          </cell>
          <cell r="I6490">
            <v>84370</v>
          </cell>
        </row>
        <row r="6491">
          <cell r="C6491" t="str">
            <v>GH69-26185A</v>
          </cell>
          <cell r="D6491" t="str">
            <v>SEV</v>
          </cell>
          <cell r="E6491" t="str">
            <v xml:space="preserve"> SEV160619</v>
          </cell>
          <cell r="G6491">
            <v>58282</v>
          </cell>
          <cell r="H6491">
            <v>51000</v>
          </cell>
          <cell r="I6491">
            <v>109282</v>
          </cell>
        </row>
        <row r="6492">
          <cell r="C6492" t="str">
            <v>GH69-24609B</v>
          </cell>
          <cell r="D6492" t="str">
            <v>SEV</v>
          </cell>
          <cell r="E6492" t="str">
            <v xml:space="preserve"> SEV160619</v>
          </cell>
          <cell r="G6492">
            <v>16020</v>
          </cell>
          <cell r="H6492">
            <v>8000</v>
          </cell>
          <cell r="I6492">
            <v>24020</v>
          </cell>
        </row>
        <row r="6493">
          <cell r="C6493" t="str">
            <v>GH69-24610B</v>
          </cell>
          <cell r="D6493" t="str">
            <v>SEV</v>
          </cell>
          <cell r="E6493" t="str">
            <v xml:space="preserve"> SEV160619</v>
          </cell>
          <cell r="G6493">
            <v>1837</v>
          </cell>
          <cell r="H6493">
            <v>4000</v>
          </cell>
          <cell r="I6493">
            <v>5837</v>
          </cell>
        </row>
        <row r="6494">
          <cell r="C6494" t="str">
            <v>GH69-25353A</v>
          </cell>
          <cell r="D6494" t="str">
            <v>SEV</v>
          </cell>
          <cell r="E6494" t="str">
            <v xml:space="preserve"> SEV160619</v>
          </cell>
          <cell r="G6494">
            <v>4010</v>
          </cell>
          <cell r="H6494">
            <v>2053</v>
          </cell>
          <cell r="I6494">
            <v>6063</v>
          </cell>
        </row>
        <row r="6495">
          <cell r="C6495" t="str">
            <v>GH69-25047A</v>
          </cell>
          <cell r="D6495" t="str">
            <v>SEV</v>
          </cell>
          <cell r="E6495" t="str">
            <v xml:space="preserve"> SEV160619</v>
          </cell>
          <cell r="G6495">
            <v>168</v>
          </cell>
          <cell r="H6495">
            <v>532</v>
          </cell>
          <cell r="I6495">
            <v>700</v>
          </cell>
        </row>
        <row r="6496">
          <cell r="C6496" t="str">
            <v>GH69-24843A</v>
          </cell>
          <cell r="D6496" t="str">
            <v>SEV</v>
          </cell>
          <cell r="E6496" t="str">
            <v xml:space="preserve"> SEV160619</v>
          </cell>
          <cell r="G6496">
            <v>33</v>
          </cell>
          <cell r="H6496">
            <v>50</v>
          </cell>
          <cell r="I6496">
            <v>83</v>
          </cell>
        </row>
        <row r="6497">
          <cell r="C6497" t="str">
            <v>GH69-24844A</v>
          </cell>
          <cell r="D6497" t="str">
            <v>SEV</v>
          </cell>
          <cell r="E6497" t="str">
            <v xml:space="preserve"> SEV160619</v>
          </cell>
          <cell r="G6497">
            <v>309</v>
          </cell>
          <cell r="H6497">
            <v>50</v>
          </cell>
          <cell r="I6497">
            <v>359</v>
          </cell>
        </row>
        <row r="6498">
          <cell r="C6498" t="str">
            <v>GH69-24383A</v>
          </cell>
          <cell r="D6498" t="str">
            <v>SEV</v>
          </cell>
          <cell r="E6498" t="str">
            <v xml:space="preserve"> SEV160619</v>
          </cell>
          <cell r="G6498">
            <v>3447</v>
          </cell>
          <cell r="H6498">
            <v>14000</v>
          </cell>
          <cell r="I6498">
            <v>17447</v>
          </cell>
        </row>
        <row r="6499">
          <cell r="C6499" t="str">
            <v>GH69-21615A</v>
          </cell>
          <cell r="D6499" t="str">
            <v>SEV</v>
          </cell>
          <cell r="E6499" t="str">
            <v xml:space="preserve"> SEV160619</v>
          </cell>
          <cell r="G6499">
            <v>1200</v>
          </cell>
          <cell r="H6499">
            <v>18800</v>
          </cell>
          <cell r="I6499">
            <v>20000</v>
          </cell>
        </row>
        <row r="6500">
          <cell r="C6500" t="str">
            <v>GH69-23827A</v>
          </cell>
          <cell r="D6500" t="str">
            <v>SEV</v>
          </cell>
          <cell r="E6500" t="str">
            <v xml:space="preserve"> SEV160619</v>
          </cell>
          <cell r="G6500">
            <v>460</v>
          </cell>
          <cell r="H6500">
            <v>540</v>
          </cell>
          <cell r="I6500">
            <v>1000</v>
          </cell>
        </row>
        <row r="6501">
          <cell r="C6501" t="str">
            <v>GH69-23928A</v>
          </cell>
          <cell r="D6501" t="str">
            <v>SEV</v>
          </cell>
          <cell r="E6501" t="str">
            <v xml:space="preserve"> SEV160619</v>
          </cell>
          <cell r="G6501">
            <v>11254</v>
          </cell>
          <cell r="H6501">
            <v>4000</v>
          </cell>
          <cell r="I6501">
            <v>15254</v>
          </cell>
        </row>
        <row r="6502">
          <cell r="C6502" t="str">
            <v>GH69-23892A</v>
          </cell>
          <cell r="D6502" t="str">
            <v>SEV</v>
          </cell>
          <cell r="E6502" t="str">
            <v xml:space="preserve"> SEV160619</v>
          </cell>
          <cell r="G6502">
            <v>2846</v>
          </cell>
          <cell r="H6502">
            <v>2300</v>
          </cell>
          <cell r="I6502">
            <v>5146</v>
          </cell>
        </row>
        <row r="6503">
          <cell r="C6503" t="str">
            <v>GH69-24069A</v>
          </cell>
          <cell r="D6503" t="str">
            <v>SEV</v>
          </cell>
          <cell r="E6503" t="str">
            <v xml:space="preserve"> SEV160619</v>
          </cell>
          <cell r="G6503">
            <v>6400</v>
          </cell>
          <cell r="H6503">
            <v>5000</v>
          </cell>
          <cell r="I6503">
            <v>11400</v>
          </cell>
        </row>
        <row r="6504">
          <cell r="C6504" t="str">
            <v>GH69-25893A</v>
          </cell>
          <cell r="D6504" t="str">
            <v>SEV</v>
          </cell>
          <cell r="E6504" t="str">
            <v xml:space="preserve"> SEV160619</v>
          </cell>
          <cell r="G6504">
            <v>2000</v>
          </cell>
          <cell r="H6504">
            <v>5000</v>
          </cell>
          <cell r="I6504">
            <v>7000</v>
          </cell>
        </row>
        <row r="6505">
          <cell r="C6505" t="str">
            <v>GH69-27338A</v>
          </cell>
          <cell r="D6505" t="str">
            <v>SEV</v>
          </cell>
          <cell r="E6505" t="str">
            <v xml:space="preserve"> SEV160619</v>
          </cell>
          <cell r="G6505">
            <v>8166</v>
          </cell>
          <cell r="H6505">
            <v>5800</v>
          </cell>
          <cell r="I6505">
            <v>13966</v>
          </cell>
        </row>
        <row r="6506">
          <cell r="C6506" t="str">
            <v>GH81-12801A</v>
          </cell>
          <cell r="D6506" t="str">
            <v>SEV</v>
          </cell>
          <cell r="E6506" t="str">
            <v xml:space="preserve"> SEV160619</v>
          </cell>
          <cell r="G6506">
            <v>38000</v>
          </cell>
          <cell r="H6506">
            <v>200000</v>
          </cell>
          <cell r="I6506">
            <v>238000</v>
          </cell>
        </row>
        <row r="6507">
          <cell r="C6507" t="str">
            <v>GH81-13500A</v>
          </cell>
          <cell r="D6507" t="str">
            <v>SEV</v>
          </cell>
          <cell r="E6507" t="str">
            <v xml:space="preserve"> SEV160619</v>
          </cell>
          <cell r="G6507">
            <v>-6400</v>
          </cell>
          <cell r="H6507">
            <v>6400</v>
          </cell>
          <cell r="I6507">
            <v>0</v>
          </cell>
        </row>
        <row r="6508">
          <cell r="C6508" t="str">
            <v>GH81-13170B</v>
          </cell>
          <cell r="D6508" t="str">
            <v>SEV</v>
          </cell>
          <cell r="E6508" t="str">
            <v xml:space="preserve"> SEV160619</v>
          </cell>
          <cell r="G6508">
            <v>0</v>
          </cell>
          <cell r="H6508">
            <v>1600</v>
          </cell>
          <cell r="I6508">
            <v>1600</v>
          </cell>
        </row>
        <row r="6509">
          <cell r="C6509" t="str">
            <v>GH81-13551A</v>
          </cell>
          <cell r="D6509" t="str">
            <v>SEV</v>
          </cell>
          <cell r="E6509" t="str">
            <v xml:space="preserve"> SEV160619</v>
          </cell>
          <cell r="G6509">
            <v>0</v>
          </cell>
          <cell r="H6509">
            <v>1600</v>
          </cell>
          <cell r="I6509">
            <v>1600</v>
          </cell>
        </row>
        <row r="6510">
          <cell r="C6510" t="str">
            <v>GH81-13553A</v>
          </cell>
          <cell r="D6510" t="str">
            <v>SEV</v>
          </cell>
          <cell r="E6510" t="str">
            <v xml:space="preserve"> SEV160619</v>
          </cell>
          <cell r="G6510">
            <v>0</v>
          </cell>
          <cell r="H6510">
            <v>1600</v>
          </cell>
          <cell r="I6510">
            <v>1600</v>
          </cell>
        </row>
        <row r="6511">
          <cell r="C6511" t="str">
            <v>GH81-12436A</v>
          </cell>
          <cell r="D6511" t="str">
            <v>SEV</v>
          </cell>
          <cell r="E6511" t="str">
            <v xml:space="preserve"> SEV160619</v>
          </cell>
          <cell r="G6511">
            <v>397</v>
          </cell>
          <cell r="H6511">
            <v>300</v>
          </cell>
          <cell r="I6511">
            <v>697</v>
          </cell>
        </row>
        <row r="6512">
          <cell r="C6512" t="str">
            <v>GH81-13910A</v>
          </cell>
          <cell r="D6512" t="str">
            <v>YOUNGJIN VINA</v>
          </cell>
          <cell r="E6512" t="str">
            <v>YJ160613</v>
          </cell>
          <cell r="G6512">
            <v>9600</v>
          </cell>
          <cell r="H6512">
            <v>9600</v>
          </cell>
          <cell r="I6512">
            <v>19200</v>
          </cell>
        </row>
        <row r="6513">
          <cell r="C6513" t="str">
            <v>LB 33*13_043-W7 (tem ngang)</v>
          </cell>
          <cell r="D6513" t="str">
            <v>Glonics</v>
          </cell>
          <cell r="E6513" t="str">
            <v>GL20160701</v>
          </cell>
          <cell r="F6513" t="str">
            <v>Mảnh</v>
          </cell>
          <cell r="G6513">
            <v>220000</v>
          </cell>
          <cell r="H6513">
            <v>120000</v>
          </cell>
          <cell r="I6513">
            <v>340000</v>
          </cell>
        </row>
        <row r="6514">
          <cell r="C6514" t="str">
            <v>LB 33*13_047-W7 (tem ngang)</v>
          </cell>
          <cell r="D6514" t="str">
            <v>Glonics</v>
          </cell>
          <cell r="E6514" t="str">
            <v>GL20160701</v>
          </cell>
          <cell r="F6514" t="str">
            <v>Mảnh</v>
          </cell>
          <cell r="G6514">
            <v>180000</v>
          </cell>
          <cell r="H6514">
            <v>200000</v>
          </cell>
          <cell r="I6514">
            <v>380000</v>
          </cell>
        </row>
        <row r="6515">
          <cell r="C6515" t="str">
            <v>LB 33*13_028-W2 (tem ngang)</v>
          </cell>
          <cell r="D6515" t="str">
            <v>Glonics</v>
          </cell>
          <cell r="E6515" t="str">
            <v>GL20160701</v>
          </cell>
          <cell r="F6515" t="str">
            <v>Mảnh</v>
          </cell>
          <cell r="G6515">
            <v>90000</v>
          </cell>
          <cell r="H6515">
            <v>100000</v>
          </cell>
          <cell r="I6515">
            <v>190000</v>
          </cell>
        </row>
        <row r="6516">
          <cell r="C6516" t="str">
            <v>LB 33*13_027-W0 (tem dọc)</v>
          </cell>
          <cell r="D6516" t="str">
            <v>Glonics</v>
          </cell>
          <cell r="E6516" t="str">
            <v>GL20160701</v>
          </cell>
          <cell r="F6516" t="str">
            <v>Mảnh</v>
          </cell>
          <cell r="G6516">
            <v>50000</v>
          </cell>
          <cell r="H6516">
            <v>100000</v>
          </cell>
          <cell r="I6516">
            <v>150000</v>
          </cell>
        </row>
        <row r="6517">
          <cell r="C6517" t="str">
            <v>LB 33*13_043-W5 (tem dọc)</v>
          </cell>
          <cell r="D6517" t="str">
            <v>Glonics</v>
          </cell>
          <cell r="E6517" t="str">
            <v>GL20160701</v>
          </cell>
          <cell r="F6517" t="str">
            <v>Mảnh</v>
          </cell>
          <cell r="G6517">
            <v>0</v>
          </cell>
          <cell r="H6517">
            <v>10000</v>
          </cell>
          <cell r="I6517">
            <v>10000</v>
          </cell>
        </row>
        <row r="6518">
          <cell r="C6518" t="str">
            <v>LB 33*13_028-W1 (tem ngang)</v>
          </cell>
          <cell r="D6518" t="str">
            <v>Glonics</v>
          </cell>
          <cell r="E6518" t="str">
            <v>GL20160701</v>
          </cell>
          <cell r="F6518" t="str">
            <v>Mảnh</v>
          </cell>
          <cell r="G6518">
            <v>0</v>
          </cell>
          <cell r="H6518">
            <v>30000</v>
          </cell>
          <cell r="I6518">
            <v>30000</v>
          </cell>
        </row>
        <row r="6519">
          <cell r="C6519" t="str">
            <v>LB 33*13_043-W9 (tem ngang)</v>
          </cell>
          <cell r="D6519" t="str">
            <v>Glonics</v>
          </cell>
          <cell r="E6519" t="str">
            <v>GL20160701</v>
          </cell>
          <cell r="F6519" t="str">
            <v>Mảnh</v>
          </cell>
          <cell r="G6519">
            <v>0</v>
          </cell>
          <cell r="H6519">
            <v>20000</v>
          </cell>
          <cell r="I6519">
            <v>20000</v>
          </cell>
        </row>
        <row r="6520">
          <cell r="C6520" t="str">
            <v>LB 36*13_046-BK0-M</v>
          </cell>
          <cell r="D6520" t="str">
            <v>Glonics</v>
          </cell>
          <cell r="E6520" t="str">
            <v>GL20160701</v>
          </cell>
          <cell r="F6520" t="str">
            <v>Mảnh</v>
          </cell>
          <cell r="G6520">
            <v>0</v>
          </cell>
          <cell r="H6520">
            <v>10000</v>
          </cell>
          <cell r="I6520">
            <v>10000</v>
          </cell>
        </row>
        <row r="6521">
          <cell r="C6521" t="str">
            <v>LB 36*13_046-BK1-W</v>
          </cell>
          <cell r="D6521" t="str">
            <v>Glonics</v>
          </cell>
          <cell r="E6521" t="str">
            <v>GL20160701</v>
          </cell>
          <cell r="F6521" t="str">
            <v>Mảnh</v>
          </cell>
          <cell r="G6521">
            <v>0</v>
          </cell>
          <cell r="H6521">
            <v>10000</v>
          </cell>
          <cell r="I6521">
            <v>10000</v>
          </cell>
        </row>
        <row r="6522">
          <cell r="C6522" t="str">
            <v>LB 36*13_046-BK1-LS</v>
          </cell>
          <cell r="D6522" t="str">
            <v>Glonics</v>
          </cell>
          <cell r="E6522" t="str">
            <v>GL20160701</v>
          </cell>
          <cell r="F6522" t="str">
            <v>Mảnh</v>
          </cell>
          <cell r="G6522">
            <v>0</v>
          </cell>
          <cell r="H6522">
            <v>20000</v>
          </cell>
          <cell r="I6522">
            <v>20000</v>
          </cell>
        </row>
        <row r="6523">
          <cell r="C6523" t="str">
            <v>LB 36*13_046-A0-W</v>
          </cell>
          <cell r="D6523" t="str">
            <v>Glonics</v>
          </cell>
          <cell r="E6523" t="str">
            <v>GL20160701</v>
          </cell>
          <cell r="F6523" t="str">
            <v>Mảnh</v>
          </cell>
          <cell r="G6523">
            <v>0</v>
          </cell>
          <cell r="H6523">
            <v>10000</v>
          </cell>
          <cell r="I6523">
            <v>10000</v>
          </cell>
        </row>
        <row r="6524">
          <cell r="C6524" t="str">
            <v>LB 36*13_046-BK0-S</v>
          </cell>
          <cell r="D6524" t="str">
            <v>Glonics</v>
          </cell>
          <cell r="E6524" t="str">
            <v>GL20160701</v>
          </cell>
          <cell r="F6524" t="str">
            <v>Mảnh</v>
          </cell>
          <cell r="G6524">
            <v>0</v>
          </cell>
          <cell r="H6524">
            <v>26000</v>
          </cell>
          <cell r="I6524">
            <v>26000</v>
          </cell>
        </row>
        <row r="6525">
          <cell r="C6525" t="str">
            <v>LB 36*13_046-A0-L</v>
          </cell>
          <cell r="D6525" t="str">
            <v>Glonics</v>
          </cell>
          <cell r="E6525" t="str">
            <v>GL20160701</v>
          </cell>
          <cell r="F6525" t="str">
            <v>Mảnh</v>
          </cell>
          <cell r="G6525">
            <v>0</v>
          </cell>
          <cell r="H6525">
            <v>10000</v>
          </cell>
          <cell r="I6525">
            <v>10000</v>
          </cell>
        </row>
        <row r="6526">
          <cell r="C6526" t="str">
            <v>LB 36*13_046-BK0-L</v>
          </cell>
          <cell r="D6526" t="str">
            <v>Glonics</v>
          </cell>
          <cell r="E6526" t="str">
            <v>GL20160701</v>
          </cell>
          <cell r="F6526" t="str">
            <v>Mảnh</v>
          </cell>
          <cell r="G6526">
            <v>30000</v>
          </cell>
          <cell r="H6526">
            <v>20000</v>
          </cell>
          <cell r="I6526">
            <v>50000</v>
          </cell>
        </row>
        <row r="6527">
          <cell r="C6527" t="str">
            <v>LB 36*13_046-A0-S</v>
          </cell>
          <cell r="D6527" t="str">
            <v>Glonics</v>
          </cell>
          <cell r="E6527" t="str">
            <v>GL20160701</v>
          </cell>
          <cell r="F6527" t="str">
            <v>Mảnh</v>
          </cell>
          <cell r="G6527">
            <v>10000</v>
          </cell>
          <cell r="H6527">
            <v>10000</v>
          </cell>
          <cell r="I6527">
            <v>20000</v>
          </cell>
        </row>
        <row r="6528">
          <cell r="C6528" t="str">
            <v>LB 33*13_L</v>
          </cell>
          <cell r="D6528" t="str">
            <v>Glonics</v>
          </cell>
          <cell r="E6528" t="str">
            <v>GL20160701</v>
          </cell>
          <cell r="F6528" t="str">
            <v>Mảnh</v>
          </cell>
          <cell r="G6528">
            <v>0</v>
          </cell>
          <cell r="H6528">
            <v>50000</v>
          </cell>
          <cell r="I6528">
            <v>50000</v>
          </cell>
        </row>
        <row r="6529">
          <cell r="C6529" t="str">
            <v>LB 33*13_R</v>
          </cell>
          <cell r="D6529" t="str">
            <v>Glonics</v>
          </cell>
          <cell r="E6529" t="str">
            <v>GL20160701</v>
          </cell>
          <cell r="F6529" t="str">
            <v>Mảnh</v>
          </cell>
          <cell r="G6529">
            <v>0</v>
          </cell>
          <cell r="H6529">
            <v>50000</v>
          </cell>
          <cell r="I6529">
            <v>50000</v>
          </cell>
        </row>
        <row r="6530">
          <cell r="C6530" t="str">
            <v>LB 150*70 (PB)</v>
          </cell>
          <cell r="D6530" t="str">
            <v>Glonics</v>
          </cell>
          <cell r="E6530" t="str">
            <v>GL20160701</v>
          </cell>
          <cell r="F6530" t="str">
            <v>Mảnh</v>
          </cell>
          <cell r="G6530">
            <v>8000</v>
          </cell>
          <cell r="H6530">
            <v>5000</v>
          </cell>
          <cell r="I6530">
            <v>13000</v>
          </cell>
        </row>
        <row r="6531">
          <cell r="C6531" t="str">
            <v>HSC00-0116</v>
          </cell>
          <cell r="D6531" t="str">
            <v>Nokia</v>
          </cell>
          <cell r="E6531" t="str">
            <v>NKA160604</v>
          </cell>
          <cell r="F6531" t="str">
            <v>c</v>
          </cell>
          <cell r="G6531">
            <v>90</v>
          </cell>
          <cell r="H6531">
            <v>40</v>
          </cell>
          <cell r="I6531">
            <v>130</v>
          </cell>
        </row>
        <row r="6532">
          <cell r="C6532">
            <v>9640049</v>
          </cell>
          <cell r="D6532" t="str">
            <v xml:space="preserve"> Lairtech</v>
          </cell>
          <cell r="E6532" t="str">
            <v>ĐH:20160701</v>
          </cell>
          <cell r="G6532">
            <v>0</v>
          </cell>
          <cell r="H6532">
            <v>200</v>
          </cell>
          <cell r="I6532">
            <v>200</v>
          </cell>
        </row>
        <row r="6533">
          <cell r="C6533" t="str">
            <v>220408SLV</v>
          </cell>
          <cell r="D6533" t="str">
            <v>CEDO</v>
          </cell>
          <cell r="E6533" t="str">
            <v xml:space="preserve"> 20160606     PO:mail 20.06</v>
          </cell>
          <cell r="G6533">
            <v>0</v>
          </cell>
          <cell r="H6533">
            <v>78000</v>
          </cell>
          <cell r="I6533">
            <v>78000</v>
          </cell>
        </row>
        <row r="6534">
          <cell r="C6534" t="str">
            <v>FZ5-0065-000000</v>
          </cell>
          <cell r="D6534" t="str">
            <v>CNTL</v>
          </cell>
          <cell r="E6534" t="str">
            <v>TL160603</v>
          </cell>
          <cell r="G6534">
            <v>750000</v>
          </cell>
          <cell r="H6534">
            <v>1176000</v>
          </cell>
          <cell r="I6534">
            <v>1926000</v>
          </cell>
        </row>
        <row r="6535">
          <cell r="C6535" t="str">
            <v>CVN-0157-000000</v>
          </cell>
          <cell r="D6535" t="str">
            <v>CNQV</v>
          </cell>
          <cell r="E6535" t="str">
            <v>QV160606</v>
          </cell>
          <cell r="G6535">
            <v>1500</v>
          </cell>
          <cell r="H6535">
            <v>0</v>
          </cell>
          <cell r="I6535">
            <v>1500</v>
          </cell>
        </row>
        <row r="6536">
          <cell r="C6536" t="str">
            <v>6902-000501</v>
          </cell>
          <cell r="D6536" t="str">
            <v>SDI</v>
          </cell>
          <cell r="E6536" t="str">
            <v>SDI160604</v>
          </cell>
          <cell r="F6536" t="str">
            <v xml:space="preserve">Túi </v>
          </cell>
          <cell r="G6536">
            <v>0</v>
          </cell>
          <cell r="H6536">
            <v>1000</v>
          </cell>
          <cell r="I6536">
            <v>1000</v>
          </cell>
        </row>
        <row r="6537">
          <cell r="C6537" t="str">
            <v>6902-000511</v>
          </cell>
          <cell r="D6537" t="str">
            <v>SDI</v>
          </cell>
          <cell r="E6537" t="str">
            <v>SDI160604</v>
          </cell>
          <cell r="F6537" t="str">
            <v xml:space="preserve">Túi </v>
          </cell>
          <cell r="G6537">
            <v>0</v>
          </cell>
          <cell r="H6537">
            <v>8000</v>
          </cell>
          <cell r="I6537">
            <v>8000</v>
          </cell>
        </row>
        <row r="6538">
          <cell r="C6538" t="str">
            <v>6902-000519</v>
          </cell>
          <cell r="D6538" t="str">
            <v>SDI</v>
          </cell>
          <cell r="E6538" t="str">
            <v>SDI160604</v>
          </cell>
          <cell r="F6538" t="str">
            <v xml:space="preserve">Túi </v>
          </cell>
          <cell r="G6538">
            <v>0</v>
          </cell>
          <cell r="H6538">
            <v>13000</v>
          </cell>
          <cell r="I6538">
            <v>13000</v>
          </cell>
        </row>
        <row r="6539">
          <cell r="C6539" t="str">
            <v>SJ69-32754A</v>
          </cell>
          <cell r="D6539" t="str">
            <v>SDI</v>
          </cell>
          <cell r="E6539" t="str">
            <v>SDI160604</v>
          </cell>
          <cell r="F6539" t="str">
            <v xml:space="preserve">Túi </v>
          </cell>
          <cell r="G6539">
            <v>0</v>
          </cell>
          <cell r="H6539">
            <v>450000</v>
          </cell>
          <cell r="I6539">
            <v>450000</v>
          </cell>
        </row>
        <row r="6540">
          <cell r="C6540" t="str">
            <v xml:space="preserve">SJ69-32719A </v>
          </cell>
          <cell r="D6540" t="str">
            <v>SDI</v>
          </cell>
          <cell r="E6540" t="str">
            <v>SDI160604</v>
          </cell>
          <cell r="F6540" t="str">
            <v xml:space="preserve">Túi </v>
          </cell>
          <cell r="G6540">
            <v>0</v>
          </cell>
          <cell r="H6540">
            <v>40000</v>
          </cell>
          <cell r="I6540">
            <v>40000</v>
          </cell>
        </row>
        <row r="6541">
          <cell r="C6541" t="str">
            <v>CTS-0304ZZZ-ZA</v>
          </cell>
          <cell r="D6541" t="str">
            <v xml:space="preserve">CRESYN </v>
          </cell>
          <cell r="E6541" t="str">
            <v>CR160606-REV01</v>
          </cell>
          <cell r="G6541">
            <v>600000</v>
          </cell>
          <cell r="H6541">
            <v>300000</v>
          </cell>
          <cell r="I6541">
            <v>900000</v>
          </cell>
        </row>
        <row r="6542">
          <cell r="C6542" t="str">
            <v>3981FW</v>
          </cell>
          <cell r="D6542" t="str">
            <v>CEDO</v>
          </cell>
          <cell r="E6542" t="str">
            <v>20160607     PO:mail 24.06</v>
          </cell>
          <cell r="G6542">
            <v>71989</v>
          </cell>
          <cell r="H6542">
            <v>121000</v>
          </cell>
          <cell r="I6542">
            <v>192989</v>
          </cell>
        </row>
        <row r="6543">
          <cell r="C6543" t="str">
            <v>PFY1150</v>
          </cell>
          <cell r="D6543" t="str">
            <v>Pana DV</v>
          </cell>
          <cell r="E6543">
            <v>20160603</v>
          </cell>
          <cell r="F6543" t="str">
            <v>túi</v>
          </cell>
          <cell r="H6543">
            <v>1000</v>
          </cell>
          <cell r="I6543">
            <v>1000</v>
          </cell>
        </row>
        <row r="6544">
          <cell r="C6544" t="str">
            <v>PFY1028</v>
          </cell>
          <cell r="D6544" t="str">
            <v>Pana DV</v>
          </cell>
          <cell r="E6544">
            <v>20160603</v>
          </cell>
          <cell r="F6544" t="str">
            <v>túi</v>
          </cell>
          <cell r="H6544">
            <v>500</v>
          </cell>
          <cell r="I6544">
            <v>500</v>
          </cell>
        </row>
        <row r="6545">
          <cell r="C6545" t="str">
            <v>PFY8000</v>
          </cell>
          <cell r="D6545" t="str">
            <v>Pana DV</v>
          </cell>
          <cell r="E6545">
            <v>20160603</v>
          </cell>
          <cell r="F6545" t="str">
            <v>túi</v>
          </cell>
          <cell r="H6545">
            <v>100</v>
          </cell>
          <cell r="I6545">
            <v>100</v>
          </cell>
        </row>
        <row r="6546">
          <cell r="C6546" t="str">
            <v>GH81-13910A</v>
          </cell>
          <cell r="D6546" t="str">
            <v>YOUNGJIN VINA</v>
          </cell>
          <cell r="E6546" t="str">
            <v xml:space="preserve"> YJ160609</v>
          </cell>
          <cell r="G6546">
            <v>1600</v>
          </cell>
          <cell r="H6546">
            <v>9600</v>
          </cell>
          <cell r="I6546">
            <v>11200</v>
          </cell>
        </row>
        <row r="6547">
          <cell r="C6547" t="str">
            <v>GH81-13894A</v>
          </cell>
          <cell r="D6547" t="str">
            <v>YOUNGJIN</v>
          </cell>
          <cell r="E6547" t="str">
            <v>YJ160612</v>
          </cell>
          <cell r="G6547">
            <v>0</v>
          </cell>
          <cell r="H6547">
            <v>6400</v>
          </cell>
          <cell r="I6547">
            <v>6400</v>
          </cell>
        </row>
        <row r="6548">
          <cell r="C6548" t="str">
            <v>EPE sheet W1000xL2000xT5</v>
          </cell>
          <cell r="D6548" t="str">
            <v>SINBOU EDIX CO.,LTD</v>
          </cell>
          <cell r="E6548" t="str">
            <v>SIN01072016</v>
          </cell>
          <cell r="G6548">
            <v>0</v>
          </cell>
          <cell r="H6548">
            <v>1000</v>
          </cell>
          <cell r="I6548">
            <v>1000</v>
          </cell>
        </row>
        <row r="6549">
          <cell r="C6549" t="str">
            <v>HSC00-0036</v>
          </cell>
          <cell r="D6549" t="str">
            <v>Nokia</v>
          </cell>
          <cell r="E6549" t="str">
            <v>NKA160701</v>
          </cell>
          <cell r="G6549">
            <v>20</v>
          </cell>
          <cell r="H6549">
            <v>30</v>
          </cell>
          <cell r="I6549">
            <v>50</v>
          </cell>
        </row>
        <row r="6550">
          <cell r="C6550" t="str">
            <v>GH69-25878A</v>
          </cell>
          <cell r="D6550" t="str">
            <v>Việt Hưng</v>
          </cell>
          <cell r="E6550" t="str">
            <v xml:space="preserve"> VH20160604</v>
          </cell>
          <cell r="G6550">
            <v>4612</v>
          </cell>
          <cell r="H6550">
            <v>994</v>
          </cell>
          <cell r="I6550">
            <v>5606</v>
          </cell>
        </row>
        <row r="6551">
          <cell r="C6551" t="str">
            <v>GH69-25879A1</v>
          </cell>
          <cell r="D6551" t="str">
            <v>Việt Hưng</v>
          </cell>
          <cell r="E6551" t="str">
            <v xml:space="preserve"> VH20160604</v>
          </cell>
          <cell r="G6551">
            <v>4792</v>
          </cell>
          <cell r="H6551">
            <v>814</v>
          </cell>
          <cell r="I6551">
            <v>5606</v>
          </cell>
        </row>
        <row r="6552">
          <cell r="C6552" t="str">
            <v>GH69-25879A2</v>
          </cell>
          <cell r="D6552" t="str">
            <v>Việt Hưng</v>
          </cell>
          <cell r="E6552" t="str">
            <v xml:space="preserve"> VH20160604</v>
          </cell>
          <cell r="G6552">
            <v>4648</v>
          </cell>
          <cell r="H6552">
            <v>958</v>
          </cell>
          <cell r="I6552">
            <v>5606</v>
          </cell>
        </row>
        <row r="6553">
          <cell r="C6553" t="str">
            <v>CTP-0618ZNX-CA</v>
          </cell>
          <cell r="D6553" t="str">
            <v xml:space="preserve">CRESYN </v>
          </cell>
          <cell r="E6553" t="str">
            <v>CR160606-REV01</v>
          </cell>
          <cell r="G6553">
            <v>314000</v>
          </cell>
          <cell r="H6553">
            <v>496000</v>
          </cell>
          <cell r="I6553">
            <v>810000</v>
          </cell>
        </row>
        <row r="6554">
          <cell r="C6554" t="str">
            <v>CTP-0627ZNX-CA (V02)</v>
          </cell>
          <cell r="D6554" t="str">
            <v xml:space="preserve">CRESYN </v>
          </cell>
          <cell r="E6554" t="str">
            <v>CR160606-REV01</v>
          </cell>
          <cell r="G6554">
            <v>0</v>
          </cell>
          <cell r="H6554">
            <v>10000</v>
          </cell>
          <cell r="I6554">
            <v>10000</v>
          </cell>
        </row>
        <row r="6555">
          <cell r="C6555" t="str">
            <v>391260 Pouch</v>
          </cell>
          <cell r="D6555" t="str">
            <v>CEDO</v>
          </cell>
          <cell r="E6555" t="str">
            <v>20160602     PO:mail 10.06</v>
          </cell>
          <cell r="G6555">
            <v>56000</v>
          </cell>
          <cell r="H6555">
            <v>110800</v>
          </cell>
          <cell r="I6555">
            <v>166800</v>
          </cell>
        </row>
        <row r="6556">
          <cell r="C6556" t="str">
            <v>391960SLV</v>
          </cell>
          <cell r="D6556" t="str">
            <v>CEDO</v>
          </cell>
          <cell r="E6556" t="str">
            <v>20160602     PO:mail 10.06</v>
          </cell>
          <cell r="G6556">
            <v>50000</v>
          </cell>
          <cell r="H6556">
            <v>50000</v>
          </cell>
          <cell r="I6556">
            <v>100000</v>
          </cell>
        </row>
        <row r="6557">
          <cell r="C6557" t="str">
            <v>391360Pouch</v>
          </cell>
          <cell r="D6557" t="str">
            <v>CEDO</v>
          </cell>
          <cell r="E6557" t="str">
            <v>20160608     PO:mail 28.06</v>
          </cell>
          <cell r="F6557" t="str">
            <v>túi</v>
          </cell>
          <cell r="G6557">
            <v>8400</v>
          </cell>
          <cell r="H6557">
            <v>30000</v>
          </cell>
          <cell r="I6557">
            <v>38400</v>
          </cell>
        </row>
        <row r="6558">
          <cell r="C6558" t="str">
            <v>081-0001-2822</v>
          </cell>
          <cell r="D6558" t="str">
            <v>HH</v>
          </cell>
          <cell r="E6558" t="str">
            <v>FH160629-ACD</v>
          </cell>
          <cell r="G6558">
            <v>9000</v>
          </cell>
          <cell r="H6558">
            <v>3000</v>
          </cell>
          <cell r="I6558">
            <v>12000</v>
          </cell>
        </row>
        <row r="6559">
          <cell r="C6559" t="str">
            <v>GH68-42095A</v>
          </cell>
          <cell r="D6559" t="str">
            <v>GOLDSUN</v>
          </cell>
          <cell r="E6559" t="str">
            <v>GS160604</v>
          </cell>
          <cell r="G6559">
            <v>5000</v>
          </cell>
          <cell r="H6559">
            <v>240000</v>
          </cell>
          <cell r="I6559">
            <v>245000</v>
          </cell>
        </row>
        <row r="6560">
          <cell r="C6560" t="str">
            <v>GH68-46054A</v>
          </cell>
          <cell r="D6560" t="str">
            <v>SEV</v>
          </cell>
          <cell r="E6560" t="str">
            <v xml:space="preserve"> SEV160619</v>
          </cell>
          <cell r="G6560">
            <v>2450</v>
          </cell>
          <cell r="H6560">
            <v>8300</v>
          </cell>
          <cell r="I6560">
            <v>10750</v>
          </cell>
        </row>
        <row r="6561">
          <cell r="C6561" t="str">
            <v>GH68-44897A</v>
          </cell>
          <cell r="D6561" t="str">
            <v>SEV</v>
          </cell>
          <cell r="E6561" t="str">
            <v xml:space="preserve"> SEV160619</v>
          </cell>
          <cell r="G6561">
            <v>0</v>
          </cell>
          <cell r="H6561">
            <v>23000</v>
          </cell>
          <cell r="I6561">
            <v>23000</v>
          </cell>
        </row>
        <row r="6562">
          <cell r="C6562" t="str">
            <v>VPE1D001</v>
          </cell>
          <cell r="D6562" t="str">
            <v>Anam</v>
          </cell>
          <cell r="E6562">
            <v>20160701</v>
          </cell>
          <cell r="G6562">
            <v>0</v>
          </cell>
          <cell r="H6562" t="str">
            <v>150,000 (~100 cuộn)</v>
          </cell>
          <cell r="I6562">
            <v>0</v>
          </cell>
        </row>
        <row r="6563">
          <cell r="C6563" t="str">
            <v>PAD 100*130</v>
          </cell>
          <cell r="D6563" t="str">
            <v>Glonics</v>
          </cell>
          <cell r="E6563" t="str">
            <v>GL20160701</v>
          </cell>
          <cell r="F6563" t="str">
            <v>Mảnh</v>
          </cell>
          <cell r="G6563">
            <v>920000</v>
          </cell>
          <cell r="H6563">
            <v>280000</v>
          </cell>
          <cell r="I6563">
            <v>1200000</v>
          </cell>
        </row>
        <row r="6564">
          <cell r="C6564" t="str">
            <v>6902-000989</v>
          </cell>
          <cell r="D6564" t="str">
            <v>Yamagata</v>
          </cell>
          <cell r="E6564" t="str">
            <v xml:space="preserve"> YMGT160603</v>
          </cell>
          <cell r="I6564">
            <v>25000</v>
          </cell>
        </row>
        <row r="6565">
          <cell r="C6565" t="str">
            <v>THL1062-A/VI</v>
          </cell>
          <cell r="D6565" t="str">
            <v xml:space="preserve"> Pioneer</v>
          </cell>
          <cell r="E6565" t="str">
            <v>PN201600601</v>
          </cell>
          <cell r="F6565" t="str">
            <v>túi</v>
          </cell>
          <cell r="G6565">
            <v>0</v>
          </cell>
          <cell r="H6565">
            <v>8000</v>
          </cell>
          <cell r="I6565">
            <v>8000</v>
          </cell>
        </row>
        <row r="6566">
          <cell r="C6566" t="str">
            <v>THS1154-A/VI</v>
          </cell>
          <cell r="D6566" t="str">
            <v xml:space="preserve"> Pioneer</v>
          </cell>
          <cell r="E6566" t="str">
            <v>PN201600601</v>
          </cell>
          <cell r="F6566" t="str">
            <v>mảnh</v>
          </cell>
          <cell r="G6566">
            <v>0</v>
          </cell>
          <cell r="H6566">
            <v>1600</v>
          </cell>
          <cell r="I6566">
            <v>1600</v>
          </cell>
        </row>
        <row r="6567">
          <cell r="C6567" t="str">
            <v>QD1-2789-000</v>
          </cell>
          <cell r="D6567" t="str">
            <v>CNTL</v>
          </cell>
          <cell r="E6567">
            <v>20160601</v>
          </cell>
          <cell r="F6567" t="str">
            <v xml:space="preserve">Túi </v>
          </cell>
          <cell r="G6567">
            <v>150</v>
          </cell>
          <cell r="H6567">
            <v>733</v>
          </cell>
          <cell r="I6567">
            <v>883</v>
          </cell>
        </row>
        <row r="6568">
          <cell r="C6568" t="str">
            <v>AP2690</v>
          </cell>
          <cell r="D6568" t="str">
            <v>Hanes</v>
          </cell>
          <cell r="E6568">
            <v>20150501</v>
          </cell>
          <cell r="F6568" t="str">
            <v xml:space="preserve">Túi </v>
          </cell>
          <cell r="G6568">
            <v>0</v>
          </cell>
          <cell r="H6568">
            <v>16000</v>
          </cell>
          <cell r="I6568">
            <v>16000</v>
          </cell>
        </row>
        <row r="6569">
          <cell r="C6569" t="str">
            <v xml:space="preserve">RX1-3083-000 </v>
          </cell>
          <cell r="D6569" t="str">
            <v>TENMA</v>
          </cell>
          <cell r="E6569" t="str">
            <v xml:space="preserve"> TM160603</v>
          </cell>
          <cell r="G6569">
            <v>53000</v>
          </cell>
          <cell r="H6569">
            <v>25000</v>
          </cell>
          <cell r="I6569">
            <v>78000</v>
          </cell>
        </row>
        <row r="6570">
          <cell r="C6570" t="str">
            <v>PO-100X160X0.03</v>
          </cell>
          <cell r="D6570" t="str">
            <v xml:space="preserve"> Pioneer</v>
          </cell>
          <cell r="E6570" t="str">
            <v>PN201600602</v>
          </cell>
          <cell r="F6570" t="str">
            <v>Túi</v>
          </cell>
          <cell r="G6570">
            <v>0</v>
          </cell>
          <cell r="H6570">
            <v>25000</v>
          </cell>
          <cell r="I6570">
            <v>25000</v>
          </cell>
        </row>
        <row r="6571">
          <cell r="C6571" t="str">
            <v>6902-002024</v>
          </cell>
          <cell r="D6571" t="str">
            <v xml:space="preserve"> JYS</v>
          </cell>
          <cell r="E6571" t="str">
            <v>JYS160602</v>
          </cell>
          <cell r="H6571">
            <v>3000</v>
          </cell>
          <cell r="I6571">
            <v>3000</v>
          </cell>
        </row>
        <row r="6572">
          <cell r="C6572" t="str">
            <v>6902-002598</v>
          </cell>
          <cell r="D6572" t="str">
            <v xml:space="preserve">Minh Đức </v>
          </cell>
          <cell r="E6572" t="str">
            <v xml:space="preserve"> MĐ160603</v>
          </cell>
          <cell r="G6572">
            <v>2000</v>
          </cell>
          <cell r="H6572">
            <v>130000</v>
          </cell>
          <cell r="I6572">
            <v>132000</v>
          </cell>
        </row>
        <row r="6573">
          <cell r="C6573" t="str">
            <v>QX2-0161-000000</v>
          </cell>
          <cell r="D6573" t="str">
            <v>CNTL</v>
          </cell>
          <cell r="E6573" t="str">
            <v>TL160603</v>
          </cell>
          <cell r="G6573">
            <v>19590</v>
          </cell>
          <cell r="H6573">
            <v>0</v>
          </cell>
          <cell r="I6573">
            <v>19590</v>
          </cell>
        </row>
        <row r="6574">
          <cell r="C6574" t="str">
            <v>CVN-0124-000000</v>
          </cell>
          <cell r="D6574" t="str">
            <v>CNQV</v>
          </cell>
          <cell r="E6574" t="str">
            <v>QV160606</v>
          </cell>
          <cell r="G6574">
            <v>26560</v>
          </cell>
          <cell r="H6574">
            <v>0</v>
          </cell>
          <cell r="I6574">
            <v>26560</v>
          </cell>
        </row>
        <row r="6575">
          <cell r="C6575" t="str">
            <v>CVN-0172-000000</v>
          </cell>
          <cell r="D6575" t="str">
            <v>CNQV</v>
          </cell>
          <cell r="E6575" t="str">
            <v>QV160606</v>
          </cell>
          <cell r="G6575">
            <v>1000</v>
          </cell>
          <cell r="H6575">
            <v>0</v>
          </cell>
          <cell r="I6575">
            <v>1000</v>
          </cell>
        </row>
        <row r="6576">
          <cell r="C6576" t="str">
            <v>FJ5-0098-000000</v>
          </cell>
          <cell r="D6576" t="str">
            <v>CNQV</v>
          </cell>
          <cell r="E6576" t="str">
            <v>QV160606</v>
          </cell>
          <cell r="G6576">
            <v>90</v>
          </cell>
          <cell r="H6576">
            <v>0</v>
          </cell>
          <cell r="I6576">
            <v>90</v>
          </cell>
        </row>
        <row r="6577">
          <cell r="C6577" t="str">
            <v>FJ5-0159-000000</v>
          </cell>
          <cell r="D6577" t="str">
            <v>CNQV</v>
          </cell>
          <cell r="E6577" t="str">
            <v>QV160606</v>
          </cell>
          <cell r="G6577">
            <v>46</v>
          </cell>
          <cell r="H6577">
            <v>0</v>
          </cell>
          <cell r="I6577">
            <v>46</v>
          </cell>
        </row>
        <row r="6578">
          <cell r="C6578" t="str">
            <v>FJ5-0250-000000</v>
          </cell>
          <cell r="D6578" t="str">
            <v>CNQV</v>
          </cell>
          <cell r="E6578" t="str">
            <v>QV160606</v>
          </cell>
          <cell r="G6578">
            <v>130</v>
          </cell>
          <cell r="H6578">
            <v>0</v>
          </cell>
          <cell r="I6578">
            <v>130</v>
          </cell>
        </row>
        <row r="6579">
          <cell r="C6579" t="str">
            <v>FX1-3535-000000</v>
          </cell>
          <cell r="D6579" t="str">
            <v>CNQV</v>
          </cell>
          <cell r="E6579" t="str">
            <v>QV160606</v>
          </cell>
          <cell r="G6579">
            <v>17000</v>
          </cell>
          <cell r="H6579">
            <v>11000</v>
          </cell>
          <cell r="I6579">
            <v>28000</v>
          </cell>
        </row>
        <row r="6580">
          <cell r="C6580" t="str">
            <v>FX1-5225-000000</v>
          </cell>
          <cell r="D6580" t="str">
            <v>CNQV</v>
          </cell>
          <cell r="E6580" t="str">
            <v>QV160606</v>
          </cell>
          <cell r="G6580">
            <v>18000</v>
          </cell>
          <cell r="H6580">
            <v>15000</v>
          </cell>
          <cell r="I6580">
            <v>33000</v>
          </cell>
        </row>
        <row r="6581">
          <cell r="C6581" t="str">
            <v>FX2-2185-000000</v>
          </cell>
          <cell r="D6581" t="str">
            <v>CNQV</v>
          </cell>
          <cell r="E6581" t="str">
            <v>QV160606</v>
          </cell>
          <cell r="G6581">
            <v>300</v>
          </cell>
          <cell r="H6581">
            <v>250</v>
          </cell>
          <cell r="I6581">
            <v>550</v>
          </cell>
        </row>
        <row r="6582">
          <cell r="C6582" t="str">
            <v>FX2-3277-000000</v>
          </cell>
          <cell r="D6582" t="str">
            <v>CNQV</v>
          </cell>
          <cell r="E6582" t="str">
            <v>QV160606</v>
          </cell>
          <cell r="G6582">
            <v>42</v>
          </cell>
          <cell r="H6582">
            <v>0</v>
          </cell>
          <cell r="I6582">
            <v>42</v>
          </cell>
        </row>
        <row r="6583">
          <cell r="C6583" t="str">
            <v>FZ5-0065-000000</v>
          </cell>
          <cell r="D6583" t="str">
            <v>CNQV</v>
          </cell>
          <cell r="E6583" t="str">
            <v>QV160606</v>
          </cell>
          <cell r="G6583">
            <v>648000</v>
          </cell>
          <cell r="H6583">
            <v>0</v>
          </cell>
          <cell r="I6583">
            <v>648000</v>
          </cell>
        </row>
        <row r="6584">
          <cell r="C6584" t="str">
            <v>QV1-0094-000000</v>
          </cell>
          <cell r="D6584" t="str">
            <v>CNQV</v>
          </cell>
          <cell r="E6584" t="str">
            <v>QV160606</v>
          </cell>
          <cell r="G6584">
            <v>5700</v>
          </cell>
          <cell r="H6584">
            <v>3780</v>
          </cell>
          <cell r="I6584">
            <v>9480</v>
          </cell>
        </row>
        <row r="6585">
          <cell r="C6585" t="str">
            <v>MX5-6012-000000</v>
          </cell>
          <cell r="D6585" t="str">
            <v>CNQV</v>
          </cell>
          <cell r="E6585" t="str">
            <v>QV160606</v>
          </cell>
          <cell r="G6585">
            <v>14000</v>
          </cell>
          <cell r="H6585">
            <v>0</v>
          </cell>
          <cell r="I6585">
            <v>14000</v>
          </cell>
        </row>
        <row r="6586">
          <cell r="C6586" t="str">
            <v>MX5-6013-000000</v>
          </cell>
          <cell r="D6586" t="str">
            <v>CNQV</v>
          </cell>
          <cell r="E6586" t="str">
            <v>QV160606</v>
          </cell>
          <cell r="G6586">
            <v>10500</v>
          </cell>
          <cell r="H6586">
            <v>1000</v>
          </cell>
          <cell r="I6586">
            <v>11500</v>
          </cell>
        </row>
        <row r="6587">
          <cell r="C6587" t="str">
            <v>RX1-2157-000000</v>
          </cell>
          <cell r="D6587" t="str">
            <v>CNQV</v>
          </cell>
          <cell r="E6587" t="str">
            <v>QV160606</v>
          </cell>
          <cell r="G6587">
            <v>4750</v>
          </cell>
          <cell r="H6587">
            <v>1250</v>
          </cell>
          <cell r="I6587">
            <v>6000</v>
          </cell>
        </row>
        <row r="6588">
          <cell r="C6588" t="str">
            <v>RX1-3201-000000</v>
          </cell>
          <cell r="D6588" t="str">
            <v>CNQV</v>
          </cell>
          <cell r="E6588" t="str">
            <v>QV160606</v>
          </cell>
          <cell r="G6588">
            <v>9000</v>
          </cell>
          <cell r="H6588">
            <v>6000</v>
          </cell>
          <cell r="I6588">
            <v>15000</v>
          </cell>
        </row>
        <row r="6589">
          <cell r="C6589" t="str">
            <v>RX1-3202-000000</v>
          </cell>
          <cell r="D6589" t="str">
            <v>CNQV</v>
          </cell>
          <cell r="E6589" t="str">
            <v>QV160606</v>
          </cell>
          <cell r="G6589">
            <v>500</v>
          </cell>
          <cell r="H6589">
            <v>2500</v>
          </cell>
          <cell r="I6589">
            <v>3000</v>
          </cell>
        </row>
        <row r="6590">
          <cell r="C6590" t="str">
            <v>RX1-3538-000000</v>
          </cell>
          <cell r="D6590" t="str">
            <v>CNQV</v>
          </cell>
          <cell r="E6590" t="str">
            <v>QV160606</v>
          </cell>
          <cell r="G6590">
            <v>45000</v>
          </cell>
          <cell r="H6590">
            <v>34500</v>
          </cell>
          <cell r="I6590">
            <v>79500</v>
          </cell>
        </row>
        <row r="6591">
          <cell r="C6591" t="str">
            <v>RX1-4002-000000</v>
          </cell>
          <cell r="D6591" t="str">
            <v>CNQV</v>
          </cell>
          <cell r="E6591" t="str">
            <v>QV160606</v>
          </cell>
          <cell r="G6591">
            <v>10502</v>
          </cell>
          <cell r="H6591">
            <v>7500</v>
          </cell>
          <cell r="I6591">
            <v>18002</v>
          </cell>
        </row>
        <row r="6592">
          <cell r="C6592" t="str">
            <v>RX1-4538-000000</v>
          </cell>
          <cell r="D6592" t="str">
            <v>CNQV</v>
          </cell>
          <cell r="E6592" t="str">
            <v>QV160606</v>
          </cell>
          <cell r="G6592">
            <v>1600</v>
          </cell>
          <cell r="H6592">
            <v>0</v>
          </cell>
          <cell r="I6592">
            <v>1600</v>
          </cell>
        </row>
        <row r="6593">
          <cell r="C6593" t="str">
            <v>RX9-0063-000000</v>
          </cell>
          <cell r="D6593" t="str">
            <v>CNQV</v>
          </cell>
          <cell r="E6593" t="str">
            <v>QV160606</v>
          </cell>
          <cell r="G6593">
            <v>14000</v>
          </cell>
          <cell r="H6593">
            <v>9500</v>
          </cell>
          <cell r="I6593">
            <v>23500</v>
          </cell>
        </row>
        <row r="6594">
          <cell r="C6594" t="str">
            <v>RX9-0119-000000</v>
          </cell>
          <cell r="D6594" t="str">
            <v>CNQV</v>
          </cell>
          <cell r="E6594" t="str">
            <v>QV160606</v>
          </cell>
          <cell r="G6594">
            <v>1750</v>
          </cell>
          <cell r="H6594">
            <v>1250</v>
          </cell>
          <cell r="I6594">
            <v>3000</v>
          </cell>
        </row>
        <row r="6595">
          <cell r="C6595" t="str">
            <v>RX9-0183-000000</v>
          </cell>
          <cell r="D6595" t="str">
            <v>CNQV</v>
          </cell>
          <cell r="E6595" t="str">
            <v>QV160606</v>
          </cell>
          <cell r="G6595">
            <v>10000</v>
          </cell>
          <cell r="H6595">
            <v>10000</v>
          </cell>
          <cell r="I6595">
            <v>20000</v>
          </cell>
        </row>
        <row r="6596">
          <cell r="C6596" t="str">
            <v>RX9-0203-000000</v>
          </cell>
          <cell r="D6596" t="str">
            <v>CNQV</v>
          </cell>
          <cell r="E6596" t="str">
            <v>QV160606</v>
          </cell>
          <cell r="G6596">
            <v>2800</v>
          </cell>
          <cell r="H6596">
            <v>2400</v>
          </cell>
          <cell r="I6596">
            <v>5200</v>
          </cell>
        </row>
        <row r="6597">
          <cell r="C6597" t="str">
            <v>RX9-0238-000000</v>
          </cell>
          <cell r="D6597" t="str">
            <v>CNQV</v>
          </cell>
          <cell r="E6597" t="str">
            <v>QV160606</v>
          </cell>
          <cell r="G6597">
            <v>1300</v>
          </cell>
          <cell r="H6597">
            <v>500</v>
          </cell>
          <cell r="I6597">
            <v>1800</v>
          </cell>
        </row>
        <row r="6598">
          <cell r="C6598" t="str">
            <v>RH00100W-000296</v>
          </cell>
          <cell r="D6598" t="str">
            <v>MRO</v>
          </cell>
          <cell r="E6598" t="str">
            <v>MRO20160603</v>
          </cell>
          <cell r="G6598">
            <v>100000</v>
          </cell>
          <cell r="H6598">
            <v>100000</v>
          </cell>
          <cell r="I6598">
            <v>200000</v>
          </cell>
        </row>
        <row r="6599">
          <cell r="C6599" t="str">
            <v>GH69-27759A</v>
          </cell>
          <cell r="D6599" t="str">
            <v>SEV</v>
          </cell>
          <cell r="E6599" t="str">
            <v>SEV160618</v>
          </cell>
          <cell r="G6599">
            <v>0</v>
          </cell>
          <cell r="H6599">
            <v>11300</v>
          </cell>
          <cell r="I6599">
            <v>11300</v>
          </cell>
        </row>
        <row r="6600">
          <cell r="C6600" t="str">
            <v>6902-001536</v>
          </cell>
          <cell r="D6600" t="str">
            <v>Yamagata</v>
          </cell>
          <cell r="E6600" t="str">
            <v xml:space="preserve"> YMGT160605</v>
          </cell>
          <cell r="G6600">
            <v>10460</v>
          </cell>
          <cell r="H6600">
            <v>540</v>
          </cell>
          <cell r="I6600">
            <v>11000</v>
          </cell>
        </row>
        <row r="6601">
          <cell r="C6601" t="str">
            <v>GH68-44589A</v>
          </cell>
          <cell r="D6601" t="str">
            <v>Yamagata</v>
          </cell>
          <cell r="E6601" t="str">
            <v xml:space="preserve"> YMGT160605</v>
          </cell>
          <cell r="G6601">
            <v>3720</v>
          </cell>
          <cell r="H6601">
            <v>4280</v>
          </cell>
          <cell r="I6601">
            <v>8000</v>
          </cell>
        </row>
        <row r="6602">
          <cell r="C6602" t="str">
            <v>6902-000511</v>
          </cell>
          <cell r="D6602" t="str">
            <v>SDI</v>
          </cell>
          <cell r="E6602" t="str">
            <v>SDI160604</v>
          </cell>
          <cell r="G6602">
            <v>8000</v>
          </cell>
          <cell r="H6602">
            <v>20000</v>
          </cell>
          <cell r="I6602">
            <v>28000</v>
          </cell>
        </row>
        <row r="6603">
          <cell r="C6603" t="str">
            <v>6902-000989</v>
          </cell>
          <cell r="D6603" t="str">
            <v>Taixin</v>
          </cell>
          <cell r="E6603" t="str">
            <v xml:space="preserve"> TX160701</v>
          </cell>
          <cell r="G6603">
            <v>0</v>
          </cell>
          <cell r="H6603">
            <v>28000</v>
          </cell>
          <cell r="I6603">
            <v>28000</v>
          </cell>
        </row>
        <row r="6604">
          <cell r="C6604" t="str">
            <v>GH68-40089A</v>
          </cell>
          <cell r="D6604" t="str">
            <v>Taixin</v>
          </cell>
          <cell r="E6604" t="str">
            <v xml:space="preserve"> TX160701</v>
          </cell>
          <cell r="G6604">
            <v>0</v>
          </cell>
          <cell r="H6604">
            <v>48000</v>
          </cell>
          <cell r="I6604">
            <v>48000</v>
          </cell>
        </row>
        <row r="6605">
          <cell r="C6605" t="str">
            <v>GH68-44897A</v>
          </cell>
          <cell r="D6605" t="str">
            <v>Taixin</v>
          </cell>
          <cell r="E6605" t="str">
            <v xml:space="preserve"> TX160701</v>
          </cell>
          <cell r="G6605">
            <v>79663</v>
          </cell>
          <cell r="H6605">
            <v>72000</v>
          </cell>
          <cell r="I6605">
            <v>151663</v>
          </cell>
        </row>
        <row r="6606">
          <cell r="C6606" t="str">
            <v>GH68-45759A</v>
          </cell>
          <cell r="D6606" t="str">
            <v>Taixin</v>
          </cell>
          <cell r="E6606" t="str">
            <v xml:space="preserve"> TX160701</v>
          </cell>
          <cell r="G6606">
            <v>24000</v>
          </cell>
          <cell r="H6606">
            <v>18000</v>
          </cell>
          <cell r="I6606">
            <v>42000</v>
          </cell>
        </row>
        <row r="6607">
          <cell r="C6607" t="str">
            <v>GH69-27153A</v>
          </cell>
          <cell r="D6607" t="str">
            <v>Taixin</v>
          </cell>
          <cell r="E6607" t="str">
            <v xml:space="preserve"> TX160701</v>
          </cell>
          <cell r="G6607">
            <v>0</v>
          </cell>
          <cell r="H6607">
            <v>14400</v>
          </cell>
          <cell r="I6607">
            <v>14400</v>
          </cell>
        </row>
        <row r="6608">
          <cell r="C6608" t="str">
            <v>GH68-40089A</v>
          </cell>
          <cell r="D6608" t="str">
            <v xml:space="preserve">Minh đức </v>
          </cell>
          <cell r="E6608" t="str">
            <v xml:space="preserve"> MĐ160701</v>
          </cell>
          <cell r="G6608">
            <v>48000</v>
          </cell>
          <cell r="H6608">
            <v>60000</v>
          </cell>
          <cell r="I6608">
            <v>108000</v>
          </cell>
        </row>
        <row r="6609">
          <cell r="C6609" t="str">
            <v>GH68-43233A</v>
          </cell>
          <cell r="D6609" t="str">
            <v xml:space="preserve">Minh đức </v>
          </cell>
          <cell r="E6609" t="str">
            <v xml:space="preserve"> MĐ160701</v>
          </cell>
          <cell r="G6609">
            <v>4000</v>
          </cell>
          <cell r="H6609">
            <v>50000</v>
          </cell>
          <cell r="I6609">
            <v>54000</v>
          </cell>
        </row>
        <row r="6610">
          <cell r="C6610" t="str">
            <v>6902-002598</v>
          </cell>
          <cell r="D6610" t="str">
            <v xml:space="preserve">Minh đức </v>
          </cell>
          <cell r="E6610" t="str">
            <v xml:space="preserve"> MĐ160701</v>
          </cell>
          <cell r="G6610">
            <v>0</v>
          </cell>
          <cell r="H6610">
            <v>180000</v>
          </cell>
          <cell r="I6610">
            <v>180000</v>
          </cell>
        </row>
        <row r="6611">
          <cell r="C6611" t="str">
            <v>6902-002103</v>
          </cell>
          <cell r="D6611" t="str">
            <v xml:space="preserve">Minh đức </v>
          </cell>
          <cell r="E6611" t="str">
            <v xml:space="preserve"> MĐ160701</v>
          </cell>
          <cell r="G6611">
            <v>3300</v>
          </cell>
          <cell r="H6611">
            <v>1700</v>
          </cell>
          <cell r="I6611">
            <v>5000</v>
          </cell>
        </row>
        <row r="6612">
          <cell r="C6612" t="str">
            <v>LF9382001</v>
          </cell>
          <cell r="D6612" t="str">
            <v>BROTHER</v>
          </cell>
          <cell r="E6612" t="str">
            <v>BIVN160702</v>
          </cell>
          <cell r="G6612">
            <v>0</v>
          </cell>
          <cell r="H6612">
            <v>500</v>
          </cell>
          <cell r="I6612">
            <v>500</v>
          </cell>
        </row>
        <row r="6613">
          <cell r="C6613" t="str">
            <v>CVN-0154-000000</v>
          </cell>
          <cell r="D6613" t="str">
            <v>CNQV</v>
          </cell>
          <cell r="E6613" t="str">
            <v>QV160701</v>
          </cell>
          <cell r="G6613">
            <v>0</v>
          </cell>
          <cell r="H6613">
            <v>0</v>
          </cell>
          <cell r="I6613">
            <v>0</v>
          </cell>
        </row>
        <row r="6614">
          <cell r="C6614" t="str">
            <v>FJ4-0387-000000</v>
          </cell>
          <cell r="D6614" t="str">
            <v>CNQV</v>
          </cell>
          <cell r="E6614" t="str">
            <v>QV160701</v>
          </cell>
          <cell r="G6614">
            <v>0</v>
          </cell>
          <cell r="H6614">
            <v>60</v>
          </cell>
          <cell r="I6614">
            <v>60</v>
          </cell>
        </row>
        <row r="6615">
          <cell r="C6615" t="str">
            <v>FJ4-0392-000000</v>
          </cell>
          <cell r="D6615" t="str">
            <v>CNQV</v>
          </cell>
          <cell r="E6615" t="str">
            <v>QV160701</v>
          </cell>
          <cell r="G6615">
            <v>0</v>
          </cell>
          <cell r="H6615">
            <v>0</v>
          </cell>
          <cell r="I6615">
            <v>0</v>
          </cell>
        </row>
        <row r="6616">
          <cell r="C6616" t="str">
            <v>FJ5-CBMP-000000</v>
          </cell>
          <cell r="D6616" t="str">
            <v>CNQV</v>
          </cell>
          <cell r="E6616" t="str">
            <v>QV160701</v>
          </cell>
          <cell r="G6616">
            <v>0</v>
          </cell>
          <cell r="H6616">
            <v>0</v>
          </cell>
          <cell r="I6616">
            <v>0</v>
          </cell>
        </row>
        <row r="6617">
          <cell r="C6617" t="str">
            <v>FJ5-0090-000000</v>
          </cell>
          <cell r="D6617" t="str">
            <v>CNQV</v>
          </cell>
          <cell r="E6617" t="str">
            <v>QV160701</v>
          </cell>
          <cell r="G6617">
            <v>80</v>
          </cell>
          <cell r="H6617">
            <v>200</v>
          </cell>
          <cell r="I6617">
            <v>280</v>
          </cell>
        </row>
        <row r="6618">
          <cell r="C6618" t="str">
            <v>FJ5-0091-000000</v>
          </cell>
          <cell r="D6618" t="str">
            <v>CNQV</v>
          </cell>
          <cell r="E6618" t="str">
            <v>QV160701</v>
          </cell>
          <cell r="G6618">
            <v>245</v>
          </cell>
          <cell r="H6618">
            <v>116</v>
          </cell>
          <cell r="I6618">
            <v>361</v>
          </cell>
        </row>
        <row r="6619">
          <cell r="C6619" t="str">
            <v>FJ5-0092-000000</v>
          </cell>
          <cell r="D6619" t="str">
            <v>CNQV</v>
          </cell>
          <cell r="E6619" t="str">
            <v>QV160701</v>
          </cell>
          <cell r="G6619">
            <v>424</v>
          </cell>
          <cell r="H6619">
            <v>330</v>
          </cell>
          <cell r="I6619">
            <v>754</v>
          </cell>
        </row>
        <row r="6620">
          <cell r="C6620" t="str">
            <v>FJ5-0093-000000</v>
          </cell>
          <cell r="D6620" t="str">
            <v>CNQV</v>
          </cell>
          <cell r="E6620" t="str">
            <v>QV160701</v>
          </cell>
          <cell r="G6620">
            <v>195</v>
          </cell>
          <cell r="H6620">
            <v>0</v>
          </cell>
          <cell r="I6620">
            <v>195</v>
          </cell>
        </row>
        <row r="6621">
          <cell r="C6621" t="str">
            <v>FJ5-0095-000000</v>
          </cell>
          <cell r="D6621" t="str">
            <v>CNQV</v>
          </cell>
          <cell r="E6621" t="str">
            <v>QV160701</v>
          </cell>
          <cell r="G6621">
            <v>120</v>
          </cell>
          <cell r="H6621">
            <v>0</v>
          </cell>
          <cell r="I6621">
            <v>120</v>
          </cell>
        </row>
        <row r="6622">
          <cell r="C6622" t="str">
            <v>FJ5-0096-000000</v>
          </cell>
          <cell r="D6622" t="str">
            <v>CNQV</v>
          </cell>
          <cell r="E6622" t="str">
            <v>QV160701</v>
          </cell>
          <cell r="G6622">
            <v>176</v>
          </cell>
          <cell r="H6622">
            <v>968</v>
          </cell>
          <cell r="I6622">
            <v>1144</v>
          </cell>
        </row>
        <row r="6623">
          <cell r="C6623" t="str">
            <v>FJ5-0099-000000</v>
          </cell>
          <cell r="D6623" t="str">
            <v>CNQV</v>
          </cell>
          <cell r="E6623" t="str">
            <v>QV160701</v>
          </cell>
          <cell r="G6623">
            <v>316</v>
          </cell>
          <cell r="H6623">
            <v>167</v>
          </cell>
          <cell r="I6623">
            <v>483</v>
          </cell>
        </row>
        <row r="6624">
          <cell r="C6624" t="str">
            <v>FJ5-0100-000000</v>
          </cell>
          <cell r="D6624" t="str">
            <v>CNQV</v>
          </cell>
          <cell r="E6624" t="str">
            <v>QV160701</v>
          </cell>
          <cell r="G6624">
            <v>0</v>
          </cell>
          <cell r="H6624">
            <v>108</v>
          </cell>
          <cell r="I6624">
            <v>108</v>
          </cell>
        </row>
        <row r="6625">
          <cell r="C6625" t="str">
            <v>FJ5-0101-000000</v>
          </cell>
          <cell r="D6625" t="str">
            <v>CNQV</v>
          </cell>
          <cell r="E6625" t="str">
            <v>QV160701</v>
          </cell>
          <cell r="G6625">
            <v>0</v>
          </cell>
          <cell r="H6625">
            <v>0</v>
          </cell>
          <cell r="I6625">
            <v>0</v>
          </cell>
        </row>
        <row r="6626">
          <cell r="C6626" t="str">
            <v>FJ5-0102-000000</v>
          </cell>
          <cell r="D6626" t="str">
            <v>CNQV</v>
          </cell>
          <cell r="E6626" t="str">
            <v>QV160701</v>
          </cell>
          <cell r="G6626">
            <v>0</v>
          </cell>
          <cell r="H6626">
            <v>0</v>
          </cell>
          <cell r="I6626">
            <v>0</v>
          </cell>
        </row>
        <row r="6627">
          <cell r="C6627" t="str">
            <v>FJ5-0103-000000</v>
          </cell>
          <cell r="D6627" t="str">
            <v>CNQV</v>
          </cell>
          <cell r="E6627" t="str">
            <v>QV160701</v>
          </cell>
          <cell r="G6627">
            <v>355</v>
          </cell>
          <cell r="H6627">
            <v>79</v>
          </cell>
          <cell r="I6627">
            <v>434</v>
          </cell>
        </row>
        <row r="6628">
          <cell r="C6628" t="str">
            <v>FJ5-0105-000000</v>
          </cell>
          <cell r="D6628" t="str">
            <v>CNQV</v>
          </cell>
          <cell r="E6628" t="str">
            <v>QV160701</v>
          </cell>
          <cell r="G6628">
            <v>688</v>
          </cell>
          <cell r="H6628">
            <v>748</v>
          </cell>
          <cell r="I6628">
            <v>1436</v>
          </cell>
        </row>
        <row r="6629">
          <cell r="C6629" t="str">
            <v>FJ5-0106-000000</v>
          </cell>
          <cell r="D6629" t="str">
            <v>CNQV</v>
          </cell>
          <cell r="E6629" t="str">
            <v>QV160701</v>
          </cell>
          <cell r="G6629">
            <v>120</v>
          </cell>
          <cell r="H6629">
            <v>0</v>
          </cell>
          <cell r="I6629">
            <v>120</v>
          </cell>
        </row>
        <row r="6630">
          <cell r="C6630" t="str">
            <v>FJ5-0107-000000</v>
          </cell>
          <cell r="D6630" t="str">
            <v>CNQV</v>
          </cell>
          <cell r="E6630" t="str">
            <v>QV160701</v>
          </cell>
          <cell r="G6630">
            <v>0</v>
          </cell>
          <cell r="H6630">
            <v>0</v>
          </cell>
          <cell r="I6630">
            <v>0</v>
          </cell>
        </row>
        <row r="6631">
          <cell r="C6631" t="str">
            <v>FJ5-0109-000000</v>
          </cell>
          <cell r="D6631" t="str">
            <v>CNQV</v>
          </cell>
          <cell r="E6631" t="str">
            <v>QV160701</v>
          </cell>
          <cell r="G6631">
            <v>0</v>
          </cell>
          <cell r="H6631">
            <v>35</v>
          </cell>
          <cell r="I6631">
            <v>35</v>
          </cell>
        </row>
        <row r="6632">
          <cell r="C6632" t="str">
            <v>FJ5-0111-000000</v>
          </cell>
          <cell r="D6632" t="str">
            <v>CNQV</v>
          </cell>
          <cell r="E6632" t="str">
            <v>QV160701</v>
          </cell>
          <cell r="G6632">
            <v>110</v>
          </cell>
          <cell r="H6632">
            <v>0</v>
          </cell>
          <cell r="I6632">
            <v>110</v>
          </cell>
        </row>
        <row r="6633">
          <cell r="C6633" t="str">
            <v>FJ5-0120-000000</v>
          </cell>
          <cell r="D6633" t="str">
            <v>CNQV</v>
          </cell>
          <cell r="E6633" t="str">
            <v>QV160701</v>
          </cell>
          <cell r="G6633">
            <v>0</v>
          </cell>
          <cell r="H6633">
            <v>0</v>
          </cell>
          <cell r="I6633">
            <v>0</v>
          </cell>
        </row>
        <row r="6634">
          <cell r="C6634" t="str">
            <v>FJ5-0161-000000</v>
          </cell>
          <cell r="D6634" t="str">
            <v>CNQV</v>
          </cell>
          <cell r="E6634" t="str">
            <v>QV160701</v>
          </cell>
          <cell r="G6634">
            <v>0</v>
          </cell>
          <cell r="H6634">
            <v>0</v>
          </cell>
          <cell r="I6634">
            <v>0</v>
          </cell>
        </row>
        <row r="6635">
          <cell r="C6635" t="str">
            <v>FJ5-0168-000000</v>
          </cell>
          <cell r="D6635" t="str">
            <v>CNQV</v>
          </cell>
          <cell r="E6635" t="str">
            <v>QV160701</v>
          </cell>
          <cell r="G6635">
            <v>0</v>
          </cell>
          <cell r="H6635">
            <v>0</v>
          </cell>
          <cell r="I6635">
            <v>0</v>
          </cell>
        </row>
        <row r="6636">
          <cell r="C6636" t="str">
            <v>FJ5-0171-000000</v>
          </cell>
          <cell r="D6636" t="str">
            <v>CNQV</v>
          </cell>
          <cell r="E6636" t="str">
            <v>QV160701</v>
          </cell>
          <cell r="G6636">
            <v>0</v>
          </cell>
          <cell r="H6636">
            <v>0</v>
          </cell>
          <cell r="I6636">
            <v>0</v>
          </cell>
        </row>
        <row r="6637">
          <cell r="C6637" t="str">
            <v>FJ5-0176-000000</v>
          </cell>
          <cell r="D6637" t="str">
            <v>CNQV</v>
          </cell>
          <cell r="E6637" t="str">
            <v>QV160701</v>
          </cell>
          <cell r="G6637">
            <v>0</v>
          </cell>
          <cell r="H6637">
            <v>20</v>
          </cell>
          <cell r="I6637">
            <v>20</v>
          </cell>
        </row>
        <row r="6638">
          <cell r="C6638" t="str">
            <v>FJ5-0241-000000</v>
          </cell>
          <cell r="D6638" t="str">
            <v>CNQV</v>
          </cell>
          <cell r="E6638" t="str">
            <v>QV160701</v>
          </cell>
          <cell r="G6638">
            <v>464</v>
          </cell>
          <cell r="H6638">
            <v>84</v>
          </cell>
          <cell r="I6638">
            <v>548</v>
          </cell>
        </row>
        <row r="6639">
          <cell r="C6639" t="str">
            <v>FJ5-0245-000000</v>
          </cell>
          <cell r="D6639" t="str">
            <v>CNQV</v>
          </cell>
          <cell r="E6639" t="str">
            <v>QV160701</v>
          </cell>
          <cell r="G6639">
            <v>170</v>
          </cell>
          <cell r="H6639">
            <v>60</v>
          </cell>
          <cell r="I6639">
            <v>230</v>
          </cell>
        </row>
        <row r="6640">
          <cell r="C6640" t="str">
            <v>FJ5-0251-000000</v>
          </cell>
          <cell r="D6640" t="str">
            <v>CNQV</v>
          </cell>
          <cell r="E6640" t="str">
            <v>QV160701</v>
          </cell>
          <cell r="G6640">
            <v>0</v>
          </cell>
          <cell r="H6640">
            <v>0</v>
          </cell>
          <cell r="I6640">
            <v>0</v>
          </cell>
        </row>
        <row r="6641">
          <cell r="C6641" t="str">
            <v>FJ5-0252-000000</v>
          </cell>
          <cell r="D6641" t="str">
            <v>CNQV</v>
          </cell>
          <cell r="E6641" t="str">
            <v>QV160701</v>
          </cell>
          <cell r="G6641">
            <v>0</v>
          </cell>
          <cell r="H6641">
            <v>72</v>
          </cell>
          <cell r="I6641">
            <v>72</v>
          </cell>
        </row>
        <row r="6642">
          <cell r="C6642" t="str">
            <v>FJ5-0253-000000</v>
          </cell>
          <cell r="D6642" t="str">
            <v>CNQV</v>
          </cell>
          <cell r="E6642" t="str">
            <v>QV160701</v>
          </cell>
          <cell r="G6642">
            <v>140</v>
          </cell>
          <cell r="H6642">
            <v>0</v>
          </cell>
          <cell r="I6642">
            <v>140</v>
          </cell>
        </row>
        <row r="6643">
          <cell r="C6643" t="str">
            <v>FJ5-0255-000000</v>
          </cell>
          <cell r="D6643" t="str">
            <v>CNQV</v>
          </cell>
          <cell r="E6643" t="str">
            <v>QV160701</v>
          </cell>
          <cell r="G6643">
            <v>20</v>
          </cell>
          <cell r="H6643">
            <v>60</v>
          </cell>
          <cell r="I6643">
            <v>80</v>
          </cell>
        </row>
        <row r="6644">
          <cell r="C6644" t="str">
            <v>FJ5-0258-000000</v>
          </cell>
          <cell r="D6644" t="str">
            <v>CNQV</v>
          </cell>
          <cell r="E6644" t="str">
            <v>QV160701</v>
          </cell>
          <cell r="G6644">
            <v>0</v>
          </cell>
          <cell r="H6644">
            <v>0</v>
          </cell>
          <cell r="I6644">
            <v>0</v>
          </cell>
        </row>
        <row r="6645">
          <cell r="C6645" t="str">
            <v>FJ5-0302-000000</v>
          </cell>
          <cell r="D6645" t="str">
            <v>CNQV</v>
          </cell>
          <cell r="E6645" t="str">
            <v>QV160701</v>
          </cell>
          <cell r="G6645">
            <v>3320</v>
          </cell>
          <cell r="H6645">
            <v>306</v>
          </cell>
          <cell r="I6645">
            <v>3626</v>
          </cell>
        </row>
        <row r="6646">
          <cell r="C6646" t="str">
            <v>FJ5-0289-000000</v>
          </cell>
          <cell r="D6646" t="str">
            <v>CNQV</v>
          </cell>
          <cell r="E6646" t="str">
            <v>QV160701</v>
          </cell>
          <cell r="G6646">
            <v>0</v>
          </cell>
          <cell r="H6646">
            <v>0</v>
          </cell>
          <cell r="I6646">
            <v>0</v>
          </cell>
        </row>
        <row r="6647">
          <cell r="C6647" t="str">
            <v>RC3-0501-000000</v>
          </cell>
          <cell r="D6647" t="str">
            <v>CNQV</v>
          </cell>
          <cell r="E6647" t="str">
            <v>QV160701</v>
          </cell>
          <cell r="G6647">
            <v>0</v>
          </cell>
          <cell r="H6647">
            <v>0</v>
          </cell>
          <cell r="I6647">
            <v>0</v>
          </cell>
        </row>
        <row r="6648">
          <cell r="C6648" t="str">
            <v>RX1-2418-000000</v>
          </cell>
          <cell r="D6648" t="str">
            <v>CNQV</v>
          </cell>
          <cell r="E6648" t="str">
            <v>QV160701</v>
          </cell>
          <cell r="G6648">
            <v>0</v>
          </cell>
          <cell r="H6648">
            <v>0</v>
          </cell>
          <cell r="I6648">
            <v>0</v>
          </cell>
        </row>
        <row r="6649">
          <cell r="C6649" t="str">
            <v>RX1-4293-000000</v>
          </cell>
          <cell r="D6649" t="str">
            <v>CNQV</v>
          </cell>
          <cell r="E6649" t="str">
            <v>QV160701</v>
          </cell>
          <cell r="G6649">
            <v>0</v>
          </cell>
          <cell r="H6649">
            <v>0</v>
          </cell>
          <cell r="I6649">
            <v>0</v>
          </cell>
        </row>
        <row r="6650">
          <cell r="C6650" t="str">
            <v>FJ5-0308-000000</v>
          </cell>
          <cell r="D6650" t="str">
            <v>CNQV</v>
          </cell>
          <cell r="E6650" t="str">
            <v>QV160701</v>
          </cell>
          <cell r="G6650">
            <v>45</v>
          </cell>
          <cell r="H6650">
            <v>0</v>
          </cell>
          <cell r="I6650">
            <v>45</v>
          </cell>
        </row>
        <row r="6651">
          <cell r="C6651" t="str">
            <v>GH81-13500A</v>
          </cell>
          <cell r="D6651" t="str">
            <v>SEV</v>
          </cell>
          <cell r="E6651" t="str">
            <v>SEV160701</v>
          </cell>
          <cell r="G6651">
            <v>-6400</v>
          </cell>
          <cell r="H6651">
            <v>6400</v>
          </cell>
          <cell r="I6651">
            <v>0</v>
          </cell>
        </row>
        <row r="6652">
          <cell r="C6652" t="str">
            <v>GH81-13900A</v>
          </cell>
          <cell r="D6652" t="str">
            <v>SEV</v>
          </cell>
          <cell r="E6652" t="str">
            <v>SEV160701</v>
          </cell>
          <cell r="G6652">
            <v>-19200</v>
          </cell>
          <cell r="H6652">
            <v>168000</v>
          </cell>
          <cell r="I6652">
            <v>148800</v>
          </cell>
        </row>
        <row r="6653">
          <cell r="C6653" t="str">
            <v>GH81-13526A</v>
          </cell>
          <cell r="D6653" t="str">
            <v>SEV</v>
          </cell>
          <cell r="E6653" t="str">
            <v>SEV160701</v>
          </cell>
          <cell r="G6653">
            <v>-800</v>
          </cell>
          <cell r="H6653">
            <v>800</v>
          </cell>
          <cell r="I6653">
            <v>0</v>
          </cell>
        </row>
        <row r="6654">
          <cell r="C6654" t="str">
            <v>GH69-27759A</v>
          </cell>
          <cell r="D6654" t="str">
            <v>SEV</v>
          </cell>
          <cell r="E6654" t="str">
            <v>SEV160701</v>
          </cell>
          <cell r="H6654">
            <v>50000</v>
          </cell>
          <cell r="I6654">
            <v>50000</v>
          </cell>
        </row>
        <row r="6655">
          <cell r="C6655" t="str">
            <v>GH69-27760A</v>
          </cell>
          <cell r="D6655" t="str">
            <v>SEV</v>
          </cell>
          <cell r="E6655" t="str">
            <v>SEV160701</v>
          </cell>
          <cell r="H6655">
            <v>500</v>
          </cell>
          <cell r="I6655">
            <v>500</v>
          </cell>
        </row>
        <row r="6656">
          <cell r="C6656" t="str">
            <v>UE3104001</v>
          </cell>
          <cell r="D6656" t="str">
            <v>BROTHER</v>
          </cell>
          <cell r="E6656" t="str">
            <v>BIVN160618</v>
          </cell>
          <cell r="G6656">
            <v>0</v>
          </cell>
          <cell r="H6656">
            <v>2000</v>
          </cell>
          <cell r="I6656">
            <v>2000</v>
          </cell>
        </row>
        <row r="6657">
          <cell r="C6657" t="str">
            <v>6902-000241</v>
          </cell>
          <cell r="D6657" t="str">
            <v>SVC</v>
          </cell>
          <cell r="E6657" t="str">
            <v>SVC160701</v>
          </cell>
          <cell r="G6657">
            <v>246</v>
          </cell>
          <cell r="H6657">
            <v>1000</v>
          </cell>
          <cell r="I6657">
            <v>1246</v>
          </cell>
        </row>
        <row r="6658">
          <cell r="C6658" t="str">
            <v>6902-001490</v>
          </cell>
          <cell r="D6658" t="str">
            <v>SVC</v>
          </cell>
          <cell r="E6658" t="str">
            <v>SVC160701</v>
          </cell>
          <cell r="G6658">
            <v>452</v>
          </cell>
          <cell r="H6658">
            <v>1000</v>
          </cell>
          <cell r="I6658">
            <v>1452</v>
          </cell>
        </row>
        <row r="6659">
          <cell r="C6659" t="str">
            <v>6902-002371</v>
          </cell>
          <cell r="D6659" t="str">
            <v>SVC</v>
          </cell>
          <cell r="E6659" t="str">
            <v>SVC160701</v>
          </cell>
          <cell r="G6659">
            <v>-1635</v>
          </cell>
          <cell r="H6659">
            <v>3692</v>
          </cell>
          <cell r="I6659">
            <v>2057</v>
          </cell>
        </row>
        <row r="6660">
          <cell r="C6660" t="str">
            <v>QX1-2675-000000</v>
          </cell>
          <cell r="D6660" t="str">
            <v>CNTL</v>
          </cell>
          <cell r="E6660" t="str">
            <v>TL160701</v>
          </cell>
          <cell r="G6660">
            <v>16000</v>
          </cell>
          <cell r="H6660">
            <v>0</v>
          </cell>
          <cell r="I6660">
            <v>16000</v>
          </cell>
        </row>
        <row r="6661">
          <cell r="C6661" t="str">
            <v>QX2-0161-000000</v>
          </cell>
          <cell r="D6661" t="str">
            <v>CNTL</v>
          </cell>
          <cell r="E6661" t="str">
            <v>TL160701</v>
          </cell>
          <cell r="G6661">
            <v>-2410</v>
          </cell>
          <cell r="H6661">
            <v>0</v>
          </cell>
          <cell r="I6661">
            <v>-2410</v>
          </cell>
        </row>
        <row r="6662">
          <cell r="C6662" t="str">
            <v>QX2-0202-000000</v>
          </cell>
          <cell r="D6662" t="str">
            <v>CNTL</v>
          </cell>
          <cell r="E6662" t="str">
            <v>TL160701</v>
          </cell>
          <cell r="G6662">
            <v>0</v>
          </cell>
          <cell r="H6662">
            <v>0</v>
          </cell>
          <cell r="I6662">
            <v>0</v>
          </cell>
        </row>
        <row r="6663">
          <cell r="C6663" t="str">
            <v>QZ5-R004-000000</v>
          </cell>
          <cell r="D6663" t="str">
            <v>CNTL</v>
          </cell>
          <cell r="E6663" t="str">
            <v>TL160701</v>
          </cell>
          <cell r="G6663">
            <v>0</v>
          </cell>
          <cell r="H6663">
            <v>0</v>
          </cell>
          <cell r="I6663">
            <v>0</v>
          </cell>
        </row>
        <row r="6664">
          <cell r="C6664" t="str">
            <v>QZ5-R015-000000</v>
          </cell>
          <cell r="D6664" t="str">
            <v>CNTL</v>
          </cell>
          <cell r="E6664" t="str">
            <v>TL160701</v>
          </cell>
          <cell r="G6664">
            <v>0</v>
          </cell>
          <cell r="H6664">
            <v>0</v>
          </cell>
          <cell r="I6664">
            <v>0</v>
          </cell>
        </row>
        <row r="6665">
          <cell r="C6665" t="str">
            <v>QZ5-R019-000000</v>
          </cell>
          <cell r="D6665" t="str">
            <v>CNTL</v>
          </cell>
          <cell r="E6665" t="str">
            <v>TL160701</v>
          </cell>
          <cell r="G6665">
            <v>0</v>
          </cell>
          <cell r="H6665">
            <v>0</v>
          </cell>
          <cell r="I6665">
            <v>0</v>
          </cell>
        </row>
        <row r="6666">
          <cell r="C6666" t="str">
            <v>R1003006-000271</v>
          </cell>
          <cell r="D6666" t="str">
            <v>MRO</v>
          </cell>
          <cell r="E6666" t="str">
            <v>MRO20160604</v>
          </cell>
          <cell r="G6666">
            <v>500</v>
          </cell>
          <cell r="H6666">
            <v>1000</v>
          </cell>
          <cell r="I6666">
            <v>1500</v>
          </cell>
        </row>
        <row r="6667">
          <cell r="C6667" t="str">
            <v>EPE SHEET80*120*1</v>
          </cell>
          <cell r="D6667" t="str">
            <v>YG</v>
          </cell>
          <cell r="E6667" t="str">
            <v>YG20160701</v>
          </cell>
          <cell r="G6667">
            <v>0</v>
          </cell>
          <cell r="H6667">
            <v>400000</v>
          </cell>
          <cell r="I6667">
            <v>400000</v>
          </cell>
        </row>
        <row r="6668">
          <cell r="C6668" t="str">
            <v>6902-000854</v>
          </cell>
          <cell r="D6668" t="str">
            <v>Yamagata</v>
          </cell>
          <cell r="E6668" t="str">
            <v>YMGT160701</v>
          </cell>
          <cell r="G6668">
            <v>4650</v>
          </cell>
          <cell r="H6668">
            <v>10350</v>
          </cell>
          <cell r="I6668">
            <v>15000</v>
          </cell>
        </row>
        <row r="6669">
          <cell r="C6669" t="str">
            <v>6902-002599</v>
          </cell>
          <cell r="D6669" t="str">
            <v>Yamagata</v>
          </cell>
          <cell r="E6669" t="str">
            <v>YMGT160701</v>
          </cell>
          <cell r="G6669">
            <v>0</v>
          </cell>
          <cell r="H6669">
            <v>94000</v>
          </cell>
          <cell r="I6669">
            <v>94000</v>
          </cell>
        </row>
        <row r="6670">
          <cell r="C6670" t="str">
            <v>GH68-45066A</v>
          </cell>
          <cell r="D6670" t="str">
            <v>Yamagata</v>
          </cell>
          <cell r="E6670" t="str">
            <v>YMGT160701</v>
          </cell>
          <cell r="G6670">
            <v>0</v>
          </cell>
          <cell r="H6670">
            <v>4500</v>
          </cell>
          <cell r="I6670">
            <v>4500</v>
          </cell>
        </row>
        <row r="6671">
          <cell r="C6671" t="str">
            <v>QZ5-R004-000000</v>
          </cell>
          <cell r="D6671" t="str">
            <v>CNTL</v>
          </cell>
          <cell r="E6671" t="str">
            <v>TL160702</v>
          </cell>
          <cell r="G6671">
            <v>0</v>
          </cell>
          <cell r="H6671">
            <v>1600</v>
          </cell>
          <cell r="I6671">
            <v>1600</v>
          </cell>
        </row>
        <row r="6672">
          <cell r="C6672" t="str">
            <v>525.00266.005</v>
          </cell>
          <cell r="D6672" t="str">
            <v>HH1</v>
          </cell>
          <cell r="E6672" t="str">
            <v>FH160702-CPEI</v>
          </cell>
          <cell r="F6672" t="str">
            <v>Mảnh</v>
          </cell>
          <cell r="G6672">
            <v>-610.50847457627151</v>
          </cell>
          <cell r="H6672">
            <v>611</v>
          </cell>
          <cell r="I6672">
            <v>0.49152542372848984</v>
          </cell>
        </row>
        <row r="6673">
          <cell r="C6673" t="str">
            <v>3B1103H00-JGF-G</v>
          </cell>
          <cell r="D6673" t="str">
            <v>HH1</v>
          </cell>
          <cell r="E6673" t="str">
            <v>FH160702-CPEI</v>
          </cell>
          <cell r="F6673" t="str">
            <v>Cuộn</v>
          </cell>
          <cell r="G6673">
            <v>-20</v>
          </cell>
          <cell r="H6673">
            <v>20</v>
          </cell>
          <cell r="I6673">
            <v>0</v>
          </cell>
        </row>
        <row r="6674">
          <cell r="C6674" t="str">
            <v>LY1721001</v>
          </cell>
          <cell r="D6674" t="str">
            <v>BROTHER</v>
          </cell>
          <cell r="E6674" t="str">
            <v>BIVN160618</v>
          </cell>
          <cell r="G6674">
            <v>500</v>
          </cell>
          <cell r="H6674">
            <v>200</v>
          </cell>
          <cell r="I6674">
            <v>700</v>
          </cell>
        </row>
        <row r="6675">
          <cell r="C6675" t="str">
            <v>LL0674001</v>
          </cell>
          <cell r="D6675" t="str">
            <v xml:space="preserve"> BROTHER</v>
          </cell>
          <cell r="E6675" t="str">
            <v xml:space="preserve"> BIVN160610</v>
          </cell>
          <cell r="G6675">
            <v>2000</v>
          </cell>
          <cell r="H6675">
            <v>2500</v>
          </cell>
          <cell r="I6675">
            <v>4500</v>
          </cell>
        </row>
        <row r="6676">
          <cell r="C6676" t="str">
            <v>510.00741.005</v>
          </cell>
          <cell r="D6676" t="str">
            <v>HH</v>
          </cell>
          <cell r="E6676" t="str">
            <v xml:space="preserve"> FH160609-CPEI</v>
          </cell>
          <cell r="G6676">
            <v>70143</v>
          </cell>
          <cell r="H6676">
            <v>34936</v>
          </cell>
          <cell r="I6676">
            <v>105079</v>
          </cell>
        </row>
        <row r="6677">
          <cell r="C6677" t="str">
            <v>Túi Săm Vee 2.50/2.75-17 NR (80/90-17)  màu đồng</v>
          </cell>
          <cell r="D6677" t="str">
            <v>Asean Tire</v>
          </cell>
          <cell r="E6677">
            <v>20160624</v>
          </cell>
          <cell r="F6677" t="str">
            <v xml:space="preserve">Túi </v>
          </cell>
          <cell r="G6677">
            <v>0</v>
          </cell>
          <cell r="H6677">
            <v>50000</v>
          </cell>
          <cell r="I6677">
            <v>50000</v>
          </cell>
        </row>
        <row r="6678">
          <cell r="C6678" t="str">
            <v>D0078S001</v>
          </cell>
          <cell r="D6678" t="str">
            <v xml:space="preserve"> BROTHER</v>
          </cell>
          <cell r="E6678" t="str">
            <v>BIVN160612-Rev01</v>
          </cell>
          <cell r="F6678" t="str">
            <v>Túi</v>
          </cell>
          <cell r="G6678">
            <v>4400</v>
          </cell>
          <cell r="H6678">
            <v>10100</v>
          </cell>
          <cell r="I6678">
            <v>14500</v>
          </cell>
        </row>
        <row r="6679">
          <cell r="C6679" t="str">
            <v>LEH180001</v>
          </cell>
          <cell r="D6679" t="str">
            <v xml:space="preserve"> BROTHER</v>
          </cell>
          <cell r="E6679" t="str">
            <v>BIVN160612-Rev01</v>
          </cell>
          <cell r="F6679" t="str">
            <v>Túi</v>
          </cell>
          <cell r="G6679">
            <v>17600</v>
          </cell>
          <cell r="H6679">
            <v>23400</v>
          </cell>
          <cell r="I6679">
            <v>41000</v>
          </cell>
        </row>
        <row r="6680">
          <cell r="C6680" t="str">
            <v>LS1016001</v>
          </cell>
          <cell r="D6680" t="str">
            <v xml:space="preserve"> BROTHER</v>
          </cell>
          <cell r="E6680" t="str">
            <v>BIVN160612-Rev01</v>
          </cell>
          <cell r="F6680" t="str">
            <v>Túi</v>
          </cell>
          <cell r="G6680">
            <v>0</v>
          </cell>
          <cell r="H6680">
            <v>1000</v>
          </cell>
          <cell r="I6680">
            <v>1000</v>
          </cell>
        </row>
        <row r="6681">
          <cell r="C6681" t="str">
            <v>LX5809001</v>
          </cell>
          <cell r="D6681" t="str">
            <v xml:space="preserve"> BROTHER</v>
          </cell>
          <cell r="E6681" t="str">
            <v>BIVN160612-Rev01</v>
          </cell>
          <cell r="F6681" t="str">
            <v>Mảnh</v>
          </cell>
          <cell r="G6681">
            <v>8000</v>
          </cell>
          <cell r="H6681">
            <v>17000</v>
          </cell>
          <cell r="I6681">
            <v>25000</v>
          </cell>
        </row>
        <row r="6682">
          <cell r="C6682" t="str">
            <v>LY2688001</v>
          </cell>
          <cell r="D6682" t="str">
            <v xml:space="preserve"> BROTHER</v>
          </cell>
          <cell r="E6682" t="str">
            <v>BIVN160612-Rev01</v>
          </cell>
          <cell r="F6682" t="str">
            <v>Túi</v>
          </cell>
          <cell r="G6682">
            <v>1200</v>
          </cell>
          <cell r="H6682">
            <v>2000</v>
          </cell>
          <cell r="I6682">
            <v>3200</v>
          </cell>
        </row>
        <row r="6683">
          <cell r="C6683" t="str">
            <v>LY8317001</v>
          </cell>
          <cell r="D6683" t="str">
            <v xml:space="preserve"> BROTHER</v>
          </cell>
          <cell r="E6683" t="str">
            <v>BIVN160612-Rev01</v>
          </cell>
          <cell r="F6683" t="str">
            <v>Túi</v>
          </cell>
          <cell r="G6683">
            <v>10000</v>
          </cell>
          <cell r="H6683">
            <v>21200</v>
          </cell>
          <cell r="I6683">
            <v>31200</v>
          </cell>
        </row>
        <row r="6684">
          <cell r="C6684" t="str">
            <v>LY9394001</v>
          </cell>
          <cell r="D6684" t="str">
            <v xml:space="preserve"> BROTHER</v>
          </cell>
          <cell r="E6684" t="str">
            <v>BIVN160612-Rev01</v>
          </cell>
          <cell r="F6684" t="str">
            <v>Túi</v>
          </cell>
          <cell r="G6684">
            <v>18400</v>
          </cell>
          <cell r="H6684">
            <v>41200</v>
          </cell>
          <cell r="I6684">
            <v>59600</v>
          </cell>
        </row>
        <row r="6685">
          <cell r="C6685" t="str">
            <v>PE Bag 150*60*0.03mm</v>
          </cell>
          <cell r="D6685" t="str">
            <v>Adcel</v>
          </cell>
          <cell r="E6685" t="str">
            <v xml:space="preserve"> Adcel160601</v>
          </cell>
          <cell r="G6685">
            <v>0</v>
          </cell>
          <cell r="H6685">
            <v>320000</v>
          </cell>
          <cell r="I6685">
            <v>320000</v>
          </cell>
        </row>
        <row r="6686">
          <cell r="C6686" t="str">
            <v>PE bag 100*180*0.03mm</v>
          </cell>
          <cell r="D6686" t="str">
            <v>Adcel</v>
          </cell>
          <cell r="E6686" t="str">
            <v xml:space="preserve"> Adcel160601</v>
          </cell>
          <cell r="G6686">
            <v>0</v>
          </cell>
          <cell r="H6686">
            <v>90000</v>
          </cell>
          <cell r="I6686">
            <v>90000</v>
          </cell>
        </row>
        <row r="6687">
          <cell r="C6687" t="str">
            <v>Túi Ngô LVN99 loại 01 kg</v>
          </cell>
          <cell r="D6687" t="str">
            <v xml:space="preserve">Viện Ngô </v>
          </cell>
          <cell r="E6687">
            <v>20160627</v>
          </cell>
          <cell r="F6687" t="str">
            <v>Túi</v>
          </cell>
          <cell r="G6687">
            <v>0</v>
          </cell>
          <cell r="H6687">
            <v>30000</v>
          </cell>
          <cell r="I6687">
            <v>30000</v>
          </cell>
        </row>
        <row r="6688">
          <cell r="C6688" t="str">
            <v>Túi Ngô LVN61 loại 01 kg ( loại mới )</v>
          </cell>
          <cell r="D6688" t="str">
            <v xml:space="preserve">Viện Ngô </v>
          </cell>
          <cell r="E6688">
            <v>20160627</v>
          </cell>
          <cell r="F6688" t="str">
            <v>Túi</v>
          </cell>
          <cell r="G6688">
            <v>0</v>
          </cell>
          <cell r="H6688">
            <v>100000</v>
          </cell>
          <cell r="I6688">
            <v>100000</v>
          </cell>
        </row>
        <row r="6689">
          <cell r="C6689" t="str">
            <v>Túi Ngô LVN4 loại 01 kg ( loại mới )</v>
          </cell>
          <cell r="D6689" t="str">
            <v xml:space="preserve">Viện Ngô </v>
          </cell>
          <cell r="E6689">
            <v>20160627</v>
          </cell>
          <cell r="F6689" t="str">
            <v>Túi</v>
          </cell>
          <cell r="G6689">
            <v>0</v>
          </cell>
          <cell r="H6689">
            <v>30000</v>
          </cell>
          <cell r="I6689">
            <v>30000</v>
          </cell>
        </row>
        <row r="6690">
          <cell r="C6690" t="str">
            <v>Túi Ngô LVN4 loại 01 kg ( loại cũ )</v>
          </cell>
          <cell r="D6690" t="str">
            <v xml:space="preserve">Viện Ngô </v>
          </cell>
          <cell r="E6690">
            <v>20160627</v>
          </cell>
          <cell r="F6690" t="str">
            <v>Túi</v>
          </cell>
          <cell r="G6690">
            <v>0</v>
          </cell>
          <cell r="H6690">
            <v>3000</v>
          </cell>
          <cell r="I6690">
            <v>3000</v>
          </cell>
        </row>
        <row r="6691">
          <cell r="C6691" t="str">
            <v>MAF63267402-BX</v>
          </cell>
          <cell r="D6691" t="str">
            <v>LG</v>
          </cell>
          <cell r="E6691" t="str">
            <v>TL160604</v>
          </cell>
          <cell r="F6691" t="str">
            <v xml:space="preserve">Túi </v>
          </cell>
          <cell r="G6691">
            <v>0</v>
          </cell>
          <cell r="H6691">
            <v>310000</v>
          </cell>
          <cell r="I6691">
            <v>310000</v>
          </cell>
        </row>
        <row r="6692">
          <cell r="C6692" t="str">
            <v>Túi Ngô Nếp Lai F1 HN68 loại 100g</v>
          </cell>
          <cell r="D6692" t="str">
            <v>Giống TW</v>
          </cell>
          <cell r="E6692">
            <v>20160630</v>
          </cell>
          <cell r="G6692">
            <v>0</v>
          </cell>
          <cell r="H6692">
            <v>150000</v>
          </cell>
          <cell r="I6692">
            <v>150000</v>
          </cell>
        </row>
        <row r="6693">
          <cell r="C6693" t="str">
            <v>Mảnh khăn rút WaterSilk Facial Tissue loại 200 tờ in màu nền xanh</v>
          </cell>
          <cell r="D6693" t="str">
            <v>Sông Đuống</v>
          </cell>
          <cell r="E6693">
            <v>20160634</v>
          </cell>
          <cell r="F6693" t="str">
            <v>kg</v>
          </cell>
          <cell r="G6693">
            <v>0</v>
          </cell>
          <cell r="H6693">
            <v>400</v>
          </cell>
          <cell r="I6693">
            <v>400</v>
          </cell>
        </row>
        <row r="6694">
          <cell r="C6694" t="str">
            <v>C56-594511</v>
          </cell>
          <cell r="D6694" t="str">
            <v xml:space="preserve"> ESTEC</v>
          </cell>
          <cell r="E6694" t="str">
            <v>Estec160606</v>
          </cell>
          <cell r="F6694" t="str">
            <v>Túi</v>
          </cell>
          <cell r="G6694">
            <v>2100000</v>
          </cell>
          <cell r="H6694">
            <v>800000</v>
          </cell>
          <cell r="I6694">
            <v>2900000</v>
          </cell>
        </row>
        <row r="6695">
          <cell r="C6695" t="str">
            <v>C56-503411</v>
          </cell>
          <cell r="D6695" t="str">
            <v xml:space="preserve"> ESTEC</v>
          </cell>
          <cell r="E6695" t="str">
            <v>Estec160606</v>
          </cell>
          <cell r="F6695" t="str">
            <v>Túi</v>
          </cell>
          <cell r="G6695">
            <v>47000</v>
          </cell>
          <cell r="H6695">
            <v>23000</v>
          </cell>
          <cell r="I6695">
            <v>70000</v>
          </cell>
        </row>
        <row r="6696">
          <cell r="C6696" t="str">
            <v>C56-526112</v>
          </cell>
          <cell r="D6696" t="str">
            <v xml:space="preserve"> ESTEC</v>
          </cell>
          <cell r="E6696" t="str">
            <v>Estec160606</v>
          </cell>
          <cell r="F6696" t="str">
            <v>Túi</v>
          </cell>
          <cell r="G6696">
            <v>37600</v>
          </cell>
          <cell r="H6696">
            <v>100000</v>
          </cell>
          <cell r="I6696">
            <v>137600</v>
          </cell>
        </row>
        <row r="6697">
          <cell r="C6697" t="str">
            <v>C56-531321</v>
          </cell>
          <cell r="D6697" t="str">
            <v xml:space="preserve"> ESTEC</v>
          </cell>
          <cell r="E6697" t="str">
            <v>Estec160606</v>
          </cell>
          <cell r="F6697" t="str">
            <v>Túi</v>
          </cell>
          <cell r="G6697">
            <v>25000</v>
          </cell>
          <cell r="H6697">
            <v>100000</v>
          </cell>
          <cell r="I6697">
            <v>125000</v>
          </cell>
        </row>
        <row r="6698">
          <cell r="C6698" t="str">
            <v>C56-594533</v>
          </cell>
          <cell r="D6698" t="str">
            <v xml:space="preserve"> ESTEC</v>
          </cell>
          <cell r="E6698" t="str">
            <v>Estec160606</v>
          </cell>
          <cell r="F6698" t="str">
            <v>Túi</v>
          </cell>
          <cell r="G6698">
            <v>40100</v>
          </cell>
          <cell r="H6698">
            <v>80000</v>
          </cell>
          <cell r="I6698">
            <v>120100</v>
          </cell>
        </row>
        <row r="6699">
          <cell r="C6699" t="str">
            <v>C56-744900</v>
          </cell>
          <cell r="D6699" t="str">
            <v xml:space="preserve"> ESTEC</v>
          </cell>
          <cell r="E6699" t="str">
            <v>Estec160606</v>
          </cell>
          <cell r="F6699" t="str">
            <v>Túi</v>
          </cell>
          <cell r="G6699">
            <v>36000</v>
          </cell>
          <cell r="H6699">
            <v>180000</v>
          </cell>
          <cell r="I6699">
            <v>216000</v>
          </cell>
        </row>
        <row r="6700">
          <cell r="C6700" t="str">
            <v>C56-744901</v>
          </cell>
          <cell r="D6700" t="str">
            <v xml:space="preserve"> ESTEC</v>
          </cell>
          <cell r="E6700" t="str">
            <v>Estec160606</v>
          </cell>
          <cell r="F6700" t="str">
            <v>Túi</v>
          </cell>
          <cell r="G6700">
            <v>20000</v>
          </cell>
          <cell r="H6700">
            <v>160000</v>
          </cell>
          <cell r="I6700">
            <v>180000</v>
          </cell>
        </row>
        <row r="6701">
          <cell r="C6701" t="str">
            <v>C56-748739</v>
          </cell>
          <cell r="D6701" t="str">
            <v xml:space="preserve"> ESTEC</v>
          </cell>
          <cell r="E6701" t="str">
            <v>Estec160606</v>
          </cell>
          <cell r="F6701" t="str">
            <v>Túi</v>
          </cell>
          <cell r="G6701">
            <v>32000</v>
          </cell>
          <cell r="H6701">
            <v>80000</v>
          </cell>
          <cell r="I6701">
            <v>112000</v>
          </cell>
        </row>
        <row r="6702">
          <cell r="C6702" t="str">
            <v>C56-748242</v>
          </cell>
          <cell r="D6702" t="str">
            <v xml:space="preserve"> ESTEC</v>
          </cell>
          <cell r="E6702" t="str">
            <v>Estec160606</v>
          </cell>
          <cell r="F6702" t="str">
            <v>Túi</v>
          </cell>
          <cell r="G6702">
            <v>31500</v>
          </cell>
          <cell r="H6702">
            <v>50000</v>
          </cell>
          <cell r="I6702">
            <v>81500</v>
          </cell>
        </row>
        <row r="6703">
          <cell r="C6703" t="str">
            <v>C90-594499</v>
          </cell>
          <cell r="D6703" t="str">
            <v xml:space="preserve"> ESTEC</v>
          </cell>
          <cell r="E6703" t="str">
            <v>Estec160606</v>
          </cell>
          <cell r="F6703" t="str">
            <v>Mảnh</v>
          </cell>
          <cell r="G6703">
            <v>207000</v>
          </cell>
          <cell r="H6703">
            <v>450000</v>
          </cell>
          <cell r="I6703">
            <v>657000</v>
          </cell>
        </row>
        <row r="6704">
          <cell r="C6704" t="str">
            <v>C56-594521</v>
          </cell>
          <cell r="D6704" t="str">
            <v xml:space="preserve"> ESTEC</v>
          </cell>
          <cell r="E6704" t="str">
            <v>Estec160606</v>
          </cell>
          <cell r="F6704" t="str">
            <v>Túi</v>
          </cell>
          <cell r="G6704">
            <v>42200</v>
          </cell>
          <cell r="H6704">
            <v>100000</v>
          </cell>
          <cell r="I6704">
            <v>142200</v>
          </cell>
        </row>
        <row r="6705">
          <cell r="C6705" t="str">
            <v>3A082C100-JGF-G</v>
          </cell>
          <cell r="D6705" t="str">
            <v>HH</v>
          </cell>
          <cell r="E6705" t="str">
            <v>FH160617-CPEI</v>
          </cell>
          <cell r="F6705" t="str">
            <v>Mảnh</v>
          </cell>
          <cell r="G6705">
            <v>1250</v>
          </cell>
          <cell r="H6705">
            <v>1895.593220338983</v>
          </cell>
          <cell r="I6705">
            <v>3145.593220338983</v>
          </cell>
        </row>
        <row r="6706">
          <cell r="C6706" t="str">
            <v>3B162CS00-JGF-G</v>
          </cell>
          <cell r="D6706" t="str">
            <v>HH</v>
          </cell>
          <cell r="E6706" t="str">
            <v>FH160617-CPEI</v>
          </cell>
          <cell r="F6706" t="str">
            <v>Túi</v>
          </cell>
          <cell r="G6706">
            <v>8248</v>
          </cell>
          <cell r="H6706">
            <v>57347</v>
          </cell>
          <cell r="I6706">
            <v>65595</v>
          </cell>
        </row>
        <row r="6707">
          <cell r="C6707" t="str">
            <v>3B162CT00-JGF-G</v>
          </cell>
          <cell r="D6707" t="str">
            <v>HH</v>
          </cell>
          <cell r="E6707" t="str">
            <v>FH160617-CPEI</v>
          </cell>
          <cell r="F6707" t="str">
            <v>Túi</v>
          </cell>
          <cell r="G6707">
            <v>18039</v>
          </cell>
          <cell r="H6707">
            <v>139963</v>
          </cell>
          <cell r="I6707">
            <v>158002</v>
          </cell>
        </row>
        <row r="6708">
          <cell r="C6708" t="str">
            <v>3B162D000-JGF-G</v>
          </cell>
          <cell r="D6708" t="str">
            <v>HH</v>
          </cell>
          <cell r="E6708" t="str">
            <v>FH160617-CPEI</v>
          </cell>
          <cell r="F6708" t="str">
            <v>Túi</v>
          </cell>
          <cell r="G6708">
            <v>23643</v>
          </cell>
          <cell r="H6708">
            <v>11671</v>
          </cell>
          <cell r="I6708">
            <v>35314</v>
          </cell>
        </row>
        <row r="6709">
          <cell r="C6709" t="str">
            <v>3B162LH00-G6T-G</v>
          </cell>
          <cell r="D6709" t="str">
            <v>HH</v>
          </cell>
          <cell r="E6709" t="str">
            <v>FH160617-CPEI</v>
          </cell>
          <cell r="F6709" t="str">
            <v>Túi</v>
          </cell>
          <cell r="G6709">
            <v>8463</v>
          </cell>
          <cell r="H6709">
            <v>2844</v>
          </cell>
          <cell r="I6709">
            <v>11307</v>
          </cell>
        </row>
        <row r="6710">
          <cell r="C6710" t="str">
            <v>3B162Q000-JGF-G</v>
          </cell>
          <cell r="D6710" t="str">
            <v>HH</v>
          </cell>
          <cell r="E6710" t="str">
            <v>FH160617-CPEI</v>
          </cell>
          <cell r="F6710" t="str">
            <v>Túi</v>
          </cell>
          <cell r="G6710">
            <v>2987</v>
          </cell>
          <cell r="H6710">
            <v>22190</v>
          </cell>
          <cell r="I6710">
            <v>25177</v>
          </cell>
        </row>
        <row r="6711">
          <cell r="C6711" t="str">
            <v>3B162UD00-JGF-G</v>
          </cell>
          <cell r="D6711" t="str">
            <v>HH</v>
          </cell>
          <cell r="E6711" t="str">
            <v>FH160617-CPEI</v>
          </cell>
          <cell r="F6711" t="str">
            <v>Túi</v>
          </cell>
          <cell r="G6711">
            <v>0</v>
          </cell>
          <cell r="H6711">
            <v>3183</v>
          </cell>
          <cell r="I6711">
            <v>3183</v>
          </cell>
        </row>
        <row r="6712">
          <cell r="C6712" t="str">
            <v>3B2961S00-JGF-G</v>
          </cell>
          <cell r="D6712" t="str">
            <v>HH</v>
          </cell>
          <cell r="E6712" t="str">
            <v>FH160617-CPEI</v>
          </cell>
          <cell r="F6712" t="str">
            <v>Mảnh</v>
          </cell>
          <cell r="G6712">
            <v>154.53497991120037</v>
          </cell>
          <cell r="H6712">
            <v>1.4518138446460398</v>
          </cell>
          <cell r="I6712">
            <v>155.98679375584641</v>
          </cell>
        </row>
        <row r="6713">
          <cell r="C6713" t="str">
            <v>3B296J100-JGF-G</v>
          </cell>
          <cell r="D6713" t="str">
            <v>HH</v>
          </cell>
          <cell r="E6713" t="str">
            <v>FH160617-CPEI</v>
          </cell>
          <cell r="F6713" t="str">
            <v>Mảnh</v>
          </cell>
          <cell r="G6713">
            <v>1432</v>
          </cell>
          <cell r="H6713">
            <v>17127</v>
          </cell>
          <cell r="I6713">
            <v>18559</v>
          </cell>
        </row>
        <row r="6714">
          <cell r="C6714" t="str">
            <v>3B296U700-JGF-G</v>
          </cell>
          <cell r="D6714" t="str">
            <v>HH</v>
          </cell>
          <cell r="E6714" t="str">
            <v>FH160617-CPEI</v>
          </cell>
          <cell r="F6714" t="str">
            <v>Mảnh</v>
          </cell>
          <cell r="G6714">
            <v>2987</v>
          </cell>
          <cell r="H6714">
            <v>17572</v>
          </cell>
          <cell r="I6714">
            <v>20559</v>
          </cell>
        </row>
        <row r="6715">
          <cell r="C6715" t="str">
            <v>3B3543H00-JGF-G</v>
          </cell>
          <cell r="D6715" t="str">
            <v>HH</v>
          </cell>
          <cell r="E6715" t="str">
            <v>FH160617-CPEI</v>
          </cell>
          <cell r="F6715" t="str">
            <v>Túi</v>
          </cell>
          <cell r="G6715">
            <v>41209</v>
          </cell>
          <cell r="H6715">
            <v>30020</v>
          </cell>
          <cell r="I6715">
            <v>71229</v>
          </cell>
        </row>
        <row r="6716">
          <cell r="C6716" t="str">
            <v>Poly bag 15*20</v>
          </cell>
          <cell r="D6716" t="str">
            <v>Glonics</v>
          </cell>
          <cell r="E6716" t="str">
            <v>GL20160612</v>
          </cell>
          <cell r="F6716" t="str">
            <v>Túi</v>
          </cell>
          <cell r="G6716">
            <v>30000</v>
          </cell>
          <cell r="H6716">
            <v>10000</v>
          </cell>
          <cell r="I6716">
            <v>40000</v>
          </cell>
        </row>
        <row r="6717">
          <cell r="C6717" t="str">
            <v>PE Bag 75*110*0.04 S5 verziron</v>
          </cell>
          <cell r="D6717" t="str">
            <v>SDI</v>
          </cell>
          <cell r="E6717" t="str">
            <v>SDI160604</v>
          </cell>
          <cell r="F6717" t="str">
            <v xml:space="preserve">Túi </v>
          </cell>
          <cell r="G6717">
            <v>20000</v>
          </cell>
          <cell r="H6717">
            <v>30000</v>
          </cell>
          <cell r="I6717">
            <v>50000</v>
          </cell>
        </row>
        <row r="6718">
          <cell r="C6718" t="str">
            <v xml:space="preserve">GH39-01527A </v>
          </cell>
          <cell r="D6718" t="str">
            <v>MS COSMO</v>
          </cell>
          <cell r="E6718" t="str">
            <v>CM160604</v>
          </cell>
          <cell r="G6718">
            <v>0</v>
          </cell>
          <cell r="H6718">
            <v>100000</v>
          </cell>
          <cell r="I6718">
            <v>100000</v>
          </cell>
        </row>
        <row r="6719">
          <cell r="C6719" t="str">
            <v xml:space="preserve">Túi xốp bọt hồng 175x(230+300) </v>
          </cell>
          <cell r="D6719" t="str">
            <v>ITM</v>
          </cell>
          <cell r="E6719" t="str">
            <v xml:space="preserve"> ITM160604</v>
          </cell>
          <cell r="G6719">
            <v>0</v>
          </cell>
          <cell r="H6719">
            <v>4000</v>
          </cell>
          <cell r="I6719">
            <v>4000</v>
          </cell>
        </row>
        <row r="6720">
          <cell r="C6720" t="str">
            <v>CBBAC-00082</v>
          </cell>
          <cell r="D6720" t="str">
            <v>Youngbo Vina</v>
          </cell>
          <cell r="E6720" t="str">
            <v>YB160610</v>
          </cell>
          <cell r="G6720">
            <v>0</v>
          </cell>
          <cell r="H6720">
            <v>10000</v>
          </cell>
          <cell r="I6720">
            <v>10000</v>
          </cell>
        </row>
        <row r="6721">
          <cell r="C6721" t="str">
            <v>40-00202</v>
          </cell>
          <cell r="D6721" t="str">
            <v>Youngbo Vina</v>
          </cell>
          <cell r="E6721" t="str">
            <v>YB160610</v>
          </cell>
          <cell r="G6721">
            <v>165200</v>
          </cell>
          <cell r="H6721">
            <v>100000</v>
          </cell>
          <cell r="I6721">
            <v>265200</v>
          </cell>
        </row>
        <row r="6722">
          <cell r="C6722" t="str">
            <v>40-00206</v>
          </cell>
          <cell r="D6722" t="str">
            <v>Youngbo Vina</v>
          </cell>
          <cell r="E6722" t="str">
            <v>YB160610</v>
          </cell>
          <cell r="G6722">
            <v>0</v>
          </cell>
          <cell r="H6722">
            <v>40000</v>
          </cell>
          <cell r="I6722">
            <v>40000</v>
          </cell>
        </row>
        <row r="6723">
          <cell r="C6723" t="str">
            <v>AP2301</v>
          </cell>
          <cell r="D6723" t="str">
            <v>Hanes</v>
          </cell>
          <cell r="E6723">
            <v>20160605</v>
          </cell>
          <cell r="G6723">
            <v>38000</v>
          </cell>
          <cell r="H6723">
            <v>25000</v>
          </cell>
          <cell r="I6723">
            <v>63000</v>
          </cell>
        </row>
        <row r="6724">
          <cell r="C6724" t="str">
            <v>PNPM1019ZA/V1</v>
          </cell>
          <cell r="D6724" t="str">
            <v>Pana</v>
          </cell>
          <cell r="E6724" t="str">
            <v>160604 SA ngày 28.06.2016</v>
          </cell>
          <cell r="G6724">
            <v>32400</v>
          </cell>
          <cell r="H6724">
            <v>21600</v>
          </cell>
          <cell r="I6724">
            <v>54000</v>
          </cell>
        </row>
        <row r="6725">
          <cell r="C6725" t="str">
            <v>PNPM1024ZA/V1</v>
          </cell>
          <cell r="D6725" t="str">
            <v>Pana</v>
          </cell>
          <cell r="E6725" t="str">
            <v>160604 SA ngày 28.06.2016</v>
          </cell>
          <cell r="G6725">
            <v>200</v>
          </cell>
          <cell r="H6725">
            <v>400</v>
          </cell>
          <cell r="I6725">
            <v>600</v>
          </cell>
        </row>
        <row r="6726">
          <cell r="C6726" t="str">
            <v>PNPP1082ZA/V1</v>
          </cell>
          <cell r="D6726" t="str">
            <v>Pana</v>
          </cell>
          <cell r="E6726" t="str">
            <v>160604 SA ngày 28.06.2016</v>
          </cell>
          <cell r="G6726">
            <v>400</v>
          </cell>
          <cell r="H6726">
            <v>100</v>
          </cell>
          <cell r="I6726">
            <v>500</v>
          </cell>
        </row>
        <row r="6727">
          <cell r="C6727" t="str">
            <v>PNPP1141ZA/V1</v>
          </cell>
          <cell r="D6727" t="str">
            <v>Pana</v>
          </cell>
          <cell r="E6727" t="str">
            <v>160604 SA ngày 28.06.2016</v>
          </cell>
          <cell r="G6727">
            <v>1368</v>
          </cell>
          <cell r="H6727">
            <v>632</v>
          </cell>
          <cell r="I6727">
            <v>2000</v>
          </cell>
        </row>
        <row r="6728">
          <cell r="C6728" t="str">
            <v>PNPP1150ZA/V1</v>
          </cell>
          <cell r="D6728" t="str">
            <v>Pana</v>
          </cell>
          <cell r="E6728" t="str">
            <v>160604 SA ngày 28.06.2016</v>
          </cell>
          <cell r="G6728">
            <v>200</v>
          </cell>
          <cell r="H6728">
            <v>100</v>
          </cell>
          <cell r="I6728">
            <v>300</v>
          </cell>
        </row>
        <row r="6729">
          <cell r="C6729" t="str">
            <v>PNPP1155ZA/V1</v>
          </cell>
          <cell r="D6729" t="str">
            <v>Pana</v>
          </cell>
          <cell r="E6729" t="str">
            <v>160604 SA ngày 28.06.2016</v>
          </cell>
          <cell r="G6729">
            <v>94800</v>
          </cell>
          <cell r="H6729">
            <v>61200</v>
          </cell>
          <cell r="I6729">
            <v>156000</v>
          </cell>
        </row>
        <row r="6730">
          <cell r="C6730" t="str">
            <v>PQPP10086ZB-LP</v>
          </cell>
          <cell r="D6730" t="str">
            <v>Pana</v>
          </cell>
          <cell r="E6730" t="str">
            <v>160604 SA ngày 28.06.2016</v>
          </cell>
          <cell r="G6730">
            <v>10000</v>
          </cell>
          <cell r="H6730">
            <v>3000</v>
          </cell>
          <cell r="I6730">
            <v>13000</v>
          </cell>
        </row>
        <row r="6731">
          <cell r="C6731" t="str">
            <v>PSPP1050ZA-LP</v>
          </cell>
          <cell r="D6731" t="str">
            <v>Pana</v>
          </cell>
          <cell r="E6731" t="str">
            <v>160604 SA ngày 28.06.2016</v>
          </cell>
          <cell r="G6731">
            <v>5500</v>
          </cell>
          <cell r="H6731">
            <v>1500</v>
          </cell>
          <cell r="I6731">
            <v>7000</v>
          </cell>
        </row>
        <row r="6732">
          <cell r="C6732" t="str">
            <v>XZB05X08A03-LP</v>
          </cell>
          <cell r="D6732" t="str">
            <v>Pana</v>
          </cell>
          <cell r="E6732" t="str">
            <v>160604 SA ngày 28.06.2016</v>
          </cell>
          <cell r="G6732">
            <v>48000</v>
          </cell>
          <cell r="H6732">
            <v>12000</v>
          </cell>
          <cell r="I6732">
            <v>60000</v>
          </cell>
        </row>
        <row r="6733">
          <cell r="C6733" t="str">
            <v>XZB07X09C03/V1</v>
          </cell>
          <cell r="D6733" t="str">
            <v>Pana</v>
          </cell>
          <cell r="E6733" t="str">
            <v>160604 SA ngày 28.06.2016</v>
          </cell>
          <cell r="G6733">
            <v>50000</v>
          </cell>
          <cell r="H6733">
            <v>28400</v>
          </cell>
          <cell r="I6733">
            <v>78400</v>
          </cell>
        </row>
        <row r="6734">
          <cell r="C6734" t="str">
            <v>XZB08X25B02/V1</v>
          </cell>
          <cell r="D6734" t="str">
            <v>Pana</v>
          </cell>
          <cell r="E6734" t="str">
            <v>160604 SA ngày 28.06.2016</v>
          </cell>
          <cell r="G6734">
            <v>180400</v>
          </cell>
          <cell r="H6734">
            <v>97600</v>
          </cell>
          <cell r="I6734">
            <v>278000</v>
          </cell>
        </row>
        <row r="6735">
          <cell r="C6735" t="str">
            <v>XZB10X10A04-LP</v>
          </cell>
          <cell r="D6735" t="str">
            <v>Pana</v>
          </cell>
          <cell r="E6735" t="str">
            <v>160604 SA ngày 28.06.2016</v>
          </cell>
          <cell r="G6735">
            <v>19800</v>
          </cell>
          <cell r="H6735">
            <v>4400</v>
          </cell>
          <cell r="I6735">
            <v>24200</v>
          </cell>
        </row>
        <row r="6736">
          <cell r="C6736" t="str">
            <v>XZB13X19C03/V1</v>
          </cell>
          <cell r="D6736" t="str">
            <v>Pana</v>
          </cell>
          <cell r="E6736" t="str">
            <v>160604 SA ngày 28.06.2016</v>
          </cell>
          <cell r="G6736">
            <v>155400</v>
          </cell>
          <cell r="H6736">
            <v>81000</v>
          </cell>
          <cell r="I6736">
            <v>236400</v>
          </cell>
        </row>
        <row r="6737">
          <cell r="C6737" t="str">
            <v>XZB15X20A04-LP</v>
          </cell>
          <cell r="D6737" t="str">
            <v>Pana</v>
          </cell>
          <cell r="E6737" t="str">
            <v>160604 SA ngày 28.06.2016</v>
          </cell>
          <cell r="G6737">
            <v>56000</v>
          </cell>
          <cell r="H6737">
            <v>30000</v>
          </cell>
          <cell r="I6737">
            <v>86000</v>
          </cell>
        </row>
        <row r="6738">
          <cell r="C6738" t="str">
            <v>XZB15X25A04-LP</v>
          </cell>
          <cell r="D6738" t="str">
            <v>Pana</v>
          </cell>
          <cell r="E6738" t="str">
            <v>160604 SA ngày 28.06.2016</v>
          </cell>
          <cell r="G6738">
            <v>18000</v>
          </cell>
          <cell r="H6738">
            <v>2000</v>
          </cell>
          <cell r="I6738">
            <v>20000</v>
          </cell>
        </row>
        <row r="6739">
          <cell r="C6739" t="str">
            <v>XZB17X32A04-LP</v>
          </cell>
          <cell r="D6739" t="str">
            <v>Pana</v>
          </cell>
          <cell r="E6739" t="str">
            <v>160604 SA ngày 28.06.2016</v>
          </cell>
          <cell r="G6739">
            <v>14400</v>
          </cell>
          <cell r="H6739">
            <v>1200</v>
          </cell>
          <cell r="I6739">
            <v>15600</v>
          </cell>
        </row>
        <row r="6740">
          <cell r="C6740" t="str">
            <v>XZB18X27A04-LP</v>
          </cell>
          <cell r="D6740" t="str">
            <v>Pana</v>
          </cell>
          <cell r="E6740" t="str">
            <v>160604 SA ngày 28.06.2016</v>
          </cell>
          <cell r="G6740">
            <v>101000</v>
          </cell>
          <cell r="H6740">
            <v>65000</v>
          </cell>
          <cell r="I6740">
            <v>166000</v>
          </cell>
        </row>
        <row r="6741">
          <cell r="C6741" t="str">
            <v>XZB23X35A04-LP</v>
          </cell>
          <cell r="D6741" t="str">
            <v>Pana</v>
          </cell>
          <cell r="E6741" t="str">
            <v>160604 SA ngày 28.06.2016</v>
          </cell>
          <cell r="G6741">
            <v>5000</v>
          </cell>
          <cell r="H6741">
            <v>600</v>
          </cell>
          <cell r="I6741">
            <v>5600</v>
          </cell>
        </row>
        <row r="6742">
          <cell r="C6742" t="str">
            <v>XZB34X48A05-LP</v>
          </cell>
          <cell r="D6742" t="str">
            <v>Pana</v>
          </cell>
          <cell r="E6742" t="str">
            <v>160604 SA ngày 28.06.2016</v>
          </cell>
          <cell r="G6742">
            <v>6000</v>
          </cell>
          <cell r="H6742">
            <v>500</v>
          </cell>
          <cell r="I6742">
            <v>6500</v>
          </cell>
        </row>
        <row r="6743">
          <cell r="C6743" t="str">
            <v>3103-04036-23</v>
          </cell>
          <cell r="D6743" t="str">
            <v>ELENTEC</v>
          </cell>
          <cell r="E6743" t="str">
            <v>EL160605</v>
          </cell>
          <cell r="F6743" t="str">
            <v xml:space="preserve">Túi </v>
          </cell>
          <cell r="G6743">
            <v>0</v>
          </cell>
          <cell r="H6743">
            <v>50000</v>
          </cell>
          <cell r="I6743">
            <v>50000</v>
          </cell>
        </row>
        <row r="6744">
          <cell r="C6744" t="str">
            <v>6902-000297</v>
          </cell>
          <cell r="D6744" t="str">
            <v>SEV</v>
          </cell>
          <cell r="E6744" t="str">
            <v xml:space="preserve"> SEV160619</v>
          </cell>
          <cell r="G6744">
            <v>24230</v>
          </cell>
          <cell r="H6744">
            <v>28000</v>
          </cell>
          <cell r="I6744">
            <v>52230</v>
          </cell>
        </row>
        <row r="6745">
          <cell r="C6745" t="str">
            <v>GH69-25945A</v>
          </cell>
          <cell r="D6745" t="str">
            <v>SEV</v>
          </cell>
          <cell r="E6745" t="str">
            <v xml:space="preserve"> SEV160619</v>
          </cell>
          <cell r="G6745">
            <v>8089</v>
          </cell>
          <cell r="H6745">
            <v>2000</v>
          </cell>
          <cell r="I6745">
            <v>10089</v>
          </cell>
        </row>
        <row r="6746">
          <cell r="C6746" t="str">
            <v>GH69-23462A</v>
          </cell>
          <cell r="D6746" t="str">
            <v>SEV</v>
          </cell>
          <cell r="E6746" t="str">
            <v xml:space="preserve"> SEV160619</v>
          </cell>
          <cell r="G6746">
            <v>2370</v>
          </cell>
          <cell r="H6746">
            <v>5500</v>
          </cell>
          <cell r="I6746">
            <v>7870</v>
          </cell>
        </row>
        <row r="6747">
          <cell r="C6747" t="str">
            <v>GH69-27763A</v>
          </cell>
          <cell r="D6747" t="str">
            <v>SEV</v>
          </cell>
          <cell r="E6747" t="str">
            <v xml:space="preserve"> SEV160619</v>
          </cell>
          <cell r="G6747">
            <v>89700</v>
          </cell>
          <cell r="H6747">
            <v>10000</v>
          </cell>
          <cell r="I6747">
            <v>99700</v>
          </cell>
        </row>
        <row r="6748">
          <cell r="C6748" t="str">
            <v>PB 70*135*0.04T</v>
          </cell>
          <cell r="D6748" t="str">
            <v>Glonics</v>
          </cell>
          <cell r="E6748" t="str">
            <v>GL20160701</v>
          </cell>
          <cell r="F6748" t="str">
            <v>Túi</v>
          </cell>
          <cell r="G6748">
            <v>300000</v>
          </cell>
          <cell r="H6748">
            <v>300000</v>
          </cell>
          <cell r="I6748">
            <v>600000</v>
          </cell>
        </row>
        <row r="6749">
          <cell r="C6749" t="str">
            <v>PAD 397*339</v>
          </cell>
          <cell r="D6749" t="str">
            <v>Glonics</v>
          </cell>
          <cell r="E6749" t="str">
            <v>GL20160701</v>
          </cell>
          <cell r="F6749" t="str">
            <v>Mảnh</v>
          </cell>
          <cell r="G6749">
            <v>39000</v>
          </cell>
          <cell r="H6749">
            <v>42000</v>
          </cell>
          <cell r="I6749">
            <v>81000</v>
          </cell>
        </row>
        <row r="6750">
          <cell r="C6750" t="str">
            <v>PB 80*70*0.05T</v>
          </cell>
          <cell r="D6750" t="str">
            <v>Glonics</v>
          </cell>
          <cell r="E6750" t="str">
            <v>GL20160701</v>
          </cell>
          <cell r="F6750" t="str">
            <v>Mảnh</v>
          </cell>
          <cell r="G6750">
            <v>80000</v>
          </cell>
          <cell r="H6750">
            <v>80000</v>
          </cell>
          <cell r="I6750">
            <v>160000</v>
          </cell>
        </row>
        <row r="6751">
          <cell r="C6751" t="str">
            <v>PD 47*160 (V05)</v>
          </cell>
          <cell r="D6751" t="str">
            <v>Glonics</v>
          </cell>
          <cell r="E6751" t="str">
            <v>GL20160701</v>
          </cell>
          <cell r="F6751" t="str">
            <v>Mảnh</v>
          </cell>
          <cell r="G6751">
            <v>480000</v>
          </cell>
          <cell r="H6751">
            <v>312000</v>
          </cell>
          <cell r="I6751">
            <v>792000</v>
          </cell>
        </row>
        <row r="6752">
          <cell r="C6752" t="str">
            <v>PD 66*120*0.05T (màng ghép)</v>
          </cell>
          <cell r="D6752" t="str">
            <v>Glonics</v>
          </cell>
          <cell r="E6752" t="str">
            <v>GL20160701</v>
          </cell>
          <cell r="F6752" t="str">
            <v>Mảnh</v>
          </cell>
          <cell r="G6752">
            <v>184000</v>
          </cell>
          <cell r="H6752">
            <v>182000</v>
          </cell>
          <cell r="I6752">
            <v>366000</v>
          </cell>
        </row>
        <row r="6753">
          <cell r="C6753" t="str">
            <v>PBD 37*55</v>
          </cell>
          <cell r="D6753" t="str">
            <v>Glonics</v>
          </cell>
          <cell r="E6753" t="str">
            <v>GL20160701</v>
          </cell>
          <cell r="F6753" t="str">
            <v>Túi</v>
          </cell>
          <cell r="G6753">
            <v>76000</v>
          </cell>
          <cell r="H6753">
            <v>60000</v>
          </cell>
          <cell r="I6753">
            <v>136000</v>
          </cell>
        </row>
        <row r="6754">
          <cell r="C6754" t="str">
            <v>Vinyl bag 990-610</v>
          </cell>
          <cell r="D6754" t="str">
            <v>Glonics</v>
          </cell>
          <cell r="E6754" t="str">
            <v>GL20160701</v>
          </cell>
          <cell r="F6754" t="str">
            <v>Túi</v>
          </cell>
          <cell r="G6754">
            <v>2000</v>
          </cell>
          <cell r="H6754">
            <v>1000</v>
          </cell>
          <cell r="I6754">
            <v>3000</v>
          </cell>
        </row>
        <row r="6755">
          <cell r="C6755" t="str">
            <v>CTP-0618ZNX-CA</v>
          </cell>
          <cell r="D6755" t="str">
            <v xml:space="preserve">CRESYN </v>
          </cell>
          <cell r="E6755" t="str">
            <v>CR160701</v>
          </cell>
          <cell r="G6755">
            <v>441000</v>
          </cell>
          <cell r="H6755">
            <v>169000</v>
          </cell>
          <cell r="I6755">
            <v>610000</v>
          </cell>
        </row>
        <row r="6756">
          <cell r="C6756" t="str">
            <v>CTS-0304ZZZ-ZA</v>
          </cell>
          <cell r="D6756" t="str">
            <v xml:space="preserve">CRESYN </v>
          </cell>
          <cell r="E6756" t="str">
            <v>CR160701</v>
          </cell>
          <cell r="G6756">
            <v>600000</v>
          </cell>
          <cell r="H6756">
            <v>300000</v>
          </cell>
          <cell r="I6756">
            <v>900000</v>
          </cell>
        </row>
        <row r="6757">
          <cell r="C6757" t="str">
            <v>CTP-0627ZNX-CA (V02)</v>
          </cell>
          <cell r="D6757" t="str">
            <v xml:space="preserve">CRESYN </v>
          </cell>
          <cell r="E6757" t="str">
            <v>CR160701</v>
          </cell>
          <cell r="G6757">
            <v>0</v>
          </cell>
          <cell r="H6757">
            <v>10000</v>
          </cell>
          <cell r="I6757">
            <v>10000</v>
          </cell>
        </row>
        <row r="6758">
          <cell r="C6758" t="str">
            <v>GH68-42095A</v>
          </cell>
          <cell r="D6758" t="str">
            <v xml:space="preserve">Minh đức </v>
          </cell>
          <cell r="E6758" t="str">
            <v xml:space="preserve"> MĐ160701</v>
          </cell>
          <cell r="G6758">
            <v>245000</v>
          </cell>
          <cell r="H6758">
            <v>50000</v>
          </cell>
          <cell r="I6758">
            <v>295000</v>
          </cell>
        </row>
        <row r="6759">
          <cell r="C6759" t="str">
            <v>GH68-44544A</v>
          </cell>
          <cell r="D6759" t="str">
            <v xml:space="preserve">Minh đức </v>
          </cell>
          <cell r="E6759" t="str">
            <v xml:space="preserve"> MĐ160701</v>
          </cell>
          <cell r="G6759">
            <v>0</v>
          </cell>
          <cell r="H6759">
            <v>230000</v>
          </cell>
          <cell r="I6759">
            <v>230000</v>
          </cell>
        </row>
        <row r="6760">
          <cell r="C6760" t="str">
            <v>LE0616001</v>
          </cell>
          <cell r="D6760" t="str">
            <v>BROTHER</v>
          </cell>
          <cell r="E6760" t="str">
            <v>BIVN160702</v>
          </cell>
          <cell r="G6760">
            <v>0</v>
          </cell>
          <cell r="H6760">
            <v>3000</v>
          </cell>
          <cell r="I6760">
            <v>3000</v>
          </cell>
        </row>
        <row r="6761">
          <cell r="C6761" t="str">
            <v>LL0674001</v>
          </cell>
          <cell r="D6761" t="str">
            <v>BROTHER</v>
          </cell>
          <cell r="E6761" t="str">
            <v>BIVN160702</v>
          </cell>
          <cell r="G6761">
            <v>0</v>
          </cell>
          <cell r="H6761">
            <v>3000</v>
          </cell>
          <cell r="I6761">
            <v>3000</v>
          </cell>
        </row>
        <row r="6762">
          <cell r="C6762" t="str">
            <v>6902-001073</v>
          </cell>
          <cell r="D6762" t="str">
            <v>Dragonjet</v>
          </cell>
          <cell r="E6762" t="str">
            <v>DR160604</v>
          </cell>
          <cell r="G6762">
            <v>0</v>
          </cell>
          <cell r="H6762">
            <v>12000</v>
          </cell>
          <cell r="I6762">
            <v>12000</v>
          </cell>
        </row>
        <row r="6763">
          <cell r="C6763" t="str">
            <v>W345*L452*T03</v>
          </cell>
          <cell r="D6763" t="str">
            <v xml:space="preserve"> CHUNGDANG</v>
          </cell>
          <cell r="E6763" t="str">
            <v>CD160701</v>
          </cell>
          <cell r="G6763">
            <v>0</v>
          </cell>
          <cell r="H6763">
            <v>40000</v>
          </cell>
          <cell r="I6763">
            <v>40000</v>
          </cell>
        </row>
        <row r="6764">
          <cell r="C6764" t="str">
            <v>W345*L595*T03</v>
          </cell>
          <cell r="D6764" t="str">
            <v xml:space="preserve"> CHUNGDANG</v>
          </cell>
          <cell r="E6764" t="str">
            <v>CD160701</v>
          </cell>
          <cell r="G6764">
            <v>0</v>
          </cell>
          <cell r="H6764">
            <v>40000</v>
          </cell>
          <cell r="I6764">
            <v>40000</v>
          </cell>
        </row>
        <row r="6765">
          <cell r="C6765" t="str">
            <v>GH81-14065A</v>
          </cell>
          <cell r="D6765" t="str">
            <v>SEV</v>
          </cell>
          <cell r="E6765" t="str">
            <v>SEV160702</v>
          </cell>
          <cell r="G6765">
            <v>0</v>
          </cell>
          <cell r="H6765">
            <v>1600</v>
          </cell>
          <cell r="I6765">
            <v>1600</v>
          </cell>
        </row>
        <row r="6766">
          <cell r="C6766" t="str">
            <v>GH81-14006A</v>
          </cell>
          <cell r="D6766" t="str">
            <v>SEV</v>
          </cell>
          <cell r="E6766" t="str">
            <v>SEV160702</v>
          </cell>
          <cell r="G6766">
            <v>0</v>
          </cell>
          <cell r="H6766">
            <v>10000</v>
          </cell>
          <cell r="I6766">
            <v>10000</v>
          </cell>
        </row>
        <row r="6767">
          <cell r="C6767" t="str">
            <v>PAD 100*130</v>
          </cell>
          <cell r="D6767" t="str">
            <v>Glonics</v>
          </cell>
          <cell r="E6767">
            <v>20160702</v>
          </cell>
          <cell r="G6767">
            <v>1050000</v>
          </cell>
          <cell r="H6767">
            <v>0</v>
          </cell>
          <cell r="I6767">
            <v>1050000</v>
          </cell>
        </row>
        <row r="6768">
          <cell r="C6768" t="str">
            <v>PBD 35*80 (LG)</v>
          </cell>
          <cell r="D6768" t="str">
            <v>Glonics</v>
          </cell>
          <cell r="E6768">
            <v>20160702</v>
          </cell>
          <cell r="G6768">
            <v>0</v>
          </cell>
          <cell r="H6768">
            <v>9000</v>
          </cell>
          <cell r="I6768">
            <v>9000</v>
          </cell>
        </row>
        <row r="6769">
          <cell r="C6769" t="str">
            <v>LB 33*13_047-W7 (tem ngang)</v>
          </cell>
          <cell r="D6769" t="str">
            <v>Glonics</v>
          </cell>
          <cell r="E6769">
            <v>20160702</v>
          </cell>
          <cell r="G6769">
            <v>280000</v>
          </cell>
          <cell r="H6769">
            <v>100000</v>
          </cell>
          <cell r="I6769">
            <v>380000</v>
          </cell>
        </row>
        <row r="6770">
          <cell r="C6770" t="str">
            <v>LB 33*13_047-W6 (tem ngang)</v>
          </cell>
          <cell r="D6770" t="str">
            <v>Glonics</v>
          </cell>
          <cell r="E6770">
            <v>20160702</v>
          </cell>
          <cell r="G6770">
            <v>0</v>
          </cell>
          <cell r="H6770">
            <v>80000</v>
          </cell>
          <cell r="I6770">
            <v>80000</v>
          </cell>
        </row>
        <row r="6771">
          <cell r="C6771" t="str">
            <v>LB 36*13_046-BK0-M</v>
          </cell>
          <cell r="D6771" t="str">
            <v>Glonics</v>
          </cell>
          <cell r="E6771">
            <v>20160702</v>
          </cell>
          <cell r="G6771">
            <v>10000</v>
          </cell>
          <cell r="H6771">
            <v>40000</v>
          </cell>
          <cell r="I6771">
            <v>50000</v>
          </cell>
        </row>
        <row r="6772">
          <cell r="C6772" t="str">
            <v>LB 36*13_046-BK0-W</v>
          </cell>
          <cell r="D6772" t="str">
            <v>Glonics</v>
          </cell>
          <cell r="E6772">
            <v>20160702</v>
          </cell>
          <cell r="G6772">
            <v>0</v>
          </cell>
          <cell r="H6772">
            <v>20000</v>
          </cell>
          <cell r="I6772">
            <v>20000</v>
          </cell>
        </row>
        <row r="6773">
          <cell r="C6773" t="str">
            <v>LB 36*13_046-BK0-S</v>
          </cell>
          <cell r="D6773" t="str">
            <v>Glonics</v>
          </cell>
          <cell r="E6773">
            <v>20160702</v>
          </cell>
          <cell r="G6773">
            <v>26000</v>
          </cell>
          <cell r="H6773">
            <v>10000</v>
          </cell>
          <cell r="I6773">
            <v>36000</v>
          </cell>
        </row>
        <row r="6774">
          <cell r="C6774" t="str">
            <v>LB 36*13_046-W0-L</v>
          </cell>
          <cell r="D6774" t="str">
            <v>Glonics</v>
          </cell>
          <cell r="E6774">
            <v>20160702</v>
          </cell>
          <cell r="G6774">
            <v>0</v>
          </cell>
          <cell r="H6774">
            <v>10000</v>
          </cell>
          <cell r="I6774">
            <v>10000</v>
          </cell>
        </row>
        <row r="6775">
          <cell r="C6775" t="str">
            <v>LB 36*13_046-BK0-L</v>
          </cell>
          <cell r="D6775" t="str">
            <v>Glonics</v>
          </cell>
          <cell r="E6775">
            <v>20160702</v>
          </cell>
          <cell r="G6775">
            <v>20000</v>
          </cell>
          <cell r="H6775">
            <v>20000</v>
          </cell>
          <cell r="I6775">
            <v>40000</v>
          </cell>
        </row>
        <row r="6776">
          <cell r="C6776" t="str">
            <v>LB 33*13_L</v>
          </cell>
          <cell r="D6776" t="str">
            <v>Glonics</v>
          </cell>
          <cell r="E6776">
            <v>20160702</v>
          </cell>
          <cell r="G6776">
            <v>50000</v>
          </cell>
          <cell r="H6776">
            <v>50000</v>
          </cell>
          <cell r="I6776">
            <v>100000</v>
          </cell>
        </row>
        <row r="6777">
          <cell r="C6777" t="str">
            <v>LB 33*13_R</v>
          </cell>
          <cell r="D6777" t="str">
            <v>Glonics</v>
          </cell>
          <cell r="E6777">
            <v>20160702</v>
          </cell>
          <cell r="G6777">
            <v>50000</v>
          </cell>
          <cell r="H6777">
            <v>50000</v>
          </cell>
          <cell r="I6777">
            <v>100000</v>
          </cell>
        </row>
        <row r="6778">
          <cell r="C6778" t="str">
            <v>LB 23*8_300-K0</v>
          </cell>
          <cell r="D6778" t="str">
            <v>Glonics</v>
          </cell>
          <cell r="E6778">
            <v>20160702</v>
          </cell>
          <cell r="G6778">
            <v>80000</v>
          </cell>
          <cell r="H6778">
            <v>0</v>
          </cell>
          <cell r="I6778">
            <v>80000</v>
          </cell>
        </row>
        <row r="6779">
          <cell r="C6779" t="str">
            <v>LB 23*8_300-W0</v>
          </cell>
          <cell r="D6779" t="str">
            <v>Glonics</v>
          </cell>
          <cell r="E6779">
            <v>20160702</v>
          </cell>
          <cell r="G6779">
            <v>0</v>
          </cell>
          <cell r="H6779">
            <v>50000</v>
          </cell>
          <cell r="I6779">
            <v>50000</v>
          </cell>
        </row>
        <row r="6780">
          <cell r="C6780" t="str">
            <v>LB 100*70 (PB)</v>
          </cell>
          <cell r="D6780" t="str">
            <v>Glonics</v>
          </cell>
          <cell r="E6780">
            <v>20160702</v>
          </cell>
          <cell r="G6780">
            <v>0</v>
          </cell>
          <cell r="H6780">
            <v>5000</v>
          </cell>
          <cell r="I6780">
            <v>5000</v>
          </cell>
        </row>
        <row r="6781">
          <cell r="C6781" t="str">
            <v xml:space="preserve">Màng Conslim </v>
          </cell>
          <cell r="D6781" t="str">
            <v>Hoàng Hương</v>
          </cell>
          <cell r="E6781">
            <v>20160703</v>
          </cell>
          <cell r="G6781">
            <v>0</v>
          </cell>
          <cell r="H6781">
            <v>5000</v>
          </cell>
          <cell r="I6781">
            <v>5000</v>
          </cell>
        </row>
        <row r="6782">
          <cell r="C6782" t="str">
            <v>C56-503411</v>
          </cell>
          <cell r="D6782" t="str">
            <v>ESTEC</v>
          </cell>
          <cell r="E6782" t="str">
            <v>Estec160701</v>
          </cell>
          <cell r="G6782">
            <v>55000</v>
          </cell>
          <cell r="H6782">
            <v>12000</v>
          </cell>
          <cell r="I6782">
            <v>67000</v>
          </cell>
        </row>
        <row r="6783">
          <cell r="C6783" t="str">
            <v>C56-526112</v>
          </cell>
          <cell r="D6783" t="str">
            <v>ESTEC</v>
          </cell>
          <cell r="E6783" t="str">
            <v>Estec160701</v>
          </cell>
          <cell r="G6783">
            <v>122800</v>
          </cell>
          <cell r="H6783">
            <v>70000</v>
          </cell>
          <cell r="I6783">
            <v>192800</v>
          </cell>
        </row>
        <row r="6784">
          <cell r="C6784" t="str">
            <v>C56-594533</v>
          </cell>
          <cell r="D6784" t="str">
            <v>ESTEC</v>
          </cell>
          <cell r="E6784" t="str">
            <v>Estec160701</v>
          </cell>
          <cell r="G6784">
            <v>87100</v>
          </cell>
          <cell r="H6784">
            <v>30000</v>
          </cell>
          <cell r="I6784">
            <v>117100</v>
          </cell>
        </row>
        <row r="6785">
          <cell r="C6785" t="str">
            <v>GH81-13500A</v>
          </cell>
          <cell r="D6785" t="str">
            <v>SEV</v>
          </cell>
          <cell r="E6785" t="str">
            <v>SEV160701</v>
          </cell>
          <cell r="G6785">
            <v>-6400</v>
          </cell>
          <cell r="H6785">
            <v>6400</v>
          </cell>
          <cell r="I6785">
            <v>0</v>
          </cell>
        </row>
        <row r="6786">
          <cell r="C6786" t="str">
            <v>GH81-13900A</v>
          </cell>
          <cell r="D6786" t="str">
            <v>SEV</v>
          </cell>
          <cell r="E6786" t="str">
            <v>SEV160701</v>
          </cell>
          <cell r="G6786">
            <v>-19200</v>
          </cell>
          <cell r="H6786">
            <v>168000</v>
          </cell>
          <cell r="I6786">
            <v>148800</v>
          </cell>
        </row>
        <row r="6787">
          <cell r="C6787" t="str">
            <v>GH81-13526A</v>
          </cell>
          <cell r="D6787" t="str">
            <v>SEV</v>
          </cell>
          <cell r="E6787" t="str">
            <v>SEV160701</v>
          </cell>
          <cell r="G6787">
            <v>-800</v>
          </cell>
          <cell r="H6787">
            <v>800</v>
          </cell>
          <cell r="I6787">
            <v>0</v>
          </cell>
        </row>
        <row r="6788">
          <cell r="C6788" t="str">
            <v>GH69-27759A</v>
          </cell>
          <cell r="D6788" t="str">
            <v>SEV</v>
          </cell>
          <cell r="E6788" t="str">
            <v>SEV160701</v>
          </cell>
          <cell r="H6788">
            <v>50000</v>
          </cell>
          <cell r="I6788">
            <v>50000</v>
          </cell>
        </row>
        <row r="6789">
          <cell r="C6789" t="str">
            <v>GH69-27760A</v>
          </cell>
          <cell r="D6789" t="str">
            <v>SEV</v>
          </cell>
          <cell r="E6789" t="str">
            <v>SEV160701</v>
          </cell>
          <cell r="H6789">
            <v>500</v>
          </cell>
          <cell r="I6789">
            <v>500</v>
          </cell>
        </row>
        <row r="6790">
          <cell r="C6790" t="str">
            <v>GH69-27763A</v>
          </cell>
          <cell r="D6790" t="str">
            <v>SEV</v>
          </cell>
          <cell r="E6790" t="str">
            <v>SEV1620</v>
          </cell>
          <cell r="G6790">
            <v>76357</v>
          </cell>
          <cell r="H6790">
            <v>45000</v>
          </cell>
          <cell r="I6790">
            <v>121357</v>
          </cell>
        </row>
        <row r="6791">
          <cell r="C6791" t="str">
            <v>GH69-27685A</v>
          </cell>
          <cell r="D6791" t="str">
            <v>SEV</v>
          </cell>
          <cell r="E6791" t="str">
            <v>SEV1620</v>
          </cell>
          <cell r="G6791">
            <v>80800</v>
          </cell>
          <cell r="H6791">
            <v>20200</v>
          </cell>
          <cell r="I6791">
            <v>101000</v>
          </cell>
        </row>
        <row r="6792">
          <cell r="C6792" t="str">
            <v>GH69-27436A</v>
          </cell>
          <cell r="D6792" t="str">
            <v>SEV</v>
          </cell>
          <cell r="E6792" t="str">
            <v>SEV1620</v>
          </cell>
          <cell r="G6792">
            <v>60000</v>
          </cell>
          <cell r="H6792">
            <v>60000</v>
          </cell>
          <cell r="I6792">
            <v>120000</v>
          </cell>
        </row>
        <row r="6793">
          <cell r="C6793" t="str">
            <v>GH81-13686A</v>
          </cell>
          <cell r="D6793" t="str">
            <v>SEV</v>
          </cell>
          <cell r="E6793" t="str">
            <v>SEV1620</v>
          </cell>
          <cell r="G6793">
            <v>600</v>
          </cell>
          <cell r="H6793">
            <v>4200</v>
          </cell>
          <cell r="I6793">
            <v>4800</v>
          </cell>
        </row>
        <row r="6794">
          <cell r="C6794" t="str">
            <v xml:space="preserve">Film HDPE (Rộng 440mm x Dày 200micr) </v>
          </cell>
          <cell r="D6794" t="str">
            <v>Corelex</v>
          </cell>
          <cell r="E6794">
            <v>20160707</v>
          </cell>
          <cell r="F6794" t="str">
            <v>kg</v>
          </cell>
          <cell r="G6794">
            <v>500</v>
          </cell>
          <cell r="H6794">
            <v>500</v>
          </cell>
          <cell r="I6794">
            <v>1000</v>
          </cell>
        </row>
        <row r="6795">
          <cell r="C6795" t="str">
            <v>Màng Biogly 88.8SP loại 50g ( In tên công ty Nông Sinh)</v>
          </cell>
          <cell r="D6795" t="str">
            <v>Nông sinh</v>
          </cell>
          <cell r="E6795">
            <v>20160708</v>
          </cell>
          <cell r="G6795">
            <v>0</v>
          </cell>
          <cell r="H6795">
            <v>5000</v>
          </cell>
          <cell r="I6795">
            <v>5000</v>
          </cell>
        </row>
        <row r="6796">
          <cell r="C6796" t="str">
            <v>Màng Biogly 88.8SP loại 100g ( In tên công ty Nông Sinh)</v>
          </cell>
          <cell r="D6796" t="str">
            <v>Nông sinh</v>
          </cell>
          <cell r="E6796">
            <v>20160708</v>
          </cell>
          <cell r="G6796">
            <v>0</v>
          </cell>
          <cell r="H6796">
            <v>5000</v>
          </cell>
          <cell r="I6796">
            <v>5000</v>
          </cell>
        </row>
        <row r="6797">
          <cell r="C6797" t="str">
            <v>Màng Mocabi 15ml</v>
          </cell>
          <cell r="D6797" t="str">
            <v>Nông sinh</v>
          </cell>
          <cell r="E6797">
            <v>20160708</v>
          </cell>
          <cell r="G6797">
            <v>0</v>
          </cell>
          <cell r="H6797">
            <v>4000</v>
          </cell>
          <cell r="I6797">
            <v>4000</v>
          </cell>
        </row>
        <row r="6798">
          <cell r="C6798" t="str">
            <v>EVA Cushion 58*116*2 (V2)</v>
          </cell>
          <cell r="D6798" t="str">
            <v xml:space="preserve">Taixin </v>
          </cell>
          <cell r="E6798" t="str">
            <v>TX160702</v>
          </cell>
          <cell r="G6798">
            <v>0</v>
          </cell>
          <cell r="H6798">
            <v>8000</v>
          </cell>
          <cell r="I6798">
            <v>8000</v>
          </cell>
        </row>
        <row r="6799">
          <cell r="C6799" t="str">
            <v>6902-001075</v>
          </cell>
          <cell r="D6799" t="str">
            <v>NASAN</v>
          </cell>
          <cell r="E6799" t="str">
            <v>NS160701</v>
          </cell>
          <cell r="H6799">
            <v>5000</v>
          </cell>
          <cell r="I6799">
            <v>5000</v>
          </cell>
        </row>
        <row r="6800">
          <cell r="C6800" t="str">
            <v>511.00022.015-N</v>
          </cell>
          <cell r="D6800" t="str">
            <v>HH2</v>
          </cell>
          <cell r="E6800" t="str">
            <v>FH160705-CPEII</v>
          </cell>
          <cell r="G6800">
            <v>40</v>
          </cell>
          <cell r="H6800">
            <v>100</v>
          </cell>
          <cell r="I6800">
            <v>140</v>
          </cell>
        </row>
        <row r="6801">
          <cell r="C6801" t="str">
            <v>NG511-0008-01</v>
          </cell>
          <cell r="D6801" t="str">
            <v>HH2</v>
          </cell>
          <cell r="E6801" t="str">
            <v>FH160705-CPEII</v>
          </cell>
          <cell r="G6801">
            <v>1899</v>
          </cell>
          <cell r="H6801">
            <v>922</v>
          </cell>
          <cell r="I6801">
            <v>2821</v>
          </cell>
        </row>
        <row r="6802">
          <cell r="C6802" t="str">
            <v>251-10776-01-P</v>
          </cell>
          <cell r="D6802" t="str">
            <v>HH2</v>
          </cell>
          <cell r="E6802" t="str">
            <v>FH160705-CPEII</v>
          </cell>
          <cell r="G6802">
            <v>0</v>
          </cell>
          <cell r="H6802">
            <v>2093</v>
          </cell>
          <cell r="I6802">
            <v>2093</v>
          </cell>
        </row>
        <row r="6803">
          <cell r="C6803" t="str">
            <v>R1003019-000335</v>
          </cell>
          <cell r="D6803" t="str">
            <v>MRO</v>
          </cell>
          <cell r="E6803" t="str">
            <v>MRO20160604</v>
          </cell>
          <cell r="G6803">
            <v>0</v>
          </cell>
          <cell r="H6803">
            <v>4000</v>
          </cell>
          <cell r="I6803">
            <v>4000</v>
          </cell>
        </row>
        <row r="6804">
          <cell r="C6804" t="str">
            <v>FZ5-0065-000000</v>
          </cell>
          <cell r="D6804" t="str">
            <v>CNQV</v>
          </cell>
          <cell r="E6804" t="str">
            <v>QV160701</v>
          </cell>
          <cell r="G6804">
            <v>504000</v>
          </cell>
          <cell r="H6804">
            <v>72000</v>
          </cell>
          <cell r="I6804">
            <v>576000</v>
          </cell>
        </row>
        <row r="6805">
          <cell r="C6805" t="str">
            <v>FZ5-0065-000000</v>
          </cell>
          <cell r="D6805" t="str">
            <v>CNTL</v>
          </cell>
          <cell r="E6805" t="str">
            <v>TL160701</v>
          </cell>
          <cell r="G6805">
            <v>1533000</v>
          </cell>
          <cell r="H6805">
            <v>0</v>
          </cell>
          <cell r="I6805">
            <v>1533000</v>
          </cell>
        </row>
        <row r="6806">
          <cell r="C6806" t="str">
            <v>3B290U500</v>
          </cell>
          <cell r="D6806" t="str">
            <v>HH</v>
          </cell>
          <cell r="E6806" t="str">
            <v xml:space="preserve"> FH160626-FIH</v>
          </cell>
          <cell r="G6806">
            <v>0</v>
          </cell>
          <cell r="H6806">
            <v>10000</v>
          </cell>
          <cell r="I6806">
            <v>10000</v>
          </cell>
        </row>
        <row r="6807">
          <cell r="C6807" t="str">
            <v>Màng OPP mác EHSB 081 loại 25kg</v>
          </cell>
          <cell r="D6807" t="str">
            <v>Haipack</v>
          </cell>
          <cell r="E6807">
            <v>20160701</v>
          </cell>
          <cell r="G6807">
            <v>0</v>
          </cell>
          <cell r="H6807">
            <v>5000</v>
          </cell>
          <cell r="I6807">
            <v>5000</v>
          </cell>
        </row>
        <row r="6808">
          <cell r="C6808" t="str">
            <v>NSY2190</v>
          </cell>
          <cell r="D6808" t="str">
            <v>Pana DV</v>
          </cell>
          <cell r="E6808">
            <v>20160603</v>
          </cell>
          <cell r="F6808" t="str">
            <v>túi</v>
          </cell>
          <cell r="H6808">
            <v>200</v>
          </cell>
          <cell r="I6808">
            <v>200</v>
          </cell>
        </row>
        <row r="6809">
          <cell r="C6809" t="str">
            <v>253-10444-01</v>
          </cell>
          <cell r="D6809" t="str">
            <v>HH</v>
          </cell>
          <cell r="E6809" t="str">
            <v>FH160611-CPEII</v>
          </cell>
          <cell r="G6809">
            <v>67432</v>
          </cell>
          <cell r="H6809">
            <v>14020</v>
          </cell>
          <cell r="I6809">
            <v>81452</v>
          </cell>
        </row>
        <row r="6810">
          <cell r="C6810" t="str">
            <v>080-0206-038</v>
          </cell>
          <cell r="D6810" t="str">
            <v>HH</v>
          </cell>
          <cell r="E6810" t="str">
            <v xml:space="preserve"> FH160612-ACD</v>
          </cell>
          <cell r="F6810" t="str">
            <v>Túi</v>
          </cell>
          <cell r="G6810">
            <v>-298</v>
          </cell>
          <cell r="H6810">
            <v>12000</v>
          </cell>
          <cell r="I6810">
            <v>11702</v>
          </cell>
        </row>
        <row r="6811">
          <cell r="C6811" t="str">
            <v>081-0005-2538</v>
          </cell>
          <cell r="D6811" t="str">
            <v>HH</v>
          </cell>
          <cell r="E6811" t="str">
            <v>FH160625-ACD</v>
          </cell>
          <cell r="G6811">
            <v>0</v>
          </cell>
          <cell r="H6811">
            <v>2500000</v>
          </cell>
          <cell r="I6811">
            <v>2500000</v>
          </cell>
        </row>
        <row r="6812">
          <cell r="C6812" t="str">
            <v>525.00360.005</v>
          </cell>
          <cell r="D6812" t="str">
            <v>HH</v>
          </cell>
          <cell r="E6812">
            <v>42551</v>
          </cell>
          <cell r="G6812">
            <v>0</v>
          </cell>
          <cell r="H6812">
            <v>451</v>
          </cell>
          <cell r="I6812">
            <v>451</v>
          </cell>
        </row>
        <row r="6813">
          <cell r="C6813" t="str">
            <v>6902-000253</v>
          </cell>
          <cell r="D6813" t="str">
            <v>SVC</v>
          </cell>
          <cell r="E6813" t="str">
            <v>SVC160604</v>
          </cell>
          <cell r="G6813">
            <v>6907</v>
          </cell>
          <cell r="H6813">
            <v>2246</v>
          </cell>
          <cell r="I6813">
            <v>9153</v>
          </cell>
        </row>
        <row r="6814">
          <cell r="C6814" t="str">
            <v>6902-001298</v>
          </cell>
          <cell r="D6814" t="str">
            <v>SVC</v>
          </cell>
          <cell r="E6814" t="str">
            <v>SVC160604</v>
          </cell>
          <cell r="G6814">
            <v>2112</v>
          </cell>
          <cell r="H6814">
            <v>26782</v>
          </cell>
          <cell r="I6814">
            <v>28894</v>
          </cell>
        </row>
        <row r="6815">
          <cell r="C6815" t="str">
            <v>251-10776-01-P</v>
          </cell>
          <cell r="D6815" t="str">
            <v>HH</v>
          </cell>
          <cell r="E6815" t="str">
            <v>FH160612-CPEII</v>
          </cell>
          <cell r="G6815">
            <v>0</v>
          </cell>
          <cell r="H6815">
            <v>993</v>
          </cell>
          <cell r="I6815">
            <v>993</v>
          </cell>
        </row>
        <row r="6816">
          <cell r="C6816" t="str">
            <v>080-0004-1090</v>
          </cell>
          <cell r="D6816" t="str">
            <v>HH</v>
          </cell>
          <cell r="E6816" t="str">
            <v>FH160629-ACD</v>
          </cell>
          <cell r="G6816">
            <v>0</v>
          </cell>
          <cell r="H6816">
            <v>1400000</v>
          </cell>
          <cell r="I6816">
            <v>1400000</v>
          </cell>
        </row>
        <row r="6817">
          <cell r="C6817" t="str">
            <v>3A082C100-JGF-G</v>
          </cell>
          <cell r="D6817" t="str">
            <v>HH1</v>
          </cell>
          <cell r="E6817" t="str">
            <v>FH160702-CPEI</v>
          </cell>
          <cell r="F6817" t="str">
            <v>Mảnh</v>
          </cell>
          <cell r="G6817">
            <v>3015.593220338983</v>
          </cell>
          <cell r="H6817">
            <v>697.79661016949149</v>
          </cell>
          <cell r="I6817">
            <v>3713.3898305084745</v>
          </cell>
        </row>
        <row r="6818">
          <cell r="C6818" t="str">
            <v>3B2961S00-JGF-G</v>
          </cell>
          <cell r="D6818" t="str">
            <v>HH1</v>
          </cell>
          <cell r="E6818" t="str">
            <v>FH160702-CPEI</v>
          </cell>
          <cell r="F6818" t="str">
            <v>Mảnh</v>
          </cell>
          <cell r="G6818">
            <v>155.53497991120037</v>
          </cell>
          <cell r="H6818">
            <v>118.46502008879963</v>
          </cell>
          <cell r="I6818">
            <v>274</v>
          </cell>
        </row>
        <row r="6819">
          <cell r="C6819" t="str">
            <v>3B296J100-JGF-G</v>
          </cell>
          <cell r="D6819" t="str">
            <v>HH1</v>
          </cell>
          <cell r="E6819" t="str">
            <v>FH160702-CPEI</v>
          </cell>
          <cell r="F6819" t="str">
            <v>Mảnh</v>
          </cell>
          <cell r="G6819">
            <v>16359</v>
          </cell>
          <cell r="H6819">
            <v>5550</v>
          </cell>
          <cell r="I6819">
            <v>21909</v>
          </cell>
        </row>
        <row r="6820">
          <cell r="C6820" t="str">
            <v>3B296U700-JGF-G</v>
          </cell>
          <cell r="D6820" t="str">
            <v>HH1</v>
          </cell>
          <cell r="E6820" t="str">
            <v>FH160702-CPEI</v>
          </cell>
          <cell r="F6820" t="str">
            <v>Mảnh</v>
          </cell>
          <cell r="G6820">
            <v>17909</v>
          </cell>
          <cell r="H6820">
            <v>8525</v>
          </cell>
          <cell r="I6820">
            <v>26434</v>
          </cell>
        </row>
        <row r="6821">
          <cell r="C6821" t="str">
            <v>3B297K700-G6T-G</v>
          </cell>
          <cell r="D6821" t="str">
            <v>HH1</v>
          </cell>
          <cell r="E6821" t="str">
            <v>FH160702-CPEI</v>
          </cell>
          <cell r="F6821" t="str">
            <v>Mảnh</v>
          </cell>
          <cell r="G6821">
            <v>0</v>
          </cell>
          <cell r="H6821">
            <v>47</v>
          </cell>
          <cell r="I6821">
            <v>47</v>
          </cell>
        </row>
        <row r="6822">
          <cell r="C6822" t="str">
            <v>90-1180</v>
          </cell>
          <cell r="D6822" t="str">
            <v>HH1</v>
          </cell>
          <cell r="E6822" t="str">
            <v>FH160702-CPEI</v>
          </cell>
          <cell r="F6822" t="str">
            <v>Mảnh</v>
          </cell>
          <cell r="G6822">
            <v>4142</v>
          </cell>
          <cell r="H6822">
            <v>6876</v>
          </cell>
          <cell r="I6822">
            <v>11018</v>
          </cell>
        </row>
        <row r="6823">
          <cell r="C6823" t="str">
            <v>6902-000253</v>
          </cell>
          <cell r="D6823" t="str">
            <v>SVC</v>
          </cell>
          <cell r="E6823" t="str">
            <v>SVC160701</v>
          </cell>
          <cell r="G6823">
            <v>-1261</v>
          </cell>
          <cell r="H6823">
            <v>9142</v>
          </cell>
          <cell r="I6823">
            <v>7881</v>
          </cell>
        </row>
        <row r="6824">
          <cell r="C6824" t="str">
            <v>6902-001298</v>
          </cell>
          <cell r="D6824" t="str">
            <v>SVC</v>
          </cell>
          <cell r="E6824" t="str">
            <v>SVC160701</v>
          </cell>
          <cell r="G6824">
            <v>16894</v>
          </cell>
          <cell r="H6824">
            <v>7312</v>
          </cell>
          <cell r="I6824">
            <v>24206</v>
          </cell>
        </row>
        <row r="6825">
          <cell r="C6825" t="str">
            <v>511.00022.015</v>
          </cell>
          <cell r="D6825" t="str">
            <v>HH</v>
          </cell>
          <cell r="E6825" t="str">
            <v>FH160702-ACD</v>
          </cell>
          <cell r="G6825">
            <v>40</v>
          </cell>
          <cell r="H6825">
            <v>120</v>
          </cell>
          <cell r="I6825">
            <v>160</v>
          </cell>
        </row>
        <row r="6826">
          <cell r="C6826" t="str">
            <v>GH81-13910A</v>
          </cell>
          <cell r="D6826" t="str">
            <v xml:space="preserve"> YOUNGJIN VINA</v>
          </cell>
          <cell r="E6826" t="str">
            <v>YJ160701</v>
          </cell>
          <cell r="G6826">
            <v>19200</v>
          </cell>
          <cell r="H6826">
            <v>1600</v>
          </cell>
          <cell r="I6826">
            <v>20800</v>
          </cell>
        </row>
        <row r="6827">
          <cell r="C6827" t="str">
            <v>GH81-13910A</v>
          </cell>
          <cell r="D6827" t="str">
            <v xml:space="preserve"> YOUNGJIN VINA</v>
          </cell>
          <cell r="E6827" t="str">
            <v>YJ160701</v>
          </cell>
          <cell r="G6827">
            <v>9600</v>
          </cell>
          <cell r="H6827">
            <v>9600</v>
          </cell>
          <cell r="I6827">
            <v>19200</v>
          </cell>
        </row>
        <row r="6828">
          <cell r="C6828" t="str">
            <v>DZAES4185-2</v>
          </cell>
          <cell r="D6828" t="str">
            <v>Pana</v>
          </cell>
          <cell r="E6828" t="str">
            <v>160701 SA ngày 06.07.2016</v>
          </cell>
          <cell r="G6828">
            <v>800</v>
          </cell>
          <cell r="H6828">
            <v>1200</v>
          </cell>
          <cell r="I6828">
            <v>2000</v>
          </cell>
        </row>
        <row r="6829">
          <cell r="C6829" t="str">
            <v>FAA4196-01</v>
          </cell>
          <cell r="D6829" t="str">
            <v>Pana</v>
          </cell>
          <cell r="E6829" t="str">
            <v>160701 SA ngày 06.07.2016</v>
          </cell>
          <cell r="G6829">
            <v>0</v>
          </cell>
          <cell r="H6829">
            <v>900</v>
          </cell>
          <cell r="I6829">
            <v>900</v>
          </cell>
        </row>
        <row r="6830">
          <cell r="C6830" t="str">
            <v>PJHRB0054ZA/V1</v>
          </cell>
          <cell r="D6830" t="str">
            <v>Pana</v>
          </cell>
          <cell r="E6830" t="str">
            <v>160701 SA ngày 06.07.2016</v>
          </cell>
          <cell r="G6830">
            <v>1100</v>
          </cell>
          <cell r="H6830">
            <v>900</v>
          </cell>
          <cell r="I6830">
            <v>2000</v>
          </cell>
        </row>
        <row r="6831">
          <cell r="C6831" t="str">
            <v>PJHRC0454ZA</v>
          </cell>
          <cell r="D6831" t="str">
            <v>Pana</v>
          </cell>
          <cell r="E6831" t="str">
            <v>160701 SA ngày 06.07.2016</v>
          </cell>
          <cell r="G6831">
            <v>0</v>
          </cell>
          <cell r="H6831">
            <v>200</v>
          </cell>
          <cell r="I6831">
            <v>200</v>
          </cell>
        </row>
        <row r="6832">
          <cell r="C6832" t="str">
            <v>PJPEA0001ZA/V1</v>
          </cell>
          <cell r="D6832" t="str">
            <v>Pana</v>
          </cell>
          <cell r="E6832" t="str">
            <v>160701 SA ngày 06.07.2016</v>
          </cell>
          <cell r="G6832">
            <v>0</v>
          </cell>
          <cell r="H6832">
            <v>500</v>
          </cell>
          <cell r="I6832">
            <v>500</v>
          </cell>
        </row>
        <row r="6833">
          <cell r="C6833" t="str">
            <v>PJPPB0018ZA/V1</v>
          </cell>
          <cell r="D6833" t="str">
            <v>Pana</v>
          </cell>
          <cell r="E6833" t="str">
            <v>160701 SA ngày 06.07.2016</v>
          </cell>
          <cell r="G6833">
            <v>100</v>
          </cell>
          <cell r="H6833">
            <v>100</v>
          </cell>
          <cell r="I6833">
            <v>200</v>
          </cell>
        </row>
        <row r="6834">
          <cell r="C6834" t="str">
            <v>PNPM1021ZA/V1</v>
          </cell>
          <cell r="D6834" t="str">
            <v>Pana</v>
          </cell>
          <cell r="E6834" t="str">
            <v>160701 SA ngày 06.07.2016</v>
          </cell>
          <cell r="G6834">
            <v>3000</v>
          </cell>
          <cell r="H6834">
            <v>1000</v>
          </cell>
          <cell r="I6834">
            <v>4000</v>
          </cell>
        </row>
        <row r="6835">
          <cell r="C6835" t="str">
            <v>PNPM1025ZA/V1</v>
          </cell>
          <cell r="D6835" t="str">
            <v>Pana</v>
          </cell>
          <cell r="E6835" t="str">
            <v>160701 SA ngày 06.07.2016</v>
          </cell>
          <cell r="G6835">
            <v>400</v>
          </cell>
          <cell r="H6835">
            <v>400</v>
          </cell>
          <cell r="I6835">
            <v>800</v>
          </cell>
        </row>
        <row r="6836">
          <cell r="C6836" t="str">
            <v>PNPP1017ZA/V2</v>
          </cell>
          <cell r="D6836" t="str">
            <v>Pana</v>
          </cell>
          <cell r="E6836" t="str">
            <v>160701 SA ngày 06.07.2016</v>
          </cell>
          <cell r="G6836">
            <v>3200</v>
          </cell>
          <cell r="H6836">
            <v>200</v>
          </cell>
          <cell r="I6836">
            <v>3400</v>
          </cell>
        </row>
        <row r="6837">
          <cell r="C6837" t="str">
            <v>PNPP1124ZA/J1</v>
          </cell>
          <cell r="D6837" t="str">
            <v>Pana</v>
          </cell>
          <cell r="E6837" t="str">
            <v>160701 SA ngày 06.07.2016</v>
          </cell>
          <cell r="G6837">
            <v>100</v>
          </cell>
          <cell r="H6837">
            <v>100</v>
          </cell>
          <cell r="I6837">
            <v>200</v>
          </cell>
        </row>
        <row r="6838">
          <cell r="C6838" t="str">
            <v>PNPP1140ZA/V1</v>
          </cell>
          <cell r="D6838" t="str">
            <v>Pana</v>
          </cell>
          <cell r="E6838" t="str">
            <v>160701 SA ngày 06.07.2016</v>
          </cell>
          <cell r="G6838">
            <v>2200</v>
          </cell>
          <cell r="H6838">
            <v>1000</v>
          </cell>
          <cell r="I6838">
            <v>3200</v>
          </cell>
        </row>
        <row r="6839">
          <cell r="C6839" t="str">
            <v>PNPP1151ZA/V1</v>
          </cell>
          <cell r="D6839" t="str">
            <v>Pana</v>
          </cell>
          <cell r="E6839" t="str">
            <v>160701 SA ngày 06.07.2016</v>
          </cell>
          <cell r="G6839">
            <v>600</v>
          </cell>
          <cell r="H6839">
            <v>400</v>
          </cell>
          <cell r="I6839">
            <v>1000</v>
          </cell>
        </row>
        <row r="6840">
          <cell r="C6840" t="str">
            <v>PNPP1182ZA/V1</v>
          </cell>
          <cell r="D6840" t="str">
            <v>Pana</v>
          </cell>
          <cell r="E6840" t="str">
            <v>160701 SA ngày 06.07.2016</v>
          </cell>
          <cell r="G6840">
            <v>0</v>
          </cell>
          <cell r="H6840">
            <v>500</v>
          </cell>
          <cell r="I6840">
            <v>500</v>
          </cell>
        </row>
        <row r="6841">
          <cell r="C6841" t="str">
            <v>PNPP1186ZA/V1</v>
          </cell>
          <cell r="D6841" t="str">
            <v>Pana</v>
          </cell>
          <cell r="E6841" t="str">
            <v>160701 SA ngày 06.07.2016</v>
          </cell>
          <cell r="G6841">
            <v>300</v>
          </cell>
          <cell r="H6841">
            <v>300</v>
          </cell>
          <cell r="I6841">
            <v>600</v>
          </cell>
        </row>
        <row r="6842">
          <cell r="C6842" t="str">
            <v>PNPP1208ZA/V1</v>
          </cell>
          <cell r="D6842" t="str">
            <v>Pana</v>
          </cell>
          <cell r="E6842" t="str">
            <v>160701 SA ngày 06.07.2016</v>
          </cell>
          <cell r="G6842">
            <v>200</v>
          </cell>
          <cell r="H6842">
            <v>200</v>
          </cell>
          <cell r="I6842">
            <v>400</v>
          </cell>
        </row>
        <row r="6843">
          <cell r="C6843" t="str">
            <v>PQPP10084ZB-LP</v>
          </cell>
          <cell r="D6843" t="str">
            <v>Pana</v>
          </cell>
          <cell r="E6843" t="str">
            <v>160701 SA ngày 06.07.2016</v>
          </cell>
          <cell r="G6843">
            <v>800</v>
          </cell>
          <cell r="H6843">
            <v>200</v>
          </cell>
          <cell r="I6843">
            <v>1000</v>
          </cell>
        </row>
        <row r="6844">
          <cell r="C6844" t="str">
            <v>PQPP10102ZA-LP</v>
          </cell>
          <cell r="D6844" t="str">
            <v>Pana</v>
          </cell>
          <cell r="E6844" t="str">
            <v>160701 SA ngày 06.07.2016</v>
          </cell>
          <cell r="G6844">
            <v>1600</v>
          </cell>
          <cell r="H6844">
            <v>200</v>
          </cell>
          <cell r="I6844">
            <v>1800</v>
          </cell>
        </row>
        <row r="6845">
          <cell r="C6845" t="str">
            <v>PSPP1045ZA-LP</v>
          </cell>
          <cell r="D6845" t="str">
            <v>Pana</v>
          </cell>
          <cell r="E6845" t="str">
            <v>160701 SA ngày 06.07.2016</v>
          </cell>
          <cell r="G6845">
            <v>2400</v>
          </cell>
          <cell r="H6845">
            <v>500</v>
          </cell>
          <cell r="I6845">
            <v>2900</v>
          </cell>
        </row>
        <row r="6846">
          <cell r="C6846" t="str">
            <v>PSPP1052ZA-LP</v>
          </cell>
          <cell r="D6846" t="str">
            <v>Pana</v>
          </cell>
          <cell r="E6846" t="str">
            <v>160701 SA ngày 06.07.2016</v>
          </cell>
          <cell r="G6846">
            <v>2500</v>
          </cell>
          <cell r="H6846">
            <v>500</v>
          </cell>
          <cell r="I6846">
            <v>3000</v>
          </cell>
        </row>
        <row r="6847">
          <cell r="C6847" t="str">
            <v>PSPP1068ZA-LP</v>
          </cell>
          <cell r="D6847" t="str">
            <v>Pana</v>
          </cell>
          <cell r="E6847" t="str">
            <v>160701 SA ngày 06.07.2016</v>
          </cell>
          <cell r="G6847">
            <v>1700</v>
          </cell>
          <cell r="H6847">
            <v>300</v>
          </cell>
          <cell r="I6847">
            <v>2000</v>
          </cell>
        </row>
        <row r="6848">
          <cell r="C6848" t="str">
            <v>PSPP1070ZA-LP</v>
          </cell>
          <cell r="D6848" t="str">
            <v>Pana</v>
          </cell>
          <cell r="E6848" t="str">
            <v>160701 SA ngày 06.07.2016</v>
          </cell>
          <cell r="G6848">
            <v>1200</v>
          </cell>
          <cell r="H6848">
            <v>400</v>
          </cell>
          <cell r="I6848">
            <v>1600</v>
          </cell>
        </row>
        <row r="6849">
          <cell r="C6849" t="str">
            <v>PSPP1077ZA-LP</v>
          </cell>
          <cell r="D6849" t="str">
            <v>Pana</v>
          </cell>
          <cell r="E6849" t="str">
            <v>160701 SA ngày 06.07.2016</v>
          </cell>
          <cell r="G6849">
            <v>3600</v>
          </cell>
          <cell r="H6849">
            <v>1400</v>
          </cell>
          <cell r="I6849">
            <v>5000</v>
          </cell>
        </row>
        <row r="6850">
          <cell r="C6850" t="str">
            <v>PSPP1078ZA-LP</v>
          </cell>
          <cell r="D6850" t="str">
            <v>Pana</v>
          </cell>
          <cell r="E6850" t="str">
            <v>160701 SA ngày 06.07.2016</v>
          </cell>
          <cell r="G6850">
            <v>2900</v>
          </cell>
          <cell r="H6850">
            <v>1600</v>
          </cell>
          <cell r="I6850">
            <v>4500</v>
          </cell>
        </row>
        <row r="6851">
          <cell r="C6851" t="str">
            <v>PSPP1079ZA-LP</v>
          </cell>
          <cell r="D6851" t="str">
            <v>Pana</v>
          </cell>
          <cell r="E6851" t="str">
            <v>160701 SA ngày 06.07.2016</v>
          </cell>
          <cell r="G6851">
            <v>100</v>
          </cell>
          <cell r="H6851">
            <v>400</v>
          </cell>
          <cell r="I6851">
            <v>500</v>
          </cell>
        </row>
        <row r="6852">
          <cell r="C6852" t="str">
            <v>XZB06X13A03-LP</v>
          </cell>
          <cell r="D6852" t="str">
            <v>Pana</v>
          </cell>
          <cell r="E6852" t="str">
            <v>160701 SA ngày 06.07.2016</v>
          </cell>
          <cell r="G6852">
            <v>4000</v>
          </cell>
          <cell r="H6852">
            <v>6000</v>
          </cell>
          <cell r="I6852">
            <v>10000</v>
          </cell>
        </row>
        <row r="6853">
          <cell r="C6853" t="str">
            <v>XZB10X15A04-LP</v>
          </cell>
          <cell r="D6853" t="str">
            <v>Pana</v>
          </cell>
          <cell r="E6853" t="str">
            <v>160701 SA ngày 06.07.2016</v>
          </cell>
          <cell r="G6853">
            <v>4600</v>
          </cell>
          <cell r="H6853">
            <v>1800</v>
          </cell>
          <cell r="I6853">
            <v>6400</v>
          </cell>
        </row>
        <row r="6854">
          <cell r="C6854" t="str">
            <v>XZB23X35A04-LP</v>
          </cell>
          <cell r="D6854" t="str">
            <v>Pana</v>
          </cell>
          <cell r="E6854" t="str">
            <v>160701 SA ngày 06.07.2016</v>
          </cell>
          <cell r="G6854">
            <v>3800</v>
          </cell>
          <cell r="H6854">
            <v>4200</v>
          </cell>
          <cell r="I6854">
            <v>8000</v>
          </cell>
        </row>
        <row r="6855">
          <cell r="C6855" t="str">
            <v>XZB30X40A04-LP</v>
          </cell>
          <cell r="D6855" t="str">
            <v>Pana</v>
          </cell>
          <cell r="E6855" t="str">
            <v>160701 SA ngày 06.07.2016</v>
          </cell>
          <cell r="G6855">
            <v>1000</v>
          </cell>
          <cell r="H6855">
            <v>4000</v>
          </cell>
          <cell r="I6855">
            <v>5000</v>
          </cell>
        </row>
        <row r="6856">
          <cell r="C6856" t="str">
            <v>900358FW</v>
          </cell>
          <cell r="D6856" t="str">
            <v>CEDO</v>
          </cell>
          <cell r="E6856" t="str">
            <v xml:space="preserve"> 20160604     PO:mail 13.06</v>
          </cell>
          <cell r="G6856">
            <v>0</v>
          </cell>
          <cell r="H6856">
            <v>35000</v>
          </cell>
          <cell r="I6856">
            <v>35000</v>
          </cell>
        </row>
        <row r="6857">
          <cell r="C6857" t="str">
            <v>391560SLV</v>
          </cell>
          <cell r="D6857" t="str">
            <v>CEDO</v>
          </cell>
          <cell r="E6857" t="str">
            <v xml:space="preserve"> 20160604     PO:mail 13.06</v>
          </cell>
          <cell r="G6857">
            <v>3000</v>
          </cell>
          <cell r="H6857">
            <v>50000</v>
          </cell>
          <cell r="I6857">
            <v>53000</v>
          </cell>
        </row>
        <row r="6858">
          <cell r="C6858" t="str">
            <v>330540Slv</v>
          </cell>
          <cell r="D6858" t="str">
            <v>CEDO</v>
          </cell>
          <cell r="E6858" t="str">
            <v xml:space="preserve"> 20160604     PO:mail 13.06</v>
          </cell>
          <cell r="G6858">
            <v>13500</v>
          </cell>
          <cell r="H6858">
            <v>98000</v>
          </cell>
          <cell r="I6858">
            <v>111500</v>
          </cell>
        </row>
        <row r="6859">
          <cell r="C6859" t="str">
            <v>330640Slv</v>
          </cell>
          <cell r="D6859" t="str">
            <v>CEDO</v>
          </cell>
          <cell r="E6859" t="str">
            <v xml:space="preserve"> 20160604     PO:mail 13.06</v>
          </cell>
          <cell r="G6859">
            <v>0</v>
          </cell>
          <cell r="H6859">
            <v>53500</v>
          </cell>
          <cell r="I6859">
            <v>53500</v>
          </cell>
        </row>
        <row r="6860">
          <cell r="C6860">
            <v>8407096</v>
          </cell>
          <cell r="D6860" t="str">
            <v>B.Braun</v>
          </cell>
          <cell r="E6860" t="str">
            <v xml:space="preserve"> ĐH: 20160601</v>
          </cell>
          <cell r="G6860">
            <v>384000</v>
          </cell>
          <cell r="H6860">
            <v>192000</v>
          </cell>
          <cell r="I6860">
            <v>576000</v>
          </cell>
        </row>
        <row r="6861">
          <cell r="C6861" t="str">
            <v>331958Pouch</v>
          </cell>
          <cell r="D6861" t="str">
            <v>CEDO</v>
          </cell>
          <cell r="E6861" t="str">
            <v xml:space="preserve"> 20160604     PO:mail 13.06</v>
          </cell>
          <cell r="G6861">
            <v>0</v>
          </cell>
          <cell r="H6861">
            <v>35600</v>
          </cell>
          <cell r="I6861">
            <v>35600</v>
          </cell>
        </row>
        <row r="6862">
          <cell r="C6862" t="str">
            <v>Túi Săm Vee 2.25/2.50-17 NR màu đỏ</v>
          </cell>
          <cell r="D6862" t="str">
            <v>Asean Tire</v>
          </cell>
          <cell r="E6862">
            <v>20160624</v>
          </cell>
          <cell r="F6862" t="str">
            <v xml:space="preserve">Túi </v>
          </cell>
          <cell r="G6862">
            <v>0</v>
          </cell>
          <cell r="H6862">
            <v>40000</v>
          </cell>
          <cell r="I6862">
            <v>40000</v>
          </cell>
        </row>
        <row r="6863">
          <cell r="C6863">
            <v>9640049</v>
          </cell>
          <cell r="D6863" t="str">
            <v>Lairtech</v>
          </cell>
          <cell r="E6863">
            <v>20160603</v>
          </cell>
          <cell r="G6863">
            <v>0</v>
          </cell>
          <cell r="H6863">
            <v>550</v>
          </cell>
          <cell r="I6863">
            <v>550</v>
          </cell>
        </row>
        <row r="6864">
          <cell r="C6864" t="str">
            <v>Túi chees APC 500WG loại 15g in hình con rầy độc quyền công ty APC ( SP mới )</v>
          </cell>
          <cell r="D6864" t="str">
            <v>APC</v>
          </cell>
          <cell r="E6864">
            <v>20160626</v>
          </cell>
          <cell r="G6864">
            <v>0</v>
          </cell>
          <cell r="H6864">
            <v>100000</v>
          </cell>
          <cell r="I6864">
            <v>100000</v>
          </cell>
        </row>
        <row r="6865">
          <cell r="C6865" t="str">
            <v>510.00400.005</v>
          </cell>
          <cell r="D6865" t="str">
            <v>HH</v>
          </cell>
          <cell r="E6865" t="str">
            <v>FH160617-CPEI</v>
          </cell>
          <cell r="F6865" t="str">
            <v>Túi</v>
          </cell>
          <cell r="G6865">
            <v>15139</v>
          </cell>
          <cell r="H6865">
            <v>75993</v>
          </cell>
          <cell r="I6865">
            <v>91132</v>
          </cell>
        </row>
        <row r="6866">
          <cell r="C6866" t="str">
            <v>510.00546.015</v>
          </cell>
          <cell r="D6866" t="str">
            <v>HH</v>
          </cell>
          <cell r="E6866" t="str">
            <v>FH160617-CPEI</v>
          </cell>
          <cell r="F6866" t="str">
            <v>Túi</v>
          </cell>
          <cell r="G6866">
            <v>10000</v>
          </cell>
          <cell r="H6866">
            <v>27000</v>
          </cell>
          <cell r="I6866">
            <v>37000</v>
          </cell>
        </row>
        <row r="6867">
          <cell r="C6867" t="str">
            <v>510.00555.015</v>
          </cell>
          <cell r="D6867" t="str">
            <v>HH</v>
          </cell>
          <cell r="E6867" t="str">
            <v>FH160617-CPEI</v>
          </cell>
          <cell r="F6867" t="str">
            <v>Túi</v>
          </cell>
          <cell r="G6867">
            <v>18254</v>
          </cell>
          <cell r="H6867">
            <v>40601</v>
          </cell>
          <cell r="I6867">
            <v>58855</v>
          </cell>
        </row>
        <row r="6868">
          <cell r="C6868" t="str">
            <v>40-00194</v>
          </cell>
          <cell r="D6868" t="str">
            <v>Youngbo Vina</v>
          </cell>
          <cell r="E6868" t="str">
            <v xml:space="preserve"> YB160609</v>
          </cell>
          <cell r="F6868" t="str">
            <v>Túi</v>
          </cell>
          <cell r="G6868">
            <v>0</v>
          </cell>
          <cell r="H6868">
            <v>5200</v>
          </cell>
          <cell r="I6868">
            <v>5200</v>
          </cell>
        </row>
        <row r="6869">
          <cell r="C6869" t="str">
            <v>510.00016.005</v>
          </cell>
          <cell r="D6869" t="str">
            <v>HH</v>
          </cell>
          <cell r="E6869">
            <v>42551</v>
          </cell>
          <cell r="G6869">
            <v>96059</v>
          </cell>
          <cell r="H6869">
            <v>34998</v>
          </cell>
          <cell r="I6869">
            <v>131057</v>
          </cell>
        </row>
        <row r="6870">
          <cell r="C6870" t="str">
            <v>081-0001-2649</v>
          </cell>
          <cell r="D6870" t="str">
            <v>HH</v>
          </cell>
          <cell r="E6870" t="str">
            <v>FH160626-ACD</v>
          </cell>
          <cell r="G6870">
            <v>0</v>
          </cell>
          <cell r="H6870">
            <v>1300000</v>
          </cell>
          <cell r="I6870">
            <v>1300000</v>
          </cell>
        </row>
        <row r="6871">
          <cell r="C6871" t="str">
            <v>PE (MGAAA004370)</v>
          </cell>
          <cell r="D6871" t="str">
            <v>MS COSMO</v>
          </cell>
          <cell r="E6871" t="str">
            <v>CM160603</v>
          </cell>
          <cell r="F6871" t="str">
            <v xml:space="preserve">Túi </v>
          </cell>
          <cell r="G6871">
            <v>0</v>
          </cell>
          <cell r="H6871">
            <v>200000</v>
          </cell>
          <cell r="I6871">
            <v>200000</v>
          </cell>
        </row>
        <row r="6872">
          <cell r="C6872" t="str">
            <v>PE (MGAAA004370)</v>
          </cell>
          <cell r="D6872" t="str">
            <v>MS COSMO</v>
          </cell>
          <cell r="E6872" t="str">
            <v>CM160604</v>
          </cell>
          <cell r="G6872">
            <v>0</v>
          </cell>
          <cell r="H6872">
            <v>100000</v>
          </cell>
          <cell r="I6872">
            <v>100000</v>
          </cell>
        </row>
        <row r="6873">
          <cell r="C6873" t="str">
            <v>697E 97440</v>
          </cell>
          <cell r="D6873" t="str">
            <v>Yamagata</v>
          </cell>
          <cell r="E6873" t="str">
            <v xml:space="preserve"> YSL1600603</v>
          </cell>
          <cell r="F6873" t="str">
            <v>Túi</v>
          </cell>
          <cell r="G6873">
            <v>0</v>
          </cell>
          <cell r="H6873">
            <v>15000</v>
          </cell>
          <cell r="I6873">
            <v>15000</v>
          </cell>
        </row>
        <row r="6874">
          <cell r="C6874" t="str">
            <v>CTS-0305ZZZ-ZA</v>
          </cell>
          <cell r="D6874" t="str">
            <v xml:space="preserve">CRESYN </v>
          </cell>
          <cell r="E6874" t="str">
            <v>CR160606-REV01</v>
          </cell>
          <cell r="G6874">
            <v>5000</v>
          </cell>
          <cell r="H6874">
            <v>15000</v>
          </cell>
          <cell r="I6874">
            <v>20000</v>
          </cell>
        </row>
        <row r="6875">
          <cell r="C6875" t="str">
            <v>LX2359001</v>
          </cell>
          <cell r="D6875" t="str">
            <v>BROTHER</v>
          </cell>
          <cell r="E6875" t="str">
            <v>BIVN160611</v>
          </cell>
          <cell r="G6875">
            <v>0</v>
          </cell>
          <cell r="H6875">
            <v>300</v>
          </cell>
          <cell r="I6875">
            <v>300</v>
          </cell>
        </row>
        <row r="6876">
          <cell r="C6876" t="str">
            <v>LY1627001</v>
          </cell>
          <cell r="D6876" t="str">
            <v>BROTHER</v>
          </cell>
          <cell r="E6876" t="str">
            <v>BIVN160611</v>
          </cell>
          <cell r="G6876">
            <v>0</v>
          </cell>
          <cell r="H6876">
            <v>300</v>
          </cell>
          <cell r="I6876">
            <v>300</v>
          </cell>
        </row>
        <row r="6877">
          <cell r="C6877" t="str">
            <v>251-10785-01-P</v>
          </cell>
          <cell r="D6877" t="str">
            <v>HH</v>
          </cell>
          <cell r="E6877" t="str">
            <v>FH160612-CPEII</v>
          </cell>
          <cell r="G6877">
            <v>13129</v>
          </cell>
          <cell r="H6877">
            <v>6630</v>
          </cell>
          <cell r="I6877">
            <v>19759</v>
          </cell>
        </row>
        <row r="6878">
          <cell r="C6878" t="str">
            <v>253-10351-01</v>
          </cell>
          <cell r="D6878" t="str">
            <v>HH</v>
          </cell>
          <cell r="E6878" t="str">
            <v>FH160612-CPEII</v>
          </cell>
          <cell r="G6878">
            <v>13124</v>
          </cell>
          <cell r="H6878">
            <v>3986</v>
          </cell>
          <cell r="I6878">
            <v>17110</v>
          </cell>
        </row>
        <row r="6879">
          <cell r="C6879" t="str">
            <v>253-10399-01</v>
          </cell>
          <cell r="D6879" t="str">
            <v>HH</v>
          </cell>
          <cell r="E6879" t="str">
            <v>FH160612-CPEII</v>
          </cell>
          <cell r="G6879">
            <v>35343</v>
          </cell>
          <cell r="H6879">
            <v>21865</v>
          </cell>
          <cell r="I6879">
            <v>57208</v>
          </cell>
        </row>
        <row r="6880">
          <cell r="C6880" t="str">
            <v>NG511-0008-01</v>
          </cell>
          <cell r="D6880" t="str">
            <v>HH</v>
          </cell>
          <cell r="E6880" t="str">
            <v>FH160612-CPEII</v>
          </cell>
          <cell r="G6880">
            <v>1899</v>
          </cell>
          <cell r="H6880">
            <v>1098</v>
          </cell>
          <cell r="I6880">
            <v>2997</v>
          </cell>
        </row>
        <row r="6881">
          <cell r="C6881" t="str">
            <v>CBBAC-00065</v>
          </cell>
          <cell r="D6881" t="str">
            <v>Youngbo Vina</v>
          </cell>
          <cell r="E6881" t="str">
            <v>YB160610</v>
          </cell>
          <cell r="G6881">
            <v>33000</v>
          </cell>
          <cell r="H6881">
            <v>27000</v>
          </cell>
          <cell r="I6881">
            <v>60000</v>
          </cell>
        </row>
        <row r="6882">
          <cell r="C6882" t="str">
            <v>CBBAC-00134</v>
          </cell>
          <cell r="D6882" t="str">
            <v>Youngbo Vina</v>
          </cell>
          <cell r="E6882" t="str">
            <v>YB160610</v>
          </cell>
          <cell r="G6882">
            <v>360000</v>
          </cell>
          <cell r="H6882">
            <v>1240000</v>
          </cell>
          <cell r="I6882">
            <v>1600000</v>
          </cell>
        </row>
        <row r="6883">
          <cell r="C6883" t="str">
            <v>CBBAC-00135</v>
          </cell>
          <cell r="D6883" t="str">
            <v>Youngbo Vina</v>
          </cell>
          <cell r="E6883" t="str">
            <v>YB160610</v>
          </cell>
          <cell r="G6883">
            <v>0</v>
          </cell>
          <cell r="H6883">
            <v>10000</v>
          </cell>
          <cell r="I6883">
            <v>10000</v>
          </cell>
        </row>
        <row r="6884">
          <cell r="C6884" t="str">
            <v>CBBAC-00139</v>
          </cell>
          <cell r="D6884" t="str">
            <v>Youngbo Vina</v>
          </cell>
          <cell r="E6884" t="str">
            <v>YB160610</v>
          </cell>
          <cell r="G6884">
            <v>0</v>
          </cell>
          <cell r="H6884">
            <v>200000</v>
          </cell>
          <cell r="I6884">
            <v>200000</v>
          </cell>
        </row>
        <row r="6885">
          <cell r="C6885" t="str">
            <v>CBBAC-00142</v>
          </cell>
          <cell r="D6885" t="str">
            <v>Youngbo Vina</v>
          </cell>
          <cell r="E6885" t="str">
            <v>YB160610</v>
          </cell>
          <cell r="G6885">
            <v>140000</v>
          </cell>
          <cell r="H6885">
            <v>60000</v>
          </cell>
          <cell r="I6885">
            <v>200000</v>
          </cell>
        </row>
        <row r="6886">
          <cell r="C6886" t="str">
            <v>CBBAC-00159</v>
          </cell>
          <cell r="D6886" t="str">
            <v>Youngbo Vina</v>
          </cell>
          <cell r="E6886" t="str">
            <v>YB160610</v>
          </cell>
          <cell r="G6886">
            <v>662400</v>
          </cell>
          <cell r="H6886">
            <v>987600</v>
          </cell>
          <cell r="I6886">
            <v>1650000</v>
          </cell>
        </row>
        <row r="6887">
          <cell r="C6887" t="str">
            <v>CBBAC-00115</v>
          </cell>
          <cell r="D6887" t="str">
            <v>Youngbo Vina</v>
          </cell>
          <cell r="E6887" t="str">
            <v>YB160610</v>
          </cell>
          <cell r="G6887">
            <v>20000</v>
          </cell>
          <cell r="H6887">
            <v>40000</v>
          </cell>
          <cell r="I6887">
            <v>60000</v>
          </cell>
        </row>
        <row r="6888">
          <cell r="C6888" t="str">
            <v>40-00166</v>
          </cell>
          <cell r="D6888" t="str">
            <v>Youngbo Vina</v>
          </cell>
          <cell r="E6888" t="str">
            <v>YB160610</v>
          </cell>
          <cell r="G6888">
            <v>33000</v>
          </cell>
          <cell r="H6888">
            <v>167000</v>
          </cell>
          <cell r="I6888">
            <v>200000</v>
          </cell>
        </row>
        <row r="6889">
          <cell r="C6889" t="str">
            <v>40-00167 (V02)</v>
          </cell>
          <cell r="D6889" t="str">
            <v>Youngbo Vina</v>
          </cell>
          <cell r="E6889" t="str">
            <v>YB160610</v>
          </cell>
          <cell r="G6889">
            <v>220000</v>
          </cell>
          <cell r="H6889">
            <v>0</v>
          </cell>
          <cell r="I6889">
            <v>220000</v>
          </cell>
        </row>
        <row r="6890">
          <cell r="C6890" t="str">
            <v>40-00199</v>
          </cell>
          <cell r="D6890" t="str">
            <v>Youngbo Vina</v>
          </cell>
          <cell r="E6890" t="str">
            <v>YB160610</v>
          </cell>
          <cell r="G6890">
            <v>106000</v>
          </cell>
          <cell r="H6890">
            <v>294000</v>
          </cell>
          <cell r="I6890">
            <v>400000</v>
          </cell>
        </row>
        <row r="6891">
          <cell r="C6891" t="str">
            <v>6902-000246</v>
          </cell>
          <cell r="D6891" t="str">
            <v>Dragonjet</v>
          </cell>
          <cell r="E6891" t="str">
            <v>DR160604</v>
          </cell>
          <cell r="G6891">
            <v>0</v>
          </cell>
          <cell r="H6891">
            <v>5000</v>
          </cell>
          <cell r="I6891">
            <v>5000</v>
          </cell>
        </row>
        <row r="6892">
          <cell r="C6892" t="str">
            <v>6902-001073</v>
          </cell>
          <cell r="D6892" t="str">
            <v>Dragonjet</v>
          </cell>
          <cell r="E6892" t="str">
            <v>DR160604</v>
          </cell>
          <cell r="G6892">
            <v>0</v>
          </cell>
          <cell r="H6892">
            <v>12000</v>
          </cell>
          <cell r="I6892">
            <v>12000</v>
          </cell>
        </row>
        <row r="6893">
          <cell r="C6893" t="str">
            <v>6902-001416</v>
          </cell>
          <cell r="D6893" t="str">
            <v>SEV</v>
          </cell>
          <cell r="E6893" t="str">
            <v xml:space="preserve"> SEV160619</v>
          </cell>
          <cell r="G6893">
            <v>46332</v>
          </cell>
          <cell r="H6893">
            <v>61000</v>
          </cell>
          <cell r="I6893">
            <v>107332</v>
          </cell>
        </row>
        <row r="6894">
          <cell r="C6894" t="str">
            <v>6902-000444</v>
          </cell>
          <cell r="D6894" t="str">
            <v>SEV</v>
          </cell>
          <cell r="E6894" t="str">
            <v xml:space="preserve"> SEV160619</v>
          </cell>
          <cell r="G6894">
            <v>54597</v>
          </cell>
          <cell r="H6894">
            <v>38000</v>
          </cell>
          <cell r="I6894">
            <v>92597</v>
          </cell>
        </row>
        <row r="6895">
          <cell r="C6895" t="str">
            <v>6902-002267</v>
          </cell>
          <cell r="D6895" t="str">
            <v>SEV</v>
          </cell>
          <cell r="E6895" t="str">
            <v xml:space="preserve"> SEV160619</v>
          </cell>
          <cell r="G6895">
            <v>94495</v>
          </cell>
          <cell r="H6895">
            <v>160000</v>
          </cell>
          <cell r="I6895">
            <v>254495</v>
          </cell>
        </row>
        <row r="6896">
          <cell r="C6896" t="str">
            <v>6902-002598</v>
          </cell>
          <cell r="D6896" t="str">
            <v>SEV</v>
          </cell>
          <cell r="E6896" t="str">
            <v xml:space="preserve"> SEV160619</v>
          </cell>
          <cell r="G6896">
            <v>217911</v>
          </cell>
          <cell r="H6896">
            <v>300000</v>
          </cell>
          <cell r="I6896">
            <v>517911</v>
          </cell>
        </row>
        <row r="6897">
          <cell r="C6897" t="str">
            <v>6902-002599</v>
          </cell>
          <cell r="D6897" t="str">
            <v>SEV</v>
          </cell>
          <cell r="E6897" t="str">
            <v xml:space="preserve"> SEV160619</v>
          </cell>
          <cell r="G6897">
            <v>45000</v>
          </cell>
          <cell r="H6897">
            <v>17000</v>
          </cell>
          <cell r="I6897">
            <v>62000</v>
          </cell>
        </row>
        <row r="6898">
          <cell r="C6898" t="str">
            <v>6902-002662</v>
          </cell>
          <cell r="D6898" t="str">
            <v>SEV</v>
          </cell>
          <cell r="E6898" t="str">
            <v xml:space="preserve"> SEV160619</v>
          </cell>
          <cell r="G6898">
            <v>56400</v>
          </cell>
          <cell r="H6898">
            <v>260000</v>
          </cell>
          <cell r="I6898">
            <v>316400</v>
          </cell>
        </row>
        <row r="6899">
          <cell r="C6899" t="str">
            <v>6902-002686</v>
          </cell>
          <cell r="D6899" t="str">
            <v>SEV</v>
          </cell>
          <cell r="E6899" t="str">
            <v xml:space="preserve"> SEV160619</v>
          </cell>
          <cell r="G6899">
            <v>11770</v>
          </cell>
          <cell r="H6899">
            <v>5100</v>
          </cell>
          <cell r="I6899">
            <v>16870</v>
          </cell>
        </row>
        <row r="6900">
          <cell r="C6900" t="str">
            <v>6902-002690</v>
          </cell>
          <cell r="D6900" t="str">
            <v>SEV</v>
          </cell>
          <cell r="E6900" t="str">
            <v xml:space="preserve"> SEV160619</v>
          </cell>
          <cell r="G6900">
            <v>120732</v>
          </cell>
          <cell r="H6900">
            <v>93000</v>
          </cell>
          <cell r="I6900">
            <v>213732</v>
          </cell>
        </row>
        <row r="6901">
          <cell r="C6901" t="str">
            <v>6902-002103</v>
          </cell>
          <cell r="D6901" t="str">
            <v>SEV</v>
          </cell>
          <cell r="E6901" t="str">
            <v xml:space="preserve"> SEV160619</v>
          </cell>
          <cell r="G6901">
            <v>6300</v>
          </cell>
          <cell r="H6901">
            <v>14000</v>
          </cell>
          <cell r="I6901">
            <v>20300</v>
          </cell>
        </row>
        <row r="6902">
          <cell r="C6902" t="str">
            <v>6902-001048</v>
          </cell>
          <cell r="D6902" t="str">
            <v>SEV</v>
          </cell>
          <cell r="E6902" t="str">
            <v xml:space="preserve"> SEV160619</v>
          </cell>
          <cell r="G6902">
            <v>2000</v>
          </cell>
          <cell r="H6902">
            <v>40000</v>
          </cell>
          <cell r="I6902">
            <v>42000</v>
          </cell>
        </row>
        <row r="6903">
          <cell r="C6903" t="str">
            <v>6902-002718</v>
          </cell>
          <cell r="D6903" t="str">
            <v>SEV</v>
          </cell>
          <cell r="E6903" t="str">
            <v xml:space="preserve"> SEV160619</v>
          </cell>
          <cell r="G6903">
            <v>198238</v>
          </cell>
          <cell r="H6903">
            <v>156000</v>
          </cell>
          <cell r="I6903">
            <v>354238</v>
          </cell>
        </row>
        <row r="6904">
          <cell r="C6904" t="str">
            <v>GM63-01071C</v>
          </cell>
          <cell r="D6904" t="str">
            <v>SEV</v>
          </cell>
          <cell r="E6904" t="str">
            <v xml:space="preserve"> SEV160619</v>
          </cell>
          <cell r="G6904">
            <v>13883</v>
          </cell>
          <cell r="H6904">
            <v>7800</v>
          </cell>
          <cell r="I6904">
            <v>21683</v>
          </cell>
        </row>
        <row r="6905">
          <cell r="C6905" t="str">
            <v>GH69-14627A</v>
          </cell>
          <cell r="D6905" t="str">
            <v>SEV</v>
          </cell>
          <cell r="E6905" t="str">
            <v xml:space="preserve"> SEV160619</v>
          </cell>
          <cell r="G6905">
            <v>7170</v>
          </cell>
          <cell r="H6905">
            <v>14500</v>
          </cell>
          <cell r="I6905">
            <v>21670</v>
          </cell>
        </row>
        <row r="6906">
          <cell r="C6906" t="str">
            <v>GH69-12176A</v>
          </cell>
          <cell r="D6906" t="str">
            <v>SEV</v>
          </cell>
          <cell r="E6906" t="str">
            <v xml:space="preserve"> SEV160619</v>
          </cell>
          <cell r="G6906">
            <v>19174</v>
          </cell>
          <cell r="H6906">
            <v>27000</v>
          </cell>
          <cell r="I6906">
            <v>46174</v>
          </cell>
        </row>
        <row r="6907">
          <cell r="C6907" t="str">
            <v>GH90-44194A</v>
          </cell>
          <cell r="D6907" t="str">
            <v>SEV</v>
          </cell>
          <cell r="E6907" t="str">
            <v xml:space="preserve"> SEV160619</v>
          </cell>
          <cell r="G6907">
            <v>1000</v>
          </cell>
          <cell r="H6907">
            <v>25000</v>
          </cell>
          <cell r="I6907">
            <v>26000</v>
          </cell>
        </row>
        <row r="6908">
          <cell r="C6908" t="str">
            <v>GH74-05778A</v>
          </cell>
          <cell r="D6908" t="str">
            <v>SEV</v>
          </cell>
          <cell r="E6908" t="str">
            <v xml:space="preserve"> SEV160619</v>
          </cell>
          <cell r="G6908">
            <v>1340</v>
          </cell>
          <cell r="H6908">
            <v>1500</v>
          </cell>
          <cell r="I6908">
            <v>2840</v>
          </cell>
        </row>
        <row r="6909">
          <cell r="C6909" t="str">
            <v>GH74-20084A</v>
          </cell>
          <cell r="D6909" t="str">
            <v>SEV</v>
          </cell>
          <cell r="E6909" t="str">
            <v xml:space="preserve"> SEV160619</v>
          </cell>
          <cell r="G6909">
            <v>500</v>
          </cell>
          <cell r="H6909">
            <v>700</v>
          </cell>
          <cell r="I6909">
            <v>1200</v>
          </cell>
        </row>
        <row r="6910">
          <cell r="C6910" t="str">
            <v>GH81-10543A</v>
          </cell>
          <cell r="D6910" t="str">
            <v>SEV</v>
          </cell>
          <cell r="E6910" t="str">
            <v xml:space="preserve"> SEV160619</v>
          </cell>
          <cell r="G6910">
            <v>66200</v>
          </cell>
          <cell r="H6910">
            <v>130000</v>
          </cell>
          <cell r="I6910">
            <v>196200</v>
          </cell>
        </row>
        <row r="6911">
          <cell r="C6911" t="str">
            <v>080-0206-038</v>
          </cell>
          <cell r="D6911" t="str">
            <v>HH</v>
          </cell>
          <cell r="E6911" t="str">
            <v xml:space="preserve"> FH160701-ACD</v>
          </cell>
          <cell r="G6911">
            <v>1102</v>
          </cell>
          <cell r="H6911">
            <v>10000</v>
          </cell>
          <cell r="I6911">
            <v>11102</v>
          </cell>
        </row>
        <row r="6912">
          <cell r="C6912" t="str">
            <v>CVN-0124-000000</v>
          </cell>
          <cell r="D6912" t="str">
            <v>CNQV</v>
          </cell>
          <cell r="E6912" t="str">
            <v>QV160701</v>
          </cell>
          <cell r="G6912">
            <v>25472</v>
          </cell>
          <cell r="H6912">
            <v>0</v>
          </cell>
          <cell r="I6912">
            <v>25472</v>
          </cell>
        </row>
        <row r="6913">
          <cell r="C6913" t="str">
            <v>CVN-0157-000000</v>
          </cell>
          <cell r="D6913" t="str">
            <v>CNQV</v>
          </cell>
          <cell r="E6913" t="str">
            <v>QV160701</v>
          </cell>
          <cell r="G6913">
            <v>1000</v>
          </cell>
          <cell r="H6913">
            <v>2000</v>
          </cell>
          <cell r="I6913">
            <v>3000</v>
          </cell>
        </row>
        <row r="6914">
          <cell r="C6914" t="str">
            <v>CVN-0172-000000</v>
          </cell>
          <cell r="D6914" t="str">
            <v>CNQV</v>
          </cell>
          <cell r="E6914" t="str">
            <v>QV160701</v>
          </cell>
          <cell r="G6914">
            <v>750</v>
          </cell>
          <cell r="H6914">
            <v>1030</v>
          </cell>
          <cell r="I6914">
            <v>1780</v>
          </cell>
        </row>
        <row r="6915">
          <cell r="C6915" t="str">
            <v>FJ5-0098-000000</v>
          </cell>
          <cell r="D6915" t="str">
            <v>CNQV</v>
          </cell>
          <cell r="E6915" t="str">
            <v>QV160701</v>
          </cell>
          <cell r="G6915">
            <v>90</v>
          </cell>
          <cell r="H6915">
            <v>76</v>
          </cell>
          <cell r="I6915">
            <v>166</v>
          </cell>
        </row>
        <row r="6916">
          <cell r="C6916" t="str">
            <v>FJ5-0159-000000</v>
          </cell>
          <cell r="D6916" t="str">
            <v>CNQV</v>
          </cell>
          <cell r="E6916" t="str">
            <v>QV160701</v>
          </cell>
          <cell r="G6916">
            <v>46</v>
          </cell>
          <cell r="H6916">
            <v>33</v>
          </cell>
          <cell r="I6916">
            <v>79</v>
          </cell>
        </row>
        <row r="6917">
          <cell r="C6917" t="str">
            <v>FJ5-0152-000000</v>
          </cell>
          <cell r="D6917" t="str">
            <v>CNQV</v>
          </cell>
          <cell r="E6917" t="str">
            <v>QV160701</v>
          </cell>
          <cell r="G6917">
            <v>0</v>
          </cell>
          <cell r="H6917">
            <v>110</v>
          </cell>
          <cell r="I6917">
            <v>110</v>
          </cell>
        </row>
        <row r="6918">
          <cell r="C6918" t="str">
            <v>FJ5-0250-000000</v>
          </cell>
          <cell r="D6918" t="str">
            <v>CNQV</v>
          </cell>
          <cell r="E6918" t="str">
            <v>QV160701</v>
          </cell>
          <cell r="G6918">
            <v>130</v>
          </cell>
          <cell r="H6918">
            <v>130</v>
          </cell>
          <cell r="I6918">
            <v>260</v>
          </cell>
        </row>
        <row r="6919">
          <cell r="C6919" t="str">
            <v>FX1-3535-000000</v>
          </cell>
          <cell r="D6919" t="str">
            <v>CNQV</v>
          </cell>
          <cell r="E6919" t="str">
            <v>QV160701</v>
          </cell>
          <cell r="G6919">
            <v>11000</v>
          </cell>
          <cell r="H6919">
            <v>11000</v>
          </cell>
          <cell r="I6919">
            <v>22000</v>
          </cell>
        </row>
        <row r="6920">
          <cell r="C6920" t="str">
            <v>FX1-5225-000000</v>
          </cell>
          <cell r="D6920" t="str">
            <v>CNQV</v>
          </cell>
          <cell r="E6920" t="str">
            <v>QV160701</v>
          </cell>
          <cell r="G6920">
            <v>15000</v>
          </cell>
          <cell r="H6920">
            <v>18000</v>
          </cell>
          <cell r="I6920">
            <v>33000</v>
          </cell>
        </row>
        <row r="6921">
          <cell r="C6921" t="str">
            <v>FX2-2185-000000</v>
          </cell>
          <cell r="D6921" t="str">
            <v>CNQV</v>
          </cell>
          <cell r="E6921" t="str">
            <v>QV160701</v>
          </cell>
          <cell r="G6921">
            <v>250</v>
          </cell>
          <cell r="H6921">
            <v>300</v>
          </cell>
          <cell r="I6921">
            <v>550</v>
          </cell>
        </row>
        <row r="6922">
          <cell r="C6922" t="str">
            <v>FX2-3277-000000</v>
          </cell>
          <cell r="D6922" t="str">
            <v>CNQV</v>
          </cell>
          <cell r="E6922" t="str">
            <v>QV160701</v>
          </cell>
          <cell r="G6922">
            <v>42</v>
          </cell>
          <cell r="H6922">
            <v>0</v>
          </cell>
          <cell r="I6922">
            <v>42</v>
          </cell>
        </row>
        <row r="6923">
          <cell r="C6923" t="str">
            <v>QV1-0094-000000</v>
          </cell>
          <cell r="D6923" t="str">
            <v>CNQV</v>
          </cell>
          <cell r="E6923" t="str">
            <v>QV160701</v>
          </cell>
          <cell r="G6923">
            <v>8100</v>
          </cell>
          <cell r="H6923">
            <v>12960</v>
          </cell>
          <cell r="I6923">
            <v>21060</v>
          </cell>
        </row>
        <row r="6924">
          <cell r="C6924" t="str">
            <v>MX5-6012-000000</v>
          </cell>
          <cell r="D6924" t="str">
            <v>CNQV</v>
          </cell>
          <cell r="E6924" t="str">
            <v>QV160701</v>
          </cell>
          <cell r="G6924">
            <v>7000</v>
          </cell>
          <cell r="H6924">
            <v>26000</v>
          </cell>
          <cell r="I6924">
            <v>33000</v>
          </cell>
        </row>
        <row r="6925">
          <cell r="C6925" t="str">
            <v>MX5-6013-000000</v>
          </cell>
          <cell r="D6925" t="str">
            <v>CNQV</v>
          </cell>
          <cell r="E6925" t="str">
            <v>QV160701</v>
          </cell>
          <cell r="G6925">
            <v>7500</v>
          </cell>
          <cell r="H6925">
            <v>0</v>
          </cell>
          <cell r="I6925">
            <v>7500</v>
          </cell>
        </row>
        <row r="6926">
          <cell r="C6926" t="str">
            <v>RX1-2157-000000</v>
          </cell>
          <cell r="D6926" t="str">
            <v>CNQV</v>
          </cell>
          <cell r="E6926" t="str">
            <v>QV160701</v>
          </cell>
          <cell r="G6926">
            <v>5500</v>
          </cell>
          <cell r="H6926">
            <v>6250</v>
          </cell>
          <cell r="I6926">
            <v>11750</v>
          </cell>
        </row>
        <row r="6927">
          <cell r="C6927" t="str">
            <v>RX1-3201-000000</v>
          </cell>
          <cell r="D6927" t="str">
            <v>CNQV</v>
          </cell>
          <cell r="E6927" t="str">
            <v>QV160701</v>
          </cell>
          <cell r="G6927">
            <v>6000</v>
          </cell>
          <cell r="H6927">
            <v>7502</v>
          </cell>
          <cell r="I6927">
            <v>13502</v>
          </cell>
        </row>
        <row r="6928">
          <cell r="C6928" t="str">
            <v>RX1-3202-000000</v>
          </cell>
          <cell r="D6928" t="str">
            <v>CNQV</v>
          </cell>
          <cell r="E6928" t="str">
            <v>QV160701</v>
          </cell>
          <cell r="G6928">
            <v>1500</v>
          </cell>
          <cell r="H6928">
            <v>2000</v>
          </cell>
          <cell r="I6928">
            <v>3500</v>
          </cell>
        </row>
        <row r="6929">
          <cell r="C6929" t="str">
            <v>RX1-3538-000000</v>
          </cell>
          <cell r="D6929" t="str">
            <v>CNQV</v>
          </cell>
          <cell r="E6929" t="str">
            <v>QV160701</v>
          </cell>
          <cell r="G6929">
            <v>33000</v>
          </cell>
          <cell r="H6929">
            <v>35005</v>
          </cell>
          <cell r="I6929">
            <v>68005</v>
          </cell>
        </row>
        <row r="6930">
          <cell r="C6930" t="str">
            <v>RX1-4002-000000</v>
          </cell>
          <cell r="D6930" t="str">
            <v>CNQV</v>
          </cell>
          <cell r="E6930" t="str">
            <v>QV160701</v>
          </cell>
          <cell r="G6930">
            <v>7500</v>
          </cell>
          <cell r="H6930">
            <v>10501</v>
          </cell>
          <cell r="I6930">
            <v>18001</v>
          </cell>
        </row>
        <row r="6931">
          <cell r="C6931" t="str">
            <v>RX1-4538-000000</v>
          </cell>
          <cell r="D6931" t="str">
            <v>CNQV</v>
          </cell>
          <cell r="E6931" t="str">
            <v>QV160701</v>
          </cell>
          <cell r="G6931">
            <v>1600</v>
          </cell>
          <cell r="H6931">
            <v>0</v>
          </cell>
          <cell r="I6931">
            <v>1600</v>
          </cell>
        </row>
        <row r="6932">
          <cell r="C6932" t="str">
            <v>RX9-0063-000000</v>
          </cell>
          <cell r="D6932" t="str">
            <v>CNQV</v>
          </cell>
          <cell r="E6932" t="str">
            <v>QV160701</v>
          </cell>
          <cell r="G6932">
            <v>9500</v>
          </cell>
          <cell r="H6932">
            <v>13000</v>
          </cell>
          <cell r="I6932">
            <v>22500</v>
          </cell>
        </row>
        <row r="6933">
          <cell r="C6933" t="str">
            <v>RX9-0119-000000</v>
          </cell>
          <cell r="D6933" t="str">
            <v>CNQV</v>
          </cell>
          <cell r="E6933" t="str">
            <v>QV160701</v>
          </cell>
          <cell r="G6933">
            <v>1250</v>
          </cell>
          <cell r="H6933">
            <v>9000</v>
          </cell>
          <cell r="I6933">
            <v>10250</v>
          </cell>
        </row>
        <row r="6934">
          <cell r="C6934" t="str">
            <v>RX9-0183-000000</v>
          </cell>
          <cell r="D6934" t="str">
            <v>CNQV</v>
          </cell>
          <cell r="E6934" t="str">
            <v>QV160701</v>
          </cell>
          <cell r="G6934">
            <v>10000</v>
          </cell>
          <cell r="H6934">
            <v>11000</v>
          </cell>
          <cell r="I6934">
            <v>21000</v>
          </cell>
        </row>
        <row r="6935">
          <cell r="C6935" t="str">
            <v>RX9-0203-000000</v>
          </cell>
          <cell r="D6935" t="str">
            <v>CNQV</v>
          </cell>
          <cell r="E6935" t="str">
            <v>QV160701</v>
          </cell>
          <cell r="G6935">
            <v>2400</v>
          </cell>
          <cell r="H6935">
            <v>2600</v>
          </cell>
          <cell r="I6935">
            <v>5000</v>
          </cell>
        </row>
        <row r="6936">
          <cell r="C6936" t="str">
            <v>QX1-6708-000</v>
          </cell>
          <cell r="D6936" t="str">
            <v>CNTL</v>
          </cell>
          <cell r="E6936">
            <v>20160701</v>
          </cell>
          <cell r="G6936">
            <v>0</v>
          </cell>
          <cell r="H6936">
            <v>2500</v>
          </cell>
          <cell r="I6936">
            <v>2500</v>
          </cell>
        </row>
        <row r="6937">
          <cell r="C6937" t="str">
            <v>QD1-2789-000</v>
          </cell>
          <cell r="D6937" t="str">
            <v>CNTL</v>
          </cell>
          <cell r="E6937">
            <v>20160701</v>
          </cell>
          <cell r="G6937">
            <v>550</v>
          </cell>
          <cell r="H6937">
            <v>620</v>
          </cell>
          <cell r="I6937">
            <v>1170</v>
          </cell>
        </row>
        <row r="6938">
          <cell r="C6938" t="str">
            <v>RX9-0238-000000</v>
          </cell>
          <cell r="D6938" t="str">
            <v>CNQV</v>
          </cell>
          <cell r="E6938" t="str">
            <v>QV160701</v>
          </cell>
          <cell r="G6938">
            <v>500</v>
          </cell>
          <cell r="H6938">
            <v>400</v>
          </cell>
          <cell r="I6938">
            <v>900</v>
          </cell>
        </row>
        <row r="6939">
          <cell r="C6939" t="str">
            <v>40-00202 (V02)</v>
          </cell>
          <cell r="D6939" t="str">
            <v>Youngbo Vina</v>
          </cell>
          <cell r="E6939" t="str">
            <v>YB160701</v>
          </cell>
          <cell r="G6939">
            <v>0</v>
          </cell>
          <cell r="H6939">
            <v>1200000</v>
          </cell>
          <cell r="I6939">
            <v>1200000</v>
          </cell>
        </row>
        <row r="6940">
          <cell r="C6940" t="str">
            <v>525.00360.005</v>
          </cell>
          <cell r="D6940" t="str">
            <v>HH1</v>
          </cell>
          <cell r="E6940" t="str">
            <v>FH160702-CPEI</v>
          </cell>
          <cell r="F6940" t="str">
            <v>Mảnh</v>
          </cell>
          <cell r="G6940">
            <v>451</v>
          </cell>
          <cell r="H6940">
            <v>451</v>
          </cell>
          <cell r="I6940">
            <v>902</v>
          </cell>
        </row>
        <row r="6941">
          <cell r="C6941" t="str">
            <v>GH69-Y00400A</v>
          </cell>
          <cell r="D6941" t="str">
            <v>Youngbo</v>
          </cell>
          <cell r="E6941" t="str">
            <v>YB160404</v>
          </cell>
          <cell r="F6941" t="str">
            <v xml:space="preserve">Túi </v>
          </cell>
          <cell r="G6941">
            <v>2900</v>
          </cell>
          <cell r="H6941">
            <v>27100</v>
          </cell>
          <cell r="I6941">
            <v>30000</v>
          </cell>
        </row>
        <row r="6942">
          <cell r="C6942" t="str">
            <v>EPE SHEET350*500*1</v>
          </cell>
          <cell r="D6942" t="str">
            <v>YG</v>
          </cell>
          <cell r="E6942" t="str">
            <v>YG20160701</v>
          </cell>
          <cell r="G6942">
            <v>0</v>
          </cell>
          <cell r="H6942">
            <v>20000</v>
          </cell>
          <cell r="I6942">
            <v>20000</v>
          </cell>
        </row>
        <row r="6943">
          <cell r="C6943" t="str">
            <v>6902-001536</v>
          </cell>
          <cell r="D6943" t="str">
            <v>Yamagata</v>
          </cell>
          <cell r="E6943" t="str">
            <v>YMGT160701</v>
          </cell>
          <cell r="G6943">
            <v>8500</v>
          </cell>
          <cell r="H6943">
            <v>10000</v>
          </cell>
          <cell r="I6943">
            <v>18500</v>
          </cell>
        </row>
        <row r="6944">
          <cell r="C6944" t="str">
            <v>6902-002598</v>
          </cell>
          <cell r="D6944" t="str">
            <v>Yamagata</v>
          </cell>
          <cell r="E6944" t="str">
            <v>YMGT160701</v>
          </cell>
          <cell r="G6944">
            <v>180000</v>
          </cell>
          <cell r="H6944">
            <v>121000</v>
          </cell>
          <cell r="I6944">
            <v>301000</v>
          </cell>
        </row>
        <row r="6945">
          <cell r="C6945" t="str">
            <v>CTP-0638ZNX-CA</v>
          </cell>
          <cell r="D6945" t="str">
            <v xml:space="preserve">CRESYN </v>
          </cell>
          <cell r="E6945" t="str">
            <v>CR160702</v>
          </cell>
          <cell r="G6945">
            <v>0</v>
          </cell>
          <cell r="H6945">
            <v>3000</v>
          </cell>
          <cell r="I6945">
            <v>3000</v>
          </cell>
        </row>
        <row r="6946">
          <cell r="C6946" t="str">
            <v>PAPER ROLLK19.5x2.5kg</v>
          </cell>
          <cell r="D6946" t="str">
            <v>Sehyun</v>
          </cell>
          <cell r="E6946" t="str">
            <v>SH160701</v>
          </cell>
          <cell r="G6946">
            <v>0</v>
          </cell>
          <cell r="H6946">
            <v>250</v>
          </cell>
          <cell r="I6946">
            <v>250</v>
          </cell>
        </row>
        <row r="6947">
          <cell r="C6947" t="str">
            <v>GH69-27759A</v>
          </cell>
          <cell r="D6947" t="str">
            <v>SEV</v>
          </cell>
          <cell r="E6947" t="str">
            <v>SEV1620</v>
          </cell>
          <cell r="G6947">
            <v>50000</v>
          </cell>
          <cell r="H6947">
            <v>150000</v>
          </cell>
          <cell r="I6947">
            <v>200000</v>
          </cell>
        </row>
        <row r="6948">
          <cell r="C6948" t="str">
            <v>GH69-27760A</v>
          </cell>
          <cell r="D6948" t="str">
            <v>SEV</v>
          </cell>
          <cell r="E6948" t="str">
            <v>SEV1620</v>
          </cell>
          <cell r="G6948">
            <v>500</v>
          </cell>
          <cell r="H6948">
            <v>29500</v>
          </cell>
          <cell r="I6948">
            <v>30000</v>
          </cell>
        </row>
        <row r="6949">
          <cell r="C6949" t="str">
            <v>GH68-44544A</v>
          </cell>
          <cell r="D6949" t="str">
            <v>GOLDSUN</v>
          </cell>
          <cell r="E6949" t="str">
            <v>GS160702</v>
          </cell>
          <cell r="G6949">
            <v>104000</v>
          </cell>
          <cell r="H6949">
            <v>60000</v>
          </cell>
          <cell r="I6949">
            <v>164000</v>
          </cell>
        </row>
        <row r="6950">
          <cell r="C6950" t="str">
            <v>6902-001536</v>
          </cell>
          <cell r="D6950" t="str">
            <v>GOLDSUN</v>
          </cell>
          <cell r="E6950" t="str">
            <v>GS160702</v>
          </cell>
          <cell r="G6950">
            <v>18500</v>
          </cell>
          <cell r="H6950">
            <v>10000</v>
          </cell>
          <cell r="I6950">
            <v>28500</v>
          </cell>
        </row>
        <row r="6951">
          <cell r="C6951" t="str">
            <v>Màng PP3</v>
          </cell>
          <cell r="D6951" t="str">
            <v xml:space="preserve">CRESYN </v>
          </cell>
          <cell r="E6951" t="str">
            <v>CR160703</v>
          </cell>
          <cell r="G6951">
            <v>0</v>
          </cell>
          <cell r="H6951">
            <v>100</v>
          </cell>
          <cell r="I6951">
            <v>100</v>
          </cell>
        </row>
        <row r="6952">
          <cell r="C6952" t="str">
            <v>Màng PP5</v>
          </cell>
          <cell r="D6952" t="str">
            <v xml:space="preserve">CRESYN </v>
          </cell>
          <cell r="E6952" t="str">
            <v>CR160703</v>
          </cell>
          <cell r="G6952">
            <v>0</v>
          </cell>
          <cell r="H6952">
            <v>100</v>
          </cell>
          <cell r="I6952">
            <v>100</v>
          </cell>
        </row>
        <row r="6953">
          <cell r="C6953" t="str">
            <v>CTP-0619ZNX-CA</v>
          </cell>
          <cell r="D6953" t="str">
            <v xml:space="preserve">CRESYN </v>
          </cell>
          <cell r="E6953" t="str">
            <v>CR160704</v>
          </cell>
          <cell r="G6953">
            <v>0</v>
          </cell>
          <cell r="H6953">
            <v>130000</v>
          </cell>
          <cell r="I6953">
            <v>130000</v>
          </cell>
        </row>
        <row r="6954">
          <cell r="C6954" t="str">
            <v>CTP-0621ZNX-CA</v>
          </cell>
          <cell r="D6954" t="str">
            <v xml:space="preserve">CRESYN </v>
          </cell>
          <cell r="E6954" t="str">
            <v>CR160704</v>
          </cell>
          <cell r="G6954">
            <v>0</v>
          </cell>
          <cell r="H6954">
            <v>19000</v>
          </cell>
          <cell r="I6954">
            <v>19000</v>
          </cell>
        </row>
        <row r="6955">
          <cell r="C6955" t="str">
            <v>CTP-0620ZNX-CA</v>
          </cell>
          <cell r="D6955" t="str">
            <v xml:space="preserve">CRESYN </v>
          </cell>
          <cell r="E6955" t="str">
            <v>CR160704</v>
          </cell>
          <cell r="G6955">
            <v>0</v>
          </cell>
          <cell r="H6955">
            <v>250000</v>
          </cell>
          <cell r="I6955">
            <v>250000</v>
          </cell>
        </row>
        <row r="6956">
          <cell r="C6956" t="str">
            <v>CTP-0623ZNX-CA</v>
          </cell>
          <cell r="D6956" t="str">
            <v xml:space="preserve">CRESYN </v>
          </cell>
          <cell r="E6956" t="str">
            <v>CR160704</v>
          </cell>
          <cell r="H6956">
            <v>5000</v>
          </cell>
          <cell r="I6956">
            <v>5000</v>
          </cell>
        </row>
        <row r="6957">
          <cell r="C6957" t="str">
            <v>CTP-0603ZNX-CA</v>
          </cell>
          <cell r="D6957" t="str">
            <v xml:space="preserve">CRESYN </v>
          </cell>
          <cell r="E6957" t="str">
            <v>CR160704</v>
          </cell>
          <cell r="H6957">
            <v>343000</v>
          </cell>
          <cell r="I6957">
            <v>343000</v>
          </cell>
        </row>
        <row r="6958">
          <cell r="C6958" t="str">
            <v>C56-503411</v>
          </cell>
          <cell r="D6958" t="str">
            <v>ESTEC</v>
          </cell>
          <cell r="E6958" t="str">
            <v>Estec160702</v>
          </cell>
          <cell r="G6958">
            <v>62000</v>
          </cell>
          <cell r="H6958">
            <v>0</v>
          </cell>
          <cell r="I6958">
            <v>62000</v>
          </cell>
        </row>
        <row r="6959">
          <cell r="C6959" t="str">
            <v>C56-743995</v>
          </cell>
          <cell r="D6959" t="str">
            <v>ESTEC</v>
          </cell>
          <cell r="E6959" t="str">
            <v>Estec160702</v>
          </cell>
          <cell r="G6959">
            <v>24600</v>
          </cell>
          <cell r="H6959">
            <v>40000</v>
          </cell>
          <cell r="I6959">
            <v>64600</v>
          </cell>
        </row>
        <row r="6960">
          <cell r="C6960" t="str">
            <v>C56-744900</v>
          </cell>
          <cell r="D6960" t="str">
            <v>ESTEC</v>
          </cell>
          <cell r="E6960" t="str">
            <v>Estec160702</v>
          </cell>
          <cell r="G6960">
            <v>36000</v>
          </cell>
          <cell r="H6960">
            <v>0</v>
          </cell>
          <cell r="I6960">
            <v>36000</v>
          </cell>
        </row>
        <row r="6961">
          <cell r="C6961" t="str">
            <v>C56-748640</v>
          </cell>
          <cell r="D6961" t="str">
            <v>ESTEC</v>
          </cell>
          <cell r="E6961" t="str">
            <v>Estec160702</v>
          </cell>
          <cell r="G6961">
            <v>20000</v>
          </cell>
          <cell r="H6961">
            <v>0</v>
          </cell>
          <cell r="I6961">
            <v>20000</v>
          </cell>
        </row>
        <row r="6962">
          <cell r="C6962" t="str">
            <v>C90-594510</v>
          </cell>
          <cell r="D6962" t="str">
            <v>ESTEC</v>
          </cell>
          <cell r="E6962" t="str">
            <v>Estec160702</v>
          </cell>
          <cell r="G6962">
            <v>177000</v>
          </cell>
          <cell r="H6962">
            <v>0</v>
          </cell>
          <cell r="I6962">
            <v>177000</v>
          </cell>
        </row>
        <row r="6963">
          <cell r="C6963" t="str">
            <v>VNYH1102500</v>
          </cell>
          <cell r="D6963" t="str">
            <v>UNIDEN</v>
          </cell>
          <cell r="E6963" t="str">
            <v xml:space="preserve"> UND160701</v>
          </cell>
          <cell r="G6963">
            <v>0</v>
          </cell>
          <cell r="H6963">
            <v>1500</v>
          </cell>
          <cell r="I6963">
            <v>1500</v>
          </cell>
        </row>
        <row r="6964">
          <cell r="C6964" t="str">
            <v>VNYL1303040</v>
          </cell>
          <cell r="D6964" t="str">
            <v>UNIDEN</v>
          </cell>
          <cell r="E6964" t="str">
            <v xml:space="preserve"> UND160701</v>
          </cell>
          <cell r="G6964">
            <v>0</v>
          </cell>
          <cell r="H6964">
            <v>120</v>
          </cell>
          <cell r="I6964">
            <v>120</v>
          </cell>
        </row>
        <row r="6965">
          <cell r="C6965" t="str">
            <v>WBAG4B7235Z</v>
          </cell>
          <cell r="D6965" t="str">
            <v>UNIDEN</v>
          </cell>
          <cell r="E6965" t="str">
            <v xml:space="preserve"> UND160701</v>
          </cell>
          <cell r="G6965">
            <v>0</v>
          </cell>
          <cell r="H6965">
            <v>3910</v>
          </cell>
          <cell r="I6965">
            <v>3910</v>
          </cell>
        </row>
        <row r="6966">
          <cell r="C6966" t="str">
            <v>WSLV425226Z</v>
          </cell>
          <cell r="D6966" t="str">
            <v>UNIDEN</v>
          </cell>
          <cell r="E6966" t="str">
            <v xml:space="preserve"> UND160701</v>
          </cell>
          <cell r="G6966">
            <v>0</v>
          </cell>
          <cell r="H6966">
            <v>700</v>
          </cell>
          <cell r="I6966">
            <v>700</v>
          </cell>
        </row>
        <row r="6967">
          <cell r="C6967" t="str">
            <v>081-0001-2822</v>
          </cell>
          <cell r="D6967" t="str">
            <v>HH</v>
          </cell>
          <cell r="E6967" t="str">
            <v xml:space="preserve"> FH160702-ACD</v>
          </cell>
          <cell r="G6967">
            <v>6500</v>
          </cell>
          <cell r="H6967">
            <v>4000</v>
          </cell>
          <cell r="I6967">
            <v>10500</v>
          </cell>
        </row>
        <row r="6968">
          <cell r="C6968" t="str">
            <v>084-0001-1617</v>
          </cell>
          <cell r="D6968" t="str">
            <v>HH</v>
          </cell>
          <cell r="E6968" t="str">
            <v xml:space="preserve"> FH160702-ACD</v>
          </cell>
          <cell r="G6968">
            <v>225</v>
          </cell>
          <cell r="H6968">
            <v>70</v>
          </cell>
          <cell r="I6968">
            <v>295</v>
          </cell>
        </row>
        <row r="6969">
          <cell r="C6969" t="str">
            <v>084-0001-1618</v>
          </cell>
          <cell r="D6969" t="str">
            <v>HH</v>
          </cell>
          <cell r="E6969" t="str">
            <v xml:space="preserve"> FH160702-ACD</v>
          </cell>
          <cell r="G6969">
            <v>0</v>
          </cell>
          <cell r="H6969">
            <v>11</v>
          </cell>
          <cell r="I6969">
            <v>11</v>
          </cell>
        </row>
        <row r="6970">
          <cell r="C6970" t="str">
            <v>081-0001-2822</v>
          </cell>
          <cell r="D6970" t="str">
            <v>HH</v>
          </cell>
          <cell r="E6970" t="str">
            <v xml:space="preserve"> FH160702-ACD</v>
          </cell>
          <cell r="G6970">
            <v>6500</v>
          </cell>
          <cell r="H6970">
            <v>4000</v>
          </cell>
          <cell r="I6970">
            <v>10500</v>
          </cell>
        </row>
        <row r="6971">
          <cell r="C6971" t="str">
            <v>084-0001-1617</v>
          </cell>
          <cell r="D6971" t="str">
            <v>HH</v>
          </cell>
          <cell r="E6971" t="str">
            <v xml:space="preserve"> FH160702-ACD</v>
          </cell>
          <cell r="G6971">
            <v>225</v>
          </cell>
          <cell r="H6971">
            <v>70</v>
          </cell>
          <cell r="I6971">
            <v>295</v>
          </cell>
        </row>
        <row r="6972">
          <cell r="C6972" t="str">
            <v>084-0001-1618</v>
          </cell>
          <cell r="D6972" t="str">
            <v>HH</v>
          </cell>
          <cell r="E6972" t="str">
            <v xml:space="preserve"> FH160702-ACD</v>
          </cell>
          <cell r="G6972">
            <v>0</v>
          </cell>
          <cell r="H6972">
            <v>11</v>
          </cell>
          <cell r="I6972">
            <v>11</v>
          </cell>
        </row>
        <row r="6973">
          <cell r="C6973" t="str">
            <v>GH69-25878A</v>
          </cell>
          <cell r="D6973" t="str">
            <v>Việt Hưng</v>
          </cell>
          <cell r="E6973" t="str">
            <v>VH20160701</v>
          </cell>
          <cell r="G6973">
            <v>2524</v>
          </cell>
          <cell r="H6973">
            <v>2100</v>
          </cell>
          <cell r="I6973">
            <v>4624</v>
          </cell>
        </row>
        <row r="6974">
          <cell r="C6974" t="str">
            <v>GH69-25879A1</v>
          </cell>
          <cell r="D6974" t="str">
            <v>Việt Hưng</v>
          </cell>
          <cell r="E6974" t="str">
            <v>VH20160701</v>
          </cell>
          <cell r="G6974">
            <v>2740</v>
          </cell>
          <cell r="H6974">
            <v>1598</v>
          </cell>
          <cell r="I6974">
            <v>4338</v>
          </cell>
        </row>
        <row r="6975">
          <cell r="C6975" t="str">
            <v>GH69-25879A2</v>
          </cell>
          <cell r="D6975" t="str">
            <v>Việt Hưng</v>
          </cell>
          <cell r="E6975" t="str">
            <v>VH20160701</v>
          </cell>
          <cell r="G6975">
            <v>2488</v>
          </cell>
          <cell r="H6975">
            <v>1850</v>
          </cell>
          <cell r="I6975">
            <v>4338</v>
          </cell>
        </row>
        <row r="6976">
          <cell r="C6976" t="str">
            <v>525.00173.025</v>
          </cell>
          <cell r="D6976" t="str">
            <v>HH</v>
          </cell>
          <cell r="E6976" t="str">
            <v xml:space="preserve"> FH160708-CPEI</v>
          </cell>
          <cell r="H6976">
            <v>490</v>
          </cell>
          <cell r="I6976">
            <v>490</v>
          </cell>
        </row>
        <row r="6977">
          <cell r="C6977" t="str">
            <v>PAD 100*130</v>
          </cell>
          <cell r="D6977" t="str">
            <v>Glonics</v>
          </cell>
          <cell r="E6977" t="str">
            <v>Giao từ 11~19/7/16</v>
          </cell>
          <cell r="G6977">
            <v>830000</v>
          </cell>
          <cell r="H6977">
            <v>640000</v>
          </cell>
          <cell r="I6977">
            <v>1470000</v>
          </cell>
        </row>
        <row r="6978">
          <cell r="C6978" t="str">
            <v>LB 33*13_043-W9 (tem ngang)</v>
          </cell>
          <cell r="D6978" t="str">
            <v>Glonics</v>
          </cell>
          <cell r="E6978" t="str">
            <v>Giao từ 11~19/7/16</v>
          </cell>
          <cell r="G6978">
            <v>0</v>
          </cell>
          <cell r="H6978">
            <v>20000</v>
          </cell>
          <cell r="I6978">
            <v>20000</v>
          </cell>
        </row>
        <row r="6979">
          <cell r="C6979" t="str">
            <v>LB 33*13_027-W0 (tem dọc)</v>
          </cell>
          <cell r="D6979" t="str">
            <v>Glonics</v>
          </cell>
          <cell r="E6979" t="str">
            <v>Giao từ 11~19/7/16</v>
          </cell>
          <cell r="G6979">
            <v>0</v>
          </cell>
          <cell r="H6979">
            <v>100000</v>
          </cell>
          <cell r="I6979">
            <v>100000</v>
          </cell>
        </row>
        <row r="6980">
          <cell r="C6980" t="str">
            <v>LB 36*13_046-BK1-W</v>
          </cell>
          <cell r="D6980" t="str">
            <v>Glonics</v>
          </cell>
          <cell r="E6980" t="str">
            <v>Giao từ 11~19/7/16</v>
          </cell>
          <cell r="G6980">
            <v>0</v>
          </cell>
          <cell r="H6980">
            <v>10000</v>
          </cell>
          <cell r="I6980">
            <v>10000</v>
          </cell>
        </row>
        <row r="6981">
          <cell r="C6981" t="str">
            <v>LB 36*13_046-BK1-LS</v>
          </cell>
          <cell r="D6981" t="str">
            <v>Glonics</v>
          </cell>
          <cell r="E6981" t="str">
            <v>Giao từ 11~19/7/16</v>
          </cell>
          <cell r="G6981">
            <v>0</v>
          </cell>
          <cell r="H6981">
            <v>10000</v>
          </cell>
          <cell r="I6981">
            <v>10000</v>
          </cell>
        </row>
        <row r="6982">
          <cell r="C6982" t="str">
            <v>LB 36*13_046-BK0-S</v>
          </cell>
          <cell r="D6982" t="str">
            <v>Glonics</v>
          </cell>
          <cell r="E6982" t="str">
            <v>Giao từ 11~19/7/16</v>
          </cell>
          <cell r="G6982">
            <v>36000</v>
          </cell>
          <cell r="H6982">
            <v>20000</v>
          </cell>
          <cell r="I6982">
            <v>56000</v>
          </cell>
        </row>
        <row r="6983">
          <cell r="C6983" t="str">
            <v>LB 36*13_046-W1-W</v>
          </cell>
          <cell r="D6983" t="str">
            <v>Glonics</v>
          </cell>
          <cell r="E6983" t="str">
            <v>Giao từ 11~19/7/16</v>
          </cell>
          <cell r="G6983">
            <v>0</v>
          </cell>
          <cell r="H6983">
            <v>10000</v>
          </cell>
          <cell r="I6983">
            <v>10000</v>
          </cell>
        </row>
        <row r="6984">
          <cell r="C6984" t="str">
            <v>LB 36*13_046-BK0-L</v>
          </cell>
          <cell r="D6984" t="str">
            <v>Glonics</v>
          </cell>
          <cell r="E6984" t="str">
            <v>Giao từ 11~19/7/16</v>
          </cell>
          <cell r="G6984">
            <v>40000</v>
          </cell>
          <cell r="H6984">
            <v>20000</v>
          </cell>
          <cell r="I6984">
            <v>60000</v>
          </cell>
        </row>
        <row r="6985">
          <cell r="C6985" t="str">
            <v>LB 36*13_046-A1-W</v>
          </cell>
          <cell r="D6985" t="str">
            <v>Glonics</v>
          </cell>
          <cell r="E6985" t="str">
            <v>Giao từ 11~19/7/16</v>
          </cell>
          <cell r="G6985">
            <v>0</v>
          </cell>
          <cell r="H6985">
            <v>10000</v>
          </cell>
          <cell r="I6985">
            <v>10000</v>
          </cell>
        </row>
        <row r="6986">
          <cell r="C6986" t="str">
            <v>LB 150*70 (PB)</v>
          </cell>
          <cell r="D6986" t="str">
            <v>Glonics</v>
          </cell>
          <cell r="E6986" t="str">
            <v>Giao từ 11~19/7/16</v>
          </cell>
          <cell r="G6986">
            <v>5000</v>
          </cell>
          <cell r="H6986">
            <v>5000</v>
          </cell>
          <cell r="I6986">
            <v>10000</v>
          </cell>
        </row>
        <row r="6987">
          <cell r="C6987" t="str">
            <v>6902-001063</v>
          </cell>
          <cell r="D6987" t="str">
            <v>SEV</v>
          </cell>
          <cell r="E6987" t="str">
            <v>SEV160703</v>
          </cell>
          <cell r="G6987">
            <v>825</v>
          </cell>
          <cell r="H6987">
            <v>1300</v>
          </cell>
          <cell r="I6987">
            <v>2125</v>
          </cell>
        </row>
        <row r="6988">
          <cell r="C6988" t="str">
            <v>6902-001337</v>
          </cell>
          <cell r="D6988" t="str">
            <v>SEV</v>
          </cell>
          <cell r="E6988" t="str">
            <v>SEV160703</v>
          </cell>
          <cell r="G6988">
            <v>48506</v>
          </cell>
          <cell r="H6988">
            <v>16000</v>
          </cell>
          <cell r="I6988">
            <v>64506</v>
          </cell>
        </row>
        <row r="6989">
          <cell r="C6989" t="str">
            <v>6902-000660</v>
          </cell>
          <cell r="D6989" t="str">
            <v>SEV</v>
          </cell>
          <cell r="E6989" t="str">
            <v>SEV160703</v>
          </cell>
          <cell r="G6989">
            <v>222</v>
          </cell>
          <cell r="H6989">
            <v>3700</v>
          </cell>
          <cell r="I6989">
            <v>3922</v>
          </cell>
        </row>
        <row r="6990">
          <cell r="C6990" t="str">
            <v>6902-001588</v>
          </cell>
          <cell r="D6990" t="str">
            <v>SEV</v>
          </cell>
          <cell r="E6990" t="str">
            <v>SEV160703</v>
          </cell>
          <cell r="G6990">
            <v>5419</v>
          </cell>
          <cell r="H6990">
            <v>2400</v>
          </cell>
          <cell r="I6990">
            <v>7819</v>
          </cell>
        </row>
        <row r="6991">
          <cell r="C6991" t="str">
            <v>6902-002638</v>
          </cell>
          <cell r="D6991" t="str">
            <v>SEV</v>
          </cell>
          <cell r="E6991" t="str">
            <v>SEV160703</v>
          </cell>
          <cell r="G6991">
            <v>1194</v>
          </cell>
          <cell r="H6991">
            <v>1736</v>
          </cell>
          <cell r="I6991">
            <v>2930</v>
          </cell>
        </row>
        <row r="6992">
          <cell r="C6992" t="str">
            <v>GH63-05718A</v>
          </cell>
          <cell r="D6992" t="str">
            <v>SEV</v>
          </cell>
          <cell r="E6992" t="str">
            <v>SEV160703</v>
          </cell>
          <cell r="G6992">
            <v>1900</v>
          </cell>
          <cell r="H6992">
            <v>216000</v>
          </cell>
          <cell r="I6992">
            <v>217900</v>
          </cell>
        </row>
        <row r="6993">
          <cell r="C6993" t="str">
            <v>GH69-27685A</v>
          </cell>
          <cell r="D6993" t="str">
            <v>SEV</v>
          </cell>
          <cell r="E6993" t="str">
            <v>SEV160703</v>
          </cell>
          <cell r="G6993">
            <v>53000</v>
          </cell>
          <cell r="H6993">
            <v>78000</v>
          </cell>
          <cell r="I6993">
            <v>131000</v>
          </cell>
        </row>
        <row r="6994">
          <cell r="C6994" t="str">
            <v>GH66-00049A</v>
          </cell>
          <cell r="D6994" t="str">
            <v>SEV</v>
          </cell>
          <cell r="E6994" t="str">
            <v>SEV160703</v>
          </cell>
          <cell r="G6994">
            <v>3832</v>
          </cell>
          <cell r="H6994">
            <v>11000</v>
          </cell>
          <cell r="I6994">
            <v>14832</v>
          </cell>
        </row>
        <row r="6995">
          <cell r="C6995" t="str">
            <v>GH66-00050A</v>
          </cell>
          <cell r="D6995" t="str">
            <v>SEV</v>
          </cell>
          <cell r="E6995" t="str">
            <v>SEV160703</v>
          </cell>
          <cell r="G6995">
            <v>27480</v>
          </cell>
          <cell r="H6995">
            <v>42000</v>
          </cell>
          <cell r="I6995">
            <v>69480</v>
          </cell>
        </row>
        <row r="6996">
          <cell r="C6996" t="str">
            <v>GH69-27436A</v>
          </cell>
          <cell r="D6996" t="str">
            <v>SEV</v>
          </cell>
          <cell r="E6996" t="str">
            <v>SEV160703</v>
          </cell>
          <cell r="G6996">
            <v>72000</v>
          </cell>
          <cell r="H6996">
            <v>60000</v>
          </cell>
          <cell r="I6996">
            <v>132000</v>
          </cell>
        </row>
        <row r="6997">
          <cell r="C6997" t="str">
            <v>GH69-27063A</v>
          </cell>
          <cell r="D6997" t="str">
            <v>SEV</v>
          </cell>
          <cell r="E6997" t="str">
            <v>SEV160703</v>
          </cell>
          <cell r="G6997">
            <v>3004</v>
          </cell>
          <cell r="H6997">
            <v>2500</v>
          </cell>
          <cell r="I6997">
            <v>5504</v>
          </cell>
        </row>
        <row r="6998">
          <cell r="C6998" t="str">
            <v>GH69-27030A</v>
          </cell>
          <cell r="D6998" t="str">
            <v>SEV</v>
          </cell>
          <cell r="E6998" t="str">
            <v>SEV160703</v>
          </cell>
          <cell r="G6998">
            <v>5974</v>
          </cell>
          <cell r="H6998">
            <v>2400</v>
          </cell>
          <cell r="I6998">
            <v>8374</v>
          </cell>
        </row>
        <row r="6999">
          <cell r="C6999" t="str">
            <v>GH69-26016A</v>
          </cell>
          <cell r="D6999" t="str">
            <v>SEV</v>
          </cell>
          <cell r="E6999" t="str">
            <v>SEV160703</v>
          </cell>
          <cell r="G6999">
            <v>30</v>
          </cell>
          <cell r="H6999">
            <v>10</v>
          </cell>
          <cell r="I6999">
            <v>40</v>
          </cell>
        </row>
        <row r="7000">
          <cell r="C7000" t="str">
            <v>GH69-26540A</v>
          </cell>
          <cell r="D7000" t="str">
            <v>SEV</v>
          </cell>
          <cell r="E7000" t="str">
            <v>SEV160703</v>
          </cell>
          <cell r="G7000">
            <v>3771</v>
          </cell>
          <cell r="H7000">
            <v>3200</v>
          </cell>
          <cell r="I7000">
            <v>6971</v>
          </cell>
        </row>
        <row r="7001">
          <cell r="C7001" t="str">
            <v>GH69-26541A</v>
          </cell>
          <cell r="D7001" t="str">
            <v>SEV</v>
          </cell>
          <cell r="E7001" t="str">
            <v>SEV160703</v>
          </cell>
          <cell r="G7001">
            <v>-1293</v>
          </cell>
          <cell r="H7001">
            <v>6200</v>
          </cell>
          <cell r="I7001">
            <v>4907</v>
          </cell>
        </row>
        <row r="7002">
          <cell r="C7002" t="str">
            <v>GH69-26103A</v>
          </cell>
          <cell r="D7002" t="str">
            <v>SEV</v>
          </cell>
          <cell r="E7002" t="str">
            <v>SEV160703</v>
          </cell>
          <cell r="G7002">
            <v>1338</v>
          </cell>
          <cell r="H7002">
            <v>3800</v>
          </cell>
          <cell r="I7002">
            <v>5138</v>
          </cell>
        </row>
        <row r="7003">
          <cell r="C7003" t="str">
            <v>GH69-26183A</v>
          </cell>
          <cell r="D7003" t="str">
            <v>SEV</v>
          </cell>
          <cell r="E7003" t="str">
            <v>SEV160703</v>
          </cell>
          <cell r="G7003">
            <v>43736</v>
          </cell>
          <cell r="H7003">
            <v>22000</v>
          </cell>
          <cell r="I7003">
            <v>65736</v>
          </cell>
        </row>
        <row r="7004">
          <cell r="C7004" t="str">
            <v>GH69-26184A</v>
          </cell>
          <cell r="D7004" t="str">
            <v>SEV</v>
          </cell>
          <cell r="E7004" t="str">
            <v>SEV160703</v>
          </cell>
          <cell r="G7004">
            <v>47575</v>
          </cell>
          <cell r="H7004">
            <v>29000</v>
          </cell>
          <cell r="I7004">
            <v>76575</v>
          </cell>
        </row>
        <row r="7005">
          <cell r="C7005" t="str">
            <v>GH69-26185A</v>
          </cell>
          <cell r="D7005" t="str">
            <v>SEV</v>
          </cell>
          <cell r="E7005" t="str">
            <v>SEV160703</v>
          </cell>
          <cell r="G7005">
            <v>59151</v>
          </cell>
          <cell r="H7005">
            <v>37000</v>
          </cell>
          <cell r="I7005">
            <v>96151</v>
          </cell>
        </row>
        <row r="7006">
          <cell r="C7006" t="str">
            <v>GH69-24609B</v>
          </cell>
          <cell r="D7006" t="str">
            <v>SEV</v>
          </cell>
          <cell r="E7006" t="str">
            <v>SEV160703</v>
          </cell>
          <cell r="G7006">
            <v>15970</v>
          </cell>
          <cell r="H7006">
            <v>21000</v>
          </cell>
          <cell r="I7006">
            <v>36970</v>
          </cell>
        </row>
        <row r="7007">
          <cell r="C7007" t="str">
            <v>GH69-24610B</v>
          </cell>
          <cell r="D7007" t="str">
            <v>SEV</v>
          </cell>
          <cell r="E7007" t="str">
            <v>SEV160703</v>
          </cell>
          <cell r="G7007">
            <v>3602</v>
          </cell>
          <cell r="H7007">
            <v>1900</v>
          </cell>
          <cell r="I7007">
            <v>5502</v>
          </cell>
        </row>
        <row r="7008">
          <cell r="C7008" t="str">
            <v>GH69-25353A</v>
          </cell>
          <cell r="D7008" t="str">
            <v>SEV</v>
          </cell>
          <cell r="E7008" t="str">
            <v>SEV160703</v>
          </cell>
          <cell r="G7008">
            <v>3631</v>
          </cell>
          <cell r="H7008">
            <v>1600</v>
          </cell>
          <cell r="I7008">
            <v>5231</v>
          </cell>
        </row>
        <row r="7009">
          <cell r="C7009" t="str">
            <v>GH69-25047A</v>
          </cell>
          <cell r="D7009" t="str">
            <v>SEV</v>
          </cell>
          <cell r="E7009" t="str">
            <v>SEV160703</v>
          </cell>
          <cell r="G7009">
            <v>400</v>
          </cell>
          <cell r="H7009">
            <v>250</v>
          </cell>
          <cell r="I7009">
            <v>650</v>
          </cell>
        </row>
        <row r="7010">
          <cell r="C7010" t="str">
            <v>GH69-24843A</v>
          </cell>
          <cell r="D7010" t="str">
            <v>SEV</v>
          </cell>
          <cell r="E7010" t="str">
            <v>SEV160703</v>
          </cell>
          <cell r="G7010">
            <v>15</v>
          </cell>
          <cell r="H7010">
            <v>105</v>
          </cell>
          <cell r="I7010">
            <v>120</v>
          </cell>
        </row>
        <row r="7011">
          <cell r="C7011" t="str">
            <v>GH69-24844A</v>
          </cell>
          <cell r="D7011" t="str">
            <v>SEV</v>
          </cell>
          <cell r="E7011" t="str">
            <v>SEV160703</v>
          </cell>
          <cell r="G7011">
            <v>255</v>
          </cell>
          <cell r="H7011">
            <v>95</v>
          </cell>
          <cell r="I7011">
            <v>350</v>
          </cell>
        </row>
        <row r="7012">
          <cell r="C7012" t="str">
            <v>GH69-24383A</v>
          </cell>
          <cell r="D7012" t="str">
            <v>SEV</v>
          </cell>
          <cell r="E7012" t="str">
            <v>SEV160703</v>
          </cell>
          <cell r="G7012">
            <v>11837</v>
          </cell>
          <cell r="H7012">
            <v>5200</v>
          </cell>
          <cell r="I7012">
            <v>17037</v>
          </cell>
        </row>
        <row r="7013">
          <cell r="C7013" t="str">
            <v>GH69-24384A</v>
          </cell>
          <cell r="D7013" t="str">
            <v>SEV</v>
          </cell>
          <cell r="E7013" t="str">
            <v>SEV160703</v>
          </cell>
          <cell r="G7013">
            <v>6896</v>
          </cell>
          <cell r="H7013">
            <v>3000</v>
          </cell>
          <cell r="I7013">
            <v>9896</v>
          </cell>
        </row>
        <row r="7014">
          <cell r="C7014" t="str">
            <v>GH69-23465A</v>
          </cell>
          <cell r="D7014" t="str">
            <v>SEV</v>
          </cell>
          <cell r="E7014" t="str">
            <v>SEV160703</v>
          </cell>
          <cell r="G7014">
            <v>293</v>
          </cell>
          <cell r="H7014">
            <v>207</v>
          </cell>
          <cell r="I7014">
            <v>500</v>
          </cell>
        </row>
        <row r="7015">
          <cell r="C7015" t="str">
            <v>GH69-21615A</v>
          </cell>
          <cell r="D7015" t="str">
            <v>SEV</v>
          </cell>
          <cell r="E7015" t="str">
            <v>SEV160703</v>
          </cell>
          <cell r="G7015">
            <v>8000</v>
          </cell>
          <cell r="H7015">
            <v>12000</v>
          </cell>
          <cell r="I7015">
            <v>20000</v>
          </cell>
        </row>
        <row r="7016">
          <cell r="C7016" t="str">
            <v>GH69-23928A</v>
          </cell>
          <cell r="D7016" t="str">
            <v>SEV</v>
          </cell>
          <cell r="E7016" t="str">
            <v>SEV160703</v>
          </cell>
          <cell r="G7016">
            <v>7017</v>
          </cell>
          <cell r="H7016">
            <v>4000</v>
          </cell>
          <cell r="I7016">
            <v>11017</v>
          </cell>
        </row>
        <row r="7017">
          <cell r="C7017" t="str">
            <v>GH69-23892A</v>
          </cell>
          <cell r="D7017" t="str">
            <v>SEV</v>
          </cell>
          <cell r="E7017" t="str">
            <v>SEV160703</v>
          </cell>
          <cell r="G7017">
            <v>2356</v>
          </cell>
          <cell r="H7017">
            <v>2700</v>
          </cell>
          <cell r="I7017">
            <v>5056</v>
          </cell>
        </row>
        <row r="7018">
          <cell r="C7018" t="str">
            <v>GH69-24069A</v>
          </cell>
          <cell r="D7018" t="str">
            <v>SEV</v>
          </cell>
          <cell r="E7018" t="str">
            <v>SEV160703</v>
          </cell>
          <cell r="G7018">
            <v>7600</v>
          </cell>
          <cell r="H7018">
            <v>2400</v>
          </cell>
          <cell r="I7018">
            <v>10000</v>
          </cell>
        </row>
        <row r="7019">
          <cell r="C7019" t="str">
            <v>GH69-24864A</v>
          </cell>
          <cell r="D7019" t="str">
            <v>SEV</v>
          </cell>
          <cell r="E7019" t="str">
            <v>SEV160703</v>
          </cell>
          <cell r="G7019">
            <v>2059</v>
          </cell>
          <cell r="H7019">
            <v>4600</v>
          </cell>
          <cell r="I7019">
            <v>6659</v>
          </cell>
        </row>
        <row r="7020">
          <cell r="C7020" t="str">
            <v>GH69-24865A</v>
          </cell>
          <cell r="D7020" t="str">
            <v>SEV</v>
          </cell>
          <cell r="E7020" t="str">
            <v>SEV160703</v>
          </cell>
          <cell r="G7020">
            <v>2009</v>
          </cell>
          <cell r="H7020">
            <v>4600</v>
          </cell>
          <cell r="I7020">
            <v>6609</v>
          </cell>
        </row>
        <row r="7021">
          <cell r="C7021" t="str">
            <v>GH69-25946A</v>
          </cell>
          <cell r="D7021" t="str">
            <v>SEV</v>
          </cell>
          <cell r="E7021" t="str">
            <v>SEV160703</v>
          </cell>
          <cell r="G7021">
            <v>30</v>
          </cell>
          <cell r="H7021">
            <v>750</v>
          </cell>
          <cell r="I7021">
            <v>780</v>
          </cell>
        </row>
        <row r="7022">
          <cell r="C7022" t="str">
            <v>GH69-27338A</v>
          </cell>
          <cell r="D7022" t="str">
            <v>SEV</v>
          </cell>
          <cell r="E7022" t="str">
            <v>SEV160703</v>
          </cell>
          <cell r="G7022">
            <v>8787</v>
          </cell>
          <cell r="H7022">
            <v>4600</v>
          </cell>
          <cell r="I7022">
            <v>13387</v>
          </cell>
        </row>
        <row r="7023">
          <cell r="C7023" t="str">
            <v>GH90-44194A</v>
          </cell>
          <cell r="D7023" t="str">
            <v>SEV</v>
          </cell>
          <cell r="E7023" t="str">
            <v>SEV160703</v>
          </cell>
          <cell r="G7023">
            <v>8636</v>
          </cell>
          <cell r="H7023">
            <v>14000</v>
          </cell>
          <cell r="I7023">
            <v>22636</v>
          </cell>
        </row>
        <row r="7024">
          <cell r="C7024" t="str">
            <v>GH69-27763A</v>
          </cell>
          <cell r="D7024" t="str">
            <v>SEV</v>
          </cell>
          <cell r="E7024" t="str">
            <v>SEV160703</v>
          </cell>
          <cell r="G7024">
            <v>71357</v>
          </cell>
          <cell r="H7024">
            <v>110000</v>
          </cell>
          <cell r="I7024">
            <v>181357</v>
          </cell>
        </row>
        <row r="7025">
          <cell r="C7025" t="str">
            <v>GH81-12801A</v>
          </cell>
          <cell r="D7025" t="str">
            <v>SEV</v>
          </cell>
          <cell r="E7025" t="str">
            <v>SEV160703</v>
          </cell>
          <cell r="G7025">
            <v>55600</v>
          </cell>
          <cell r="H7025">
            <v>150000</v>
          </cell>
          <cell r="I7025">
            <v>205600</v>
          </cell>
        </row>
        <row r="7026">
          <cell r="C7026" t="str">
            <v>GH81-12816C</v>
          </cell>
          <cell r="D7026" t="str">
            <v>SEV</v>
          </cell>
          <cell r="E7026" t="str">
            <v>SEV160703</v>
          </cell>
          <cell r="G7026">
            <v>-11200</v>
          </cell>
          <cell r="H7026">
            <v>11200</v>
          </cell>
          <cell r="I7026">
            <v>0</v>
          </cell>
        </row>
        <row r="7027">
          <cell r="C7027" t="str">
            <v>GH81-14006A</v>
          </cell>
          <cell r="D7027" t="str">
            <v>SEV</v>
          </cell>
          <cell r="E7027" t="str">
            <v>SEV160703</v>
          </cell>
          <cell r="G7027">
            <v>-10000</v>
          </cell>
          <cell r="H7027">
            <v>10000</v>
          </cell>
          <cell r="I7027">
            <v>0</v>
          </cell>
        </row>
        <row r="7028">
          <cell r="C7028" t="str">
            <v>GH81-14065A</v>
          </cell>
          <cell r="D7028" t="str">
            <v>SEV</v>
          </cell>
          <cell r="E7028" t="str">
            <v>SEV160703</v>
          </cell>
          <cell r="G7028">
            <v>-1600</v>
          </cell>
          <cell r="H7028">
            <v>1600</v>
          </cell>
          <cell r="I7028">
            <v>0</v>
          </cell>
        </row>
        <row r="7029">
          <cell r="C7029" t="str">
            <v>GH81-12436A</v>
          </cell>
          <cell r="D7029" t="str">
            <v>SEV</v>
          </cell>
          <cell r="E7029" t="str">
            <v>SEV160703</v>
          </cell>
          <cell r="G7029">
            <v>537</v>
          </cell>
          <cell r="H7029">
            <v>98</v>
          </cell>
          <cell r="I7029">
            <v>635</v>
          </cell>
        </row>
        <row r="7030">
          <cell r="C7030" t="str">
            <v>GH69-27058A</v>
          </cell>
          <cell r="D7030" t="str">
            <v>SEV</v>
          </cell>
          <cell r="E7030" t="str">
            <v>SEV160703</v>
          </cell>
          <cell r="G7030">
            <v>-1996</v>
          </cell>
          <cell r="H7030">
            <v>36434</v>
          </cell>
          <cell r="I7030">
            <v>34438</v>
          </cell>
        </row>
        <row r="7031">
          <cell r="C7031" t="str">
            <v>6902-001536</v>
          </cell>
          <cell r="D7031" t="str">
            <v xml:space="preserve">Minh Đức </v>
          </cell>
          <cell r="E7031" t="str">
            <v xml:space="preserve"> MĐ160702</v>
          </cell>
          <cell r="G7031">
            <v>28500</v>
          </cell>
          <cell r="H7031">
            <v>5000</v>
          </cell>
          <cell r="I7031">
            <v>33500</v>
          </cell>
        </row>
        <row r="7032">
          <cell r="C7032" t="str">
            <v>GH68-42095A</v>
          </cell>
          <cell r="D7032" t="str">
            <v xml:space="preserve">Minh Đức </v>
          </cell>
          <cell r="E7032" t="str">
            <v xml:space="preserve"> MĐ160702</v>
          </cell>
          <cell r="G7032">
            <v>0</v>
          </cell>
          <cell r="H7032">
            <v>100000</v>
          </cell>
          <cell r="I7032">
            <v>100000</v>
          </cell>
        </row>
        <row r="7033">
          <cell r="C7033" t="str">
            <v>GH68-43233A</v>
          </cell>
          <cell r="D7033" t="str">
            <v xml:space="preserve">Minh Đức </v>
          </cell>
          <cell r="E7033" t="str">
            <v xml:space="preserve"> MĐ160702</v>
          </cell>
          <cell r="G7033">
            <v>0</v>
          </cell>
          <cell r="H7033">
            <v>20000</v>
          </cell>
          <cell r="I7033">
            <v>20000</v>
          </cell>
        </row>
        <row r="7034">
          <cell r="C7034" t="str">
            <v>GH68-44544A</v>
          </cell>
          <cell r="D7034" t="str">
            <v xml:space="preserve">Minh Đức </v>
          </cell>
          <cell r="E7034" t="str">
            <v xml:space="preserve"> MĐ160702</v>
          </cell>
          <cell r="G7034">
            <v>36000</v>
          </cell>
          <cell r="H7034">
            <v>200000</v>
          </cell>
          <cell r="I7034">
            <v>236000</v>
          </cell>
        </row>
        <row r="7035">
          <cell r="C7035" t="str">
            <v>6902-002598</v>
          </cell>
          <cell r="D7035" t="str">
            <v xml:space="preserve">Minh Đức </v>
          </cell>
          <cell r="E7035" t="str">
            <v xml:space="preserve"> MĐ160702</v>
          </cell>
          <cell r="G7035">
            <v>124000</v>
          </cell>
          <cell r="H7035">
            <v>100000</v>
          </cell>
          <cell r="I7035">
            <v>224000</v>
          </cell>
        </row>
        <row r="7036">
          <cell r="C7036" t="str">
            <v>6902-002103</v>
          </cell>
          <cell r="D7036" t="str">
            <v xml:space="preserve">Minh Đức </v>
          </cell>
          <cell r="E7036" t="str">
            <v xml:space="preserve"> MĐ160702</v>
          </cell>
          <cell r="G7036">
            <v>0</v>
          </cell>
          <cell r="H7036">
            <v>10000</v>
          </cell>
          <cell r="I7036">
            <v>10000</v>
          </cell>
        </row>
        <row r="7037">
          <cell r="C7037" t="str">
            <v>LB 33*13_047-W5 (tem dọc)</v>
          </cell>
          <cell r="D7037" t="str">
            <v>Glonics</v>
          </cell>
          <cell r="E7037" t="str">
            <v>GL20160704</v>
          </cell>
          <cell r="G7037">
            <v>0</v>
          </cell>
          <cell r="H7037">
            <v>10000</v>
          </cell>
          <cell r="I7037">
            <v>10000</v>
          </cell>
        </row>
        <row r="7038">
          <cell r="C7038" t="str">
            <v>LB 33*13_047-W6 (tem ngang)</v>
          </cell>
          <cell r="D7038" t="str">
            <v>Glonics</v>
          </cell>
          <cell r="E7038" t="str">
            <v>GL20160704</v>
          </cell>
          <cell r="G7038">
            <v>0</v>
          </cell>
          <cell r="H7038">
            <v>50000</v>
          </cell>
          <cell r="I7038">
            <v>50000</v>
          </cell>
        </row>
        <row r="7039">
          <cell r="C7039" t="str">
            <v>DJ69-00657A</v>
          </cell>
          <cell r="D7039" t="str">
            <v>JYS</v>
          </cell>
          <cell r="E7039" t="str">
            <v>JYS160701</v>
          </cell>
          <cell r="G7039">
            <v>0</v>
          </cell>
          <cell r="H7039">
            <v>500</v>
          </cell>
          <cell r="I7039">
            <v>500</v>
          </cell>
        </row>
        <row r="7040">
          <cell r="C7040" t="str">
            <v>GH81-14006A</v>
          </cell>
          <cell r="D7040" t="str">
            <v xml:space="preserve"> YOUNGJIN VINA</v>
          </cell>
          <cell r="E7040" t="str">
            <v>YJ160704</v>
          </cell>
          <cell r="G7040">
            <v>0</v>
          </cell>
          <cell r="H7040">
            <v>1600</v>
          </cell>
          <cell r="I7040">
            <v>1600</v>
          </cell>
        </row>
        <row r="7041">
          <cell r="C7041" t="str">
            <v>GH81-13910A</v>
          </cell>
          <cell r="D7041" t="str">
            <v>YOUNGJIN VINA</v>
          </cell>
          <cell r="E7041" t="str">
            <v>YJ160703</v>
          </cell>
          <cell r="G7041">
            <v>0</v>
          </cell>
          <cell r="H7041">
            <v>16000</v>
          </cell>
          <cell r="I7041">
            <v>16000</v>
          </cell>
        </row>
        <row r="7042">
          <cell r="C7042" t="str">
            <v>GH68-42095A</v>
          </cell>
          <cell r="D7042" t="str">
            <v xml:space="preserve">Minh Đức </v>
          </cell>
          <cell r="E7042" t="str">
            <v>MĐ160702</v>
          </cell>
          <cell r="G7042">
            <v>0</v>
          </cell>
          <cell r="H7042">
            <v>100000</v>
          </cell>
          <cell r="I7042">
            <v>100000</v>
          </cell>
        </row>
        <row r="7043">
          <cell r="C7043" t="str">
            <v>GH68-43233A</v>
          </cell>
          <cell r="D7043" t="str">
            <v xml:space="preserve">Minh Đức </v>
          </cell>
          <cell r="E7043" t="str">
            <v>MĐ160702</v>
          </cell>
          <cell r="G7043">
            <v>0</v>
          </cell>
          <cell r="H7043">
            <v>20000</v>
          </cell>
          <cell r="I7043">
            <v>20000</v>
          </cell>
        </row>
        <row r="7044">
          <cell r="C7044" t="str">
            <v>LJA472001</v>
          </cell>
          <cell r="D7044" t="str">
            <v>YONGHAN</v>
          </cell>
          <cell r="E7044" t="str">
            <v xml:space="preserve"> YHPT1606</v>
          </cell>
          <cell r="G7044">
            <v>0</v>
          </cell>
          <cell r="H7044">
            <v>3000</v>
          </cell>
          <cell r="I7044">
            <v>3000</v>
          </cell>
        </row>
        <row r="7045">
          <cell r="C7045" t="str">
            <v>QZ5-R015-000000</v>
          </cell>
          <cell r="D7045" t="str">
            <v>CNTL</v>
          </cell>
          <cell r="E7045" t="str">
            <v>TL160702</v>
          </cell>
          <cell r="G7045">
            <v>0</v>
          </cell>
          <cell r="H7045">
            <v>1550</v>
          </cell>
          <cell r="I7045">
            <v>1550</v>
          </cell>
        </row>
        <row r="7046">
          <cell r="C7046" t="str">
            <v>PB 70*135*0.04T</v>
          </cell>
          <cell r="D7046" t="str">
            <v>Glonics</v>
          </cell>
          <cell r="E7046">
            <v>20160702</v>
          </cell>
          <cell r="G7046">
            <v>450000</v>
          </cell>
          <cell r="H7046">
            <v>150000</v>
          </cell>
          <cell r="I7046">
            <v>600000</v>
          </cell>
        </row>
        <row r="7047">
          <cell r="C7047" t="str">
            <v>PAD 397*339</v>
          </cell>
          <cell r="D7047" t="str">
            <v>Glonics</v>
          </cell>
          <cell r="E7047">
            <v>20160702</v>
          </cell>
          <cell r="G7047">
            <v>59500</v>
          </cell>
          <cell r="H7047">
            <v>21000</v>
          </cell>
          <cell r="I7047">
            <v>80500</v>
          </cell>
        </row>
        <row r="7048">
          <cell r="C7048" t="str">
            <v>PB 80*70*0.05T</v>
          </cell>
          <cell r="D7048" t="str">
            <v>Glonics</v>
          </cell>
          <cell r="E7048">
            <v>20160702</v>
          </cell>
          <cell r="G7048">
            <v>80000</v>
          </cell>
          <cell r="H7048">
            <v>80000</v>
          </cell>
          <cell r="I7048">
            <v>160000</v>
          </cell>
        </row>
        <row r="7049">
          <cell r="C7049" t="str">
            <v>PD 47*160 (V05)</v>
          </cell>
          <cell r="D7049" t="str">
            <v>Glonics</v>
          </cell>
          <cell r="E7049">
            <v>20160702</v>
          </cell>
          <cell r="G7049">
            <v>552000</v>
          </cell>
          <cell r="H7049">
            <v>240000</v>
          </cell>
          <cell r="I7049">
            <v>792000</v>
          </cell>
        </row>
        <row r="7050">
          <cell r="C7050" t="str">
            <v>PD 66*120*0.05T (màng ghép)</v>
          </cell>
          <cell r="D7050" t="str">
            <v>Glonics</v>
          </cell>
          <cell r="E7050">
            <v>20160702</v>
          </cell>
          <cell r="G7050">
            <v>298000</v>
          </cell>
          <cell r="H7050">
            <v>100000</v>
          </cell>
          <cell r="I7050">
            <v>398000</v>
          </cell>
        </row>
        <row r="7051">
          <cell r="C7051" t="str">
            <v>PBD 37*55</v>
          </cell>
          <cell r="D7051" t="str">
            <v>Glonics</v>
          </cell>
          <cell r="E7051">
            <v>20160702</v>
          </cell>
          <cell r="G7051">
            <v>60000</v>
          </cell>
          <cell r="H7051">
            <v>120000</v>
          </cell>
          <cell r="I7051">
            <v>180000</v>
          </cell>
        </row>
        <row r="7052">
          <cell r="C7052" t="str">
            <v>Vinyl bag 990-610</v>
          </cell>
          <cell r="D7052" t="str">
            <v>Glonics</v>
          </cell>
          <cell r="E7052">
            <v>20160702</v>
          </cell>
          <cell r="G7052">
            <v>2000</v>
          </cell>
          <cell r="H7052">
            <v>1000</v>
          </cell>
          <cell r="I7052">
            <v>3000</v>
          </cell>
        </row>
        <row r="7053">
          <cell r="C7053" t="str">
            <v>PBD 65*77-01</v>
          </cell>
          <cell r="D7053" t="str">
            <v>Glonics</v>
          </cell>
          <cell r="E7053">
            <v>20160702</v>
          </cell>
          <cell r="G7053">
            <v>3800</v>
          </cell>
          <cell r="H7053">
            <v>10000</v>
          </cell>
          <cell r="I7053">
            <v>13800</v>
          </cell>
        </row>
        <row r="7054">
          <cell r="C7054" t="str">
            <v>Túi AL400*600*0.17mm</v>
          </cell>
          <cell r="D7054" t="str">
            <v>LG</v>
          </cell>
          <cell r="E7054" t="str">
            <v>TL160701</v>
          </cell>
          <cell r="G7054">
            <v>0</v>
          </cell>
          <cell r="H7054">
            <v>200</v>
          </cell>
          <cell r="I7054">
            <v>200</v>
          </cell>
        </row>
        <row r="7055">
          <cell r="C7055" t="str">
            <v>QZ5-R004-000000</v>
          </cell>
          <cell r="D7055" t="str">
            <v>CNTL</v>
          </cell>
          <cell r="E7055" t="str">
            <v>TL160703</v>
          </cell>
          <cell r="G7055">
            <v>1600</v>
          </cell>
          <cell r="H7055">
            <v>600</v>
          </cell>
          <cell r="I7055">
            <v>2200</v>
          </cell>
        </row>
        <row r="7056">
          <cell r="C7056" t="str">
            <v>WPB109394ZZ</v>
          </cell>
          <cell r="D7056" t="str">
            <v>UNIDEN</v>
          </cell>
          <cell r="E7056" t="str">
            <v xml:space="preserve"> UND160701</v>
          </cell>
          <cell r="G7056">
            <v>0</v>
          </cell>
          <cell r="H7056">
            <v>25585</v>
          </cell>
          <cell r="I7056">
            <v>25585</v>
          </cell>
        </row>
        <row r="7057">
          <cell r="C7057" t="str">
            <v>GH69-26052A</v>
          </cell>
          <cell r="D7057" t="str">
            <v>DOOSUN</v>
          </cell>
          <cell r="E7057" t="str">
            <v>DS160701</v>
          </cell>
          <cell r="F7057" t="str">
            <v xml:space="preserve">Mảnh </v>
          </cell>
          <cell r="G7057">
            <v>0</v>
          </cell>
          <cell r="H7057">
            <v>3000</v>
          </cell>
          <cell r="I7057">
            <v>3000</v>
          </cell>
        </row>
        <row r="7058">
          <cell r="C7058" t="str">
            <v>GH81-13894A</v>
          </cell>
          <cell r="D7058" t="str">
            <v>YOUNGJIN VINA</v>
          </cell>
          <cell r="E7058" t="str">
            <v>YJ160701</v>
          </cell>
          <cell r="G7058">
            <v>0</v>
          </cell>
          <cell r="H7058">
            <v>3200</v>
          </cell>
          <cell r="I7058">
            <v>3200</v>
          </cell>
        </row>
        <row r="7059">
          <cell r="C7059" t="str">
            <v>PB 70*135*0.04T</v>
          </cell>
          <cell r="D7059" t="str">
            <v>Glonics</v>
          </cell>
          <cell r="E7059" t="str">
            <v>Giao từ 11~19/7/16</v>
          </cell>
          <cell r="G7059">
            <v>450000</v>
          </cell>
          <cell r="H7059">
            <v>150000</v>
          </cell>
          <cell r="I7059">
            <v>600000</v>
          </cell>
        </row>
        <row r="7060">
          <cell r="C7060" t="str">
            <v>PAD 397*339</v>
          </cell>
          <cell r="D7060" t="str">
            <v>Glonics</v>
          </cell>
          <cell r="E7060" t="str">
            <v>Giao từ 11~19/7/16</v>
          </cell>
          <cell r="G7060">
            <v>56000</v>
          </cell>
          <cell r="H7060">
            <v>14000</v>
          </cell>
          <cell r="I7060">
            <v>70000</v>
          </cell>
        </row>
        <row r="7061">
          <cell r="C7061" t="str">
            <v>PD 47*160 (V05)</v>
          </cell>
          <cell r="D7061" t="str">
            <v>Glonics</v>
          </cell>
          <cell r="E7061" t="str">
            <v>Giao từ 11~19/7/16</v>
          </cell>
          <cell r="G7061">
            <v>552000</v>
          </cell>
          <cell r="H7061">
            <v>144000</v>
          </cell>
          <cell r="I7061">
            <v>696000</v>
          </cell>
        </row>
        <row r="7062">
          <cell r="C7062" t="str">
            <v>CVN-0154-000000</v>
          </cell>
          <cell r="D7062" t="str">
            <v>CNQV</v>
          </cell>
          <cell r="E7062" t="str">
            <v>QV160702</v>
          </cell>
          <cell r="G7062">
            <v>0</v>
          </cell>
          <cell r="H7062">
            <v>0</v>
          </cell>
          <cell r="I7062">
            <v>0</v>
          </cell>
        </row>
        <row r="7063">
          <cell r="C7063" t="str">
            <v>FJ4-0387-000000</v>
          </cell>
          <cell r="D7063" t="str">
            <v>CNQV</v>
          </cell>
          <cell r="E7063" t="str">
            <v>QV160702</v>
          </cell>
          <cell r="G7063">
            <v>60</v>
          </cell>
          <cell r="H7063">
            <v>0</v>
          </cell>
          <cell r="I7063">
            <v>60</v>
          </cell>
        </row>
        <row r="7064">
          <cell r="C7064" t="str">
            <v>FJ4-0392-000000</v>
          </cell>
          <cell r="D7064" t="str">
            <v>CNQV</v>
          </cell>
          <cell r="E7064" t="str">
            <v>QV160702</v>
          </cell>
          <cell r="G7064">
            <v>0</v>
          </cell>
          <cell r="H7064">
            <v>0</v>
          </cell>
          <cell r="I7064">
            <v>0</v>
          </cell>
        </row>
        <row r="7065">
          <cell r="C7065" t="str">
            <v>FJ5-CBMP-000000</v>
          </cell>
          <cell r="D7065" t="str">
            <v>CNQV</v>
          </cell>
          <cell r="E7065" t="str">
            <v>QV160702</v>
          </cell>
          <cell r="G7065">
            <v>0</v>
          </cell>
          <cell r="H7065">
            <v>0</v>
          </cell>
          <cell r="I7065">
            <v>0</v>
          </cell>
        </row>
        <row r="7066">
          <cell r="C7066" t="str">
            <v>FJ5-0090-000000</v>
          </cell>
          <cell r="D7066" t="str">
            <v>CNQV</v>
          </cell>
          <cell r="E7066" t="str">
            <v>QV160702</v>
          </cell>
          <cell r="G7066">
            <v>280</v>
          </cell>
          <cell r="H7066">
            <v>0</v>
          </cell>
          <cell r="I7066">
            <v>280</v>
          </cell>
        </row>
        <row r="7067">
          <cell r="C7067" t="str">
            <v>FJ5-0091-000000</v>
          </cell>
          <cell r="D7067" t="str">
            <v>CNQV</v>
          </cell>
          <cell r="E7067" t="str">
            <v>QV160702</v>
          </cell>
          <cell r="G7067">
            <v>249</v>
          </cell>
          <cell r="H7067">
            <v>0</v>
          </cell>
          <cell r="I7067">
            <v>249</v>
          </cell>
        </row>
        <row r="7068">
          <cell r="C7068" t="str">
            <v>FJ5-0092-000000</v>
          </cell>
          <cell r="D7068" t="str">
            <v>CNQV</v>
          </cell>
          <cell r="E7068" t="str">
            <v>QV160702</v>
          </cell>
          <cell r="G7068">
            <v>562</v>
          </cell>
          <cell r="H7068">
            <v>0</v>
          </cell>
          <cell r="I7068">
            <v>562</v>
          </cell>
        </row>
        <row r="7069">
          <cell r="C7069" t="str">
            <v>FJ5-0093-000000</v>
          </cell>
          <cell r="D7069" t="str">
            <v>CNQV</v>
          </cell>
          <cell r="E7069" t="str">
            <v>QV160702</v>
          </cell>
          <cell r="G7069">
            <v>195</v>
          </cell>
          <cell r="H7069">
            <v>0</v>
          </cell>
          <cell r="I7069">
            <v>195</v>
          </cell>
        </row>
        <row r="7070">
          <cell r="C7070" t="str">
            <v>FJ5-0095-000000</v>
          </cell>
          <cell r="D7070" t="str">
            <v>CNQV</v>
          </cell>
          <cell r="E7070" t="str">
            <v>QV160702</v>
          </cell>
          <cell r="G7070">
            <v>120</v>
          </cell>
          <cell r="H7070">
            <v>0</v>
          </cell>
          <cell r="I7070">
            <v>120</v>
          </cell>
        </row>
        <row r="7071">
          <cell r="C7071" t="str">
            <v>FJ5-0096-000000</v>
          </cell>
          <cell r="D7071" t="str">
            <v>CNQV</v>
          </cell>
          <cell r="E7071" t="str">
            <v>QV160702</v>
          </cell>
          <cell r="G7071">
            <v>984</v>
          </cell>
          <cell r="H7071">
            <v>0</v>
          </cell>
          <cell r="I7071">
            <v>984</v>
          </cell>
        </row>
        <row r="7072">
          <cell r="C7072" t="str">
            <v>FJ5-0099-000000</v>
          </cell>
          <cell r="D7072" t="str">
            <v>CNQV</v>
          </cell>
          <cell r="E7072" t="str">
            <v>QV160702</v>
          </cell>
          <cell r="G7072">
            <v>467</v>
          </cell>
          <cell r="H7072">
            <v>0</v>
          </cell>
          <cell r="I7072">
            <v>467</v>
          </cell>
        </row>
        <row r="7073">
          <cell r="C7073" t="str">
            <v>FJ5-0100-000000</v>
          </cell>
          <cell r="D7073" t="str">
            <v>CNQV</v>
          </cell>
          <cell r="E7073" t="str">
            <v>QV160702</v>
          </cell>
          <cell r="G7073">
            <v>108</v>
          </cell>
          <cell r="H7073">
            <v>0</v>
          </cell>
          <cell r="I7073">
            <v>108</v>
          </cell>
        </row>
        <row r="7074">
          <cell r="C7074" t="str">
            <v>FJ5-0101-000000</v>
          </cell>
          <cell r="D7074" t="str">
            <v>CNQV</v>
          </cell>
          <cell r="E7074" t="str">
            <v>QV160702</v>
          </cell>
          <cell r="G7074">
            <v>0</v>
          </cell>
          <cell r="H7074">
            <v>0</v>
          </cell>
          <cell r="I7074">
            <v>0</v>
          </cell>
        </row>
        <row r="7075">
          <cell r="C7075" t="str">
            <v>FJ5-0102-000000</v>
          </cell>
          <cell r="D7075" t="str">
            <v>CNQV</v>
          </cell>
          <cell r="E7075" t="str">
            <v>QV160702</v>
          </cell>
          <cell r="G7075">
            <v>0</v>
          </cell>
          <cell r="H7075">
            <v>0</v>
          </cell>
          <cell r="I7075">
            <v>0</v>
          </cell>
        </row>
        <row r="7076">
          <cell r="C7076" t="str">
            <v>FJ5-0103-000000</v>
          </cell>
          <cell r="D7076" t="str">
            <v>CNQV</v>
          </cell>
          <cell r="E7076" t="str">
            <v>QV160702</v>
          </cell>
          <cell r="G7076">
            <v>434</v>
          </cell>
          <cell r="H7076">
            <v>0</v>
          </cell>
          <cell r="I7076">
            <v>434</v>
          </cell>
        </row>
        <row r="7077">
          <cell r="C7077" t="str">
            <v>FJ5-0105-000000</v>
          </cell>
          <cell r="D7077" t="str">
            <v>CNQV</v>
          </cell>
          <cell r="E7077" t="str">
            <v>QV160702</v>
          </cell>
          <cell r="G7077">
            <v>1400</v>
          </cell>
          <cell r="H7077">
            <v>0</v>
          </cell>
          <cell r="I7077">
            <v>1400</v>
          </cell>
        </row>
        <row r="7078">
          <cell r="C7078" t="str">
            <v>FJ5-0106-000000</v>
          </cell>
          <cell r="D7078" t="str">
            <v>CNQV</v>
          </cell>
          <cell r="E7078" t="str">
            <v>QV160702</v>
          </cell>
          <cell r="G7078">
            <v>120</v>
          </cell>
          <cell r="H7078">
            <v>0</v>
          </cell>
          <cell r="I7078">
            <v>120</v>
          </cell>
        </row>
        <row r="7079">
          <cell r="C7079" t="str">
            <v>FJ5-0107-000000</v>
          </cell>
          <cell r="D7079" t="str">
            <v>CNQV</v>
          </cell>
          <cell r="E7079" t="str">
            <v>QV160702</v>
          </cell>
          <cell r="G7079">
            <v>0</v>
          </cell>
          <cell r="H7079">
            <v>0</v>
          </cell>
          <cell r="I7079">
            <v>0</v>
          </cell>
        </row>
        <row r="7080">
          <cell r="C7080" t="str">
            <v>FJ5-0109-000000</v>
          </cell>
          <cell r="D7080" t="str">
            <v>CNQV</v>
          </cell>
          <cell r="E7080" t="str">
            <v>QV160702</v>
          </cell>
          <cell r="G7080">
            <v>35</v>
          </cell>
          <cell r="H7080">
            <v>0</v>
          </cell>
          <cell r="I7080">
            <v>35</v>
          </cell>
        </row>
        <row r="7081">
          <cell r="C7081" t="str">
            <v>FJ5-0111-000000</v>
          </cell>
          <cell r="D7081" t="str">
            <v>CNQV</v>
          </cell>
          <cell r="E7081" t="str">
            <v>QV160702</v>
          </cell>
          <cell r="G7081">
            <v>110</v>
          </cell>
          <cell r="H7081">
            <v>0</v>
          </cell>
          <cell r="I7081">
            <v>110</v>
          </cell>
        </row>
        <row r="7082">
          <cell r="C7082" t="str">
            <v>FJ5-0120-000000</v>
          </cell>
          <cell r="D7082" t="str">
            <v>CNQV</v>
          </cell>
          <cell r="E7082" t="str">
            <v>QV160702</v>
          </cell>
          <cell r="G7082">
            <v>0</v>
          </cell>
          <cell r="H7082">
            <v>0</v>
          </cell>
          <cell r="I7082">
            <v>0</v>
          </cell>
        </row>
        <row r="7083">
          <cell r="C7083" t="str">
            <v>FJ5-0161-000000</v>
          </cell>
          <cell r="D7083" t="str">
            <v>CNQV</v>
          </cell>
          <cell r="E7083" t="str">
            <v>QV160702</v>
          </cell>
          <cell r="G7083">
            <v>0</v>
          </cell>
          <cell r="H7083">
            <v>0</v>
          </cell>
          <cell r="I7083">
            <v>0</v>
          </cell>
        </row>
        <row r="7084">
          <cell r="C7084" t="str">
            <v>FJ5-0168-000000</v>
          </cell>
          <cell r="D7084" t="str">
            <v>CNQV</v>
          </cell>
          <cell r="E7084" t="str">
            <v>QV160702</v>
          </cell>
          <cell r="G7084">
            <v>0</v>
          </cell>
          <cell r="H7084">
            <v>0</v>
          </cell>
          <cell r="I7084">
            <v>0</v>
          </cell>
        </row>
        <row r="7085">
          <cell r="C7085" t="str">
            <v>FJ5-0171-000000</v>
          </cell>
          <cell r="D7085" t="str">
            <v>CNQV</v>
          </cell>
          <cell r="E7085" t="str">
            <v>QV160702</v>
          </cell>
          <cell r="G7085">
            <v>0</v>
          </cell>
          <cell r="H7085">
            <v>0</v>
          </cell>
          <cell r="I7085">
            <v>0</v>
          </cell>
        </row>
        <row r="7086">
          <cell r="C7086" t="str">
            <v>FJ5-0176-000000</v>
          </cell>
          <cell r="D7086" t="str">
            <v>CNQV</v>
          </cell>
          <cell r="E7086" t="str">
            <v>QV160702</v>
          </cell>
          <cell r="G7086">
            <v>20</v>
          </cell>
          <cell r="H7086">
            <v>0</v>
          </cell>
          <cell r="I7086">
            <v>20</v>
          </cell>
        </row>
        <row r="7087">
          <cell r="C7087" t="str">
            <v>FJ5-0241-000000</v>
          </cell>
          <cell r="D7087" t="str">
            <v>CNQV</v>
          </cell>
          <cell r="E7087" t="str">
            <v>QV160702</v>
          </cell>
          <cell r="G7087">
            <v>528</v>
          </cell>
          <cell r="H7087">
            <v>0</v>
          </cell>
          <cell r="I7087">
            <v>528</v>
          </cell>
        </row>
        <row r="7088">
          <cell r="C7088" t="str">
            <v>FJ5-0245-000000</v>
          </cell>
          <cell r="D7088" t="str">
            <v>CNQV</v>
          </cell>
          <cell r="E7088" t="str">
            <v>QV160702</v>
          </cell>
          <cell r="G7088">
            <v>230</v>
          </cell>
          <cell r="H7088">
            <v>0</v>
          </cell>
          <cell r="I7088">
            <v>230</v>
          </cell>
        </row>
        <row r="7089">
          <cell r="C7089" t="str">
            <v>FJ5-0251-000000</v>
          </cell>
          <cell r="D7089" t="str">
            <v>CNQV</v>
          </cell>
          <cell r="E7089" t="str">
            <v>QV160702</v>
          </cell>
          <cell r="G7089">
            <v>0</v>
          </cell>
          <cell r="H7089">
            <v>0</v>
          </cell>
          <cell r="I7089">
            <v>0</v>
          </cell>
        </row>
        <row r="7090">
          <cell r="C7090" t="str">
            <v>FJ5-0252-000000</v>
          </cell>
          <cell r="D7090" t="str">
            <v>CNQV</v>
          </cell>
          <cell r="E7090" t="str">
            <v>QV160702</v>
          </cell>
          <cell r="G7090">
            <v>72</v>
          </cell>
          <cell r="H7090">
            <v>0</v>
          </cell>
          <cell r="I7090">
            <v>72</v>
          </cell>
        </row>
        <row r="7091">
          <cell r="C7091" t="str">
            <v>FJ5-0253-000000</v>
          </cell>
          <cell r="D7091" t="str">
            <v>CNQV</v>
          </cell>
          <cell r="E7091" t="str">
            <v>QV160702</v>
          </cell>
          <cell r="G7091">
            <v>140</v>
          </cell>
          <cell r="H7091">
            <v>0</v>
          </cell>
          <cell r="I7091">
            <v>140</v>
          </cell>
        </row>
        <row r="7092">
          <cell r="C7092" t="str">
            <v>FJ5-0255-000000</v>
          </cell>
          <cell r="D7092" t="str">
            <v>CNQV</v>
          </cell>
          <cell r="E7092" t="str">
            <v>QV160702</v>
          </cell>
          <cell r="G7092">
            <v>80</v>
          </cell>
          <cell r="H7092">
            <v>0</v>
          </cell>
          <cell r="I7092">
            <v>80</v>
          </cell>
        </row>
        <row r="7093">
          <cell r="C7093" t="str">
            <v>FJ5-0258-000000</v>
          </cell>
          <cell r="D7093" t="str">
            <v>CNQV</v>
          </cell>
          <cell r="E7093" t="str">
            <v>QV160702</v>
          </cell>
          <cell r="G7093">
            <v>0</v>
          </cell>
          <cell r="H7093">
            <v>0</v>
          </cell>
          <cell r="I7093">
            <v>0</v>
          </cell>
        </row>
        <row r="7094">
          <cell r="C7094" t="str">
            <v>FJ5-0302-000000</v>
          </cell>
          <cell r="D7094" t="str">
            <v>CNQV</v>
          </cell>
          <cell r="E7094" t="str">
            <v>QV160702</v>
          </cell>
          <cell r="G7094">
            <v>3026</v>
          </cell>
          <cell r="H7094">
            <v>2698</v>
          </cell>
          <cell r="I7094">
            <v>5724</v>
          </cell>
        </row>
        <row r="7095">
          <cell r="C7095" t="str">
            <v>FJ5-0289-000000</v>
          </cell>
          <cell r="D7095" t="str">
            <v>CNQV</v>
          </cell>
          <cell r="E7095" t="str">
            <v>QV160702</v>
          </cell>
          <cell r="G7095">
            <v>0</v>
          </cell>
          <cell r="H7095">
            <v>0</v>
          </cell>
          <cell r="I7095">
            <v>0</v>
          </cell>
        </row>
        <row r="7096">
          <cell r="C7096" t="str">
            <v>RC3-0501-000000</v>
          </cell>
          <cell r="D7096" t="str">
            <v>CNQV</v>
          </cell>
          <cell r="E7096" t="str">
            <v>QV160702</v>
          </cell>
          <cell r="G7096">
            <v>0</v>
          </cell>
          <cell r="H7096">
            <v>0</v>
          </cell>
          <cell r="I7096">
            <v>0</v>
          </cell>
        </row>
        <row r="7097">
          <cell r="C7097" t="str">
            <v>RX1-2418-000000</v>
          </cell>
          <cell r="D7097" t="str">
            <v>CNQV</v>
          </cell>
          <cell r="E7097" t="str">
            <v>QV160702</v>
          </cell>
          <cell r="G7097">
            <v>0</v>
          </cell>
          <cell r="H7097">
            <v>0</v>
          </cell>
          <cell r="I7097">
            <v>0</v>
          </cell>
        </row>
        <row r="7098">
          <cell r="C7098" t="str">
            <v>RX1-4293-000000</v>
          </cell>
          <cell r="D7098" t="str">
            <v>CNQV</v>
          </cell>
          <cell r="E7098" t="str">
            <v>QV160702</v>
          </cell>
          <cell r="G7098">
            <v>0</v>
          </cell>
          <cell r="H7098">
            <v>0</v>
          </cell>
          <cell r="I7098">
            <v>0</v>
          </cell>
        </row>
        <row r="7099">
          <cell r="C7099" t="str">
            <v>RX9-0238-000000</v>
          </cell>
          <cell r="D7099" t="str">
            <v>CNQV</v>
          </cell>
          <cell r="E7099" t="str">
            <v>QV160702</v>
          </cell>
          <cell r="G7099">
            <v>400</v>
          </cell>
          <cell r="H7099">
            <v>800</v>
          </cell>
          <cell r="I7099">
            <v>1200</v>
          </cell>
        </row>
        <row r="7100">
          <cell r="C7100" t="str">
            <v>FJ5-0308-000000</v>
          </cell>
          <cell r="D7100" t="str">
            <v>CNQV</v>
          </cell>
          <cell r="E7100" t="str">
            <v>QV160702</v>
          </cell>
          <cell r="G7100">
            <v>45</v>
          </cell>
          <cell r="H7100">
            <v>0</v>
          </cell>
          <cell r="I7100">
            <v>45</v>
          </cell>
        </row>
        <row r="7101">
          <cell r="C7101" t="str">
            <v>40-00223</v>
          </cell>
          <cell r="D7101" t="str">
            <v>Youngbo Vina</v>
          </cell>
          <cell r="E7101" t="str">
            <v>YB160702</v>
          </cell>
          <cell r="G7101">
            <v>5000</v>
          </cell>
          <cell r="H7101">
            <v>0</v>
          </cell>
          <cell r="I7101">
            <v>5000</v>
          </cell>
        </row>
        <row r="7102">
          <cell r="C7102" t="str">
            <v>CBBAC-00065</v>
          </cell>
          <cell r="D7102" t="str">
            <v>Youngbo Vina</v>
          </cell>
          <cell r="E7102" t="str">
            <v>YB160702</v>
          </cell>
          <cell r="G7102">
            <v>30500</v>
          </cell>
          <cell r="H7102">
            <v>0</v>
          </cell>
          <cell r="I7102">
            <v>30500</v>
          </cell>
        </row>
        <row r="7103">
          <cell r="C7103" t="str">
            <v>CBBAC-00082</v>
          </cell>
          <cell r="D7103" t="str">
            <v>Youngbo Vina</v>
          </cell>
          <cell r="E7103" t="str">
            <v>YB160702</v>
          </cell>
          <cell r="G7103">
            <v>6000</v>
          </cell>
          <cell r="H7103">
            <v>0</v>
          </cell>
          <cell r="I7103">
            <v>6000</v>
          </cell>
        </row>
        <row r="7104">
          <cell r="C7104" t="str">
            <v>CBBAD-00013</v>
          </cell>
          <cell r="D7104" t="str">
            <v>Youngbo Vina</v>
          </cell>
          <cell r="E7104" t="str">
            <v>YB160702</v>
          </cell>
          <cell r="G7104">
            <v>1170000</v>
          </cell>
          <cell r="H7104">
            <v>0</v>
          </cell>
          <cell r="I7104">
            <v>1170000</v>
          </cell>
        </row>
        <row r="7105">
          <cell r="C7105" t="str">
            <v>GH81-12801A</v>
          </cell>
          <cell r="D7105" t="str">
            <v>SEV</v>
          </cell>
          <cell r="E7105" t="str">
            <v>SEV1624</v>
          </cell>
          <cell r="G7105">
            <v>186400</v>
          </cell>
          <cell r="H7105">
            <v>50000</v>
          </cell>
          <cell r="I7105">
            <v>236400</v>
          </cell>
        </row>
        <row r="7106">
          <cell r="C7106" t="str">
            <v>GH81-13527A</v>
          </cell>
          <cell r="D7106" t="str">
            <v>SEV</v>
          </cell>
          <cell r="E7106" t="str">
            <v>SEV1624</v>
          </cell>
          <cell r="G7106">
            <v>0</v>
          </cell>
          <cell r="H7106">
            <v>24000</v>
          </cell>
          <cell r="I7106">
            <v>24000</v>
          </cell>
        </row>
        <row r="7107">
          <cell r="C7107" t="str">
            <v>GH81-13526A</v>
          </cell>
          <cell r="D7107" t="str">
            <v>SEV</v>
          </cell>
          <cell r="E7107" t="str">
            <v>SEV1624</v>
          </cell>
          <cell r="G7107">
            <v>0</v>
          </cell>
          <cell r="H7107">
            <v>26400</v>
          </cell>
          <cell r="I7107">
            <v>26400</v>
          </cell>
        </row>
        <row r="7108">
          <cell r="C7108" t="str">
            <v>GH81-13499A</v>
          </cell>
          <cell r="D7108" t="str">
            <v>SEV</v>
          </cell>
          <cell r="E7108" t="str">
            <v>SEV1624</v>
          </cell>
          <cell r="G7108">
            <v>0</v>
          </cell>
          <cell r="H7108">
            <v>16000</v>
          </cell>
          <cell r="I7108">
            <v>16000</v>
          </cell>
        </row>
        <row r="7109">
          <cell r="C7109" t="str">
            <v>GH81-13500A</v>
          </cell>
          <cell r="D7109" t="str">
            <v>SEV</v>
          </cell>
          <cell r="E7109" t="str">
            <v>SEV1624</v>
          </cell>
          <cell r="G7109">
            <v>0</v>
          </cell>
          <cell r="H7109">
            <v>16000</v>
          </cell>
          <cell r="I7109">
            <v>16000</v>
          </cell>
        </row>
        <row r="7110">
          <cell r="C7110" t="str">
            <v>GH69-13900A</v>
          </cell>
          <cell r="D7110" t="str">
            <v>SEV</v>
          </cell>
          <cell r="E7110" t="str">
            <v>SEV1624</v>
          </cell>
          <cell r="G7110">
            <v>19200</v>
          </cell>
          <cell r="H7110">
            <v>33600</v>
          </cell>
          <cell r="I7110">
            <v>52800</v>
          </cell>
        </row>
        <row r="7111">
          <cell r="C7111" t="str">
            <v>GH81-13844A</v>
          </cell>
          <cell r="D7111" t="str">
            <v>SEV</v>
          </cell>
          <cell r="E7111" t="str">
            <v>SEV1624</v>
          </cell>
          <cell r="G7111">
            <v>0</v>
          </cell>
          <cell r="H7111">
            <v>6400</v>
          </cell>
          <cell r="I7111">
            <v>6400</v>
          </cell>
        </row>
        <row r="7112">
          <cell r="C7112" t="str">
            <v>GH81-12816B</v>
          </cell>
          <cell r="D7112" t="str">
            <v>SEV</v>
          </cell>
          <cell r="E7112" t="str">
            <v>SEV1624</v>
          </cell>
          <cell r="G7112">
            <v>0</v>
          </cell>
          <cell r="H7112">
            <v>10400</v>
          </cell>
          <cell r="I7112">
            <v>10400</v>
          </cell>
        </row>
        <row r="7113">
          <cell r="C7113" t="str">
            <v>GH81-14006A</v>
          </cell>
          <cell r="D7113" t="str">
            <v>SEV</v>
          </cell>
          <cell r="E7113" t="str">
            <v>SEV1624</v>
          </cell>
          <cell r="G7113">
            <v>-10000</v>
          </cell>
          <cell r="H7113">
            <v>10000</v>
          </cell>
          <cell r="I7113">
            <v>0</v>
          </cell>
        </row>
        <row r="7114">
          <cell r="C7114" t="str">
            <v>GH81-14065A</v>
          </cell>
          <cell r="D7114" t="str">
            <v>SEV</v>
          </cell>
          <cell r="E7114" t="str">
            <v>SEV1624</v>
          </cell>
          <cell r="G7114">
            <v>-1600</v>
          </cell>
          <cell r="H7114">
            <v>1600</v>
          </cell>
          <cell r="I7114">
            <v>0</v>
          </cell>
        </row>
        <row r="7115">
          <cell r="C7115" t="str">
            <v>CUS-3164ZZT-CC</v>
          </cell>
          <cell r="D7115" t="str">
            <v xml:space="preserve">CRESYN </v>
          </cell>
          <cell r="E7115" t="str">
            <v>CR160706</v>
          </cell>
          <cell r="G7115">
            <v>0</v>
          </cell>
          <cell r="H7115">
            <v>15000</v>
          </cell>
          <cell r="I7115">
            <v>15000</v>
          </cell>
        </row>
        <row r="7116">
          <cell r="C7116" t="str">
            <v>541.00113.005</v>
          </cell>
          <cell r="D7116" t="str">
            <v>HH</v>
          </cell>
          <cell r="E7116" t="str">
            <v>YT160701</v>
          </cell>
          <cell r="G7116">
            <v>6500</v>
          </cell>
          <cell r="H7116">
            <v>0</v>
          </cell>
          <cell r="I7116">
            <v>6500</v>
          </cell>
        </row>
        <row r="7117">
          <cell r="C7117">
            <v>9640049</v>
          </cell>
          <cell r="D7117" t="str">
            <v xml:space="preserve"> Lairtech</v>
          </cell>
          <cell r="E7117" t="str">
            <v>ĐH:20160702</v>
          </cell>
          <cell r="G7117">
            <v>0</v>
          </cell>
          <cell r="H7117">
            <v>100</v>
          </cell>
          <cell r="I7117">
            <v>100</v>
          </cell>
        </row>
        <row r="7118">
          <cell r="C7118" t="str">
            <v>CTP-0530ZNT-CA</v>
          </cell>
          <cell r="D7118" t="str">
            <v xml:space="preserve"> CRESYN </v>
          </cell>
          <cell r="E7118" t="str">
            <v>CR160707</v>
          </cell>
          <cell r="G7118">
            <v>0</v>
          </cell>
          <cell r="H7118">
            <v>30000</v>
          </cell>
          <cell r="I7118">
            <v>30000</v>
          </cell>
        </row>
        <row r="7119">
          <cell r="C7119" t="str">
            <v>GH39-01527A</v>
          </cell>
          <cell r="D7119" t="str">
            <v>COSMO</v>
          </cell>
          <cell r="E7119" t="str">
            <v>CM160702</v>
          </cell>
          <cell r="G7119">
            <v>10600</v>
          </cell>
          <cell r="H7119">
            <v>100000</v>
          </cell>
          <cell r="I7119">
            <v>110600</v>
          </cell>
        </row>
        <row r="7120">
          <cell r="C7120" t="str">
            <v>Cuộn bánh mỳ bơ ruốc</v>
          </cell>
          <cell r="D7120" t="str">
            <v>Hải Châu</v>
          </cell>
          <cell r="E7120">
            <v>20160712</v>
          </cell>
          <cell r="F7120" t="str">
            <v>Cuộn</v>
          </cell>
          <cell r="G7120">
            <v>0</v>
          </cell>
          <cell r="H7120">
            <v>50</v>
          </cell>
          <cell r="I7120">
            <v>50</v>
          </cell>
        </row>
        <row r="7121">
          <cell r="C7121" t="str">
            <v>GH81-13551A</v>
          </cell>
          <cell r="D7121" t="str">
            <v>SEV</v>
          </cell>
          <cell r="E7121" t="str">
            <v>SEV1625</v>
          </cell>
          <cell r="F7121" t="str">
            <v xml:space="preserve">mảnh </v>
          </cell>
          <cell r="G7121">
            <v>0</v>
          </cell>
          <cell r="H7121">
            <v>1600</v>
          </cell>
          <cell r="I7121">
            <v>1600</v>
          </cell>
        </row>
        <row r="7122">
          <cell r="C7122" t="str">
            <v>GH81-13553A</v>
          </cell>
          <cell r="D7122" t="str">
            <v>SEV</v>
          </cell>
          <cell r="E7122" t="str">
            <v>SEV1625</v>
          </cell>
          <cell r="F7122" t="str">
            <v xml:space="preserve">mảnh </v>
          </cell>
          <cell r="G7122">
            <v>0</v>
          </cell>
          <cell r="H7122">
            <v>1600</v>
          </cell>
          <cell r="I7122">
            <v>1600</v>
          </cell>
        </row>
        <row r="7123">
          <cell r="C7123" t="str">
            <v>GH63-05356A</v>
          </cell>
          <cell r="D7123" t="str">
            <v>SEV</v>
          </cell>
          <cell r="E7123" t="str">
            <v>SEV1625</v>
          </cell>
          <cell r="F7123" t="str">
            <v xml:space="preserve">mảnh </v>
          </cell>
          <cell r="G7123">
            <v>0</v>
          </cell>
          <cell r="H7123">
            <v>4800</v>
          </cell>
          <cell r="I7123">
            <v>4800</v>
          </cell>
        </row>
        <row r="7124">
          <cell r="C7124" t="str">
            <v>GH81-13170B</v>
          </cell>
          <cell r="D7124" t="str">
            <v>SEV</v>
          </cell>
          <cell r="E7124" t="str">
            <v>SEV1625</v>
          </cell>
          <cell r="F7124" t="str">
            <v xml:space="preserve">mảnh </v>
          </cell>
          <cell r="G7124">
            <v>0</v>
          </cell>
          <cell r="H7124">
            <v>1600</v>
          </cell>
          <cell r="I7124">
            <v>1600</v>
          </cell>
        </row>
        <row r="7125">
          <cell r="C7125" t="str">
            <v>GH81-13910A</v>
          </cell>
          <cell r="D7125" t="str">
            <v>YOUNGJIN VINA</v>
          </cell>
          <cell r="E7125" t="str">
            <v>YJ160704</v>
          </cell>
          <cell r="F7125" t="str">
            <v xml:space="preserve">mảnh </v>
          </cell>
          <cell r="G7125">
            <v>0</v>
          </cell>
          <cell r="H7125">
            <v>6400</v>
          </cell>
          <cell r="I7125">
            <v>6400</v>
          </cell>
        </row>
        <row r="7126">
          <cell r="C7126" t="str">
            <v xml:space="preserve">GH81-13894A </v>
          </cell>
          <cell r="D7126" t="str">
            <v>YOUNGJIN VINA</v>
          </cell>
          <cell r="E7126" t="str">
            <v>YJ160704</v>
          </cell>
          <cell r="F7126" t="str">
            <v xml:space="preserve">mảnh </v>
          </cell>
          <cell r="G7126">
            <v>0</v>
          </cell>
          <cell r="H7126">
            <v>1600</v>
          </cell>
          <cell r="I7126">
            <v>1600</v>
          </cell>
        </row>
        <row r="7127">
          <cell r="C7127" t="str">
            <v>PAD 100*130</v>
          </cell>
          <cell r="D7127" t="str">
            <v>Glonics</v>
          </cell>
          <cell r="E7127" t="str">
            <v>GL20160705</v>
          </cell>
          <cell r="F7127" t="str">
            <v>Mảnh</v>
          </cell>
          <cell r="G7127">
            <v>1220000</v>
          </cell>
          <cell r="H7127">
            <v>120000</v>
          </cell>
          <cell r="I7127">
            <v>1340000</v>
          </cell>
        </row>
        <row r="7128">
          <cell r="C7128" t="str">
            <v>LB 33*13_028-W2 (tem ngang)</v>
          </cell>
          <cell r="D7128" t="str">
            <v>Glonics</v>
          </cell>
          <cell r="E7128" t="str">
            <v>GL20160705</v>
          </cell>
          <cell r="F7128" t="str">
            <v>Mảnh</v>
          </cell>
          <cell r="G7128">
            <v>100000</v>
          </cell>
          <cell r="H7128">
            <v>50000</v>
          </cell>
          <cell r="I7128">
            <v>150000</v>
          </cell>
        </row>
        <row r="7129">
          <cell r="C7129" t="str">
            <v>LB 33*13_027-W0 (tem dọc)</v>
          </cell>
          <cell r="D7129" t="str">
            <v>Glonics</v>
          </cell>
          <cell r="E7129" t="str">
            <v>GL20160705</v>
          </cell>
          <cell r="F7129" t="str">
            <v>Mảnh</v>
          </cell>
          <cell r="G7129">
            <v>100000</v>
          </cell>
          <cell r="H7129">
            <v>100000</v>
          </cell>
          <cell r="I7129">
            <v>200000</v>
          </cell>
        </row>
        <row r="7130">
          <cell r="C7130" t="str">
            <v>LB 33*13_043-W2 (tem dọc)</v>
          </cell>
          <cell r="D7130" t="str">
            <v>Glonics</v>
          </cell>
          <cell r="E7130" t="str">
            <v>GL20160705</v>
          </cell>
          <cell r="F7130" t="str">
            <v>Mảnh</v>
          </cell>
          <cell r="G7130">
            <v>0</v>
          </cell>
          <cell r="H7130">
            <v>20000</v>
          </cell>
          <cell r="I7130">
            <v>20000</v>
          </cell>
        </row>
        <row r="7131">
          <cell r="C7131" t="str">
            <v>LB 36*13_046-A0-W</v>
          </cell>
          <cell r="D7131" t="str">
            <v>Glonics</v>
          </cell>
          <cell r="E7131" t="str">
            <v>GL20160705</v>
          </cell>
          <cell r="F7131" t="str">
            <v>Mảnh</v>
          </cell>
          <cell r="G7131">
            <v>0</v>
          </cell>
          <cell r="H7131">
            <v>10000</v>
          </cell>
          <cell r="I7131">
            <v>10000</v>
          </cell>
        </row>
        <row r="7132">
          <cell r="C7132" t="str">
            <v>LB 36*13_046-BK0-S</v>
          </cell>
          <cell r="D7132" t="str">
            <v>Glonics</v>
          </cell>
          <cell r="E7132" t="str">
            <v>GL20160705</v>
          </cell>
          <cell r="F7132" t="str">
            <v>Mảnh</v>
          </cell>
          <cell r="G7132">
            <v>30000</v>
          </cell>
          <cell r="H7132">
            <v>30000</v>
          </cell>
          <cell r="I7132">
            <v>60000</v>
          </cell>
        </row>
        <row r="7133">
          <cell r="C7133" t="str">
            <v>LB 36*13_046-BK0-W</v>
          </cell>
          <cell r="D7133" t="str">
            <v>Glonics</v>
          </cell>
          <cell r="E7133" t="str">
            <v>GL20160705</v>
          </cell>
          <cell r="F7133" t="str">
            <v>Mảnh</v>
          </cell>
          <cell r="G7133">
            <v>0</v>
          </cell>
          <cell r="H7133">
            <v>20000</v>
          </cell>
          <cell r="I7133">
            <v>20000</v>
          </cell>
        </row>
        <row r="7134">
          <cell r="C7134" t="str">
            <v>LB 36*13_046-BK0-L</v>
          </cell>
          <cell r="D7134" t="str">
            <v>Glonics</v>
          </cell>
          <cell r="E7134" t="str">
            <v>GL20160705</v>
          </cell>
          <cell r="F7134" t="str">
            <v>Mảnh</v>
          </cell>
          <cell r="G7134">
            <v>40000</v>
          </cell>
          <cell r="H7134">
            <v>20000</v>
          </cell>
          <cell r="I7134">
            <v>60000</v>
          </cell>
        </row>
        <row r="7135">
          <cell r="C7135" t="str">
            <v>LB 36*13_046-A1-LS</v>
          </cell>
          <cell r="D7135" t="str">
            <v>Glonics</v>
          </cell>
          <cell r="E7135" t="str">
            <v>GL20160705</v>
          </cell>
          <cell r="F7135" t="str">
            <v>Mảnh</v>
          </cell>
          <cell r="G7135">
            <v>0</v>
          </cell>
          <cell r="H7135">
            <v>10000</v>
          </cell>
          <cell r="I7135">
            <v>10000</v>
          </cell>
        </row>
        <row r="7136">
          <cell r="C7136" t="str">
            <v>LB 36*13_046-A0-S</v>
          </cell>
          <cell r="D7136" t="str">
            <v>Glonics</v>
          </cell>
          <cell r="E7136" t="str">
            <v>GL20160705</v>
          </cell>
          <cell r="F7136" t="str">
            <v>Mảnh</v>
          </cell>
          <cell r="G7136">
            <v>0</v>
          </cell>
          <cell r="H7136">
            <v>20000</v>
          </cell>
          <cell r="I7136">
            <v>20000</v>
          </cell>
        </row>
        <row r="7137">
          <cell r="C7137" t="str">
            <v>1647FW</v>
          </cell>
          <cell r="D7137" t="str">
            <v>CEDO</v>
          </cell>
          <cell r="E7137">
            <v>20160606</v>
          </cell>
          <cell r="G7137">
            <v>0</v>
          </cell>
          <cell r="H7137">
            <v>35000</v>
          </cell>
          <cell r="I7137">
            <v>35000</v>
          </cell>
        </row>
        <row r="7138">
          <cell r="C7138" t="str">
            <v>6902-002599</v>
          </cell>
          <cell r="D7138" t="str">
            <v xml:space="preserve"> Hansol </v>
          </cell>
          <cell r="E7138">
            <v>20160604</v>
          </cell>
          <cell r="G7138">
            <v>0</v>
          </cell>
          <cell r="H7138">
            <v>225000</v>
          </cell>
          <cell r="I7138">
            <v>225000</v>
          </cell>
        </row>
        <row r="7139">
          <cell r="C7139" t="str">
            <v>Túi baby soft 2 mã vạch cuối 24 màu hồng</v>
          </cell>
          <cell r="D7139" t="str">
            <v>XD99</v>
          </cell>
          <cell r="E7139">
            <v>20160638</v>
          </cell>
          <cell r="F7139" t="str">
            <v>kg</v>
          </cell>
          <cell r="G7139">
            <v>0</v>
          </cell>
          <cell r="H7139">
            <v>80</v>
          </cell>
          <cell r="I7139">
            <v>80</v>
          </cell>
        </row>
        <row r="7140">
          <cell r="C7140" t="str">
            <v>Túi baby soft 2 mã vạch cuối 24 màu nâu</v>
          </cell>
          <cell r="D7140" t="str">
            <v>XD99</v>
          </cell>
          <cell r="E7140">
            <v>20160638</v>
          </cell>
          <cell r="F7140" t="str">
            <v>kg</v>
          </cell>
          <cell r="G7140">
            <v>0</v>
          </cell>
          <cell r="H7140">
            <v>120</v>
          </cell>
          <cell r="I7140">
            <v>120</v>
          </cell>
        </row>
        <row r="7141">
          <cell r="C7141" t="str">
            <v>Túi baby soft 2 mã vạch cuối 17 màu hồng</v>
          </cell>
          <cell r="D7141" t="str">
            <v>XD99</v>
          </cell>
          <cell r="E7141">
            <v>20160638</v>
          </cell>
          <cell r="F7141" t="str">
            <v>kg</v>
          </cell>
          <cell r="G7141">
            <v>0</v>
          </cell>
          <cell r="H7141">
            <v>100</v>
          </cell>
          <cell r="I7141">
            <v>100</v>
          </cell>
        </row>
        <row r="7142">
          <cell r="C7142" t="str">
            <v>6902-000505</v>
          </cell>
          <cell r="D7142" t="str">
            <v>SDI</v>
          </cell>
          <cell r="E7142" t="str">
            <v>SDI160604</v>
          </cell>
          <cell r="F7142" t="str">
            <v xml:space="preserve">Túi </v>
          </cell>
          <cell r="G7142">
            <v>560000</v>
          </cell>
          <cell r="H7142">
            <v>1400000</v>
          </cell>
          <cell r="I7142">
            <v>1960000</v>
          </cell>
        </row>
        <row r="7143">
          <cell r="C7143" t="str">
            <v>6902-000508</v>
          </cell>
          <cell r="D7143" t="str">
            <v>SDI</v>
          </cell>
          <cell r="E7143" t="str">
            <v>SDI160604</v>
          </cell>
          <cell r="F7143" t="str">
            <v xml:space="preserve">Túi </v>
          </cell>
          <cell r="G7143">
            <v>200000</v>
          </cell>
          <cell r="H7143">
            <v>800000</v>
          </cell>
          <cell r="I7143">
            <v>1000000</v>
          </cell>
        </row>
        <row r="7144">
          <cell r="C7144" t="str">
            <v>PB 48*35*60</v>
          </cell>
          <cell r="D7144" t="str">
            <v>Bujeon</v>
          </cell>
          <cell r="E7144" t="str">
            <v xml:space="preserve"> BJ20160608</v>
          </cell>
          <cell r="G7144">
            <v>1200</v>
          </cell>
          <cell r="H7144">
            <v>3000</v>
          </cell>
          <cell r="I7144">
            <v>4200</v>
          </cell>
        </row>
        <row r="7145">
          <cell r="C7145" t="str">
            <v>330640SLV</v>
          </cell>
          <cell r="D7145" t="str">
            <v>CEDO</v>
          </cell>
          <cell r="E7145" t="str">
            <v>20160608     PO:mail 28.06</v>
          </cell>
          <cell r="F7145" t="str">
            <v>túi</v>
          </cell>
          <cell r="G7145">
            <v>33500</v>
          </cell>
          <cell r="H7145">
            <v>50000</v>
          </cell>
          <cell r="I7145">
            <v>83500</v>
          </cell>
        </row>
        <row r="7146">
          <cell r="C7146" t="str">
            <v>391560SLV</v>
          </cell>
          <cell r="D7146" t="str">
            <v>CEDO</v>
          </cell>
          <cell r="E7146" t="str">
            <v>20160608     PO:mail 28.06</v>
          </cell>
          <cell r="F7146" t="str">
            <v>túi</v>
          </cell>
          <cell r="G7146">
            <v>0</v>
          </cell>
          <cell r="H7146">
            <v>50000</v>
          </cell>
          <cell r="I7146">
            <v>50000</v>
          </cell>
        </row>
        <row r="7147">
          <cell r="C7147" t="str">
            <v>391460SLV</v>
          </cell>
          <cell r="D7147" t="str">
            <v>CEDO</v>
          </cell>
          <cell r="E7147" t="str">
            <v>20160608     PO:mail 28.06</v>
          </cell>
          <cell r="F7147" t="str">
            <v>túi</v>
          </cell>
          <cell r="G7147">
            <v>0</v>
          </cell>
          <cell r="H7147">
            <v>50000</v>
          </cell>
          <cell r="I7147">
            <v>50000</v>
          </cell>
        </row>
        <row r="7148">
          <cell r="C7148" t="str">
            <v>PFY1030</v>
          </cell>
          <cell r="D7148" t="str">
            <v>Pana DV</v>
          </cell>
          <cell r="E7148">
            <v>20160603</v>
          </cell>
          <cell r="F7148" t="str">
            <v>túi</v>
          </cell>
          <cell r="H7148">
            <v>2500</v>
          </cell>
          <cell r="I7148">
            <v>2500</v>
          </cell>
        </row>
        <row r="7149">
          <cell r="C7149" t="str">
            <v>PFY0900</v>
          </cell>
          <cell r="D7149" t="str">
            <v>Pana DV</v>
          </cell>
          <cell r="E7149">
            <v>20160603</v>
          </cell>
          <cell r="F7149" t="str">
            <v>túi</v>
          </cell>
          <cell r="H7149">
            <v>200</v>
          </cell>
          <cell r="I7149">
            <v>200</v>
          </cell>
        </row>
        <row r="7150">
          <cell r="C7150" t="str">
            <v>SNG-6902-002556</v>
          </cell>
          <cell r="D7150" t="str">
            <v>Lairtech</v>
          </cell>
          <cell r="E7150" t="str">
            <v>ĐH:20160604</v>
          </cell>
          <cell r="H7150">
            <v>500000</v>
          </cell>
          <cell r="I7150">
            <v>500000</v>
          </cell>
        </row>
        <row r="7151">
          <cell r="C7151" t="str">
            <v>6902-000501</v>
          </cell>
          <cell r="D7151" t="str">
            <v>SDI</v>
          </cell>
          <cell r="E7151" t="str">
            <v>SDI160604</v>
          </cell>
          <cell r="G7151">
            <v>1000</v>
          </cell>
          <cell r="H7151">
            <v>2000</v>
          </cell>
          <cell r="I7151">
            <v>3000</v>
          </cell>
        </row>
        <row r="7152">
          <cell r="C7152" t="str">
            <v>6902-000519</v>
          </cell>
          <cell r="D7152" t="str">
            <v>SDI</v>
          </cell>
          <cell r="E7152" t="str">
            <v>SDI160604</v>
          </cell>
          <cell r="G7152">
            <v>13000</v>
          </cell>
          <cell r="H7152">
            <v>20000</v>
          </cell>
          <cell r="I7152">
            <v>33000</v>
          </cell>
        </row>
        <row r="7153">
          <cell r="C7153" t="str">
            <v>SJ69-32754A</v>
          </cell>
          <cell r="D7153" t="str">
            <v>SDI</v>
          </cell>
          <cell r="E7153" t="str">
            <v>SDI160604</v>
          </cell>
          <cell r="G7153">
            <v>450000</v>
          </cell>
          <cell r="H7153">
            <v>500000</v>
          </cell>
          <cell r="I7153">
            <v>950000</v>
          </cell>
        </row>
        <row r="7154">
          <cell r="C7154" t="str">
            <v>6902-000757</v>
          </cell>
          <cell r="D7154" t="str">
            <v>SVC</v>
          </cell>
          <cell r="E7154" t="str">
            <v>SVC160701</v>
          </cell>
          <cell r="G7154">
            <v>-1650</v>
          </cell>
          <cell r="H7154">
            <v>9300</v>
          </cell>
          <cell r="I7154">
            <v>7650</v>
          </cell>
        </row>
        <row r="7155">
          <cell r="C7155" t="str">
            <v xml:space="preserve">RX1-3083-000 </v>
          </cell>
          <cell r="D7155" t="str">
            <v>TENMA</v>
          </cell>
          <cell r="E7155" t="str">
            <v>TM160701</v>
          </cell>
          <cell r="G7155">
            <v>25000</v>
          </cell>
          <cell r="H7155">
            <v>15000</v>
          </cell>
          <cell r="I7155">
            <v>40000</v>
          </cell>
        </row>
        <row r="7156">
          <cell r="C7156" t="str">
            <v>CUTTER S101 (A1)OPP(1)</v>
          </cell>
          <cell r="D7156" t="str">
            <v xml:space="preserve">DORCO </v>
          </cell>
          <cell r="E7156" t="str">
            <v xml:space="preserve"> 20160701    PO:mail 05.07</v>
          </cell>
          <cell r="G7156">
            <v>0</v>
          </cell>
          <cell r="H7156">
            <v>250000</v>
          </cell>
          <cell r="I7156">
            <v>250000</v>
          </cell>
        </row>
        <row r="7157">
          <cell r="C7157" t="str">
            <v>GH68-44589</v>
          </cell>
          <cell r="D7157" t="str">
            <v>Yamagata</v>
          </cell>
          <cell r="E7157" t="str">
            <v>YMGT160701</v>
          </cell>
          <cell r="G7157">
            <v>3720</v>
          </cell>
          <cell r="H7157">
            <v>32280</v>
          </cell>
          <cell r="I7157">
            <v>36000</v>
          </cell>
        </row>
        <row r="7158">
          <cell r="C7158" t="str">
            <v>GH68-44897A</v>
          </cell>
          <cell r="D7158" t="str">
            <v>Yamagata</v>
          </cell>
          <cell r="E7158" t="str">
            <v>YMGT160701</v>
          </cell>
          <cell r="G7158">
            <v>78863</v>
          </cell>
          <cell r="H7158">
            <v>87537</v>
          </cell>
          <cell r="I7158">
            <v>166400</v>
          </cell>
        </row>
        <row r="7159">
          <cell r="C7159" t="str">
            <v>AP3562</v>
          </cell>
          <cell r="D7159" t="str">
            <v>Brands</v>
          </cell>
          <cell r="E7159" t="str">
            <v>:20160605</v>
          </cell>
          <cell r="G7159">
            <v>0</v>
          </cell>
          <cell r="H7159">
            <v>15000</v>
          </cell>
          <cell r="I7159">
            <v>15000</v>
          </cell>
        </row>
        <row r="7160">
          <cell r="C7160" t="str">
            <v>GH69-25898A</v>
          </cell>
          <cell r="D7160" t="str">
            <v>SEV</v>
          </cell>
          <cell r="E7160" t="str">
            <v>SEV1620</v>
          </cell>
          <cell r="G7160">
            <v>0</v>
          </cell>
          <cell r="H7160">
            <v>50000</v>
          </cell>
          <cell r="I7160">
            <v>50000</v>
          </cell>
        </row>
        <row r="7161">
          <cell r="C7161" t="str">
            <v>GH69-25899A</v>
          </cell>
          <cell r="D7161" t="str">
            <v>SEV</v>
          </cell>
          <cell r="E7161" t="str">
            <v>SEV1620</v>
          </cell>
          <cell r="G7161">
            <v>0</v>
          </cell>
          <cell r="H7161">
            <v>20000</v>
          </cell>
          <cell r="I7161">
            <v>20000</v>
          </cell>
        </row>
        <row r="7162">
          <cell r="C7162" t="str">
            <v>Vinyl bag 990-610</v>
          </cell>
          <cell r="D7162" t="str">
            <v>Glonics</v>
          </cell>
          <cell r="E7162" t="str">
            <v>Giao từ 11~19/7/16</v>
          </cell>
          <cell r="G7162">
            <v>2000</v>
          </cell>
          <cell r="H7162">
            <v>1000</v>
          </cell>
          <cell r="I7162">
            <v>3000</v>
          </cell>
        </row>
        <row r="7163">
          <cell r="C7163" t="str">
            <v>AP2301</v>
          </cell>
          <cell r="D7163" t="str">
            <v>Hanes</v>
          </cell>
          <cell r="E7163">
            <v>20160702</v>
          </cell>
          <cell r="G7163">
            <v>25000</v>
          </cell>
          <cell r="H7163">
            <v>160000</v>
          </cell>
          <cell r="I7163">
            <v>185000</v>
          </cell>
        </row>
        <row r="7164">
          <cell r="C7164" t="str">
            <v>WBAG4A3940Z</v>
          </cell>
          <cell r="D7164" t="str">
            <v>UNIDEN</v>
          </cell>
          <cell r="E7164" t="str">
            <v xml:space="preserve"> UND160701</v>
          </cell>
          <cell r="G7164">
            <v>0</v>
          </cell>
          <cell r="H7164">
            <v>7310</v>
          </cell>
          <cell r="I7164">
            <v>7310</v>
          </cell>
        </row>
        <row r="7165">
          <cell r="C7165" t="str">
            <v>510.00709.005</v>
          </cell>
          <cell r="D7165" t="str">
            <v>HH</v>
          </cell>
          <cell r="E7165" t="str">
            <v xml:space="preserve"> FH160708-CPEI</v>
          </cell>
          <cell r="H7165">
            <v>470</v>
          </cell>
          <cell r="I7165">
            <v>470</v>
          </cell>
        </row>
        <row r="7166">
          <cell r="C7166" t="str">
            <v>6902-002598</v>
          </cell>
          <cell r="D7166" t="str">
            <v>SEV</v>
          </cell>
          <cell r="E7166" t="str">
            <v>SEV160703</v>
          </cell>
          <cell r="G7166">
            <v>293911</v>
          </cell>
          <cell r="H7166">
            <v>150000</v>
          </cell>
          <cell r="I7166">
            <v>443911</v>
          </cell>
        </row>
        <row r="7167">
          <cell r="C7167" t="str">
            <v>6902-002599</v>
          </cell>
          <cell r="D7167" t="str">
            <v>SEV</v>
          </cell>
          <cell r="E7167" t="str">
            <v>SEV160703</v>
          </cell>
          <cell r="G7167">
            <v>62000</v>
          </cell>
          <cell r="H7167">
            <v>7000</v>
          </cell>
          <cell r="I7167">
            <v>69000</v>
          </cell>
        </row>
        <row r="7168">
          <cell r="C7168" t="str">
            <v>GH69-23462A</v>
          </cell>
          <cell r="D7168" t="str">
            <v>SEV</v>
          </cell>
          <cell r="E7168" t="str">
            <v>SEV160703</v>
          </cell>
          <cell r="G7168">
            <v>4420</v>
          </cell>
          <cell r="H7168">
            <v>1580</v>
          </cell>
          <cell r="I7168">
            <v>6000</v>
          </cell>
        </row>
        <row r="7169">
          <cell r="C7169" t="str">
            <v>6902-001536</v>
          </cell>
          <cell r="D7169" t="str">
            <v xml:space="preserve">Minh Đức </v>
          </cell>
          <cell r="E7169" t="str">
            <v>MĐ160702</v>
          </cell>
          <cell r="G7169">
            <v>28500</v>
          </cell>
          <cell r="H7169">
            <v>5000</v>
          </cell>
          <cell r="I7169">
            <v>33500</v>
          </cell>
        </row>
        <row r="7170">
          <cell r="C7170" t="str">
            <v>GH68-44544A</v>
          </cell>
          <cell r="D7170" t="str">
            <v xml:space="preserve">Minh Đức </v>
          </cell>
          <cell r="E7170" t="str">
            <v>MĐ160702</v>
          </cell>
          <cell r="G7170">
            <v>36000</v>
          </cell>
          <cell r="H7170">
            <v>200000</v>
          </cell>
          <cell r="I7170">
            <v>236000</v>
          </cell>
        </row>
        <row r="7171">
          <cell r="C7171" t="str">
            <v>CUTTER S101 (A1)OPP(1)</v>
          </cell>
          <cell r="D7171" t="str">
            <v xml:space="preserve">DORCO </v>
          </cell>
          <cell r="E7171" t="str">
            <v xml:space="preserve"> 20160701    PO:mail 05.07</v>
          </cell>
          <cell r="G7171">
            <v>0</v>
          </cell>
          <cell r="H7171">
            <v>250000</v>
          </cell>
          <cell r="I7171">
            <v>250000</v>
          </cell>
        </row>
        <row r="7172">
          <cell r="C7172" t="str">
            <v>GH68-44589</v>
          </cell>
          <cell r="D7172" t="str">
            <v>Yamagata</v>
          </cell>
          <cell r="E7172" t="str">
            <v>YMGT160701</v>
          </cell>
          <cell r="G7172">
            <v>3720</v>
          </cell>
          <cell r="H7172">
            <v>32280</v>
          </cell>
          <cell r="I7172">
            <v>36000</v>
          </cell>
        </row>
        <row r="7173">
          <cell r="C7173" t="str">
            <v>GH68-44897A</v>
          </cell>
          <cell r="D7173" t="str">
            <v>Yamagata</v>
          </cell>
          <cell r="E7173" t="str">
            <v>YMGT160701</v>
          </cell>
          <cell r="G7173">
            <v>78863</v>
          </cell>
          <cell r="H7173">
            <v>87537</v>
          </cell>
          <cell r="I7173">
            <v>166400</v>
          </cell>
        </row>
        <row r="7174">
          <cell r="C7174" t="str">
            <v>GH69-25898A</v>
          </cell>
          <cell r="D7174" t="str">
            <v>SEV</v>
          </cell>
          <cell r="E7174" t="str">
            <v>SEV1620</v>
          </cell>
          <cell r="G7174">
            <v>0</v>
          </cell>
          <cell r="H7174">
            <v>50000</v>
          </cell>
          <cell r="I7174">
            <v>50000</v>
          </cell>
        </row>
        <row r="7175">
          <cell r="C7175" t="str">
            <v>GH69-25899A</v>
          </cell>
          <cell r="D7175" t="str">
            <v>SEV</v>
          </cell>
          <cell r="E7175" t="str">
            <v>SEV1620</v>
          </cell>
          <cell r="G7175">
            <v>0</v>
          </cell>
          <cell r="H7175">
            <v>20000</v>
          </cell>
          <cell r="I7175">
            <v>20000</v>
          </cell>
        </row>
        <row r="7176">
          <cell r="C7176" t="str">
            <v>Vinyl bag 990-610</v>
          </cell>
          <cell r="D7176" t="str">
            <v>Glonics</v>
          </cell>
          <cell r="E7176" t="str">
            <v>Giao từ 11~19/7/16</v>
          </cell>
          <cell r="G7176">
            <v>2000</v>
          </cell>
          <cell r="H7176">
            <v>1000</v>
          </cell>
          <cell r="I7176">
            <v>3000</v>
          </cell>
        </row>
        <row r="7177">
          <cell r="C7177" t="str">
            <v>AP2301</v>
          </cell>
          <cell r="D7177" t="str">
            <v>Hanes</v>
          </cell>
          <cell r="E7177">
            <v>20160702</v>
          </cell>
          <cell r="G7177">
            <v>25000</v>
          </cell>
          <cell r="H7177">
            <v>160000</v>
          </cell>
          <cell r="I7177">
            <v>185000</v>
          </cell>
        </row>
        <row r="7178">
          <cell r="C7178" t="str">
            <v>WBAG4A3940Z</v>
          </cell>
          <cell r="D7178" t="str">
            <v>UNIDEN</v>
          </cell>
          <cell r="E7178" t="str">
            <v xml:space="preserve"> UND160701</v>
          </cell>
          <cell r="G7178">
            <v>0</v>
          </cell>
          <cell r="H7178">
            <v>7310</v>
          </cell>
          <cell r="I7178">
            <v>7310</v>
          </cell>
        </row>
        <row r="7179">
          <cell r="C7179" t="str">
            <v>510.00709.005</v>
          </cell>
          <cell r="D7179" t="str">
            <v>HH</v>
          </cell>
          <cell r="E7179" t="str">
            <v xml:space="preserve"> FH160708-CPEI</v>
          </cell>
          <cell r="H7179">
            <v>470</v>
          </cell>
          <cell r="I7179">
            <v>470</v>
          </cell>
        </row>
        <row r="7180">
          <cell r="C7180" t="str">
            <v>6902-002598</v>
          </cell>
          <cell r="D7180" t="str">
            <v>SEV</v>
          </cell>
          <cell r="E7180" t="str">
            <v>SEV160703</v>
          </cell>
          <cell r="G7180">
            <v>293911</v>
          </cell>
          <cell r="H7180">
            <v>150000</v>
          </cell>
          <cell r="I7180">
            <v>443911</v>
          </cell>
        </row>
        <row r="7181">
          <cell r="C7181" t="str">
            <v>6902-002599</v>
          </cell>
          <cell r="D7181" t="str">
            <v>SEV</v>
          </cell>
          <cell r="E7181" t="str">
            <v>SEV160703</v>
          </cell>
          <cell r="G7181">
            <v>62000</v>
          </cell>
          <cell r="H7181">
            <v>7000</v>
          </cell>
          <cell r="I7181">
            <v>69000</v>
          </cell>
        </row>
        <row r="7182">
          <cell r="C7182" t="str">
            <v>GH69-23462A</v>
          </cell>
          <cell r="D7182" t="str">
            <v>SEV</v>
          </cell>
          <cell r="E7182" t="str">
            <v>SEV160703</v>
          </cell>
          <cell r="G7182">
            <v>4420</v>
          </cell>
          <cell r="H7182">
            <v>1580</v>
          </cell>
          <cell r="I7182">
            <v>6000</v>
          </cell>
        </row>
        <row r="7183">
          <cell r="C7183" t="str">
            <v>6902-001536</v>
          </cell>
          <cell r="D7183" t="str">
            <v xml:space="preserve">Minh Đức </v>
          </cell>
          <cell r="E7183" t="str">
            <v>MĐ160702</v>
          </cell>
          <cell r="G7183">
            <v>28500</v>
          </cell>
          <cell r="H7183">
            <v>5000</v>
          </cell>
          <cell r="I7183">
            <v>33500</v>
          </cell>
        </row>
        <row r="7184">
          <cell r="C7184" t="str">
            <v>GH68-44544A</v>
          </cell>
          <cell r="D7184" t="str">
            <v xml:space="preserve">Minh Đức </v>
          </cell>
          <cell r="E7184" t="str">
            <v>MĐ160702</v>
          </cell>
          <cell r="G7184">
            <v>36000</v>
          </cell>
          <cell r="H7184">
            <v>200000</v>
          </cell>
          <cell r="I7184">
            <v>236000</v>
          </cell>
        </row>
        <row r="7185">
          <cell r="C7185" t="str">
            <v>332058Pouch</v>
          </cell>
          <cell r="D7185" t="str">
            <v>CEDO</v>
          </cell>
          <cell r="E7185" t="str">
            <v>20160702     PO:mail 08.07</v>
          </cell>
          <cell r="G7185">
            <v>0</v>
          </cell>
          <cell r="H7185">
            <v>30000</v>
          </cell>
          <cell r="I7185">
            <v>30000</v>
          </cell>
        </row>
        <row r="7186">
          <cell r="C7186" t="str">
            <v>C56-503411</v>
          </cell>
          <cell r="D7186" t="str">
            <v xml:space="preserve">ESTEC </v>
          </cell>
          <cell r="E7186" t="str">
            <v>Estec160703</v>
          </cell>
          <cell r="G7186">
            <v>57000</v>
          </cell>
          <cell r="H7186">
            <v>5000</v>
          </cell>
          <cell r="I7186">
            <v>62000</v>
          </cell>
        </row>
        <row r="7187">
          <cell r="C7187" t="str">
            <v>C56-568884</v>
          </cell>
          <cell r="D7187" t="str">
            <v xml:space="preserve">ESTEC </v>
          </cell>
          <cell r="E7187" t="str">
            <v>Estec160703</v>
          </cell>
          <cell r="G7187">
            <v>0</v>
          </cell>
          <cell r="H7187">
            <v>2000</v>
          </cell>
          <cell r="I7187">
            <v>2000</v>
          </cell>
        </row>
        <row r="7188">
          <cell r="C7188" t="str">
            <v>C56-744900</v>
          </cell>
          <cell r="D7188" t="str">
            <v xml:space="preserve">ESTEC </v>
          </cell>
          <cell r="E7188" t="str">
            <v>Estec160703</v>
          </cell>
          <cell r="G7188">
            <v>36000</v>
          </cell>
          <cell r="H7188">
            <v>40000</v>
          </cell>
          <cell r="I7188">
            <v>76000</v>
          </cell>
        </row>
        <row r="7189">
          <cell r="C7189" t="str">
            <v>GH68-40089A</v>
          </cell>
          <cell r="D7189" t="str">
            <v>Taixin</v>
          </cell>
          <cell r="E7189" t="str">
            <v>TX160703</v>
          </cell>
          <cell r="G7189">
            <v>0</v>
          </cell>
          <cell r="H7189">
            <v>24000</v>
          </cell>
          <cell r="I7189">
            <v>24000</v>
          </cell>
        </row>
        <row r="7190">
          <cell r="C7190" t="str">
            <v>GH68-42095A</v>
          </cell>
          <cell r="D7190" t="str">
            <v>Taixin</v>
          </cell>
          <cell r="E7190" t="str">
            <v>TX160703</v>
          </cell>
          <cell r="G7190">
            <v>100000</v>
          </cell>
          <cell r="H7190">
            <v>60000</v>
          </cell>
          <cell r="I7190">
            <v>160000</v>
          </cell>
        </row>
        <row r="7191">
          <cell r="C7191" t="str">
            <v>GH68-45092A</v>
          </cell>
          <cell r="D7191" t="str">
            <v>Taixin</v>
          </cell>
          <cell r="E7191" t="str">
            <v>TX160703</v>
          </cell>
          <cell r="G7191">
            <v>0</v>
          </cell>
          <cell r="H7191">
            <v>96000</v>
          </cell>
          <cell r="I7191">
            <v>96000</v>
          </cell>
        </row>
        <row r="7192">
          <cell r="C7192" t="str">
            <v>GH68-45759A</v>
          </cell>
          <cell r="D7192" t="str">
            <v>Taixin</v>
          </cell>
          <cell r="E7192" t="str">
            <v>TX160703</v>
          </cell>
          <cell r="G7192">
            <v>12000</v>
          </cell>
          <cell r="H7192">
            <v>72000</v>
          </cell>
          <cell r="I7192">
            <v>84000</v>
          </cell>
        </row>
        <row r="7193">
          <cell r="C7193" t="str">
            <v>GH69-27153A</v>
          </cell>
          <cell r="D7193" t="str">
            <v>Taixin</v>
          </cell>
          <cell r="E7193" t="str">
            <v>TX160703</v>
          </cell>
          <cell r="G7193">
            <v>0</v>
          </cell>
          <cell r="H7193">
            <v>3600</v>
          </cell>
          <cell r="I7193">
            <v>3600</v>
          </cell>
        </row>
        <row r="7194">
          <cell r="C7194" t="str">
            <v>EVA sheet Φ109.5x2T</v>
          </cell>
          <cell r="D7194" t="str">
            <v>Taixin</v>
          </cell>
          <cell r="E7194" t="str">
            <v>TX160703</v>
          </cell>
          <cell r="G7194">
            <v>0</v>
          </cell>
          <cell r="H7194">
            <v>8000</v>
          </cell>
          <cell r="I7194">
            <v>8000</v>
          </cell>
        </row>
        <row r="7195">
          <cell r="C7195" t="str">
            <v>75*110 S5 verziron</v>
          </cell>
          <cell r="D7195" t="str">
            <v>SDI</v>
          </cell>
          <cell r="E7195" t="str">
            <v xml:space="preserve"> SDI1606702</v>
          </cell>
          <cell r="G7195">
            <v>10000</v>
          </cell>
          <cell r="H7195">
            <v>10000</v>
          </cell>
          <cell r="I7195">
            <v>20000</v>
          </cell>
        </row>
        <row r="7196">
          <cell r="C7196" t="str">
            <v>GH68-44589A</v>
          </cell>
          <cell r="D7196" t="str">
            <v>GOLDSUN</v>
          </cell>
          <cell r="E7196" t="str">
            <v>GS160702</v>
          </cell>
          <cell r="G7196">
            <v>10500</v>
          </cell>
          <cell r="H7196">
            <v>24000</v>
          </cell>
          <cell r="I7196">
            <v>34500</v>
          </cell>
        </row>
        <row r="7197">
          <cell r="C7197" t="str">
            <v>GH68-42095A</v>
          </cell>
          <cell r="D7197" t="str">
            <v>GOLDSUN</v>
          </cell>
          <cell r="E7197" t="str">
            <v>GS160702</v>
          </cell>
          <cell r="G7197">
            <v>160000</v>
          </cell>
          <cell r="H7197">
            <v>240000</v>
          </cell>
          <cell r="I7197">
            <v>400000</v>
          </cell>
        </row>
        <row r="7198">
          <cell r="C7198" t="str">
            <v>R1003006-000271</v>
          </cell>
          <cell r="D7198" t="str">
            <v>MRO</v>
          </cell>
          <cell r="E7198" t="str">
            <v>MRO20160701</v>
          </cell>
          <cell r="G7198">
            <v>1500</v>
          </cell>
          <cell r="H7198">
            <v>600</v>
          </cell>
          <cell r="I7198">
            <v>2100</v>
          </cell>
        </row>
        <row r="7199">
          <cell r="C7199" t="str">
            <v>Tray sensor 340x250x17</v>
          </cell>
          <cell r="D7199" t="str">
            <v>ITM</v>
          </cell>
          <cell r="E7199" t="str">
            <v>ITM160702</v>
          </cell>
          <cell r="G7199">
            <v>0</v>
          </cell>
          <cell r="H7199">
            <v>450</v>
          </cell>
          <cell r="I7199">
            <v>450</v>
          </cell>
        </row>
        <row r="7200">
          <cell r="C7200" t="str">
            <v>EVA ĐEN</v>
          </cell>
          <cell r="D7200" t="str">
            <v>MRO</v>
          </cell>
          <cell r="E7200" t="str">
            <v>MRO20160701</v>
          </cell>
          <cell r="G7200">
            <v>0</v>
          </cell>
          <cell r="H7200">
            <v>4000</v>
          </cell>
          <cell r="I7200">
            <v>4000</v>
          </cell>
        </row>
        <row r="7201">
          <cell r="C7201" t="str">
            <v>Màng chè BOPP 670x1230x0.02 có in</v>
          </cell>
          <cell r="D7201" t="str">
            <v xml:space="preserve">Minh Hoàng </v>
          </cell>
          <cell r="E7201">
            <v>20160714</v>
          </cell>
          <cell r="G7201">
            <v>0</v>
          </cell>
          <cell r="H7201">
            <v>4532.55</v>
          </cell>
          <cell r="I7201">
            <v>4532.55</v>
          </cell>
        </row>
        <row r="7202">
          <cell r="C7202" t="str">
            <v>Màng chè BOPP 760x1230x0.02 có in ( SP mới )</v>
          </cell>
          <cell r="D7202" t="str">
            <v xml:space="preserve">Minh Hoàng </v>
          </cell>
          <cell r="E7202">
            <v>20160714</v>
          </cell>
          <cell r="H7202">
            <v>5141.3999999999996</v>
          </cell>
          <cell r="I7202">
            <v>5141.3999999999996</v>
          </cell>
        </row>
        <row r="7203">
          <cell r="C7203" t="str">
            <v>GH69-27153A</v>
          </cell>
          <cell r="D7203" t="str">
            <v>Taixin</v>
          </cell>
          <cell r="E7203" t="str">
            <v xml:space="preserve"> TX160703</v>
          </cell>
          <cell r="G7203">
            <v>0</v>
          </cell>
          <cell r="H7203">
            <v>3600</v>
          </cell>
          <cell r="I7203">
            <v>3600</v>
          </cell>
        </row>
        <row r="7204">
          <cell r="C7204" t="str">
            <v>EVA sheet Φ109.5x2T</v>
          </cell>
          <cell r="D7204" t="str">
            <v>Taixin</v>
          </cell>
          <cell r="E7204" t="str">
            <v xml:space="preserve"> TX160703</v>
          </cell>
          <cell r="G7204">
            <v>0</v>
          </cell>
          <cell r="H7204">
            <v>8000</v>
          </cell>
          <cell r="I7204">
            <v>8000</v>
          </cell>
        </row>
        <row r="7205">
          <cell r="C7205" t="str">
            <v>6902-001337</v>
          </cell>
          <cell r="D7205" t="str">
            <v>SEV</v>
          </cell>
          <cell r="E7205" t="str">
            <v xml:space="preserve"> SEV1627</v>
          </cell>
          <cell r="G7205">
            <v>53404</v>
          </cell>
          <cell r="H7205">
            <v>0</v>
          </cell>
          <cell r="I7205">
            <v>53404</v>
          </cell>
        </row>
        <row r="7206">
          <cell r="C7206" t="str">
            <v>6902-000660</v>
          </cell>
          <cell r="D7206" t="str">
            <v>SEV</v>
          </cell>
          <cell r="E7206" t="str">
            <v xml:space="preserve"> SEV1627</v>
          </cell>
          <cell r="G7206">
            <v>2922</v>
          </cell>
          <cell r="H7206">
            <v>1000</v>
          </cell>
          <cell r="I7206">
            <v>3922</v>
          </cell>
        </row>
        <row r="7207">
          <cell r="C7207" t="str">
            <v>GH69-27436A</v>
          </cell>
          <cell r="D7207" t="str">
            <v>SEV</v>
          </cell>
          <cell r="E7207" t="str">
            <v xml:space="preserve"> SEV1627</v>
          </cell>
          <cell r="G7207">
            <v>100000</v>
          </cell>
          <cell r="H7207">
            <v>58094</v>
          </cell>
          <cell r="I7207">
            <v>158094</v>
          </cell>
        </row>
        <row r="7208">
          <cell r="C7208" t="str">
            <v>GH69-27058A</v>
          </cell>
          <cell r="D7208" t="str">
            <v>SEV</v>
          </cell>
          <cell r="E7208" t="str">
            <v xml:space="preserve"> SEV1627</v>
          </cell>
          <cell r="G7208">
            <v>34438</v>
          </cell>
          <cell r="H7208">
            <v>3830</v>
          </cell>
          <cell r="I7208">
            <v>38268</v>
          </cell>
        </row>
        <row r="7209">
          <cell r="C7209" t="str">
            <v>PNPP1064ZA/V1</v>
          </cell>
          <cell r="D7209" t="str">
            <v>Pana Sub</v>
          </cell>
          <cell r="E7209" t="str">
            <v>PSNV 160603  PO:4500104229</v>
          </cell>
          <cell r="G7209">
            <v>0</v>
          </cell>
          <cell r="I7209">
            <v>15000</v>
          </cell>
        </row>
        <row r="7210">
          <cell r="C7210" t="str">
            <v>PNPP1153ZA/V1</v>
          </cell>
          <cell r="D7210" t="str">
            <v>Pana Sub</v>
          </cell>
          <cell r="E7210" t="str">
            <v>PSNV 160603  PO:4500104229</v>
          </cell>
          <cell r="G7210">
            <v>0</v>
          </cell>
          <cell r="I7210">
            <v>20000</v>
          </cell>
        </row>
        <row r="7211">
          <cell r="C7211" t="str">
            <v>PNPP1154ZA/V1</v>
          </cell>
          <cell r="D7211" t="str">
            <v>Pana Sub</v>
          </cell>
          <cell r="E7211" t="str">
            <v>PSNV 160603  PO:4500104229</v>
          </cell>
          <cell r="G7211">
            <v>0</v>
          </cell>
          <cell r="H7211">
            <v>900</v>
          </cell>
          <cell r="I7211">
            <v>4000</v>
          </cell>
        </row>
        <row r="7212">
          <cell r="C7212" t="str">
            <v>301538Slv-1L</v>
          </cell>
          <cell r="D7212" t="str">
            <v>CEDO</v>
          </cell>
          <cell r="E7212" t="str">
            <v xml:space="preserve"> 20160604     PO:mail 14.06</v>
          </cell>
          <cell r="G7212">
            <v>0</v>
          </cell>
          <cell r="H7212">
            <v>50000</v>
          </cell>
          <cell r="I7212">
            <v>50000</v>
          </cell>
        </row>
        <row r="7213">
          <cell r="C7213" t="str">
            <v>301538Slv-3L</v>
          </cell>
          <cell r="D7213" t="str">
            <v>CEDO</v>
          </cell>
          <cell r="E7213" t="str">
            <v xml:space="preserve"> 20160604     PO:mail 14.06</v>
          </cell>
          <cell r="G7213">
            <v>123000</v>
          </cell>
          <cell r="H7213">
            <v>99600</v>
          </cell>
          <cell r="I7213">
            <v>222600</v>
          </cell>
        </row>
        <row r="7214">
          <cell r="C7214" t="str">
            <v>211872SLV-V1</v>
          </cell>
          <cell r="D7214" t="str">
            <v>CEDO</v>
          </cell>
          <cell r="E7214" t="str">
            <v>20160605     PO:mail 20.06</v>
          </cell>
          <cell r="F7214" t="str">
            <v xml:space="preserve">Túi </v>
          </cell>
          <cell r="G7214">
            <v>0</v>
          </cell>
          <cell r="H7214">
            <v>50000</v>
          </cell>
          <cell r="I7214">
            <v>50000</v>
          </cell>
        </row>
        <row r="7215">
          <cell r="C7215" t="str">
            <v>GH69-26296A</v>
          </cell>
          <cell r="D7215" t="str">
            <v>SEV</v>
          </cell>
          <cell r="E7215" t="str">
            <v xml:space="preserve"> SEV160613</v>
          </cell>
          <cell r="F7215" t="str">
            <v xml:space="preserve">mảnh </v>
          </cell>
          <cell r="G7215">
            <v>-1470</v>
          </cell>
          <cell r="H7215">
            <v>4470</v>
          </cell>
          <cell r="I7215">
            <v>3000</v>
          </cell>
        </row>
        <row r="7216">
          <cell r="C7216" t="str">
            <v>7Z6-0121-00P000</v>
          </cell>
          <cell r="D7216" t="str">
            <v>CNTL</v>
          </cell>
          <cell r="E7216" t="str">
            <v>TL160603</v>
          </cell>
          <cell r="G7216">
            <v>3400</v>
          </cell>
          <cell r="H7216">
            <v>600</v>
          </cell>
          <cell r="I7216">
            <v>4000</v>
          </cell>
        </row>
        <row r="7217">
          <cell r="C7217" t="str">
            <v>QC2-5958-000000</v>
          </cell>
          <cell r="D7217" t="str">
            <v>CNTL</v>
          </cell>
          <cell r="E7217" t="str">
            <v>TL160603</v>
          </cell>
          <cell r="G7217">
            <v>40000</v>
          </cell>
          <cell r="H7217">
            <v>8000</v>
          </cell>
          <cell r="I7217">
            <v>48000</v>
          </cell>
        </row>
        <row r="7218">
          <cell r="C7218" t="str">
            <v>QX1-0024-000000</v>
          </cell>
          <cell r="D7218" t="str">
            <v>CNTL</v>
          </cell>
          <cell r="E7218" t="str">
            <v>TL160603</v>
          </cell>
          <cell r="G7218">
            <v>300000</v>
          </cell>
          <cell r="H7218">
            <v>97800</v>
          </cell>
          <cell r="I7218">
            <v>397800</v>
          </cell>
        </row>
        <row r="7219">
          <cell r="C7219" t="str">
            <v>QX1-0407-000000</v>
          </cell>
          <cell r="D7219" t="str">
            <v>CNTL</v>
          </cell>
          <cell r="E7219" t="str">
            <v>TL160603</v>
          </cell>
          <cell r="G7219">
            <v>40400</v>
          </cell>
          <cell r="H7219">
            <v>13200</v>
          </cell>
          <cell r="I7219">
            <v>53600</v>
          </cell>
        </row>
        <row r="7220">
          <cell r="C7220" t="str">
            <v>QX1-0711-000000</v>
          </cell>
          <cell r="D7220" t="str">
            <v>CNTL</v>
          </cell>
          <cell r="E7220" t="str">
            <v>TL160603</v>
          </cell>
          <cell r="G7220">
            <v>16000</v>
          </cell>
          <cell r="H7220">
            <v>5000</v>
          </cell>
          <cell r="I7220">
            <v>21000</v>
          </cell>
        </row>
        <row r="7221">
          <cell r="C7221" t="str">
            <v>QX1-1804-000000</v>
          </cell>
          <cell r="D7221" t="str">
            <v>CNTL</v>
          </cell>
          <cell r="E7221" t="str">
            <v>TL160603</v>
          </cell>
          <cell r="G7221">
            <v>914000</v>
          </cell>
          <cell r="H7221">
            <v>297000</v>
          </cell>
          <cell r="I7221">
            <v>1211000</v>
          </cell>
        </row>
        <row r="7222">
          <cell r="C7222" t="str">
            <v>QX1-2856-000000</v>
          </cell>
          <cell r="D7222" t="str">
            <v>CNTL</v>
          </cell>
          <cell r="E7222" t="str">
            <v>TL160603</v>
          </cell>
          <cell r="G7222">
            <v>95000</v>
          </cell>
          <cell r="H7222">
            <v>27000</v>
          </cell>
          <cell r="I7222">
            <v>122000</v>
          </cell>
        </row>
        <row r="7223">
          <cell r="C7223" t="str">
            <v>QX1-3128-000000</v>
          </cell>
          <cell r="D7223" t="str">
            <v>CNTL</v>
          </cell>
          <cell r="E7223" t="str">
            <v>TL160603</v>
          </cell>
          <cell r="G7223">
            <v>75200</v>
          </cell>
          <cell r="H7223">
            <v>23400</v>
          </cell>
          <cell r="I7223">
            <v>98600</v>
          </cell>
        </row>
        <row r="7224">
          <cell r="C7224" t="str">
            <v>QX1-3130-000000</v>
          </cell>
          <cell r="D7224" t="str">
            <v>CNTL</v>
          </cell>
          <cell r="E7224" t="str">
            <v>TL160603</v>
          </cell>
          <cell r="G7224">
            <v>33000</v>
          </cell>
          <cell r="H7224">
            <v>11000</v>
          </cell>
          <cell r="I7224">
            <v>44000</v>
          </cell>
        </row>
        <row r="7225">
          <cell r="C7225" t="str">
            <v>QX1-3678-000000</v>
          </cell>
          <cell r="D7225" t="str">
            <v>CNTL</v>
          </cell>
          <cell r="E7225" t="str">
            <v>TL160603</v>
          </cell>
          <cell r="G7225">
            <v>63000</v>
          </cell>
          <cell r="H7225">
            <v>11000</v>
          </cell>
          <cell r="I7225">
            <v>74000</v>
          </cell>
        </row>
        <row r="7226">
          <cell r="C7226" t="str">
            <v>QX1-3898-000000</v>
          </cell>
          <cell r="D7226" t="str">
            <v>CNTL</v>
          </cell>
          <cell r="E7226" t="str">
            <v>TL160603</v>
          </cell>
          <cell r="G7226">
            <v>175000</v>
          </cell>
          <cell r="H7226">
            <v>55000</v>
          </cell>
          <cell r="I7226">
            <v>230000</v>
          </cell>
        </row>
        <row r="7227">
          <cell r="C7227" t="str">
            <v>QX1-5214-000000</v>
          </cell>
          <cell r="D7227" t="str">
            <v>CNTL</v>
          </cell>
          <cell r="E7227" t="str">
            <v>TL160603</v>
          </cell>
          <cell r="G7227">
            <v>23200</v>
          </cell>
          <cell r="H7227">
            <v>6600</v>
          </cell>
          <cell r="I7227">
            <v>29800</v>
          </cell>
        </row>
        <row r="7228">
          <cell r="C7228" t="str">
            <v>QX1-6444-000000</v>
          </cell>
          <cell r="D7228" t="str">
            <v>CNTL</v>
          </cell>
          <cell r="E7228" t="str">
            <v>TL160603</v>
          </cell>
          <cell r="G7228">
            <v>22000</v>
          </cell>
          <cell r="H7228">
            <v>8000</v>
          </cell>
          <cell r="I7228">
            <v>30000</v>
          </cell>
        </row>
        <row r="7229">
          <cell r="C7229" t="str">
            <v>QX1-8193-000000</v>
          </cell>
          <cell r="D7229" t="str">
            <v>CNTL</v>
          </cell>
          <cell r="E7229" t="str">
            <v>TL160603</v>
          </cell>
          <cell r="G7229">
            <v>22500</v>
          </cell>
          <cell r="H7229">
            <v>7000</v>
          </cell>
          <cell r="I7229">
            <v>29500</v>
          </cell>
        </row>
        <row r="7230">
          <cell r="C7230" t="str">
            <v>QX2-0161-000000</v>
          </cell>
          <cell r="D7230" t="str">
            <v>CNTL</v>
          </cell>
          <cell r="E7230" t="str">
            <v>TL160603</v>
          </cell>
          <cell r="G7230">
            <v>40410</v>
          </cell>
          <cell r="H7230">
            <v>11410</v>
          </cell>
          <cell r="I7230">
            <v>51820</v>
          </cell>
        </row>
        <row r="7231">
          <cell r="C7231" t="str">
            <v>QX2-0239-000000</v>
          </cell>
          <cell r="D7231" t="str">
            <v>CNTL</v>
          </cell>
          <cell r="E7231" t="str">
            <v>TL160603</v>
          </cell>
          <cell r="G7231">
            <v>80000</v>
          </cell>
          <cell r="H7231">
            <v>26500</v>
          </cell>
          <cell r="I7231">
            <v>106500</v>
          </cell>
        </row>
        <row r="7232">
          <cell r="C7232" t="str">
            <v>QX2-0591-000000</v>
          </cell>
          <cell r="D7232" t="str">
            <v>CNTL</v>
          </cell>
          <cell r="E7232" t="str">
            <v>TL160603</v>
          </cell>
          <cell r="G7232">
            <v>60000</v>
          </cell>
          <cell r="H7232">
            <v>19500</v>
          </cell>
          <cell r="I7232">
            <v>79500</v>
          </cell>
        </row>
        <row r="7233">
          <cell r="C7233" t="str">
            <v>QX2-0753-000000</v>
          </cell>
          <cell r="D7233" t="str">
            <v>CNTL</v>
          </cell>
          <cell r="E7233" t="str">
            <v>TL160603</v>
          </cell>
          <cell r="G7233">
            <v>76500</v>
          </cell>
          <cell r="H7233">
            <v>28500</v>
          </cell>
          <cell r="I7233">
            <v>105000</v>
          </cell>
        </row>
        <row r="7234">
          <cell r="C7234" t="str">
            <v>6902-000525</v>
          </cell>
          <cell r="D7234" t="str">
            <v>SDI</v>
          </cell>
          <cell r="E7234" t="str">
            <v>SDI160604</v>
          </cell>
          <cell r="F7234" t="str">
            <v xml:space="preserve">Túi </v>
          </cell>
          <cell r="G7234">
            <v>118000</v>
          </cell>
          <cell r="H7234">
            <v>500000</v>
          </cell>
          <cell r="I7234">
            <v>618000</v>
          </cell>
        </row>
        <row r="7235">
          <cell r="C7235" t="str">
            <v xml:space="preserve">SJ69-32719A </v>
          </cell>
          <cell r="D7235" t="str">
            <v>SDI</v>
          </cell>
          <cell r="E7235" t="str">
            <v>SDI160604</v>
          </cell>
          <cell r="G7235">
            <v>46800</v>
          </cell>
          <cell r="H7235">
            <v>50000</v>
          </cell>
          <cell r="I7235">
            <v>96800</v>
          </cell>
        </row>
        <row r="7236">
          <cell r="C7236" t="str">
            <v>599434</v>
          </cell>
          <cell r="D7236" t="str">
            <v xml:space="preserve"> Foster</v>
          </cell>
          <cell r="E7236" t="str">
            <v xml:space="preserve"> FT160602</v>
          </cell>
          <cell r="G7236">
            <v>0</v>
          </cell>
          <cell r="H7236">
            <v>60000</v>
          </cell>
          <cell r="I7236">
            <v>60000</v>
          </cell>
        </row>
        <row r="7237">
          <cell r="C7237" t="str">
            <v>6902-000246</v>
          </cell>
          <cell r="D7237" t="str">
            <v>Dragonjet</v>
          </cell>
          <cell r="E7237" t="str">
            <v>DR160604</v>
          </cell>
          <cell r="G7237">
            <v>0</v>
          </cell>
          <cell r="H7237">
            <v>5000</v>
          </cell>
          <cell r="I7237">
            <v>5000</v>
          </cell>
        </row>
        <row r="7238">
          <cell r="C7238" t="str">
            <v>7Z6-0121-00P000</v>
          </cell>
          <cell r="D7238" t="str">
            <v>CNTL</v>
          </cell>
          <cell r="E7238" t="str">
            <v>TL160701</v>
          </cell>
          <cell r="G7238">
            <v>3000</v>
          </cell>
          <cell r="H7238">
            <v>1400</v>
          </cell>
          <cell r="I7238">
            <v>4400</v>
          </cell>
        </row>
        <row r="7239">
          <cell r="C7239" t="str">
            <v>QC2-5958-000000</v>
          </cell>
          <cell r="D7239" t="str">
            <v>CNTL</v>
          </cell>
          <cell r="E7239" t="str">
            <v>TL160701</v>
          </cell>
          <cell r="G7239">
            <v>36000</v>
          </cell>
          <cell r="H7239">
            <v>12000</v>
          </cell>
          <cell r="I7239">
            <v>48000</v>
          </cell>
        </row>
        <row r="7240">
          <cell r="C7240" t="str">
            <v>QX1-0024-000000</v>
          </cell>
          <cell r="D7240" t="str">
            <v>CNTL</v>
          </cell>
          <cell r="E7240" t="str">
            <v>TL160701</v>
          </cell>
          <cell r="G7240">
            <v>287800</v>
          </cell>
          <cell r="H7240">
            <v>67210</v>
          </cell>
          <cell r="I7240">
            <v>355010</v>
          </cell>
        </row>
        <row r="7241">
          <cell r="C7241" t="str">
            <v>QX1-0407-000000</v>
          </cell>
          <cell r="D7241" t="str">
            <v>CNTL</v>
          </cell>
          <cell r="E7241" t="str">
            <v>TL160701</v>
          </cell>
          <cell r="G7241">
            <v>37600</v>
          </cell>
          <cell r="H7241">
            <v>11200</v>
          </cell>
          <cell r="I7241">
            <v>48800</v>
          </cell>
        </row>
        <row r="7242">
          <cell r="C7242" t="str">
            <v>QX1-0711-000000</v>
          </cell>
          <cell r="D7242" t="str">
            <v>CNTL</v>
          </cell>
          <cell r="E7242" t="str">
            <v>TL160701</v>
          </cell>
          <cell r="G7242">
            <v>15000</v>
          </cell>
          <cell r="H7242">
            <v>5000</v>
          </cell>
          <cell r="I7242">
            <v>20000</v>
          </cell>
        </row>
        <row r="7243">
          <cell r="C7243" t="str">
            <v>QX1-1804-000000</v>
          </cell>
          <cell r="D7243" t="str">
            <v>CNTL</v>
          </cell>
          <cell r="E7243" t="str">
            <v>TL160701</v>
          </cell>
          <cell r="G7243">
            <v>896000</v>
          </cell>
          <cell r="H7243">
            <v>209006</v>
          </cell>
          <cell r="I7243">
            <v>1105006</v>
          </cell>
        </row>
        <row r="7244">
          <cell r="C7244" t="str">
            <v>QX1-2854-000000</v>
          </cell>
          <cell r="D7244" t="str">
            <v>CNTL</v>
          </cell>
          <cell r="E7244" t="str">
            <v>TL160701</v>
          </cell>
          <cell r="G7244">
            <v>1862</v>
          </cell>
          <cell r="H7244">
            <v>2632</v>
          </cell>
          <cell r="I7244">
            <v>4494</v>
          </cell>
        </row>
        <row r="7245">
          <cell r="C7245" t="str">
            <v>QX1-2856-000000</v>
          </cell>
          <cell r="D7245" t="str">
            <v>CNTL</v>
          </cell>
          <cell r="E7245" t="str">
            <v>TL160701</v>
          </cell>
          <cell r="G7245">
            <v>104000</v>
          </cell>
          <cell r="H7245">
            <v>40000</v>
          </cell>
          <cell r="I7245">
            <v>144000</v>
          </cell>
        </row>
        <row r="7246">
          <cell r="C7246" t="str">
            <v>QX1-3128-000000</v>
          </cell>
          <cell r="D7246" t="str">
            <v>CNTL</v>
          </cell>
          <cell r="E7246" t="str">
            <v>TL160701</v>
          </cell>
          <cell r="G7246">
            <v>72600</v>
          </cell>
          <cell r="H7246">
            <v>28000</v>
          </cell>
          <cell r="I7246">
            <v>100600</v>
          </cell>
        </row>
        <row r="7247">
          <cell r="C7247" t="str">
            <v>QX1-3130-000000</v>
          </cell>
          <cell r="D7247" t="str">
            <v>CNTL</v>
          </cell>
          <cell r="E7247" t="str">
            <v>TL160701</v>
          </cell>
          <cell r="G7247">
            <v>33000</v>
          </cell>
          <cell r="H7247">
            <v>16000</v>
          </cell>
          <cell r="I7247">
            <v>49000</v>
          </cell>
        </row>
        <row r="7248">
          <cell r="C7248" t="str">
            <v>QX1-3678-000000</v>
          </cell>
          <cell r="D7248" t="str">
            <v>CNTL</v>
          </cell>
          <cell r="E7248" t="str">
            <v>TL160701</v>
          </cell>
          <cell r="G7248">
            <v>53500</v>
          </cell>
          <cell r="H7248">
            <v>22000</v>
          </cell>
          <cell r="I7248">
            <v>75500</v>
          </cell>
        </row>
        <row r="7249">
          <cell r="C7249" t="str">
            <v>QX1-3898-000000</v>
          </cell>
          <cell r="D7249" t="str">
            <v>CNTL</v>
          </cell>
          <cell r="E7249" t="str">
            <v>TL160701</v>
          </cell>
          <cell r="G7249">
            <v>167500</v>
          </cell>
          <cell r="H7249">
            <v>46000</v>
          </cell>
          <cell r="I7249">
            <v>213500</v>
          </cell>
        </row>
        <row r="7250">
          <cell r="C7250" t="str">
            <v>QX1-5214-000000</v>
          </cell>
          <cell r="D7250" t="str">
            <v>CNTL</v>
          </cell>
          <cell r="E7250" t="str">
            <v>TL160701</v>
          </cell>
          <cell r="G7250">
            <v>21600</v>
          </cell>
          <cell r="H7250">
            <v>7200</v>
          </cell>
          <cell r="I7250">
            <v>28800</v>
          </cell>
        </row>
        <row r="7251">
          <cell r="C7251" t="str">
            <v>QX1-6444-000000</v>
          </cell>
          <cell r="D7251" t="str">
            <v>CNTL</v>
          </cell>
          <cell r="E7251" t="str">
            <v>TL160701</v>
          </cell>
          <cell r="G7251">
            <v>21000</v>
          </cell>
          <cell r="H7251">
            <v>7000</v>
          </cell>
          <cell r="I7251">
            <v>28000</v>
          </cell>
        </row>
        <row r="7252">
          <cell r="C7252" t="str">
            <v>QX1-8193-000000</v>
          </cell>
          <cell r="D7252" t="str">
            <v>CNTL</v>
          </cell>
          <cell r="E7252" t="str">
            <v>TL160701</v>
          </cell>
          <cell r="G7252">
            <v>20500</v>
          </cell>
          <cell r="H7252">
            <v>11000</v>
          </cell>
          <cell r="I7252">
            <v>31500</v>
          </cell>
        </row>
        <row r="7253">
          <cell r="C7253" t="str">
            <v>QX2-0161-000000</v>
          </cell>
          <cell r="D7253" t="str">
            <v>CNTL</v>
          </cell>
          <cell r="E7253" t="str">
            <v>TL160701</v>
          </cell>
          <cell r="G7253">
            <v>51820</v>
          </cell>
          <cell r="H7253">
            <v>19180</v>
          </cell>
          <cell r="I7253">
            <v>71000</v>
          </cell>
        </row>
        <row r="7254">
          <cell r="C7254" t="str">
            <v>QX2-0239-000000</v>
          </cell>
          <cell r="D7254" t="str">
            <v>CNTL</v>
          </cell>
          <cell r="E7254" t="str">
            <v>TL160701</v>
          </cell>
          <cell r="G7254">
            <v>75500</v>
          </cell>
          <cell r="H7254">
            <v>16000</v>
          </cell>
          <cell r="I7254">
            <v>91500</v>
          </cell>
        </row>
        <row r="7255">
          <cell r="C7255" t="str">
            <v>QX2-0591-000000</v>
          </cell>
          <cell r="D7255" t="str">
            <v>CNTL</v>
          </cell>
          <cell r="E7255" t="str">
            <v>TL160701</v>
          </cell>
          <cell r="G7255">
            <v>57000</v>
          </cell>
          <cell r="H7255">
            <v>8000</v>
          </cell>
          <cell r="I7255">
            <v>65000</v>
          </cell>
        </row>
        <row r="7256">
          <cell r="C7256" t="str">
            <v>QX2-0753-000000</v>
          </cell>
          <cell r="D7256" t="str">
            <v>CNTL</v>
          </cell>
          <cell r="E7256" t="str">
            <v>TL160701</v>
          </cell>
          <cell r="G7256">
            <v>83500</v>
          </cell>
          <cell r="H7256">
            <v>7000</v>
          </cell>
          <cell r="I7256">
            <v>90500</v>
          </cell>
        </row>
        <row r="7257">
          <cell r="C7257" t="str">
            <v>6902-000989</v>
          </cell>
          <cell r="D7257" t="str">
            <v>Yamagata</v>
          </cell>
          <cell r="E7257" t="str">
            <v>YMGT160701</v>
          </cell>
          <cell r="G7257">
            <v>15500</v>
          </cell>
          <cell r="H7257">
            <v>34000</v>
          </cell>
          <cell r="I7257">
            <v>49500</v>
          </cell>
        </row>
        <row r="7258">
          <cell r="C7258" t="str">
            <v>6902-001073</v>
          </cell>
          <cell r="D7258" t="str">
            <v>Dragonjet</v>
          </cell>
          <cell r="E7258" t="str">
            <v>DR160702</v>
          </cell>
          <cell r="G7258">
            <v>0</v>
          </cell>
          <cell r="H7258">
            <v>14000</v>
          </cell>
          <cell r="I7258">
            <v>14000</v>
          </cell>
        </row>
        <row r="7259">
          <cell r="C7259" t="str">
            <v>PJPEB0019ZA</v>
          </cell>
          <cell r="D7259" t="str">
            <v>Pana</v>
          </cell>
          <cell r="E7259" t="str">
            <v>160701 SA ngày 06.07.2016</v>
          </cell>
          <cell r="G7259">
            <v>1200</v>
          </cell>
          <cell r="H7259">
            <v>800</v>
          </cell>
          <cell r="I7259">
            <v>2000</v>
          </cell>
        </row>
        <row r="7260">
          <cell r="C7260" t="str">
            <v>PJPFB0044ZA/V1</v>
          </cell>
          <cell r="D7260" t="str">
            <v>Pana</v>
          </cell>
          <cell r="E7260" t="str">
            <v>160701 SA ngày 06.07.2016</v>
          </cell>
          <cell r="G7260">
            <v>400</v>
          </cell>
          <cell r="H7260">
            <v>800</v>
          </cell>
          <cell r="I7260">
            <v>1200</v>
          </cell>
        </row>
        <row r="7261">
          <cell r="C7261" t="str">
            <v>PNPM1015ZA/V1</v>
          </cell>
          <cell r="D7261" t="str">
            <v>Pana</v>
          </cell>
          <cell r="E7261" t="str">
            <v>160701 SA ngày 06.07.2016</v>
          </cell>
          <cell r="G7261">
            <v>2600</v>
          </cell>
          <cell r="H7261">
            <v>200</v>
          </cell>
          <cell r="I7261">
            <v>2800</v>
          </cell>
        </row>
        <row r="7262">
          <cell r="C7262" t="str">
            <v>PNPM1019ZA/V1</v>
          </cell>
          <cell r="D7262" t="str">
            <v>Pana</v>
          </cell>
          <cell r="E7262" t="str">
            <v>160701 SA ngày 06.07.2016</v>
          </cell>
          <cell r="G7262">
            <v>40400</v>
          </cell>
          <cell r="H7262">
            <v>12800</v>
          </cell>
          <cell r="I7262">
            <v>53200</v>
          </cell>
        </row>
        <row r="7263">
          <cell r="C7263" t="str">
            <v>PNPM1026ZA/V1</v>
          </cell>
          <cell r="D7263" t="str">
            <v>Pana</v>
          </cell>
          <cell r="E7263" t="str">
            <v>160701 SA ngày 06.07.2016</v>
          </cell>
          <cell r="G7263">
            <v>4000</v>
          </cell>
          <cell r="H7263">
            <v>2000</v>
          </cell>
          <cell r="I7263">
            <v>6000</v>
          </cell>
        </row>
        <row r="7264">
          <cell r="C7264" t="str">
            <v>PNPP1136ZA/V1</v>
          </cell>
          <cell r="D7264" t="str">
            <v>Pana</v>
          </cell>
          <cell r="E7264" t="str">
            <v>160701 SA ngày 06.07.2016</v>
          </cell>
          <cell r="G7264">
            <v>400</v>
          </cell>
          <cell r="H7264">
            <v>400</v>
          </cell>
          <cell r="I7264">
            <v>800</v>
          </cell>
        </row>
        <row r="7265">
          <cell r="C7265" t="str">
            <v>PNPP1155ZA/V1</v>
          </cell>
          <cell r="D7265" t="str">
            <v>Pana</v>
          </cell>
          <cell r="E7265" t="str">
            <v>160701 SA ngày 06.07.2016</v>
          </cell>
          <cell r="G7265">
            <v>104400</v>
          </cell>
          <cell r="H7265">
            <v>67800</v>
          </cell>
          <cell r="I7265">
            <v>172200</v>
          </cell>
        </row>
        <row r="7266">
          <cell r="C7266" t="str">
            <v>PNPP1163YA/V1</v>
          </cell>
          <cell r="D7266" t="str">
            <v>Pana</v>
          </cell>
          <cell r="E7266" t="str">
            <v>160701 SA ngày 06.07.2016</v>
          </cell>
          <cell r="G7266">
            <v>1000</v>
          </cell>
          <cell r="H7266">
            <v>2000</v>
          </cell>
          <cell r="I7266">
            <v>3000</v>
          </cell>
        </row>
        <row r="7267">
          <cell r="C7267" t="str">
            <v>PNPP1174ZA-LP</v>
          </cell>
          <cell r="D7267" t="str">
            <v>Pana</v>
          </cell>
          <cell r="E7267" t="str">
            <v>160701 SA ngày 06.07.2016</v>
          </cell>
          <cell r="G7267">
            <v>39000</v>
          </cell>
          <cell r="H7267">
            <v>25000</v>
          </cell>
          <cell r="I7267">
            <v>64000</v>
          </cell>
        </row>
        <row r="7268">
          <cell r="C7268" t="str">
            <v>PNPP1141ZA/V1</v>
          </cell>
          <cell r="D7268" t="str">
            <v>Pana</v>
          </cell>
          <cell r="E7268" t="str">
            <v>160701 SA ngày 06.07.2016</v>
          </cell>
          <cell r="G7268">
            <v>1400</v>
          </cell>
          <cell r="H7268">
            <v>600</v>
          </cell>
          <cell r="I7268">
            <v>2000</v>
          </cell>
        </row>
        <row r="7269">
          <cell r="C7269" t="str">
            <v>PQPH89ZA-LP</v>
          </cell>
          <cell r="D7269" t="str">
            <v>Pana</v>
          </cell>
          <cell r="E7269" t="str">
            <v>160701 SA ngày 06.07.2016</v>
          </cell>
          <cell r="G7269">
            <v>400</v>
          </cell>
          <cell r="H7269">
            <v>600</v>
          </cell>
          <cell r="I7269">
            <v>1000</v>
          </cell>
        </row>
        <row r="7270">
          <cell r="C7270" t="str">
            <v>PQPP10022YA-LP</v>
          </cell>
          <cell r="D7270" t="str">
            <v>Pana</v>
          </cell>
          <cell r="E7270" t="str">
            <v>160701 SA ngày 06.07.2016</v>
          </cell>
          <cell r="G7270">
            <v>2700</v>
          </cell>
          <cell r="H7270">
            <v>2700</v>
          </cell>
          <cell r="I7270">
            <v>5400</v>
          </cell>
        </row>
        <row r="7271">
          <cell r="C7271" t="str">
            <v>PQPP10086ZB-LP</v>
          </cell>
          <cell r="D7271" t="str">
            <v>Pana</v>
          </cell>
          <cell r="E7271" t="str">
            <v>160701 SA ngày 06.07.2016</v>
          </cell>
          <cell r="G7271">
            <v>11000</v>
          </cell>
          <cell r="H7271">
            <v>7000</v>
          </cell>
          <cell r="I7271">
            <v>18000</v>
          </cell>
        </row>
        <row r="7272">
          <cell r="C7272" t="str">
            <v>PQPP10152ZA/V1</v>
          </cell>
          <cell r="D7272" t="str">
            <v>Pana</v>
          </cell>
          <cell r="E7272" t="str">
            <v>160701 SA ngày 06.07.2016</v>
          </cell>
          <cell r="G7272">
            <v>20000</v>
          </cell>
          <cell r="H7272">
            <v>18000</v>
          </cell>
          <cell r="I7272">
            <v>38000</v>
          </cell>
        </row>
        <row r="7273">
          <cell r="C7273" t="str">
            <v>PQPP143ZA-LP</v>
          </cell>
          <cell r="D7273" t="str">
            <v>Pana</v>
          </cell>
          <cell r="E7273" t="str">
            <v>160701 SA ngày 06.07.2016</v>
          </cell>
          <cell r="G7273">
            <v>700</v>
          </cell>
          <cell r="H7273">
            <v>200</v>
          </cell>
          <cell r="I7273">
            <v>900</v>
          </cell>
        </row>
        <row r="7274">
          <cell r="C7274" t="str">
            <v>PSPP1050ZA-LP</v>
          </cell>
          <cell r="D7274" t="str">
            <v>Pana</v>
          </cell>
          <cell r="E7274" t="str">
            <v>160701 SA ngày 06.07.2016</v>
          </cell>
          <cell r="G7274">
            <v>3500</v>
          </cell>
          <cell r="H7274">
            <v>3500</v>
          </cell>
          <cell r="I7274">
            <v>7000</v>
          </cell>
        </row>
        <row r="7275">
          <cell r="C7275" t="str">
            <v>XZB05X08A03-LP</v>
          </cell>
          <cell r="D7275" t="str">
            <v>Pana</v>
          </cell>
          <cell r="E7275" t="str">
            <v>160701 SA ngày 06.07.2016</v>
          </cell>
          <cell r="G7275">
            <v>40000</v>
          </cell>
          <cell r="H7275">
            <v>20000</v>
          </cell>
          <cell r="I7275">
            <v>60000</v>
          </cell>
        </row>
        <row r="7276">
          <cell r="C7276" t="str">
            <v>XZB07X09C03/V1</v>
          </cell>
          <cell r="D7276" t="str">
            <v>Pana</v>
          </cell>
          <cell r="E7276" t="str">
            <v>160701 SA ngày 06.07.2016</v>
          </cell>
          <cell r="G7276">
            <v>56200</v>
          </cell>
          <cell r="H7276">
            <v>5400</v>
          </cell>
          <cell r="I7276">
            <v>61600</v>
          </cell>
        </row>
        <row r="7277">
          <cell r="C7277" t="str">
            <v>XZB08X25B02/V1</v>
          </cell>
          <cell r="D7277" t="str">
            <v>Pana</v>
          </cell>
          <cell r="E7277" t="str">
            <v>160701 SA ngày 06.07.2016</v>
          </cell>
          <cell r="G7277">
            <v>188800</v>
          </cell>
          <cell r="H7277">
            <v>90800</v>
          </cell>
          <cell r="I7277">
            <v>279600</v>
          </cell>
        </row>
        <row r="7278">
          <cell r="C7278" t="str">
            <v>XZB10X10A04-LP</v>
          </cell>
          <cell r="D7278" t="str">
            <v>Pana</v>
          </cell>
          <cell r="E7278" t="str">
            <v>160701 SA ngày 06.07.2016</v>
          </cell>
          <cell r="G7278">
            <v>15000</v>
          </cell>
          <cell r="H7278">
            <v>12200</v>
          </cell>
          <cell r="I7278">
            <v>27200</v>
          </cell>
        </row>
        <row r="7279">
          <cell r="C7279" t="str">
            <v>XZB12X35A05/V1</v>
          </cell>
          <cell r="D7279" t="str">
            <v>Pana</v>
          </cell>
          <cell r="E7279" t="str">
            <v>160701 SA ngày 06.07.2016</v>
          </cell>
          <cell r="G7279">
            <v>600</v>
          </cell>
          <cell r="H7279">
            <v>600</v>
          </cell>
          <cell r="I7279">
            <v>1200</v>
          </cell>
        </row>
        <row r="7280">
          <cell r="C7280" t="str">
            <v>XZB13X19C03/V1</v>
          </cell>
          <cell r="D7280" t="str">
            <v>Pana</v>
          </cell>
          <cell r="E7280" t="str">
            <v>160701 SA ngày 06.07.2016</v>
          </cell>
          <cell r="G7280">
            <v>164000</v>
          </cell>
          <cell r="H7280">
            <v>73800</v>
          </cell>
          <cell r="I7280">
            <v>237800</v>
          </cell>
        </row>
        <row r="7281">
          <cell r="C7281" t="str">
            <v>XZB15X20A04-LP</v>
          </cell>
          <cell r="D7281" t="str">
            <v>Pana</v>
          </cell>
          <cell r="E7281" t="str">
            <v>160701 SA ngày 06.07.2016</v>
          </cell>
          <cell r="G7281">
            <v>62000</v>
          </cell>
          <cell r="H7281">
            <v>22000</v>
          </cell>
          <cell r="I7281">
            <v>84000</v>
          </cell>
        </row>
        <row r="7282">
          <cell r="C7282" t="str">
            <v>XZB15X25A04-LP</v>
          </cell>
          <cell r="D7282" t="str">
            <v>Pana</v>
          </cell>
          <cell r="E7282" t="str">
            <v>160701 SA ngày 06.07.2016</v>
          </cell>
          <cell r="G7282">
            <v>12000</v>
          </cell>
          <cell r="H7282">
            <v>8000</v>
          </cell>
          <cell r="I7282">
            <v>20000</v>
          </cell>
        </row>
        <row r="7283">
          <cell r="C7283" t="str">
            <v>XZB17X32A04-LP</v>
          </cell>
          <cell r="D7283" t="str">
            <v>Pana</v>
          </cell>
          <cell r="E7283" t="str">
            <v>160701 SA ngày 06.07.2016</v>
          </cell>
          <cell r="G7283">
            <v>10200</v>
          </cell>
          <cell r="H7283">
            <v>6400</v>
          </cell>
          <cell r="I7283">
            <v>16600</v>
          </cell>
        </row>
        <row r="7284">
          <cell r="C7284" t="str">
            <v>XZB18X27A04-LP</v>
          </cell>
          <cell r="D7284" t="str">
            <v>Pana</v>
          </cell>
          <cell r="E7284" t="str">
            <v>160701 SA ngày 06.07.2016</v>
          </cell>
          <cell r="G7284">
            <v>120000</v>
          </cell>
          <cell r="H7284">
            <v>38000</v>
          </cell>
          <cell r="I7284">
            <v>158000</v>
          </cell>
        </row>
        <row r="7285">
          <cell r="C7285" t="str">
            <v>XZB18X28A01-LP</v>
          </cell>
          <cell r="D7285" t="str">
            <v>Pana</v>
          </cell>
          <cell r="E7285" t="str">
            <v>160701 SA ngày 06.07.2016</v>
          </cell>
          <cell r="G7285">
            <v>17000</v>
          </cell>
          <cell r="H7285">
            <v>12000</v>
          </cell>
          <cell r="I7285">
            <v>29000</v>
          </cell>
        </row>
        <row r="7286">
          <cell r="C7286" t="str">
            <v>XZB30X40A05-LP</v>
          </cell>
          <cell r="D7286" t="str">
            <v>Pana</v>
          </cell>
          <cell r="E7286" t="str">
            <v>160701 SA ngày 06.07.2016</v>
          </cell>
          <cell r="G7286">
            <v>9000</v>
          </cell>
          <cell r="H7286">
            <v>2000</v>
          </cell>
          <cell r="I7286">
            <v>11000</v>
          </cell>
        </row>
        <row r="7287">
          <cell r="C7287" t="str">
            <v>XZB34X48A05-LP</v>
          </cell>
          <cell r="D7287" t="str">
            <v>Pana</v>
          </cell>
          <cell r="E7287" t="str">
            <v>160701 SA ngày 06.07.2016</v>
          </cell>
          <cell r="G7287">
            <v>1500</v>
          </cell>
          <cell r="H7287">
            <v>4000</v>
          </cell>
          <cell r="I7287">
            <v>5500</v>
          </cell>
        </row>
        <row r="7288">
          <cell r="C7288" t="str">
            <v>XZB50X30A06-LP</v>
          </cell>
          <cell r="D7288" t="str">
            <v>Pana</v>
          </cell>
          <cell r="E7288" t="str">
            <v>160701 SA ngày 06.07.2016</v>
          </cell>
          <cell r="G7288">
            <v>1000</v>
          </cell>
          <cell r="H7288">
            <v>200</v>
          </cell>
          <cell r="I7288">
            <v>1200</v>
          </cell>
        </row>
        <row r="7289">
          <cell r="C7289" t="str">
            <v>VNYL2304050</v>
          </cell>
          <cell r="D7289" t="str">
            <v>UNIDEN</v>
          </cell>
          <cell r="E7289" t="str">
            <v xml:space="preserve"> UND160701</v>
          </cell>
          <cell r="G7289">
            <v>0</v>
          </cell>
          <cell r="H7289">
            <v>4740</v>
          </cell>
          <cell r="I7289">
            <v>4740</v>
          </cell>
        </row>
        <row r="7290">
          <cell r="C7290" t="str">
            <v>WSLV428929Z</v>
          </cell>
          <cell r="D7290" t="str">
            <v>UNIDEN</v>
          </cell>
          <cell r="E7290" t="str">
            <v xml:space="preserve"> UND160701</v>
          </cell>
          <cell r="G7290">
            <v>0</v>
          </cell>
          <cell r="H7290">
            <v>11720</v>
          </cell>
          <cell r="I7290">
            <v>11720</v>
          </cell>
        </row>
        <row r="7291">
          <cell r="C7291" t="str">
            <v>6902-001416</v>
          </cell>
          <cell r="D7291" t="str">
            <v>SEV</v>
          </cell>
          <cell r="E7291" t="str">
            <v>SEV160703</v>
          </cell>
          <cell r="G7291">
            <v>71352</v>
          </cell>
          <cell r="H7291">
            <v>52000</v>
          </cell>
          <cell r="I7291">
            <v>123352</v>
          </cell>
        </row>
        <row r="7292">
          <cell r="C7292" t="str">
            <v>6902-000444</v>
          </cell>
          <cell r="D7292" t="str">
            <v>SEV</v>
          </cell>
          <cell r="E7292" t="str">
            <v>SEV160703</v>
          </cell>
          <cell r="G7292">
            <v>33772</v>
          </cell>
          <cell r="H7292">
            <v>51000</v>
          </cell>
          <cell r="I7292">
            <v>84772</v>
          </cell>
        </row>
        <row r="7293">
          <cell r="C7293" t="str">
            <v>6902-002629</v>
          </cell>
          <cell r="D7293" t="str">
            <v>SEV</v>
          </cell>
          <cell r="E7293" t="str">
            <v>SEV160703</v>
          </cell>
          <cell r="G7293">
            <v>2160</v>
          </cell>
          <cell r="H7293">
            <v>4418</v>
          </cell>
          <cell r="I7293">
            <v>6578</v>
          </cell>
        </row>
        <row r="7294">
          <cell r="C7294" t="str">
            <v>6902-002686</v>
          </cell>
          <cell r="D7294" t="str">
            <v>SEV</v>
          </cell>
          <cell r="E7294" t="str">
            <v>SEV160703</v>
          </cell>
          <cell r="G7294">
            <v>9993</v>
          </cell>
          <cell r="H7294">
            <v>6300</v>
          </cell>
          <cell r="I7294">
            <v>16293</v>
          </cell>
        </row>
        <row r="7295">
          <cell r="C7295" t="str">
            <v>6902-002690</v>
          </cell>
          <cell r="D7295" t="str">
            <v>SEV</v>
          </cell>
          <cell r="E7295" t="str">
            <v>SEV160703</v>
          </cell>
          <cell r="G7295">
            <v>112464</v>
          </cell>
          <cell r="H7295">
            <v>200000</v>
          </cell>
          <cell r="I7295">
            <v>312464</v>
          </cell>
        </row>
        <row r="7296">
          <cell r="C7296" t="str">
            <v>6902-002103</v>
          </cell>
          <cell r="D7296" t="str">
            <v>SEV</v>
          </cell>
          <cell r="E7296" t="str">
            <v>SEV160703</v>
          </cell>
          <cell r="G7296">
            <v>3500</v>
          </cell>
          <cell r="H7296">
            <v>17000</v>
          </cell>
          <cell r="I7296">
            <v>20500</v>
          </cell>
        </row>
        <row r="7297">
          <cell r="C7297" t="str">
            <v>6902-000297</v>
          </cell>
          <cell r="D7297" t="str">
            <v>SEV</v>
          </cell>
          <cell r="E7297" t="str">
            <v>SEV160703</v>
          </cell>
          <cell r="G7297">
            <v>-16170</v>
          </cell>
          <cell r="H7297">
            <v>78000</v>
          </cell>
          <cell r="I7297">
            <v>61830</v>
          </cell>
        </row>
        <row r="7298">
          <cell r="C7298" t="str">
            <v>6902-001048</v>
          </cell>
          <cell r="D7298" t="str">
            <v>SEV</v>
          </cell>
          <cell r="E7298" t="str">
            <v>SEV160703</v>
          </cell>
          <cell r="G7298">
            <v>28097</v>
          </cell>
          <cell r="H7298">
            <v>50000</v>
          </cell>
          <cell r="I7298">
            <v>78097</v>
          </cell>
        </row>
        <row r="7299">
          <cell r="C7299" t="str">
            <v>6902-002718</v>
          </cell>
          <cell r="D7299" t="str">
            <v>SEV</v>
          </cell>
          <cell r="E7299" t="str">
            <v>SEV160703</v>
          </cell>
          <cell r="G7299">
            <v>186593</v>
          </cell>
          <cell r="H7299">
            <v>200000</v>
          </cell>
          <cell r="I7299">
            <v>386593</v>
          </cell>
        </row>
        <row r="7300">
          <cell r="C7300" t="str">
            <v>GM63-01071C</v>
          </cell>
          <cell r="D7300" t="str">
            <v>SEV</v>
          </cell>
          <cell r="E7300" t="str">
            <v>SEV160703</v>
          </cell>
          <cell r="G7300">
            <v>6538</v>
          </cell>
          <cell r="H7300">
            <v>37000</v>
          </cell>
          <cell r="I7300">
            <v>43538</v>
          </cell>
        </row>
        <row r="7301">
          <cell r="C7301" t="str">
            <v>GH68-46054A</v>
          </cell>
          <cell r="D7301" t="str">
            <v>SEV</v>
          </cell>
          <cell r="E7301" t="str">
            <v>SEV160703</v>
          </cell>
          <cell r="G7301">
            <v>-550</v>
          </cell>
          <cell r="H7301">
            <v>7100</v>
          </cell>
          <cell r="I7301">
            <v>6550</v>
          </cell>
        </row>
        <row r="7302">
          <cell r="C7302" t="str">
            <v>GH69-26016B</v>
          </cell>
          <cell r="D7302" t="str">
            <v>SEV</v>
          </cell>
          <cell r="E7302" t="str">
            <v>SEV160703</v>
          </cell>
          <cell r="G7302">
            <v>-20</v>
          </cell>
          <cell r="H7302">
            <v>60</v>
          </cell>
          <cell r="I7302">
            <v>40</v>
          </cell>
        </row>
        <row r="7303">
          <cell r="C7303" t="str">
            <v>GH68-44897A</v>
          </cell>
          <cell r="D7303" t="str">
            <v>SEV</v>
          </cell>
          <cell r="E7303" t="str">
            <v>SEV160703</v>
          </cell>
          <cell r="G7303">
            <v>19800</v>
          </cell>
          <cell r="H7303">
            <v>1160</v>
          </cell>
          <cell r="I7303">
            <v>20960</v>
          </cell>
        </row>
        <row r="7304">
          <cell r="C7304" t="str">
            <v>GH69-27759A</v>
          </cell>
          <cell r="D7304" t="str">
            <v>SEV</v>
          </cell>
          <cell r="E7304" t="str">
            <v>SEV160703</v>
          </cell>
          <cell r="G7304">
            <v>180800</v>
          </cell>
          <cell r="H7304">
            <v>220000</v>
          </cell>
          <cell r="I7304">
            <v>400800</v>
          </cell>
        </row>
        <row r="7305">
          <cell r="C7305" t="str">
            <v>GH69-27760A</v>
          </cell>
          <cell r="D7305" t="str">
            <v>SEV</v>
          </cell>
          <cell r="E7305" t="str">
            <v>SEV160703</v>
          </cell>
          <cell r="G7305">
            <v>26260</v>
          </cell>
          <cell r="H7305">
            <v>24000</v>
          </cell>
          <cell r="I7305">
            <v>50260</v>
          </cell>
        </row>
        <row r="7306">
          <cell r="C7306" t="str">
            <v>GH69-09739A</v>
          </cell>
          <cell r="D7306" t="str">
            <v>SEV</v>
          </cell>
          <cell r="E7306" t="str">
            <v>SEV160703</v>
          </cell>
          <cell r="G7306">
            <v>78</v>
          </cell>
          <cell r="H7306">
            <v>1000</v>
          </cell>
          <cell r="I7306">
            <v>1078</v>
          </cell>
        </row>
        <row r="7307">
          <cell r="C7307" t="str">
            <v>GH69-14627A</v>
          </cell>
          <cell r="D7307" t="str">
            <v>SEV</v>
          </cell>
          <cell r="E7307" t="str">
            <v>SEV160703</v>
          </cell>
          <cell r="G7307">
            <v>10622</v>
          </cell>
          <cell r="H7307">
            <v>9300</v>
          </cell>
          <cell r="I7307">
            <v>19922</v>
          </cell>
        </row>
        <row r="7308">
          <cell r="C7308" t="str">
            <v>GH69-23827A</v>
          </cell>
          <cell r="D7308" t="str">
            <v>SEV</v>
          </cell>
          <cell r="E7308" t="str">
            <v>SEV160703</v>
          </cell>
          <cell r="G7308">
            <v>700</v>
          </cell>
          <cell r="H7308">
            <v>300</v>
          </cell>
          <cell r="I7308">
            <v>1000</v>
          </cell>
        </row>
        <row r="7309">
          <cell r="C7309" t="str">
            <v>GH69-25893A</v>
          </cell>
          <cell r="D7309" t="str">
            <v>SEV</v>
          </cell>
          <cell r="E7309" t="str">
            <v>SEV160703</v>
          </cell>
          <cell r="G7309">
            <v>2000</v>
          </cell>
          <cell r="H7309">
            <v>5000</v>
          </cell>
          <cell r="I7309">
            <v>7000</v>
          </cell>
        </row>
        <row r="7310">
          <cell r="C7310" t="str">
            <v>GH69-25945A</v>
          </cell>
          <cell r="D7310" t="str">
            <v>SEV</v>
          </cell>
          <cell r="E7310" t="str">
            <v>SEV160703</v>
          </cell>
          <cell r="G7310">
            <v>-3533</v>
          </cell>
          <cell r="H7310">
            <v>13000</v>
          </cell>
          <cell r="I7310">
            <v>9467</v>
          </cell>
        </row>
        <row r="7311">
          <cell r="C7311" t="str">
            <v>GH69-12176A</v>
          </cell>
          <cell r="D7311" t="str">
            <v>SEV</v>
          </cell>
          <cell r="E7311" t="str">
            <v>SEV160703</v>
          </cell>
          <cell r="G7311">
            <v>26203</v>
          </cell>
          <cell r="H7311">
            <v>80000</v>
          </cell>
          <cell r="I7311">
            <v>106203</v>
          </cell>
        </row>
        <row r="7312">
          <cell r="C7312" t="str">
            <v>GH74-05778A</v>
          </cell>
          <cell r="D7312" t="str">
            <v>SEV</v>
          </cell>
          <cell r="E7312" t="str">
            <v>SEV160703</v>
          </cell>
          <cell r="G7312">
            <v>2360</v>
          </cell>
          <cell r="H7312">
            <v>140</v>
          </cell>
          <cell r="I7312">
            <v>2500</v>
          </cell>
        </row>
        <row r="7313">
          <cell r="C7313" t="str">
            <v>GH74-20084A</v>
          </cell>
          <cell r="D7313" t="str">
            <v>SEV</v>
          </cell>
          <cell r="E7313" t="str">
            <v>SEV160703</v>
          </cell>
          <cell r="G7313">
            <v>710</v>
          </cell>
          <cell r="H7313">
            <v>490</v>
          </cell>
          <cell r="I7313">
            <v>1200</v>
          </cell>
        </row>
        <row r="7314">
          <cell r="C7314" t="str">
            <v>GH81-10543A</v>
          </cell>
          <cell r="D7314" t="str">
            <v>SEV</v>
          </cell>
          <cell r="E7314" t="str">
            <v>SEV160703</v>
          </cell>
          <cell r="G7314">
            <v>132200</v>
          </cell>
          <cell r="H7314">
            <v>50000</v>
          </cell>
          <cell r="I7314">
            <v>182200</v>
          </cell>
        </row>
        <row r="7315">
          <cell r="C7315" t="str">
            <v>6902-002598</v>
          </cell>
          <cell r="D7315" t="str">
            <v xml:space="preserve">Minh Đức </v>
          </cell>
          <cell r="E7315" t="str">
            <v>MĐ160702</v>
          </cell>
          <cell r="G7315">
            <v>124000</v>
          </cell>
          <cell r="H7315">
            <v>100000</v>
          </cell>
          <cell r="I7315">
            <v>224000</v>
          </cell>
        </row>
        <row r="7316">
          <cell r="C7316" t="str">
            <v>6902-002103</v>
          </cell>
          <cell r="D7316" t="str">
            <v xml:space="preserve">Minh Đức </v>
          </cell>
          <cell r="E7316" t="str">
            <v>MĐ160702</v>
          </cell>
          <cell r="G7316">
            <v>0</v>
          </cell>
          <cell r="H7316">
            <v>10000</v>
          </cell>
          <cell r="I7316">
            <v>10000</v>
          </cell>
        </row>
        <row r="7317">
          <cell r="C7317" t="str">
            <v>CTP-0429ZNX-CA</v>
          </cell>
          <cell r="D7317" t="str">
            <v xml:space="preserve"> CRESYN </v>
          </cell>
          <cell r="E7317" t="str">
            <v>CR160707</v>
          </cell>
          <cell r="G7317">
            <v>0</v>
          </cell>
          <cell r="H7317">
            <v>5000</v>
          </cell>
          <cell r="I7317">
            <v>5000</v>
          </cell>
        </row>
        <row r="7318">
          <cell r="C7318" t="str">
            <v>6902-002599</v>
          </cell>
          <cell r="D7318" t="str">
            <v>SEV</v>
          </cell>
          <cell r="E7318" t="str">
            <v>SEV1625</v>
          </cell>
          <cell r="F7318" t="str">
            <v>túi</v>
          </cell>
          <cell r="G7318">
            <v>53000</v>
          </cell>
          <cell r="H7318">
            <v>200000</v>
          </cell>
          <cell r="I7318">
            <v>253000</v>
          </cell>
        </row>
        <row r="7319">
          <cell r="C7319" t="str">
            <v>PB 70*135*0.04T</v>
          </cell>
          <cell r="D7319" t="str">
            <v>Glonics</v>
          </cell>
          <cell r="E7319" t="str">
            <v>GL20160705</v>
          </cell>
          <cell r="F7319" t="str">
            <v>Túi</v>
          </cell>
          <cell r="G7319">
            <v>450000</v>
          </cell>
          <cell r="H7319">
            <v>350000</v>
          </cell>
          <cell r="I7319">
            <v>800000</v>
          </cell>
        </row>
        <row r="7320">
          <cell r="C7320" t="str">
            <v>PAD 397*339</v>
          </cell>
          <cell r="D7320" t="str">
            <v>Glonics</v>
          </cell>
          <cell r="E7320" t="str">
            <v>GL20160705</v>
          </cell>
          <cell r="F7320" t="str">
            <v>Mảnh</v>
          </cell>
          <cell r="G7320">
            <v>56000</v>
          </cell>
          <cell r="H7320">
            <v>8000</v>
          </cell>
          <cell r="I7320">
            <v>64000</v>
          </cell>
        </row>
        <row r="7321">
          <cell r="C7321" t="str">
            <v>PD 47*160 (V05)</v>
          </cell>
          <cell r="D7321" t="str">
            <v>Glonics</v>
          </cell>
          <cell r="E7321" t="str">
            <v>GL20160705</v>
          </cell>
          <cell r="F7321" t="str">
            <v>Mảnh</v>
          </cell>
          <cell r="G7321">
            <v>696000</v>
          </cell>
          <cell r="H7321">
            <v>0</v>
          </cell>
          <cell r="I7321">
            <v>696000</v>
          </cell>
        </row>
        <row r="7322">
          <cell r="C7322" t="str">
            <v>E-PD 47*160 (PET)</v>
          </cell>
          <cell r="D7322" t="str">
            <v>Glonics</v>
          </cell>
          <cell r="E7322" t="str">
            <v>GL20160705</v>
          </cell>
          <cell r="F7322" t="str">
            <v>Mảnh</v>
          </cell>
          <cell r="G7322">
            <v>0</v>
          </cell>
          <cell r="H7322">
            <v>30000</v>
          </cell>
          <cell r="I7322">
            <v>30000</v>
          </cell>
        </row>
        <row r="7323">
          <cell r="C7323" t="str">
            <v>PB 80*70*0.05T</v>
          </cell>
          <cell r="D7323" t="str">
            <v>Glonics</v>
          </cell>
          <cell r="E7323" t="str">
            <v>GL20160705</v>
          </cell>
          <cell r="F7323" t="str">
            <v>Túi</v>
          </cell>
          <cell r="G7323">
            <v>122000</v>
          </cell>
          <cell r="H7323">
            <v>80000</v>
          </cell>
          <cell r="I7323">
            <v>202000</v>
          </cell>
        </row>
        <row r="7324">
          <cell r="C7324" t="str">
            <v>PBD 37*55</v>
          </cell>
          <cell r="D7324" t="str">
            <v>Glonics</v>
          </cell>
          <cell r="E7324" t="str">
            <v>GL20160705</v>
          </cell>
          <cell r="F7324" t="str">
            <v>Túi</v>
          </cell>
          <cell r="G7324">
            <v>180000</v>
          </cell>
          <cell r="H7324">
            <v>100000</v>
          </cell>
          <cell r="I7324">
            <v>280000</v>
          </cell>
        </row>
        <row r="7325">
          <cell r="C7325" t="str">
            <v>GH68-44897A</v>
          </cell>
          <cell r="D7325" t="str">
            <v>Taixin</v>
          </cell>
          <cell r="E7325" t="str">
            <v>TX160703</v>
          </cell>
          <cell r="G7325">
            <v>27600</v>
          </cell>
          <cell r="H7325">
            <v>108000</v>
          </cell>
          <cell r="I7325">
            <v>135600</v>
          </cell>
        </row>
        <row r="7326">
          <cell r="C7326" t="str">
            <v>6902-000505</v>
          </cell>
          <cell r="D7326" t="str">
            <v>SDI</v>
          </cell>
          <cell r="E7326" t="str">
            <v xml:space="preserve"> SDI1606702</v>
          </cell>
          <cell r="G7326">
            <v>940000</v>
          </cell>
          <cell r="H7326">
            <v>460000</v>
          </cell>
          <cell r="I7326">
            <v>1400000</v>
          </cell>
        </row>
        <row r="7327">
          <cell r="C7327" t="str">
            <v>6902-000508</v>
          </cell>
          <cell r="D7327" t="str">
            <v>SDI</v>
          </cell>
          <cell r="E7327" t="str">
            <v xml:space="preserve"> SDI1606702</v>
          </cell>
          <cell r="G7327">
            <v>400000</v>
          </cell>
          <cell r="H7327">
            <v>250000</v>
          </cell>
          <cell r="I7327">
            <v>650000</v>
          </cell>
        </row>
        <row r="7328">
          <cell r="C7328" t="str">
            <v>6902-000519</v>
          </cell>
          <cell r="D7328" t="str">
            <v>SDI</v>
          </cell>
          <cell r="E7328" t="str">
            <v xml:space="preserve"> SDI1606702</v>
          </cell>
          <cell r="G7328">
            <v>9100</v>
          </cell>
          <cell r="H7328">
            <v>900</v>
          </cell>
          <cell r="I7328">
            <v>10000</v>
          </cell>
        </row>
        <row r="7329">
          <cell r="C7329" t="str">
            <v>PE bag 175*250*0.05</v>
          </cell>
          <cell r="D7329" t="str">
            <v>SDI</v>
          </cell>
          <cell r="E7329" t="str">
            <v xml:space="preserve"> SDI1606702</v>
          </cell>
          <cell r="G7329">
            <v>0</v>
          </cell>
          <cell r="H7329">
            <v>5000</v>
          </cell>
          <cell r="I7329">
            <v>5000</v>
          </cell>
        </row>
        <row r="7330">
          <cell r="C7330" t="str">
            <v>SJ69-32754A</v>
          </cell>
          <cell r="D7330" t="str">
            <v>SDI</v>
          </cell>
          <cell r="E7330" t="str">
            <v xml:space="preserve"> SDI1606702</v>
          </cell>
          <cell r="G7330">
            <v>190000</v>
          </cell>
          <cell r="H7330">
            <v>110000</v>
          </cell>
          <cell r="I7330">
            <v>300000</v>
          </cell>
        </row>
        <row r="7331">
          <cell r="C7331" t="str">
            <v>GH68-43233A</v>
          </cell>
          <cell r="D7331" t="str">
            <v>GOLDSUN</v>
          </cell>
          <cell r="E7331" t="str">
            <v>GS160702</v>
          </cell>
          <cell r="G7331">
            <v>20000</v>
          </cell>
          <cell r="H7331">
            <v>170000</v>
          </cell>
          <cell r="I7331">
            <v>190000</v>
          </cell>
        </row>
        <row r="7332">
          <cell r="C7332" t="str">
            <v>VPB1A242</v>
          </cell>
          <cell r="D7332" t="str">
            <v>Anam</v>
          </cell>
          <cell r="E7332">
            <v>20160702</v>
          </cell>
          <cell r="G7332">
            <v>0</v>
          </cell>
          <cell r="H7332">
            <v>2500</v>
          </cell>
          <cell r="I7332">
            <v>2500</v>
          </cell>
        </row>
        <row r="7333">
          <cell r="C7333" t="str">
            <v>RH001002-003923</v>
          </cell>
          <cell r="D7333" t="str">
            <v>MRO</v>
          </cell>
          <cell r="E7333" t="str">
            <v>MRO20160701</v>
          </cell>
          <cell r="G7333">
            <v>0</v>
          </cell>
          <cell r="H7333">
            <v>20000</v>
          </cell>
          <cell r="I7333">
            <v>20000</v>
          </cell>
        </row>
        <row r="7334">
          <cell r="C7334" t="str">
            <v>Túi xốp bọt hồng 175x(230+300)</v>
          </cell>
          <cell r="D7334" t="str">
            <v>ITM</v>
          </cell>
          <cell r="E7334" t="str">
            <v>ITM160702</v>
          </cell>
          <cell r="G7334">
            <v>4000</v>
          </cell>
          <cell r="H7334">
            <v>5000</v>
          </cell>
          <cell r="I7334">
            <v>9000</v>
          </cell>
        </row>
        <row r="7335">
          <cell r="C7335" t="str">
            <v>W345*L452*T03</v>
          </cell>
          <cell r="D7335" t="str">
            <v>CHUNGDANG VINA.</v>
          </cell>
          <cell r="E7335" t="str">
            <v>PO: 20160702</v>
          </cell>
          <cell r="G7335">
            <v>0</v>
          </cell>
          <cell r="H7335">
            <v>40000</v>
          </cell>
          <cell r="I7335">
            <v>40000</v>
          </cell>
        </row>
        <row r="7336">
          <cell r="C7336" t="str">
            <v xml:space="preserve">RX1-3083-000 </v>
          </cell>
          <cell r="D7336" t="str">
            <v>TENMA</v>
          </cell>
          <cell r="E7336" t="str">
            <v>TM160702</v>
          </cell>
          <cell r="G7336">
            <v>15000</v>
          </cell>
          <cell r="H7336">
            <v>18000</v>
          </cell>
          <cell r="I7336">
            <v>33000</v>
          </cell>
        </row>
        <row r="7337">
          <cell r="C7337" t="str">
            <v>Cuộn giấy 23mm</v>
          </cell>
          <cell r="D7337" t="str">
            <v>Sekwang</v>
          </cell>
          <cell r="E7337">
            <v>20160701</v>
          </cell>
          <cell r="G7337">
            <v>0</v>
          </cell>
          <cell r="H7337">
            <v>200</v>
          </cell>
          <cell r="I7337">
            <v>200</v>
          </cell>
        </row>
        <row r="7338">
          <cell r="C7338" t="str">
            <v>GH68-40089A</v>
          </cell>
          <cell r="D7338" t="str">
            <v>Taixin</v>
          </cell>
          <cell r="E7338" t="str">
            <v xml:space="preserve"> TX160703</v>
          </cell>
          <cell r="G7338">
            <v>0</v>
          </cell>
          <cell r="H7338">
            <v>24000</v>
          </cell>
          <cell r="I7338">
            <v>24000</v>
          </cell>
        </row>
        <row r="7339">
          <cell r="C7339" t="str">
            <v>GH68-42095A</v>
          </cell>
          <cell r="D7339" t="str">
            <v>Taixin</v>
          </cell>
          <cell r="E7339" t="str">
            <v xml:space="preserve"> TX160703</v>
          </cell>
          <cell r="G7339">
            <v>100000</v>
          </cell>
          <cell r="H7339">
            <v>60000</v>
          </cell>
          <cell r="I7339">
            <v>160000</v>
          </cell>
        </row>
        <row r="7340">
          <cell r="C7340" t="str">
            <v>GH68-44897A</v>
          </cell>
          <cell r="D7340" t="str">
            <v>Taixin</v>
          </cell>
          <cell r="E7340" t="str">
            <v xml:space="preserve"> TX160703</v>
          </cell>
          <cell r="G7340">
            <v>27600</v>
          </cell>
          <cell r="H7340">
            <v>108000</v>
          </cell>
          <cell r="I7340">
            <v>135600</v>
          </cell>
        </row>
        <row r="7341">
          <cell r="C7341" t="str">
            <v>GH68-45759A</v>
          </cell>
          <cell r="D7341" t="str">
            <v>Taixin</v>
          </cell>
          <cell r="E7341" t="str">
            <v xml:space="preserve"> TX160703</v>
          </cell>
          <cell r="G7341">
            <v>12000</v>
          </cell>
          <cell r="H7341">
            <v>72000</v>
          </cell>
          <cell r="I7341">
            <v>84000</v>
          </cell>
        </row>
        <row r="7342">
          <cell r="C7342" t="str">
            <v>PNPM1033ZA/V1</v>
          </cell>
          <cell r="D7342" t="str">
            <v>Pana</v>
          </cell>
          <cell r="E7342" t="str">
            <v xml:space="preserve"> PSNV 160601 </v>
          </cell>
          <cell r="G7342">
            <v>0</v>
          </cell>
          <cell r="H7342">
            <v>150</v>
          </cell>
          <cell r="I7342">
            <v>150</v>
          </cell>
        </row>
        <row r="7343">
          <cell r="C7343" t="str">
            <v>GH69-25898A</v>
          </cell>
          <cell r="D7343" t="str">
            <v>SEV</v>
          </cell>
          <cell r="E7343" t="str">
            <v>SEV1628</v>
          </cell>
          <cell r="G7343">
            <v>0</v>
          </cell>
          <cell r="H7343">
            <v>100000</v>
          </cell>
          <cell r="I7343">
            <v>100000</v>
          </cell>
        </row>
        <row r="7344">
          <cell r="C7344" t="str">
            <v>GH69-25899A</v>
          </cell>
          <cell r="D7344" t="str">
            <v>SEV</v>
          </cell>
          <cell r="E7344" t="str">
            <v>SEV1628</v>
          </cell>
          <cell r="G7344">
            <v>0</v>
          </cell>
          <cell r="H7344">
            <v>50000</v>
          </cell>
          <cell r="I7344">
            <v>50000</v>
          </cell>
        </row>
        <row r="7345">
          <cell r="C7345" t="str">
            <v>GH68-44589A</v>
          </cell>
          <cell r="D7345" t="str">
            <v>GOLDSUN</v>
          </cell>
          <cell r="E7345" t="str">
            <v>GS160702</v>
          </cell>
          <cell r="G7345">
            <v>10500</v>
          </cell>
          <cell r="H7345">
            <v>24000</v>
          </cell>
          <cell r="I7345">
            <v>34500</v>
          </cell>
        </row>
        <row r="7346">
          <cell r="C7346" t="str">
            <v>GH68-42095A</v>
          </cell>
          <cell r="D7346" t="str">
            <v>GOLDSUN</v>
          </cell>
          <cell r="E7346" t="str">
            <v>GS160702</v>
          </cell>
          <cell r="G7346">
            <v>160000</v>
          </cell>
          <cell r="H7346">
            <v>240000</v>
          </cell>
          <cell r="I7346">
            <v>400000</v>
          </cell>
        </row>
        <row r="7347">
          <cell r="C7347" t="str">
            <v>GH68-43233A</v>
          </cell>
          <cell r="D7347" t="str">
            <v>GOLDSUN</v>
          </cell>
          <cell r="E7347" t="str">
            <v>GS160702</v>
          </cell>
          <cell r="G7347">
            <v>20000</v>
          </cell>
          <cell r="H7347">
            <v>170000</v>
          </cell>
          <cell r="I7347">
            <v>190000</v>
          </cell>
        </row>
        <row r="7348">
          <cell r="C7348" t="str">
            <v>084-0001-1618</v>
          </cell>
          <cell r="D7348" t="str">
            <v>HH</v>
          </cell>
          <cell r="E7348" t="str">
            <v>FH160706-ACD</v>
          </cell>
          <cell r="G7348">
            <v>-6</v>
          </cell>
          <cell r="H7348">
            <v>17</v>
          </cell>
          <cell r="I7348">
            <v>11</v>
          </cell>
        </row>
        <row r="7349">
          <cell r="C7349" t="str">
            <v>084-0001-1617</v>
          </cell>
          <cell r="D7349" t="str">
            <v>HH</v>
          </cell>
          <cell r="E7349" t="str">
            <v>FH160706-ACD</v>
          </cell>
          <cell r="G7349">
            <v>75</v>
          </cell>
          <cell r="H7349">
            <v>50</v>
          </cell>
          <cell r="I7349">
            <v>125</v>
          </cell>
        </row>
        <row r="7350">
          <cell r="C7350" t="str">
            <v xml:space="preserve">GH81-13551A </v>
          </cell>
          <cell r="D7350" t="str">
            <v>YOUNGJIN VINA</v>
          </cell>
          <cell r="E7350" t="str">
            <v>YJ160705</v>
          </cell>
          <cell r="G7350">
            <v>0</v>
          </cell>
          <cell r="H7350">
            <v>3200</v>
          </cell>
          <cell r="I7350">
            <v>3200</v>
          </cell>
        </row>
        <row r="7351">
          <cell r="C7351" t="str">
            <v xml:space="preserve">GH81-13894A </v>
          </cell>
          <cell r="D7351" t="str">
            <v>YOUNGJIN VINA</v>
          </cell>
          <cell r="E7351" t="str">
            <v>YJ160705</v>
          </cell>
          <cell r="G7351">
            <v>0</v>
          </cell>
          <cell r="H7351">
            <v>3200</v>
          </cell>
          <cell r="I7351">
            <v>3200</v>
          </cell>
        </row>
        <row r="7352">
          <cell r="C7352" t="str">
            <v>R1003019-000335</v>
          </cell>
          <cell r="D7352" t="str">
            <v>MRO</v>
          </cell>
          <cell r="E7352" t="str">
            <v>MRO20160701</v>
          </cell>
          <cell r="G7352">
            <v>4400</v>
          </cell>
          <cell r="H7352">
            <v>1000</v>
          </cell>
          <cell r="I7352">
            <v>5400</v>
          </cell>
        </row>
        <row r="7353">
          <cell r="C7353" t="str">
            <v>LB 33*13_047-W2 (tem dọc)</v>
          </cell>
          <cell r="D7353" t="str">
            <v>Glonics</v>
          </cell>
          <cell r="E7353" t="str">
            <v>GL20160706</v>
          </cell>
          <cell r="F7353" t="str">
            <v xml:space="preserve">Tem </v>
          </cell>
          <cell r="G7353">
            <v>0</v>
          </cell>
          <cell r="H7353">
            <v>50000</v>
          </cell>
          <cell r="I7353">
            <v>50000</v>
          </cell>
        </row>
        <row r="7354">
          <cell r="C7354" t="str">
            <v>VPB1A238Z</v>
          </cell>
          <cell r="D7354" t="str">
            <v>Anam</v>
          </cell>
          <cell r="E7354">
            <v>20160701</v>
          </cell>
          <cell r="H7354">
            <v>750</v>
          </cell>
          <cell r="I7354">
            <v>750</v>
          </cell>
        </row>
        <row r="7355">
          <cell r="C7355" t="str">
            <v>6902-001075</v>
          </cell>
          <cell r="D7355" t="str">
            <v>NASAN</v>
          </cell>
          <cell r="E7355" t="str">
            <v>NS160702</v>
          </cell>
          <cell r="H7355">
            <v>5000</v>
          </cell>
          <cell r="I7355">
            <v>5000</v>
          </cell>
        </row>
        <row r="7356">
          <cell r="C7356" t="str">
            <v>GH81-14085A</v>
          </cell>
          <cell r="D7356" t="str">
            <v>YOUNGJIN VINA</v>
          </cell>
          <cell r="E7356" t="str">
            <v>YJ160705</v>
          </cell>
          <cell r="G7356">
            <v>0</v>
          </cell>
          <cell r="H7356">
            <v>10000</v>
          </cell>
          <cell r="I7356">
            <v>10000</v>
          </cell>
        </row>
        <row r="7357">
          <cell r="C7357" t="str">
            <v xml:space="preserve">GH81-13551A </v>
          </cell>
          <cell r="D7357" t="str">
            <v>YOUNGJIN VINA</v>
          </cell>
          <cell r="E7357" t="str">
            <v xml:space="preserve"> YJ160705</v>
          </cell>
          <cell r="G7357">
            <v>0</v>
          </cell>
          <cell r="H7357">
            <v>3200</v>
          </cell>
          <cell r="I7357">
            <v>3200</v>
          </cell>
        </row>
        <row r="7358">
          <cell r="C7358" t="str">
            <v xml:space="preserve">GH81-13894A </v>
          </cell>
          <cell r="D7358" t="str">
            <v>YOUNGJIN VINA</v>
          </cell>
          <cell r="E7358" t="str">
            <v xml:space="preserve"> YJ160705</v>
          </cell>
          <cell r="G7358">
            <v>0</v>
          </cell>
          <cell r="H7358">
            <v>3200</v>
          </cell>
          <cell r="I7358">
            <v>3200</v>
          </cell>
        </row>
        <row r="7359">
          <cell r="C7359" t="str">
            <v>DZAES4185-2</v>
          </cell>
          <cell r="D7359" t="str">
            <v>Pana</v>
          </cell>
          <cell r="E7359" t="str">
            <v xml:space="preserve"> PSNV 160702 SA ngày 12.07.2016</v>
          </cell>
          <cell r="G7359">
            <v>1800</v>
          </cell>
          <cell r="H7359">
            <v>800</v>
          </cell>
          <cell r="I7359">
            <v>2600</v>
          </cell>
        </row>
        <row r="7360">
          <cell r="C7360" t="str">
            <v>FAA4196-01</v>
          </cell>
          <cell r="D7360" t="str">
            <v>Pana</v>
          </cell>
          <cell r="E7360" t="str">
            <v xml:space="preserve"> PSNV 160702 SA ngày 12.07.2016</v>
          </cell>
          <cell r="G7360">
            <v>200</v>
          </cell>
          <cell r="H7360">
            <v>1200</v>
          </cell>
          <cell r="I7360">
            <v>1400</v>
          </cell>
        </row>
        <row r="7361">
          <cell r="C7361" t="str">
            <v>PJHRB0054ZA/V1</v>
          </cell>
          <cell r="D7361" t="str">
            <v>Pana</v>
          </cell>
          <cell r="E7361" t="str">
            <v xml:space="preserve"> PSNV 160702 SA ngày 12.07.2016</v>
          </cell>
          <cell r="G7361">
            <v>1600</v>
          </cell>
          <cell r="H7361">
            <v>600</v>
          </cell>
          <cell r="I7361">
            <v>2200</v>
          </cell>
        </row>
        <row r="7362">
          <cell r="C7362" t="str">
            <v>PJPEA0001ZA/V1</v>
          </cell>
          <cell r="D7362" t="str">
            <v>Pana</v>
          </cell>
          <cell r="E7362" t="str">
            <v xml:space="preserve"> PSNV 160702 SA ngày 12.07.2016</v>
          </cell>
          <cell r="G7362">
            <v>400</v>
          </cell>
          <cell r="H7362">
            <v>100</v>
          </cell>
          <cell r="I7362">
            <v>500</v>
          </cell>
        </row>
        <row r="7363">
          <cell r="C7363" t="str">
            <v>PJPFC0002ZA</v>
          </cell>
          <cell r="D7363" t="str">
            <v>Pana</v>
          </cell>
          <cell r="E7363" t="str">
            <v xml:space="preserve"> PSNV 160702 SA ngày 12.07.2016</v>
          </cell>
          <cell r="G7363">
            <v>0</v>
          </cell>
          <cell r="H7363">
            <v>200</v>
          </cell>
          <cell r="I7363">
            <v>200</v>
          </cell>
        </row>
        <row r="7364">
          <cell r="C7364" t="str">
            <v>PJPFC0003ZA</v>
          </cell>
          <cell r="D7364" t="str">
            <v>Pana</v>
          </cell>
          <cell r="E7364" t="str">
            <v xml:space="preserve"> PSNV 160702 SA ngày 12.07.2016</v>
          </cell>
          <cell r="G7364">
            <v>0</v>
          </cell>
          <cell r="H7364">
            <v>100</v>
          </cell>
          <cell r="I7364">
            <v>100</v>
          </cell>
        </row>
        <row r="7365">
          <cell r="C7365" t="str">
            <v>PJPFC0047ZC/V1</v>
          </cell>
          <cell r="D7365" t="str">
            <v>Pana</v>
          </cell>
          <cell r="E7365" t="str">
            <v xml:space="preserve"> PSNV 160702 SA ngày 12.07.2016</v>
          </cell>
          <cell r="G7365">
            <v>0</v>
          </cell>
          <cell r="H7365">
            <v>500</v>
          </cell>
          <cell r="I7365">
            <v>500</v>
          </cell>
        </row>
        <row r="7366">
          <cell r="C7366" t="str">
            <v>PJPPC0001ZB/V1</v>
          </cell>
          <cell r="D7366" t="str">
            <v>Pana</v>
          </cell>
          <cell r="E7366" t="str">
            <v xml:space="preserve"> PSNV 160702 SA ngày 12.07.2016</v>
          </cell>
          <cell r="G7366">
            <v>100</v>
          </cell>
          <cell r="H7366">
            <v>300</v>
          </cell>
          <cell r="I7366">
            <v>400</v>
          </cell>
        </row>
        <row r="7367">
          <cell r="C7367" t="str">
            <v>PNPH1039ZA/V1</v>
          </cell>
          <cell r="D7367" t="str">
            <v>Pana</v>
          </cell>
          <cell r="E7367" t="str">
            <v xml:space="preserve"> PSNV 160702 SA ngày 12.07.2016</v>
          </cell>
          <cell r="G7367">
            <v>0</v>
          </cell>
          <cell r="H7367">
            <v>500</v>
          </cell>
          <cell r="I7367">
            <v>500</v>
          </cell>
        </row>
        <row r="7368">
          <cell r="C7368" t="str">
            <v>PNPM1021ZA/V1</v>
          </cell>
          <cell r="D7368" t="str">
            <v>Pana</v>
          </cell>
          <cell r="E7368" t="str">
            <v xml:space="preserve"> PSNV 160702 SA ngày 12.07.2016</v>
          </cell>
          <cell r="G7368">
            <v>4000</v>
          </cell>
          <cell r="H7368">
            <v>6000</v>
          </cell>
          <cell r="I7368">
            <v>10000</v>
          </cell>
        </row>
        <row r="7369">
          <cell r="C7369" t="str">
            <v>PNPM1025ZA/V1</v>
          </cell>
          <cell r="D7369" t="str">
            <v>Pana</v>
          </cell>
          <cell r="E7369" t="str">
            <v xml:space="preserve"> PSNV 160702 SA ngày 12.07.2016</v>
          </cell>
          <cell r="G7369">
            <v>400</v>
          </cell>
          <cell r="H7369">
            <v>400</v>
          </cell>
          <cell r="I7369">
            <v>800</v>
          </cell>
        </row>
        <row r="7370">
          <cell r="C7370" t="str">
            <v>PNPP1083ZA/V1</v>
          </cell>
          <cell r="D7370" t="str">
            <v>Pana</v>
          </cell>
          <cell r="E7370" t="str">
            <v xml:space="preserve"> PSNV 160702 SA ngày 12.07.2016</v>
          </cell>
          <cell r="G7370">
            <v>200</v>
          </cell>
          <cell r="H7370">
            <v>200</v>
          </cell>
          <cell r="I7370">
            <v>400</v>
          </cell>
        </row>
        <row r="7371">
          <cell r="C7371" t="str">
            <v>PNPP1097ZA/V1</v>
          </cell>
          <cell r="D7371" t="str">
            <v>Pana</v>
          </cell>
          <cell r="E7371" t="str">
            <v xml:space="preserve"> PSNV 160702 SA ngày 12.07.2016</v>
          </cell>
          <cell r="G7371">
            <v>400</v>
          </cell>
          <cell r="H7371">
            <v>600</v>
          </cell>
          <cell r="I7371">
            <v>1000</v>
          </cell>
        </row>
        <row r="7372">
          <cell r="C7372" t="str">
            <v>PNPP1148ZA/V1</v>
          </cell>
          <cell r="D7372" t="str">
            <v>Pana</v>
          </cell>
          <cell r="E7372" t="str">
            <v xml:space="preserve"> PSNV 160702 SA ngày 12.07.2016</v>
          </cell>
          <cell r="G7372">
            <v>400</v>
          </cell>
          <cell r="H7372">
            <v>200</v>
          </cell>
          <cell r="I7372">
            <v>600</v>
          </cell>
        </row>
        <row r="7373">
          <cell r="C7373" t="str">
            <v>PNPP1149ZA/V1</v>
          </cell>
          <cell r="D7373" t="str">
            <v>Pana</v>
          </cell>
          <cell r="E7373" t="str">
            <v xml:space="preserve"> PSNV 160702 SA ngày 12.07.2016</v>
          </cell>
          <cell r="G7373">
            <v>350</v>
          </cell>
          <cell r="H7373">
            <v>800</v>
          </cell>
          <cell r="I7373">
            <v>1150</v>
          </cell>
        </row>
        <row r="7374">
          <cell r="C7374" t="str">
            <v>PNPP1151ZA/V1</v>
          </cell>
          <cell r="D7374" t="str">
            <v>Pana</v>
          </cell>
          <cell r="E7374" t="str">
            <v xml:space="preserve"> PSNV 160702 SA ngày 12.07.2016</v>
          </cell>
          <cell r="G7374">
            <v>600</v>
          </cell>
          <cell r="H7374">
            <v>600</v>
          </cell>
          <cell r="I7374">
            <v>1200</v>
          </cell>
        </row>
        <row r="7375">
          <cell r="C7375" t="str">
            <v>PNPP1186ZA/V1</v>
          </cell>
          <cell r="D7375" t="str">
            <v>Pana</v>
          </cell>
          <cell r="E7375" t="str">
            <v xml:space="preserve"> PSNV 160702 SA ngày 12.07.2016</v>
          </cell>
          <cell r="G7375">
            <v>500</v>
          </cell>
          <cell r="H7375">
            <v>300</v>
          </cell>
          <cell r="I7375">
            <v>800</v>
          </cell>
        </row>
        <row r="7376">
          <cell r="C7376" t="str">
            <v>PNPP1192ZA/V1</v>
          </cell>
          <cell r="D7376" t="str">
            <v>Pana</v>
          </cell>
          <cell r="E7376" t="str">
            <v xml:space="preserve"> PSNV 160702 SA ngày 12.07.2016</v>
          </cell>
          <cell r="G7376">
            <v>100</v>
          </cell>
          <cell r="H7376">
            <v>100</v>
          </cell>
          <cell r="I7376">
            <v>200</v>
          </cell>
        </row>
        <row r="7377">
          <cell r="C7377" t="str">
            <v>PNPP1199ZA/V1</v>
          </cell>
          <cell r="D7377" t="str">
            <v>Pana</v>
          </cell>
          <cell r="E7377" t="str">
            <v xml:space="preserve"> PSNV 160702 SA ngày 12.07.2016</v>
          </cell>
          <cell r="G7377">
            <v>600</v>
          </cell>
          <cell r="H7377">
            <v>1200</v>
          </cell>
          <cell r="I7377">
            <v>1800</v>
          </cell>
        </row>
        <row r="7378">
          <cell r="C7378" t="str">
            <v>PQPP10084ZB-LP</v>
          </cell>
          <cell r="D7378" t="str">
            <v>Pana</v>
          </cell>
          <cell r="E7378" t="str">
            <v xml:space="preserve"> PSNV 160702 SA ngày 12.07.2016</v>
          </cell>
          <cell r="G7378">
            <v>1000</v>
          </cell>
          <cell r="H7378">
            <v>600</v>
          </cell>
          <cell r="I7378">
            <v>1600</v>
          </cell>
        </row>
        <row r="7379">
          <cell r="C7379" t="str">
            <v>PQPP10102ZA-LP</v>
          </cell>
          <cell r="D7379" t="str">
            <v>Pana</v>
          </cell>
          <cell r="E7379" t="str">
            <v xml:space="preserve"> PSNV 160702 SA ngày 12.07.2016</v>
          </cell>
          <cell r="G7379">
            <v>1400</v>
          </cell>
          <cell r="H7379">
            <v>600</v>
          </cell>
          <cell r="I7379">
            <v>2000</v>
          </cell>
        </row>
        <row r="7380">
          <cell r="C7380" t="str">
            <v>PSPP1045ZA-LP</v>
          </cell>
          <cell r="D7380" t="str">
            <v>Pana</v>
          </cell>
          <cell r="E7380" t="str">
            <v xml:space="preserve"> PSNV 160702 SA ngày 12.07.2016</v>
          </cell>
          <cell r="G7380">
            <v>2900</v>
          </cell>
          <cell r="H7380">
            <v>3800</v>
          </cell>
          <cell r="I7380">
            <v>6700</v>
          </cell>
        </row>
        <row r="7381">
          <cell r="C7381" t="str">
            <v>PSPP1070ZA-LP</v>
          </cell>
          <cell r="D7381" t="str">
            <v>Pana</v>
          </cell>
          <cell r="E7381" t="str">
            <v xml:space="preserve"> PSNV 160702 SA ngày 12.07.2016</v>
          </cell>
          <cell r="G7381">
            <v>1600</v>
          </cell>
          <cell r="H7381">
            <v>1600</v>
          </cell>
          <cell r="I7381">
            <v>3200</v>
          </cell>
        </row>
        <row r="7382">
          <cell r="C7382" t="str">
            <v>PSPP1078ZA-LP</v>
          </cell>
          <cell r="D7382" t="str">
            <v>Pana</v>
          </cell>
          <cell r="E7382" t="str">
            <v xml:space="preserve"> PSNV 160702 SA ngày 12.07.2016</v>
          </cell>
          <cell r="G7382">
            <v>4500</v>
          </cell>
          <cell r="H7382">
            <v>7900</v>
          </cell>
          <cell r="I7382">
            <v>12400</v>
          </cell>
        </row>
        <row r="7383">
          <cell r="C7383" t="str">
            <v>PSPP1079ZA-LP</v>
          </cell>
          <cell r="D7383" t="str">
            <v>Pana</v>
          </cell>
          <cell r="E7383" t="str">
            <v xml:space="preserve"> PSNV 160702 SA ngày 12.07.2016</v>
          </cell>
          <cell r="G7383">
            <v>500</v>
          </cell>
          <cell r="H7383">
            <v>200</v>
          </cell>
          <cell r="I7383">
            <v>700</v>
          </cell>
        </row>
        <row r="7384">
          <cell r="C7384" t="str">
            <v>PSPP1113ZA/V1</v>
          </cell>
          <cell r="D7384" t="str">
            <v>Pana</v>
          </cell>
          <cell r="E7384" t="str">
            <v xml:space="preserve"> PSNV 160702 SA ngày 12.07.2016</v>
          </cell>
          <cell r="G7384">
            <v>0</v>
          </cell>
          <cell r="H7384">
            <v>400</v>
          </cell>
          <cell r="I7384">
            <v>400</v>
          </cell>
        </row>
        <row r="7385">
          <cell r="C7385" t="str">
            <v>XZB10X15A04-LP</v>
          </cell>
          <cell r="D7385" t="str">
            <v>Pana</v>
          </cell>
          <cell r="E7385" t="str">
            <v xml:space="preserve"> PSNV 160702 SA ngày 12.07.2016</v>
          </cell>
          <cell r="G7385">
            <v>5200</v>
          </cell>
          <cell r="H7385">
            <v>4400</v>
          </cell>
          <cell r="I7385">
            <v>9600</v>
          </cell>
        </row>
        <row r="7386">
          <cell r="C7386" t="str">
            <v>XZB23X35A04-LP</v>
          </cell>
          <cell r="D7386" t="str">
            <v>Pana</v>
          </cell>
          <cell r="E7386" t="str">
            <v xml:space="preserve"> PSNV 160702 SA ngày 12.07.2016</v>
          </cell>
          <cell r="G7386">
            <v>6200</v>
          </cell>
          <cell r="H7386">
            <v>5200</v>
          </cell>
          <cell r="I7386">
            <v>11400</v>
          </cell>
        </row>
        <row r="7387">
          <cell r="C7387" t="str">
            <v>XZB30X40A04-LP</v>
          </cell>
          <cell r="D7387" t="str">
            <v>Pana</v>
          </cell>
          <cell r="E7387" t="str">
            <v xml:space="preserve"> PSNV 160702 SA ngày 12.07.2016</v>
          </cell>
          <cell r="G7387">
            <v>5000</v>
          </cell>
          <cell r="H7387">
            <v>8000</v>
          </cell>
          <cell r="I7387">
            <v>13000</v>
          </cell>
        </row>
        <row r="7388">
          <cell r="C7388" t="str">
            <v>ZPF-CM/V1</v>
          </cell>
          <cell r="D7388" t="str">
            <v>Pana</v>
          </cell>
          <cell r="E7388" t="str">
            <v xml:space="preserve"> PSNV 160702 SA ngày 12.07.2016</v>
          </cell>
          <cell r="G7388">
            <v>500</v>
          </cell>
          <cell r="H7388">
            <v>500</v>
          </cell>
          <cell r="I7388">
            <v>1000</v>
          </cell>
        </row>
        <row r="7389">
          <cell r="C7389" t="str">
            <v>511.00022.015-N</v>
          </cell>
          <cell r="D7389" t="str">
            <v>HH</v>
          </cell>
          <cell r="E7389" t="str">
            <v xml:space="preserve"> FH160705-CPEII</v>
          </cell>
          <cell r="G7389">
            <v>235</v>
          </cell>
          <cell r="H7389">
            <v>112</v>
          </cell>
          <cell r="I7389">
            <v>347</v>
          </cell>
        </row>
        <row r="7390">
          <cell r="C7390" t="str">
            <v>NG511-0001-01</v>
          </cell>
          <cell r="D7390" t="str">
            <v>HH</v>
          </cell>
          <cell r="E7390" t="str">
            <v xml:space="preserve"> FH160705-CPEII</v>
          </cell>
          <cell r="G7390">
            <v>386254</v>
          </cell>
          <cell r="H7390">
            <v>36278</v>
          </cell>
          <cell r="I7390">
            <v>422532</v>
          </cell>
        </row>
        <row r="7391">
          <cell r="C7391" t="str">
            <v>NG511-0008-01</v>
          </cell>
          <cell r="D7391" t="str">
            <v>HH</v>
          </cell>
          <cell r="E7391" t="str">
            <v xml:space="preserve"> FH160705-CPEII</v>
          </cell>
          <cell r="G7391">
            <v>3670</v>
          </cell>
          <cell r="H7391">
            <v>1739</v>
          </cell>
          <cell r="I7391">
            <v>5409</v>
          </cell>
        </row>
        <row r="7392">
          <cell r="C7392" t="str">
            <v>121-0029-001</v>
          </cell>
          <cell r="D7392" t="str">
            <v>HH</v>
          </cell>
          <cell r="E7392" t="str">
            <v xml:space="preserve"> FH160705-CPEII</v>
          </cell>
          <cell r="G7392">
            <v>0</v>
          </cell>
          <cell r="H7392">
            <v>7831</v>
          </cell>
          <cell r="I7392">
            <v>7831</v>
          </cell>
        </row>
        <row r="7393">
          <cell r="C7393" t="str">
            <v>GH81-12816A</v>
          </cell>
          <cell r="D7393" t="str">
            <v>CHUNGDANG VINA.</v>
          </cell>
          <cell r="E7393" t="str">
            <v>PO: 20160703</v>
          </cell>
          <cell r="G7393">
            <v>0</v>
          </cell>
          <cell r="H7393">
            <v>30000</v>
          </cell>
          <cell r="I7393">
            <v>30000</v>
          </cell>
        </row>
        <row r="7394">
          <cell r="C7394" t="str">
            <v>GH81-12817A</v>
          </cell>
          <cell r="D7394" t="str">
            <v>CHUNGDANG VINA.</v>
          </cell>
          <cell r="E7394" t="str">
            <v>PO: 20160703</v>
          </cell>
          <cell r="G7394">
            <v>0</v>
          </cell>
          <cell r="H7394">
            <v>10000</v>
          </cell>
          <cell r="I7394">
            <v>10000</v>
          </cell>
        </row>
        <row r="7395">
          <cell r="C7395" t="str">
            <v>FZ5-0065-000000</v>
          </cell>
          <cell r="D7395" t="str">
            <v>CNTL</v>
          </cell>
          <cell r="E7395" t="str">
            <v>TL160702</v>
          </cell>
          <cell r="G7395">
            <v>1065000</v>
          </cell>
          <cell r="I7395">
            <v>1065000</v>
          </cell>
        </row>
        <row r="7396">
          <cell r="C7396" t="str">
            <v>QZ5-R004-000000</v>
          </cell>
          <cell r="D7396" t="str">
            <v>CNTL</v>
          </cell>
          <cell r="E7396" t="str">
            <v>TL160702</v>
          </cell>
          <cell r="G7396">
            <v>0</v>
          </cell>
          <cell r="H7396">
            <v>0</v>
          </cell>
          <cell r="I7396">
            <v>0</v>
          </cell>
        </row>
        <row r="7397">
          <cell r="C7397" t="str">
            <v>QZ5-R015-000000</v>
          </cell>
          <cell r="D7397" t="str">
            <v>CNTL</v>
          </cell>
          <cell r="E7397" t="str">
            <v>TL160702</v>
          </cell>
          <cell r="G7397">
            <v>0</v>
          </cell>
          <cell r="H7397">
            <v>0</v>
          </cell>
          <cell r="I7397">
            <v>0</v>
          </cell>
        </row>
        <row r="7398">
          <cell r="C7398" t="str">
            <v>QZ5-R019-000000</v>
          </cell>
          <cell r="D7398" t="str">
            <v>CNTL</v>
          </cell>
          <cell r="E7398" t="str">
            <v>TL160702</v>
          </cell>
          <cell r="G7398">
            <v>0</v>
          </cell>
          <cell r="H7398">
            <v>0</v>
          </cell>
          <cell r="I7398">
            <v>0</v>
          </cell>
        </row>
        <row r="7399">
          <cell r="C7399" t="str">
            <v>GH81-14085A</v>
          </cell>
          <cell r="D7399" t="str">
            <v>YOUNGJIN VINA</v>
          </cell>
          <cell r="E7399" t="str">
            <v>YJ160707</v>
          </cell>
          <cell r="G7399">
            <v>10000</v>
          </cell>
          <cell r="H7399">
            <v>20000</v>
          </cell>
          <cell r="I7399">
            <v>30000</v>
          </cell>
        </row>
        <row r="7400">
          <cell r="C7400" t="str">
            <v>Mảnh Nilon in 1 màu  Silky Live ( SP mới )</v>
          </cell>
          <cell r="D7400" t="str">
            <v>Bao bì Việt Nam</v>
          </cell>
          <cell r="E7400">
            <v>20160715</v>
          </cell>
          <cell r="G7400">
            <v>0</v>
          </cell>
          <cell r="H7400" t="str">
            <v>12.67 kg ( Tương đương 22.000 mảnh )</v>
          </cell>
          <cell r="I7400">
            <v>0</v>
          </cell>
        </row>
        <row r="7401">
          <cell r="C7401" t="str">
            <v>651789SLV-V1 ( Hủy Code này)</v>
          </cell>
          <cell r="D7401" t="str">
            <v>CEDO</v>
          </cell>
          <cell r="E7401" t="str">
            <v xml:space="preserve"> 20160704     PO:mail 13.07</v>
          </cell>
          <cell r="G7401">
            <v>41000</v>
          </cell>
          <cell r="H7401">
            <v>71000</v>
          </cell>
          <cell r="I7401">
            <v>112000</v>
          </cell>
        </row>
        <row r="7402">
          <cell r="C7402" t="str">
            <v>PB 70*135*0.04T</v>
          </cell>
          <cell r="D7402" t="str">
            <v>Glonics</v>
          </cell>
          <cell r="E7402" t="str">
            <v>GL20160707</v>
          </cell>
          <cell r="G7402">
            <v>500000</v>
          </cell>
          <cell r="H7402">
            <v>350000</v>
          </cell>
          <cell r="I7402">
            <v>850000</v>
          </cell>
        </row>
        <row r="7403">
          <cell r="C7403" t="str">
            <v>PAD 100*130</v>
          </cell>
          <cell r="D7403" t="str">
            <v>Glonics</v>
          </cell>
          <cell r="E7403" t="str">
            <v>GL20160707</v>
          </cell>
          <cell r="G7403">
            <v>1050000</v>
          </cell>
          <cell r="H7403">
            <v>0</v>
          </cell>
          <cell r="I7403">
            <v>1050000</v>
          </cell>
        </row>
        <row r="7404">
          <cell r="C7404" t="str">
            <v>PAD 397*339</v>
          </cell>
          <cell r="D7404" t="str">
            <v>Glonics</v>
          </cell>
          <cell r="E7404" t="str">
            <v>GL20160707</v>
          </cell>
          <cell r="G7404">
            <v>49000</v>
          </cell>
          <cell r="H7404">
            <v>17000</v>
          </cell>
          <cell r="I7404">
            <v>66000</v>
          </cell>
        </row>
        <row r="7405">
          <cell r="C7405" t="str">
            <v>PD 47*160 (V05)</v>
          </cell>
          <cell r="D7405" t="str">
            <v>Glonics</v>
          </cell>
          <cell r="E7405" t="str">
            <v>GL20160707</v>
          </cell>
          <cell r="G7405">
            <v>648000</v>
          </cell>
          <cell r="H7405">
            <v>0</v>
          </cell>
          <cell r="I7405">
            <v>648000</v>
          </cell>
        </row>
        <row r="7406">
          <cell r="C7406" t="str">
            <v>Vinyl bag 990-610</v>
          </cell>
          <cell r="D7406" t="str">
            <v>Glonics</v>
          </cell>
          <cell r="E7406" t="str">
            <v>GL20160707</v>
          </cell>
          <cell r="G7406">
            <v>2000</v>
          </cell>
          <cell r="H7406">
            <v>1000</v>
          </cell>
          <cell r="I7406">
            <v>3000</v>
          </cell>
        </row>
        <row r="7407">
          <cell r="C7407" t="str">
            <v>PB 80*70*0.05T</v>
          </cell>
          <cell r="D7407" t="str">
            <v>Glonics</v>
          </cell>
          <cell r="E7407" t="str">
            <v>GL20160707</v>
          </cell>
          <cell r="G7407">
            <v>160000</v>
          </cell>
          <cell r="H7407">
            <v>0</v>
          </cell>
          <cell r="I7407">
            <v>160000</v>
          </cell>
        </row>
        <row r="7408">
          <cell r="C7408" t="str">
            <v>PD 66*120*0.05T (màng ghép)</v>
          </cell>
          <cell r="D7408" t="str">
            <v>Glonics</v>
          </cell>
          <cell r="E7408" t="str">
            <v>GL20160707</v>
          </cell>
          <cell r="G7408">
            <v>85000</v>
          </cell>
          <cell r="H7408">
            <v>40000</v>
          </cell>
          <cell r="I7408">
            <v>125000</v>
          </cell>
        </row>
        <row r="7409">
          <cell r="C7409" t="str">
            <v>PBD 37*55</v>
          </cell>
          <cell r="D7409" t="str">
            <v>Glonics</v>
          </cell>
          <cell r="E7409" t="str">
            <v>GL20160707</v>
          </cell>
          <cell r="G7409">
            <v>220000</v>
          </cell>
          <cell r="H7409">
            <v>100000</v>
          </cell>
          <cell r="I7409">
            <v>320000</v>
          </cell>
        </row>
        <row r="7410">
          <cell r="C7410" t="str">
            <v>LB 100*70 (PB)</v>
          </cell>
          <cell r="D7410" t="str">
            <v>Glonics</v>
          </cell>
          <cell r="E7410" t="str">
            <v>GL20160707</v>
          </cell>
          <cell r="G7410">
            <v>0</v>
          </cell>
          <cell r="H7410">
            <v>5000</v>
          </cell>
          <cell r="I7410">
            <v>5000</v>
          </cell>
        </row>
        <row r="7411">
          <cell r="C7411" t="str">
            <v>LB 33*13_L</v>
          </cell>
          <cell r="D7411" t="str">
            <v>Glonics</v>
          </cell>
          <cell r="E7411" t="str">
            <v>GL20160707</v>
          </cell>
          <cell r="G7411">
            <v>50000</v>
          </cell>
          <cell r="H7411">
            <v>50000</v>
          </cell>
          <cell r="I7411">
            <v>100000</v>
          </cell>
        </row>
        <row r="7412">
          <cell r="C7412" t="str">
            <v>LB 33*13_R</v>
          </cell>
          <cell r="D7412" t="str">
            <v>Glonics</v>
          </cell>
          <cell r="E7412" t="str">
            <v>GL20160707</v>
          </cell>
          <cell r="G7412">
            <v>50000</v>
          </cell>
          <cell r="H7412">
            <v>50000</v>
          </cell>
          <cell r="I7412">
            <v>100000</v>
          </cell>
        </row>
        <row r="7413">
          <cell r="C7413" t="str">
            <v>LB 33*13_028-W2 (tem ngang)</v>
          </cell>
          <cell r="D7413" t="str">
            <v>Glonics</v>
          </cell>
          <cell r="E7413" t="str">
            <v>GL20160707</v>
          </cell>
          <cell r="G7413">
            <v>50000</v>
          </cell>
          <cell r="H7413">
            <v>50000</v>
          </cell>
          <cell r="I7413">
            <v>100000</v>
          </cell>
        </row>
        <row r="7414">
          <cell r="C7414" t="str">
            <v>LB 33*13_047-W6 (tem ngang)</v>
          </cell>
          <cell r="D7414" t="str">
            <v>Glonics</v>
          </cell>
          <cell r="E7414" t="str">
            <v>GL20160707</v>
          </cell>
          <cell r="G7414">
            <v>50000</v>
          </cell>
          <cell r="H7414">
            <v>50000</v>
          </cell>
          <cell r="I7414">
            <v>100000</v>
          </cell>
        </row>
        <row r="7415">
          <cell r="C7415" t="str">
            <v>LB 33*13_043-W4 (tem dọc)</v>
          </cell>
          <cell r="D7415" t="str">
            <v>Glonics</v>
          </cell>
          <cell r="E7415" t="str">
            <v>GL20160707</v>
          </cell>
          <cell r="G7415">
            <v>0</v>
          </cell>
          <cell r="H7415">
            <v>10000</v>
          </cell>
          <cell r="I7415">
            <v>10000</v>
          </cell>
        </row>
        <row r="7416">
          <cell r="C7416" t="str">
            <v>LB 33*13_043-W7 (tem ngang)</v>
          </cell>
          <cell r="D7416" t="str">
            <v>Glonics</v>
          </cell>
          <cell r="E7416" t="str">
            <v>GL20160707</v>
          </cell>
          <cell r="G7416">
            <v>0</v>
          </cell>
          <cell r="H7416">
            <v>50000</v>
          </cell>
          <cell r="I7416">
            <v>50000</v>
          </cell>
        </row>
        <row r="7417">
          <cell r="C7417" t="str">
            <v>LB 33*13_047-W4 (tem dọc)</v>
          </cell>
          <cell r="D7417" t="str">
            <v>Glonics</v>
          </cell>
          <cell r="E7417" t="str">
            <v>GL20160707</v>
          </cell>
          <cell r="G7417">
            <v>0</v>
          </cell>
          <cell r="H7417">
            <v>10000</v>
          </cell>
          <cell r="I7417">
            <v>10000</v>
          </cell>
        </row>
        <row r="7418">
          <cell r="C7418" t="str">
            <v>6902-000523</v>
          </cell>
          <cell r="D7418" t="str">
            <v>SDI</v>
          </cell>
          <cell r="E7418" t="str">
            <v xml:space="preserve"> SDI160703</v>
          </cell>
          <cell r="G7418">
            <v>0</v>
          </cell>
          <cell r="H7418">
            <v>65000</v>
          </cell>
          <cell r="I7418">
            <v>65000</v>
          </cell>
        </row>
        <row r="7419">
          <cell r="C7419" t="str">
            <v>LB 33*13_028-W0 (tem ngang)</v>
          </cell>
          <cell r="D7419" t="str">
            <v>Glonics</v>
          </cell>
          <cell r="E7419" t="str">
            <v>GL20160708</v>
          </cell>
          <cell r="G7419">
            <v>0</v>
          </cell>
          <cell r="H7419">
            <v>10000</v>
          </cell>
          <cell r="I7419">
            <v>10000</v>
          </cell>
        </row>
        <row r="7420">
          <cell r="C7420" t="str">
            <v>40-00206(V02)</v>
          </cell>
          <cell r="D7420" t="str">
            <v>Youngbo Vina</v>
          </cell>
          <cell r="E7420" t="str">
            <v>YB160704</v>
          </cell>
          <cell r="G7420">
            <v>0</v>
          </cell>
          <cell r="H7420">
            <v>40000</v>
          </cell>
          <cell r="I7420">
            <v>40000</v>
          </cell>
        </row>
        <row r="7421">
          <cell r="C7421" t="str">
            <v>311172SLV</v>
          </cell>
          <cell r="D7421" t="str">
            <v>CEDO</v>
          </cell>
          <cell r="E7421" t="str">
            <v>20160704     PO:mail 13.07</v>
          </cell>
          <cell r="G7421">
            <v>0</v>
          </cell>
          <cell r="H7421" t="str">
            <v xml:space="preserve">         4,500 </v>
          </cell>
          <cell r="I7421">
            <v>0</v>
          </cell>
        </row>
        <row r="7422">
          <cell r="C7422" t="str">
            <v>4131FW</v>
          </cell>
          <cell r="D7422" t="str">
            <v>CEDO</v>
          </cell>
          <cell r="E7422" t="str">
            <v>20160704     PO:mail 13.07</v>
          </cell>
          <cell r="G7422">
            <v>0</v>
          </cell>
          <cell r="H7422" t="str">
            <v xml:space="preserve">         8,510 </v>
          </cell>
          <cell r="I7422">
            <v>0</v>
          </cell>
        </row>
        <row r="7423">
          <cell r="C7423" t="str">
            <v>900938FW</v>
          </cell>
          <cell r="D7423" t="str">
            <v>CEDO</v>
          </cell>
          <cell r="E7423" t="str">
            <v>20160704     PO:mail 13.07</v>
          </cell>
          <cell r="G7423">
            <v>3343</v>
          </cell>
          <cell r="H7423" t="str">
            <v xml:space="preserve">     257,500 </v>
          </cell>
          <cell r="I7423">
            <v>3343</v>
          </cell>
        </row>
        <row r="7424">
          <cell r="C7424" t="str">
            <v>330540Slv</v>
          </cell>
          <cell r="D7424" t="str">
            <v>CEDO</v>
          </cell>
          <cell r="E7424" t="str">
            <v>20160704     PO:mail 13.07</v>
          </cell>
          <cell r="G7424">
            <v>3500</v>
          </cell>
          <cell r="H7424" t="str">
            <v xml:space="preserve">       73,500 </v>
          </cell>
          <cell r="I7424">
            <v>3500</v>
          </cell>
        </row>
        <row r="7425">
          <cell r="C7425" t="str">
            <v>301972SLV</v>
          </cell>
          <cell r="D7425" t="str">
            <v>CEDO</v>
          </cell>
          <cell r="E7425" t="str">
            <v>20160704     PO:mail 13.07</v>
          </cell>
          <cell r="G7425">
            <v>0</v>
          </cell>
          <cell r="H7425">
            <v>50000</v>
          </cell>
          <cell r="I7425">
            <v>50000</v>
          </cell>
        </row>
        <row r="7426">
          <cell r="C7426" t="str">
            <v>311272SLV</v>
          </cell>
          <cell r="D7426" t="str">
            <v>CEDO</v>
          </cell>
          <cell r="E7426" t="str">
            <v>20160704     PO:mail 13.07</v>
          </cell>
          <cell r="G7426">
            <v>500</v>
          </cell>
          <cell r="H7426">
            <v>60500</v>
          </cell>
          <cell r="I7426">
            <v>61000</v>
          </cell>
        </row>
        <row r="7427">
          <cell r="C7427" t="str">
            <v>931110FW-V1</v>
          </cell>
          <cell r="D7427" t="str">
            <v>CEDO</v>
          </cell>
          <cell r="E7427" t="str">
            <v>20160704     PO:mail 13.07</v>
          </cell>
          <cell r="H7427">
            <v>10850</v>
          </cell>
          <cell r="I7427">
            <v>10850</v>
          </cell>
        </row>
        <row r="7428">
          <cell r="C7428" t="str">
            <v>ZIPPER BAG60*165*0.04(Barcode 8809381176524)</v>
          </cell>
          <cell r="D7428" t="str">
            <v>SUN-VINA</v>
          </cell>
          <cell r="E7428">
            <v>20160701</v>
          </cell>
          <cell r="H7428">
            <v>30000</v>
          </cell>
          <cell r="I7428">
            <v>30000</v>
          </cell>
        </row>
        <row r="7429">
          <cell r="C7429" t="str">
            <v>ZIPPER BAG60*165*0.04(Barcode 8809381176517)</v>
          </cell>
          <cell r="D7429" t="str">
            <v>SUN-VINA</v>
          </cell>
          <cell r="E7429">
            <v>20160701</v>
          </cell>
          <cell r="G7429">
            <v>0</v>
          </cell>
          <cell r="H7429">
            <v>35000</v>
          </cell>
          <cell r="I7429">
            <v>35000</v>
          </cell>
        </row>
        <row r="7430">
          <cell r="C7430" t="str">
            <v xml:space="preserve">OPP 01580A </v>
          </cell>
          <cell r="D7430" t="str">
            <v>SUN-VINA</v>
          </cell>
          <cell r="E7430">
            <v>20160701</v>
          </cell>
          <cell r="H7430">
            <v>35000</v>
          </cell>
          <cell r="I7430">
            <v>35000</v>
          </cell>
        </row>
        <row r="7431">
          <cell r="C7431" t="str">
            <v xml:space="preserve">OPP 01578A </v>
          </cell>
          <cell r="D7431" t="str">
            <v>SUN-VINA</v>
          </cell>
          <cell r="E7431">
            <v>20160701</v>
          </cell>
          <cell r="H7431">
            <v>30000</v>
          </cell>
          <cell r="I7431">
            <v>30000</v>
          </cell>
        </row>
        <row r="7432">
          <cell r="C7432" t="str">
            <v>GH81-14065A</v>
          </cell>
          <cell r="D7432" t="str">
            <v>TYJESSEN</v>
          </cell>
          <cell r="E7432" t="str">
            <v>JS160701</v>
          </cell>
          <cell r="G7432">
            <v>0</v>
          </cell>
          <cell r="H7432">
            <v>5000</v>
          </cell>
          <cell r="I7432">
            <v>5000</v>
          </cell>
        </row>
        <row r="7433">
          <cell r="C7433" t="str">
            <v>EPE SHEET80*120*1</v>
          </cell>
          <cell r="D7433" t="str">
            <v>YG</v>
          </cell>
          <cell r="E7433" t="str">
            <v>YG20160702</v>
          </cell>
          <cell r="H7433">
            <v>400000</v>
          </cell>
          <cell r="I7433">
            <v>400000</v>
          </cell>
        </row>
        <row r="7434">
          <cell r="C7434" t="str">
            <v>PSPP1069ZA-LP</v>
          </cell>
          <cell r="D7434" t="str">
            <v>Pana sup</v>
          </cell>
          <cell r="E7434" t="str">
            <v>PSNV 160603  PO:4500106455</v>
          </cell>
          <cell r="G7434">
            <v>0</v>
          </cell>
          <cell r="H7434">
            <v>5000</v>
          </cell>
          <cell r="I7434">
            <v>5000</v>
          </cell>
        </row>
        <row r="7435">
          <cell r="C7435" t="str">
            <v>XZB30X40A04-LP</v>
          </cell>
          <cell r="D7435" t="str">
            <v>Pana sup</v>
          </cell>
          <cell r="E7435" t="str">
            <v>PSNV 160603  PO:4500106455</v>
          </cell>
          <cell r="G7435">
            <v>0</v>
          </cell>
          <cell r="H7435">
            <v>70000</v>
          </cell>
          <cell r="I7435">
            <v>70000</v>
          </cell>
        </row>
        <row r="7436">
          <cell r="C7436" t="str">
            <v>GH69-25878A</v>
          </cell>
          <cell r="D7436" t="str">
            <v>Việt Hưng</v>
          </cell>
          <cell r="E7436" t="str">
            <v>VH20160701</v>
          </cell>
          <cell r="G7436">
            <v>1168</v>
          </cell>
          <cell r="H7436">
            <v>6000</v>
          </cell>
          <cell r="I7436">
            <v>7168</v>
          </cell>
        </row>
        <row r="7437">
          <cell r="C7437" t="str">
            <v>GH69-25879A1</v>
          </cell>
          <cell r="D7437" t="str">
            <v>Việt Hưng</v>
          </cell>
          <cell r="E7437" t="str">
            <v>VH20160701</v>
          </cell>
          <cell r="G7437">
            <v>774</v>
          </cell>
          <cell r="H7437">
            <v>6378</v>
          </cell>
          <cell r="I7437">
            <v>7152</v>
          </cell>
        </row>
        <row r="7438">
          <cell r="C7438" t="str">
            <v>GH69-25879A2</v>
          </cell>
          <cell r="D7438" t="str">
            <v>Việt Hưng</v>
          </cell>
          <cell r="E7438" t="str">
            <v>VH20160701</v>
          </cell>
          <cell r="G7438">
            <v>738</v>
          </cell>
          <cell r="H7438">
            <v>6414</v>
          </cell>
          <cell r="I7438">
            <v>7152</v>
          </cell>
        </row>
        <row r="7439">
          <cell r="C7439" t="str">
            <v>6902-001536</v>
          </cell>
          <cell r="D7439" t="str">
            <v>Yamagata</v>
          </cell>
          <cell r="E7439" t="str">
            <v>YMGT160702</v>
          </cell>
          <cell r="G7439">
            <v>20250</v>
          </cell>
          <cell r="H7439">
            <v>3500</v>
          </cell>
          <cell r="I7439">
            <v>23750</v>
          </cell>
        </row>
        <row r="7440">
          <cell r="C7440" t="str">
            <v>6902-002598</v>
          </cell>
          <cell r="D7440" t="str">
            <v>Yamagata</v>
          </cell>
          <cell r="E7440" t="str">
            <v>YMGT160702</v>
          </cell>
          <cell r="G7440">
            <v>96000</v>
          </cell>
          <cell r="H7440">
            <v>19500</v>
          </cell>
          <cell r="I7440">
            <v>115500</v>
          </cell>
        </row>
        <row r="7441">
          <cell r="C7441" t="str">
            <v>6902-002103</v>
          </cell>
          <cell r="D7441" t="str">
            <v>Yamagata</v>
          </cell>
          <cell r="E7441" t="str">
            <v>YMGT160702</v>
          </cell>
          <cell r="G7441">
            <v>0</v>
          </cell>
          <cell r="H7441">
            <v>5500</v>
          </cell>
          <cell r="I7441">
            <v>5500</v>
          </cell>
        </row>
        <row r="7442">
          <cell r="C7442" t="str">
            <v>GH63-05718A</v>
          </cell>
          <cell r="D7442" t="str">
            <v>SEV</v>
          </cell>
          <cell r="E7442" t="str">
            <v>SEV1629</v>
          </cell>
          <cell r="G7442">
            <v>65900</v>
          </cell>
          <cell r="H7442">
            <v>180000</v>
          </cell>
          <cell r="I7442">
            <v>245900</v>
          </cell>
        </row>
        <row r="7443">
          <cell r="C7443" t="str">
            <v>GH69-27685A</v>
          </cell>
          <cell r="D7443" t="str">
            <v>SEV</v>
          </cell>
          <cell r="E7443" t="str">
            <v>SEV1629</v>
          </cell>
          <cell r="G7443">
            <v>62600</v>
          </cell>
          <cell r="H7443">
            <v>96000</v>
          </cell>
          <cell r="I7443">
            <v>158600</v>
          </cell>
        </row>
        <row r="7444">
          <cell r="C7444" t="str">
            <v>GH66-00050A</v>
          </cell>
          <cell r="D7444" t="str">
            <v>SEV</v>
          </cell>
          <cell r="E7444" t="str">
            <v>SEV1629</v>
          </cell>
          <cell r="G7444">
            <v>40360</v>
          </cell>
          <cell r="H7444">
            <v>33000</v>
          </cell>
          <cell r="I7444">
            <v>73360</v>
          </cell>
        </row>
        <row r="7445">
          <cell r="C7445" t="str">
            <v>GH69-27063A</v>
          </cell>
          <cell r="D7445" t="str">
            <v>SEV</v>
          </cell>
          <cell r="E7445" t="str">
            <v>SEV1629</v>
          </cell>
          <cell r="G7445">
            <v>3104</v>
          </cell>
          <cell r="H7445">
            <v>2800</v>
          </cell>
          <cell r="I7445">
            <v>5904</v>
          </cell>
        </row>
        <row r="7446">
          <cell r="C7446" t="str">
            <v>GH69-27030A</v>
          </cell>
          <cell r="D7446" t="str">
            <v>SEV</v>
          </cell>
          <cell r="E7446" t="str">
            <v>SEV1629</v>
          </cell>
          <cell r="G7446">
            <v>7014</v>
          </cell>
          <cell r="H7446">
            <v>2800</v>
          </cell>
          <cell r="I7446">
            <v>9814</v>
          </cell>
        </row>
        <row r="7447">
          <cell r="C7447" t="str">
            <v>GH69-26455A</v>
          </cell>
          <cell r="D7447" t="str">
            <v>SEV</v>
          </cell>
          <cell r="E7447" t="str">
            <v>SEV1629</v>
          </cell>
          <cell r="G7447">
            <v>706</v>
          </cell>
          <cell r="H7447">
            <v>394</v>
          </cell>
          <cell r="I7447">
            <v>1100</v>
          </cell>
        </row>
        <row r="7448">
          <cell r="C7448" t="str">
            <v>GH69-26540A</v>
          </cell>
          <cell r="D7448" t="str">
            <v>SEV</v>
          </cell>
          <cell r="E7448" t="str">
            <v>SEV1629</v>
          </cell>
          <cell r="G7448">
            <v>2071</v>
          </cell>
          <cell r="H7448">
            <v>5000</v>
          </cell>
          <cell r="I7448">
            <v>7071</v>
          </cell>
        </row>
        <row r="7449">
          <cell r="C7449" t="str">
            <v>GH69-26541A</v>
          </cell>
          <cell r="D7449" t="str">
            <v>SEV</v>
          </cell>
          <cell r="E7449" t="str">
            <v>SEV1629</v>
          </cell>
          <cell r="G7449">
            <v>907</v>
          </cell>
          <cell r="H7449">
            <v>5000</v>
          </cell>
          <cell r="I7449">
            <v>5907</v>
          </cell>
        </row>
        <row r="7450">
          <cell r="C7450" t="str">
            <v>GH69-26103A</v>
          </cell>
          <cell r="D7450" t="str">
            <v>SEV</v>
          </cell>
          <cell r="E7450" t="str">
            <v>SEV1629</v>
          </cell>
          <cell r="G7450">
            <v>2553</v>
          </cell>
          <cell r="H7450">
            <v>1700</v>
          </cell>
          <cell r="I7450">
            <v>4253</v>
          </cell>
        </row>
        <row r="7451">
          <cell r="C7451" t="str">
            <v>GH69-26183A</v>
          </cell>
          <cell r="D7451" t="str">
            <v>SEV</v>
          </cell>
          <cell r="E7451" t="str">
            <v>SEV1629</v>
          </cell>
          <cell r="G7451">
            <v>36768</v>
          </cell>
          <cell r="H7451">
            <v>33000</v>
          </cell>
          <cell r="I7451">
            <v>69768</v>
          </cell>
        </row>
        <row r="7452">
          <cell r="C7452" t="str">
            <v>GH69-26184A</v>
          </cell>
          <cell r="D7452" t="str">
            <v>SEV</v>
          </cell>
          <cell r="E7452" t="str">
            <v>SEV1629</v>
          </cell>
          <cell r="G7452">
            <v>48721</v>
          </cell>
          <cell r="H7452">
            <v>29000</v>
          </cell>
          <cell r="I7452">
            <v>77721</v>
          </cell>
        </row>
        <row r="7453">
          <cell r="C7453" t="str">
            <v>GH69-26185A</v>
          </cell>
          <cell r="D7453" t="str">
            <v>SEV</v>
          </cell>
          <cell r="E7453" t="str">
            <v>SEV1629</v>
          </cell>
          <cell r="G7453">
            <v>64645</v>
          </cell>
          <cell r="H7453">
            <v>29000</v>
          </cell>
          <cell r="I7453">
            <v>93645</v>
          </cell>
        </row>
        <row r="7454">
          <cell r="C7454" t="str">
            <v>GH69-24609B</v>
          </cell>
          <cell r="D7454" t="str">
            <v>SEV</v>
          </cell>
          <cell r="E7454" t="str">
            <v>SEV1629</v>
          </cell>
          <cell r="G7454">
            <v>27480</v>
          </cell>
          <cell r="H7454">
            <v>2400</v>
          </cell>
          <cell r="I7454">
            <v>29880</v>
          </cell>
        </row>
        <row r="7455">
          <cell r="C7455" t="str">
            <v>GH69-24610B</v>
          </cell>
          <cell r="D7455" t="str">
            <v>SEV</v>
          </cell>
          <cell r="E7455" t="str">
            <v>SEV1629</v>
          </cell>
          <cell r="G7455">
            <v>4379</v>
          </cell>
          <cell r="H7455">
            <v>2200</v>
          </cell>
          <cell r="I7455">
            <v>6579</v>
          </cell>
        </row>
        <row r="7456">
          <cell r="C7456" t="str">
            <v>GH69-25353A</v>
          </cell>
          <cell r="D7456" t="str">
            <v>SEV</v>
          </cell>
          <cell r="E7456" t="str">
            <v>SEV1629</v>
          </cell>
          <cell r="G7456">
            <v>2611</v>
          </cell>
          <cell r="H7456">
            <v>2400</v>
          </cell>
          <cell r="I7456">
            <v>5011</v>
          </cell>
        </row>
        <row r="7457">
          <cell r="C7457" t="str">
            <v>GH69-24843A</v>
          </cell>
          <cell r="D7457" t="str">
            <v>SEV</v>
          </cell>
          <cell r="E7457" t="str">
            <v>SEV1629</v>
          </cell>
          <cell r="G7457">
            <v>57</v>
          </cell>
          <cell r="H7457">
            <v>13</v>
          </cell>
          <cell r="I7457">
            <v>70</v>
          </cell>
        </row>
        <row r="7458">
          <cell r="C7458" t="str">
            <v>GH69-24383A</v>
          </cell>
          <cell r="D7458" t="str">
            <v>SEV</v>
          </cell>
          <cell r="E7458" t="str">
            <v>SEV1629</v>
          </cell>
          <cell r="G7458">
            <v>8733</v>
          </cell>
          <cell r="H7458">
            <v>7000</v>
          </cell>
          <cell r="I7458">
            <v>15733</v>
          </cell>
        </row>
        <row r="7459">
          <cell r="C7459" t="str">
            <v>GH69-23465A</v>
          </cell>
          <cell r="D7459" t="str">
            <v>SEV</v>
          </cell>
          <cell r="E7459" t="str">
            <v>SEV1629</v>
          </cell>
          <cell r="G7459">
            <v>400</v>
          </cell>
          <cell r="H7459">
            <v>100</v>
          </cell>
          <cell r="I7459">
            <v>500</v>
          </cell>
        </row>
        <row r="7460">
          <cell r="C7460" t="str">
            <v>GH69-23827A</v>
          </cell>
          <cell r="D7460" t="str">
            <v>SEV</v>
          </cell>
          <cell r="E7460" t="str">
            <v>SEV1629</v>
          </cell>
          <cell r="G7460">
            <v>760</v>
          </cell>
          <cell r="H7460">
            <v>240</v>
          </cell>
          <cell r="I7460">
            <v>1000</v>
          </cell>
        </row>
        <row r="7461">
          <cell r="C7461" t="str">
            <v>GH69-23928A</v>
          </cell>
          <cell r="D7461" t="str">
            <v>SEV</v>
          </cell>
          <cell r="E7461" t="str">
            <v>SEV1629</v>
          </cell>
          <cell r="G7461">
            <v>9495</v>
          </cell>
          <cell r="H7461">
            <v>4200</v>
          </cell>
          <cell r="I7461">
            <v>13695</v>
          </cell>
        </row>
        <row r="7462">
          <cell r="C7462" t="str">
            <v>GH69-23892A</v>
          </cell>
          <cell r="D7462" t="str">
            <v>SEV</v>
          </cell>
          <cell r="E7462" t="str">
            <v>SEV1629</v>
          </cell>
          <cell r="G7462">
            <v>520</v>
          </cell>
          <cell r="H7462">
            <v>5500</v>
          </cell>
          <cell r="I7462">
            <v>6020</v>
          </cell>
        </row>
        <row r="7463">
          <cell r="C7463" t="str">
            <v>GH69-24069A</v>
          </cell>
          <cell r="D7463" t="str">
            <v>SEV</v>
          </cell>
          <cell r="E7463" t="str">
            <v>SEV1629</v>
          </cell>
          <cell r="G7463">
            <v>-376</v>
          </cell>
          <cell r="H7463">
            <v>15000</v>
          </cell>
          <cell r="I7463">
            <v>14624</v>
          </cell>
        </row>
        <row r="7464">
          <cell r="C7464" t="str">
            <v>GH69-24864A</v>
          </cell>
          <cell r="D7464" t="str">
            <v>SEV</v>
          </cell>
          <cell r="E7464" t="str">
            <v>SEV1629</v>
          </cell>
          <cell r="G7464">
            <v>6365</v>
          </cell>
          <cell r="H7464">
            <v>125</v>
          </cell>
          <cell r="I7464">
            <v>6490</v>
          </cell>
        </row>
        <row r="7465">
          <cell r="C7465" t="str">
            <v>GH69-24865A</v>
          </cell>
          <cell r="D7465" t="str">
            <v>SEV</v>
          </cell>
          <cell r="E7465" t="str">
            <v>SEV1629</v>
          </cell>
          <cell r="G7465">
            <v>6315</v>
          </cell>
          <cell r="H7465">
            <v>10000</v>
          </cell>
          <cell r="I7465">
            <v>16315</v>
          </cell>
        </row>
        <row r="7466">
          <cell r="C7466" t="str">
            <v>GH69-25946A</v>
          </cell>
          <cell r="D7466" t="str">
            <v>SEV</v>
          </cell>
          <cell r="E7466" t="str">
            <v>SEV1629</v>
          </cell>
          <cell r="G7466">
            <v>359</v>
          </cell>
          <cell r="H7466">
            <v>281</v>
          </cell>
          <cell r="I7466">
            <v>640</v>
          </cell>
        </row>
        <row r="7467">
          <cell r="C7467" t="str">
            <v>GH69-27338A</v>
          </cell>
          <cell r="D7467" t="str">
            <v>SEV</v>
          </cell>
          <cell r="E7467" t="str">
            <v>SEV1629</v>
          </cell>
          <cell r="G7467">
            <v>8907</v>
          </cell>
          <cell r="H7467">
            <v>2500</v>
          </cell>
          <cell r="I7467">
            <v>11407</v>
          </cell>
        </row>
        <row r="7468">
          <cell r="C7468" t="str">
            <v>GH81-13900A</v>
          </cell>
          <cell r="D7468" t="str">
            <v>SEV</v>
          </cell>
          <cell r="E7468" t="str">
            <v>SEV1629</v>
          </cell>
          <cell r="G7468">
            <v>-49600</v>
          </cell>
          <cell r="H7468">
            <v>57600</v>
          </cell>
          <cell r="I7468">
            <v>8000</v>
          </cell>
        </row>
        <row r="7469">
          <cell r="C7469" t="str">
            <v>GH81-13526A</v>
          </cell>
          <cell r="D7469" t="str">
            <v>SEV</v>
          </cell>
          <cell r="E7469" t="str">
            <v>SEV1629</v>
          </cell>
          <cell r="G7469">
            <v>10400</v>
          </cell>
          <cell r="H7469">
            <v>16000</v>
          </cell>
          <cell r="I7469">
            <v>26400</v>
          </cell>
        </row>
        <row r="7470">
          <cell r="C7470" t="str">
            <v>GH81-13527A</v>
          </cell>
          <cell r="D7470" t="str">
            <v>SEV</v>
          </cell>
          <cell r="E7470" t="str">
            <v>SEV1629</v>
          </cell>
          <cell r="G7470">
            <v>0</v>
          </cell>
          <cell r="H7470">
            <v>4800</v>
          </cell>
          <cell r="I7470">
            <v>4800</v>
          </cell>
        </row>
        <row r="7471">
          <cell r="C7471" t="str">
            <v>GH81-12801A</v>
          </cell>
          <cell r="D7471" t="str">
            <v>SEV</v>
          </cell>
          <cell r="E7471" t="str">
            <v>SEV1629</v>
          </cell>
          <cell r="G7471">
            <v>31600</v>
          </cell>
          <cell r="H7471">
            <v>240000</v>
          </cell>
          <cell r="I7471">
            <v>271600</v>
          </cell>
        </row>
        <row r="7472">
          <cell r="C7472" t="str">
            <v>GH81-12816B</v>
          </cell>
          <cell r="D7472" t="str">
            <v>SEV</v>
          </cell>
          <cell r="E7472" t="str">
            <v>SEV1629</v>
          </cell>
          <cell r="G7472">
            <v>10400</v>
          </cell>
          <cell r="H7472">
            <v>2400</v>
          </cell>
          <cell r="I7472">
            <v>12800</v>
          </cell>
        </row>
        <row r="7473">
          <cell r="C7473" t="str">
            <v>GH81-12788A</v>
          </cell>
          <cell r="D7473" t="str">
            <v>SEV</v>
          </cell>
          <cell r="E7473" t="str">
            <v>SEV1629</v>
          </cell>
          <cell r="G7473">
            <v>-9600</v>
          </cell>
          <cell r="H7473">
            <v>9600</v>
          </cell>
          <cell r="I7473">
            <v>0</v>
          </cell>
        </row>
        <row r="7474">
          <cell r="C7474" t="str">
            <v>GH81-13499A</v>
          </cell>
          <cell r="D7474" t="str">
            <v>SEV</v>
          </cell>
          <cell r="E7474" t="str">
            <v>SEV1629</v>
          </cell>
          <cell r="G7474">
            <v>-16000</v>
          </cell>
          <cell r="H7474">
            <v>16000</v>
          </cell>
          <cell r="I7474">
            <v>0</v>
          </cell>
        </row>
        <row r="7475">
          <cell r="C7475" t="str">
            <v>GH81-13500A</v>
          </cell>
          <cell r="D7475" t="str">
            <v>SEV</v>
          </cell>
          <cell r="E7475" t="str">
            <v>SEV1629</v>
          </cell>
          <cell r="G7475">
            <v>0</v>
          </cell>
          <cell r="H7475">
            <v>6400</v>
          </cell>
          <cell r="I7475">
            <v>6400</v>
          </cell>
        </row>
        <row r="7476">
          <cell r="C7476" t="str">
            <v>GH81-13460A</v>
          </cell>
          <cell r="D7476" t="str">
            <v>SEV</v>
          </cell>
          <cell r="E7476" t="str">
            <v>SEV1629</v>
          </cell>
          <cell r="G7476">
            <v>-6400</v>
          </cell>
          <cell r="H7476">
            <v>6400</v>
          </cell>
          <cell r="I7476">
            <v>0</v>
          </cell>
        </row>
        <row r="7477">
          <cell r="C7477" t="str">
            <v>GH81-14006A</v>
          </cell>
          <cell r="D7477" t="str">
            <v>SEV</v>
          </cell>
          <cell r="E7477" t="str">
            <v>SEV1629</v>
          </cell>
          <cell r="G7477">
            <v>-10000</v>
          </cell>
          <cell r="H7477">
            <v>10000</v>
          </cell>
          <cell r="I7477">
            <v>0</v>
          </cell>
        </row>
        <row r="7478">
          <cell r="C7478" t="str">
            <v>GH81-14065A</v>
          </cell>
          <cell r="D7478" t="str">
            <v>SEV</v>
          </cell>
          <cell r="E7478" t="str">
            <v>SEV1629</v>
          </cell>
          <cell r="G7478">
            <v>-1600</v>
          </cell>
          <cell r="H7478">
            <v>1600</v>
          </cell>
          <cell r="I7478">
            <v>0</v>
          </cell>
        </row>
        <row r="7479">
          <cell r="C7479" t="str">
            <v>Cuộn bánh trứng nướng Piso ( SP mới )</v>
          </cell>
          <cell r="D7479" t="str">
            <v xml:space="preserve">Hải Châu </v>
          </cell>
          <cell r="E7479">
            <v>20160717</v>
          </cell>
          <cell r="G7479">
            <v>0</v>
          </cell>
          <cell r="H7479">
            <v>50</v>
          </cell>
          <cell r="I7479">
            <v>50</v>
          </cell>
        </row>
        <row r="7480">
          <cell r="C7480" t="str">
            <v>GH68-45759A</v>
          </cell>
          <cell r="D7480" t="str">
            <v>Taixin</v>
          </cell>
          <cell r="E7480" t="str">
            <v>TX160704</v>
          </cell>
          <cell r="G7480">
            <v>0</v>
          </cell>
          <cell r="H7480">
            <v>24000</v>
          </cell>
          <cell r="I7480">
            <v>24000</v>
          </cell>
        </row>
        <row r="7481">
          <cell r="C7481" t="str">
            <v>GH69-27153A</v>
          </cell>
          <cell r="D7481" t="str">
            <v>Taixin</v>
          </cell>
          <cell r="E7481" t="str">
            <v>TX160704</v>
          </cell>
          <cell r="G7481">
            <v>150</v>
          </cell>
          <cell r="H7481">
            <v>11700</v>
          </cell>
          <cell r="I7481">
            <v>11850</v>
          </cell>
        </row>
        <row r="7482">
          <cell r="C7482" t="str">
            <v>EVA sheet W45.5xL64xT6 (Φ109.8)</v>
          </cell>
          <cell r="D7482" t="str">
            <v>Taixin</v>
          </cell>
          <cell r="E7482" t="str">
            <v>TX160704</v>
          </cell>
          <cell r="G7482">
            <v>0</v>
          </cell>
          <cell r="H7482">
            <v>3000</v>
          </cell>
          <cell r="I7482">
            <v>3000</v>
          </cell>
        </row>
        <row r="7483">
          <cell r="C7483" t="str">
            <v>EVA sheet 47.5x64x8 (Φ109.8)</v>
          </cell>
          <cell r="D7483" t="str">
            <v>Taixin</v>
          </cell>
          <cell r="E7483" t="str">
            <v>TX160704</v>
          </cell>
          <cell r="G7483">
            <v>0</v>
          </cell>
          <cell r="H7483">
            <v>1000</v>
          </cell>
          <cell r="I7483">
            <v>1000</v>
          </cell>
        </row>
        <row r="7484">
          <cell r="C7484" t="str">
            <v>EVA sheet Φ109.5x2T</v>
          </cell>
          <cell r="D7484" t="str">
            <v>Taixin</v>
          </cell>
          <cell r="E7484" t="str">
            <v>TX160704</v>
          </cell>
          <cell r="G7484">
            <v>0</v>
          </cell>
          <cell r="H7484">
            <v>6500</v>
          </cell>
          <cell r="I7484">
            <v>6500</v>
          </cell>
        </row>
        <row r="7485">
          <cell r="C7485" t="str">
            <v>PAD 100*130</v>
          </cell>
          <cell r="D7485" t="str">
            <v>Glonics</v>
          </cell>
          <cell r="E7485" t="str">
            <v>GL20160709</v>
          </cell>
          <cell r="G7485">
            <v>1050000</v>
          </cell>
          <cell r="H7485">
            <v>190000</v>
          </cell>
          <cell r="I7485">
            <v>1240000</v>
          </cell>
        </row>
        <row r="7486">
          <cell r="C7486" t="str">
            <v>LB 150*70 (PB)</v>
          </cell>
          <cell r="D7486" t="str">
            <v>Glonics</v>
          </cell>
          <cell r="E7486" t="str">
            <v>GL20160709</v>
          </cell>
          <cell r="G7486">
            <v>5000</v>
          </cell>
          <cell r="H7486">
            <v>10000</v>
          </cell>
          <cell r="I7486">
            <v>15000</v>
          </cell>
        </row>
        <row r="7487">
          <cell r="C7487" t="str">
            <v>LB 100*120_042</v>
          </cell>
          <cell r="D7487" t="str">
            <v>Glonics</v>
          </cell>
          <cell r="E7487" t="str">
            <v>GL20160709</v>
          </cell>
          <cell r="G7487">
            <v>0</v>
          </cell>
          <cell r="H7487">
            <v>3000</v>
          </cell>
          <cell r="I7487">
            <v>3000</v>
          </cell>
        </row>
        <row r="7488">
          <cell r="C7488" t="str">
            <v>LB 23*8_300-K0</v>
          </cell>
          <cell r="D7488" t="str">
            <v>Glonics</v>
          </cell>
          <cell r="E7488" t="str">
            <v>GL20160709</v>
          </cell>
          <cell r="G7488">
            <v>60000</v>
          </cell>
          <cell r="H7488">
            <v>40000</v>
          </cell>
          <cell r="I7488">
            <v>100000</v>
          </cell>
        </row>
        <row r="7489">
          <cell r="C7489" t="str">
            <v>LB 23*8_300-W0</v>
          </cell>
          <cell r="D7489" t="str">
            <v>Glonics</v>
          </cell>
          <cell r="E7489" t="str">
            <v>GL20160709</v>
          </cell>
          <cell r="G7489">
            <v>0</v>
          </cell>
          <cell r="H7489">
            <v>70000</v>
          </cell>
          <cell r="I7489">
            <v>70000</v>
          </cell>
        </row>
        <row r="7490">
          <cell r="C7490" t="str">
            <v>LB 23*8_300-W1</v>
          </cell>
          <cell r="D7490" t="str">
            <v>Glonics</v>
          </cell>
          <cell r="E7490" t="str">
            <v>GL20160709</v>
          </cell>
          <cell r="G7490">
            <v>0</v>
          </cell>
          <cell r="H7490">
            <v>20000</v>
          </cell>
          <cell r="I7490">
            <v>20000</v>
          </cell>
        </row>
        <row r="7491">
          <cell r="C7491" t="str">
            <v>LB 36*13_046-BK0-L</v>
          </cell>
          <cell r="D7491" t="str">
            <v>Glonics</v>
          </cell>
          <cell r="E7491" t="str">
            <v>GL20160709</v>
          </cell>
          <cell r="G7491">
            <v>40000</v>
          </cell>
          <cell r="H7491">
            <v>40000</v>
          </cell>
          <cell r="I7491">
            <v>80000</v>
          </cell>
        </row>
        <row r="7492">
          <cell r="C7492" t="str">
            <v>LB 36*13_046-BK0-S</v>
          </cell>
          <cell r="D7492" t="str">
            <v>Glonics</v>
          </cell>
          <cell r="E7492" t="str">
            <v>GL20160709</v>
          </cell>
          <cell r="G7492">
            <v>50000</v>
          </cell>
          <cell r="H7492">
            <v>50000</v>
          </cell>
          <cell r="I7492">
            <v>100000</v>
          </cell>
        </row>
        <row r="7493">
          <cell r="C7493" t="str">
            <v>LB 33*13_027-W0 (tem dọc)</v>
          </cell>
          <cell r="D7493" t="str">
            <v>Glonics</v>
          </cell>
          <cell r="E7493" t="str">
            <v>GL20160709</v>
          </cell>
          <cell r="G7493">
            <v>100000</v>
          </cell>
          <cell r="H7493">
            <v>100000</v>
          </cell>
          <cell r="I7493">
            <v>200000</v>
          </cell>
        </row>
        <row r="7494">
          <cell r="C7494" t="str">
            <v>LB 33*13_043-W6 (tem dọc)</v>
          </cell>
          <cell r="D7494" t="str">
            <v>Glonics</v>
          </cell>
          <cell r="E7494" t="str">
            <v>GL20160709</v>
          </cell>
          <cell r="G7494">
            <v>0</v>
          </cell>
          <cell r="H7494">
            <v>20000</v>
          </cell>
          <cell r="I7494">
            <v>20000</v>
          </cell>
        </row>
        <row r="7495">
          <cell r="C7495" t="str">
            <v>LB 33*13_043-W8 (tem ngang)</v>
          </cell>
          <cell r="D7495" t="str">
            <v>Glonics</v>
          </cell>
          <cell r="E7495" t="str">
            <v>GL20160709</v>
          </cell>
          <cell r="G7495">
            <v>0</v>
          </cell>
          <cell r="H7495">
            <v>100000</v>
          </cell>
          <cell r="I7495">
            <v>100000</v>
          </cell>
        </row>
        <row r="7496">
          <cell r="C7496" t="str">
            <v>LB 33*13_047-W4 (tem dọc)</v>
          </cell>
          <cell r="D7496" t="str">
            <v>Glonics</v>
          </cell>
          <cell r="E7496" t="str">
            <v>GL20160709</v>
          </cell>
          <cell r="G7496">
            <v>10000</v>
          </cell>
          <cell r="H7496">
            <v>10000</v>
          </cell>
          <cell r="I7496">
            <v>20000</v>
          </cell>
        </row>
        <row r="7497">
          <cell r="C7497" t="str">
            <v>GH68-42095A</v>
          </cell>
          <cell r="D7497" t="str">
            <v>Minh Đức</v>
          </cell>
          <cell r="E7497" t="str">
            <v xml:space="preserve"> MĐ160703</v>
          </cell>
          <cell r="G7497">
            <v>0</v>
          </cell>
          <cell r="H7497">
            <v>100000</v>
          </cell>
          <cell r="I7497">
            <v>100000</v>
          </cell>
        </row>
        <row r="7498">
          <cell r="C7498" t="str">
            <v>GH68-43233A</v>
          </cell>
          <cell r="D7498" t="str">
            <v>Minh Đức</v>
          </cell>
          <cell r="E7498" t="str">
            <v xml:space="preserve"> MĐ160703</v>
          </cell>
          <cell r="G7498">
            <v>0</v>
          </cell>
          <cell r="H7498">
            <v>60000</v>
          </cell>
          <cell r="I7498">
            <v>60000</v>
          </cell>
        </row>
        <row r="7499">
          <cell r="C7499" t="str">
            <v>LB 23*8_300-K1</v>
          </cell>
          <cell r="D7499" t="str">
            <v>Glonics</v>
          </cell>
          <cell r="E7499" t="str">
            <v>GL20160710</v>
          </cell>
          <cell r="G7499">
            <v>0</v>
          </cell>
          <cell r="H7499">
            <v>20000</v>
          </cell>
          <cell r="I7499">
            <v>20000</v>
          </cell>
        </row>
        <row r="7500">
          <cell r="C7500" t="str">
            <v>LB 23*8_300-W1</v>
          </cell>
          <cell r="D7500" t="str">
            <v>Glonics</v>
          </cell>
          <cell r="E7500" t="str">
            <v>GL20160710</v>
          </cell>
          <cell r="G7500">
            <v>10000</v>
          </cell>
          <cell r="H7500">
            <v>10000</v>
          </cell>
          <cell r="I7500">
            <v>20000</v>
          </cell>
        </row>
        <row r="7501">
          <cell r="C7501" t="str">
            <v>LB 36*13_046-W0-M</v>
          </cell>
          <cell r="D7501" t="str">
            <v>Glonics</v>
          </cell>
          <cell r="E7501" t="str">
            <v>GL20160710</v>
          </cell>
          <cell r="G7501">
            <v>0</v>
          </cell>
          <cell r="H7501">
            <v>10000</v>
          </cell>
          <cell r="I7501">
            <v>10000</v>
          </cell>
        </row>
        <row r="7502">
          <cell r="C7502" t="str">
            <v>LB 33*13_047-W2 (tem dọc)</v>
          </cell>
          <cell r="D7502" t="str">
            <v>Glonics</v>
          </cell>
          <cell r="E7502" t="str">
            <v>GL20160710</v>
          </cell>
          <cell r="G7502">
            <v>0</v>
          </cell>
          <cell r="H7502">
            <v>30000</v>
          </cell>
          <cell r="I7502">
            <v>30000</v>
          </cell>
        </row>
        <row r="7503">
          <cell r="C7503" t="str">
            <v>LB 33*13_043-W4 (tem dọc)</v>
          </cell>
          <cell r="D7503" t="str">
            <v>Glonics</v>
          </cell>
          <cell r="E7503" t="str">
            <v>GL20160710</v>
          </cell>
          <cell r="G7503">
            <v>10000</v>
          </cell>
          <cell r="H7503">
            <v>10000</v>
          </cell>
          <cell r="I7503">
            <v>20000</v>
          </cell>
        </row>
        <row r="7504">
          <cell r="C7504" t="str">
            <v>LB 33*13_047-W0 (tem dọc)</v>
          </cell>
          <cell r="D7504" t="str">
            <v>Glonics</v>
          </cell>
          <cell r="E7504" t="str">
            <v>GL20160710</v>
          </cell>
          <cell r="G7504">
            <v>0</v>
          </cell>
          <cell r="H7504">
            <v>10000</v>
          </cell>
          <cell r="I7504">
            <v>10000</v>
          </cell>
        </row>
        <row r="7505">
          <cell r="C7505" t="str">
            <v>Cuộn bánh mỳ bơ ruốc</v>
          </cell>
          <cell r="D7505" t="str">
            <v>Hải Châu</v>
          </cell>
          <cell r="E7505">
            <v>20160722</v>
          </cell>
          <cell r="G7505">
            <v>0</v>
          </cell>
          <cell r="H7505">
            <v>50</v>
          </cell>
          <cell r="I7505">
            <v>50</v>
          </cell>
        </row>
        <row r="7506">
          <cell r="C7506" t="str">
            <v>Blue Label 40x100</v>
          </cell>
          <cell r="D7506" t="str">
            <v>ITM</v>
          </cell>
          <cell r="E7506" t="str">
            <v>ITM160703</v>
          </cell>
          <cell r="F7506" t="str">
            <v xml:space="preserve">Cuộn </v>
          </cell>
          <cell r="H7506">
            <v>5</v>
          </cell>
          <cell r="I7506">
            <v>5</v>
          </cell>
        </row>
        <row r="7507">
          <cell r="C7507" t="str">
            <v>Orange Label 40x100</v>
          </cell>
          <cell r="D7507" t="str">
            <v>ITM</v>
          </cell>
          <cell r="E7507" t="str">
            <v>ITM160703</v>
          </cell>
          <cell r="F7507" t="str">
            <v xml:space="preserve">Cuộn </v>
          </cell>
          <cell r="H7507">
            <v>5</v>
          </cell>
          <cell r="I7507">
            <v>5</v>
          </cell>
        </row>
        <row r="7508">
          <cell r="C7508" t="str">
            <v>Dark Blue 40x100</v>
          </cell>
          <cell r="D7508" t="str">
            <v>ITM</v>
          </cell>
          <cell r="E7508" t="str">
            <v>ITM160703</v>
          </cell>
          <cell r="F7508" t="str">
            <v xml:space="preserve">Cuộn </v>
          </cell>
          <cell r="H7508">
            <v>5</v>
          </cell>
          <cell r="I7508">
            <v>5</v>
          </cell>
        </row>
        <row r="7509">
          <cell r="C7509" t="str">
            <v>Pink Label 40x100</v>
          </cell>
          <cell r="D7509" t="str">
            <v>ITM</v>
          </cell>
          <cell r="E7509" t="str">
            <v>ITM160703</v>
          </cell>
          <cell r="F7509" t="str">
            <v xml:space="preserve">Cuộn </v>
          </cell>
          <cell r="G7509">
            <v>0</v>
          </cell>
          <cell r="H7509">
            <v>5</v>
          </cell>
          <cell r="I7509">
            <v>5</v>
          </cell>
        </row>
        <row r="7510">
          <cell r="C7510" t="str">
            <v>GH69-23892A</v>
          </cell>
          <cell r="D7510" t="str">
            <v>SEV</v>
          </cell>
          <cell r="E7510" t="str">
            <v>SEV1630</v>
          </cell>
          <cell r="G7510">
            <v>5290</v>
          </cell>
          <cell r="H7510">
            <v>2000</v>
          </cell>
          <cell r="I7510">
            <v>7290</v>
          </cell>
        </row>
        <row r="7511">
          <cell r="C7511" t="str">
            <v>GH69-26540A</v>
          </cell>
          <cell r="D7511" t="str">
            <v>SEV</v>
          </cell>
          <cell r="E7511" t="str">
            <v>SEV1630</v>
          </cell>
          <cell r="G7511">
            <v>6471</v>
          </cell>
          <cell r="H7511">
            <v>2000</v>
          </cell>
          <cell r="I7511">
            <v>8471</v>
          </cell>
        </row>
        <row r="7512">
          <cell r="C7512" t="str">
            <v>Túi PE 380*580*0.03</v>
          </cell>
          <cell r="D7512" t="str">
            <v xml:space="preserve">Hải Thiện </v>
          </cell>
          <cell r="E7512">
            <v>20160424</v>
          </cell>
          <cell r="G7512">
            <v>250</v>
          </cell>
          <cell r="H7512">
            <v>1000</v>
          </cell>
          <cell r="I7512">
            <v>1250</v>
          </cell>
        </row>
        <row r="7513">
          <cell r="C7513" t="str">
            <v>Túi HT saize S :225*550</v>
          </cell>
          <cell r="D7513" t="str">
            <v xml:space="preserve">Hải Thiện </v>
          </cell>
          <cell r="E7513">
            <v>20160424</v>
          </cell>
          <cell r="G7513">
            <v>0</v>
          </cell>
          <cell r="H7513">
            <v>500</v>
          </cell>
          <cell r="I7513">
            <v>500</v>
          </cell>
        </row>
        <row r="7514">
          <cell r="C7514" t="str">
            <v>510.00709.015</v>
          </cell>
          <cell r="D7514" t="str">
            <v>HH</v>
          </cell>
          <cell r="E7514">
            <v>20160418</v>
          </cell>
          <cell r="F7514" t="str">
            <v xml:space="preserve">Túi </v>
          </cell>
          <cell r="G7514">
            <v>0</v>
          </cell>
          <cell r="H7514">
            <v>21000</v>
          </cell>
          <cell r="I7514">
            <v>21000</v>
          </cell>
        </row>
        <row r="7515">
          <cell r="C7515" t="str">
            <v>Túi zipper 70*100*0.04</v>
          </cell>
          <cell r="D7515" t="str">
            <v>Viewport</v>
          </cell>
          <cell r="E7515" t="str">
            <v>VP20160601</v>
          </cell>
          <cell r="G7515">
            <v>0</v>
          </cell>
          <cell r="H7515">
            <v>45000</v>
          </cell>
          <cell r="I7515">
            <v>45000</v>
          </cell>
        </row>
        <row r="7516">
          <cell r="C7516" t="str">
            <v>CTP-0593ZNT-CA</v>
          </cell>
          <cell r="D7516" t="str">
            <v xml:space="preserve">CRESYN </v>
          </cell>
          <cell r="E7516" t="str">
            <v>CR160603</v>
          </cell>
          <cell r="G7516">
            <v>200000</v>
          </cell>
          <cell r="H7516">
            <v>200000</v>
          </cell>
          <cell r="I7516">
            <v>400000</v>
          </cell>
        </row>
        <row r="7517">
          <cell r="C7517" t="str">
            <v>CTP-0534ZNT-CA</v>
          </cell>
          <cell r="D7517" t="str">
            <v xml:space="preserve">CRESYN </v>
          </cell>
          <cell r="E7517" t="str">
            <v>CR160603</v>
          </cell>
          <cell r="G7517">
            <v>300000</v>
          </cell>
          <cell r="H7517">
            <v>400000</v>
          </cell>
          <cell r="I7517">
            <v>700000</v>
          </cell>
        </row>
        <row r="7518">
          <cell r="C7518" t="str">
            <v>UE2174001</v>
          </cell>
          <cell r="D7518" t="str">
            <v>Brother</v>
          </cell>
          <cell r="E7518" t="str">
            <v>BIVN160609</v>
          </cell>
          <cell r="G7518">
            <v>0</v>
          </cell>
          <cell r="H7518">
            <v>500</v>
          </cell>
          <cell r="I7518">
            <v>500</v>
          </cell>
        </row>
        <row r="7519">
          <cell r="C7519" t="str">
            <v>081-0002-2538</v>
          </cell>
          <cell r="D7519" t="str">
            <v>HH</v>
          </cell>
          <cell r="E7519" t="str">
            <v>FH160610-ACD</v>
          </cell>
          <cell r="G7519">
            <v>0</v>
          </cell>
          <cell r="H7519">
            <v>4500000</v>
          </cell>
          <cell r="I7519">
            <v>4500000</v>
          </cell>
        </row>
        <row r="7520">
          <cell r="C7520" t="str">
            <v>HSC00-0001</v>
          </cell>
          <cell r="D7520" t="str">
            <v xml:space="preserve">Nokia </v>
          </cell>
          <cell r="E7520" t="str">
            <v>NKA160602</v>
          </cell>
          <cell r="G7520">
            <v>300</v>
          </cell>
          <cell r="H7520">
            <v>2500</v>
          </cell>
          <cell r="I7520">
            <v>2800</v>
          </cell>
        </row>
        <row r="7521">
          <cell r="C7521" t="str">
            <v>080-1016-345</v>
          </cell>
          <cell r="D7521" t="str">
            <v>HH</v>
          </cell>
          <cell r="E7521" t="str">
            <v xml:space="preserve"> FH160612-ACD</v>
          </cell>
          <cell r="F7521" t="str">
            <v>Mảnh</v>
          </cell>
          <cell r="G7521">
            <v>62000</v>
          </cell>
          <cell r="H7521">
            <v>50000</v>
          </cell>
          <cell r="I7521">
            <v>112000</v>
          </cell>
        </row>
        <row r="7522">
          <cell r="C7522" t="str">
            <v>085-0122-4609</v>
          </cell>
          <cell r="D7522" t="str">
            <v>HH</v>
          </cell>
          <cell r="E7522" t="str">
            <v xml:space="preserve"> FH160612-ACD</v>
          </cell>
          <cell r="F7522" t="str">
            <v>Túi</v>
          </cell>
          <cell r="G7522">
            <v>180000</v>
          </cell>
          <cell r="H7522">
            <v>1500000</v>
          </cell>
          <cell r="I7522">
            <v>1680000</v>
          </cell>
        </row>
        <row r="7523">
          <cell r="C7523" t="str">
            <v>085-0123-4609</v>
          </cell>
          <cell r="D7523" t="str">
            <v>HH</v>
          </cell>
          <cell r="E7523" t="str">
            <v xml:space="preserve"> FH160612-ACD</v>
          </cell>
          <cell r="F7523" t="str">
            <v>Túi</v>
          </cell>
          <cell r="G7523">
            <v>260000</v>
          </cell>
          <cell r="H7523">
            <v>330000</v>
          </cell>
          <cell r="I7523">
            <v>590000</v>
          </cell>
        </row>
        <row r="7524">
          <cell r="C7524" t="str">
            <v>Túi CPP Trắng  290*420</v>
          </cell>
          <cell r="D7524" t="str">
            <v>Hải Thiên</v>
          </cell>
          <cell r="E7524">
            <v>20160631</v>
          </cell>
          <cell r="F7524" t="str">
            <v>kg</v>
          </cell>
          <cell r="G7524">
            <v>0</v>
          </cell>
          <cell r="H7524">
            <v>1000</v>
          </cell>
          <cell r="I7524">
            <v>1000</v>
          </cell>
        </row>
        <row r="7525">
          <cell r="C7525" t="str">
            <v>Màng PE khổ 50x0.03</v>
          </cell>
          <cell r="D7525" t="str">
            <v>An mỹ</v>
          </cell>
          <cell r="E7525">
            <v>20160636</v>
          </cell>
          <cell r="F7525" t="str">
            <v>Cuộn</v>
          </cell>
          <cell r="G7525">
            <v>0</v>
          </cell>
          <cell r="H7525">
            <v>1000</v>
          </cell>
          <cell r="I7525">
            <v>1000</v>
          </cell>
        </row>
        <row r="7526">
          <cell r="C7526" t="str">
            <v xml:space="preserve">Túi GVS 12 cuộn 2 lớp Watersilk nền xanh (loại mới) </v>
          </cell>
          <cell r="D7526" t="str">
            <v>Sông Đuống</v>
          </cell>
          <cell r="E7526">
            <v>20160632</v>
          </cell>
          <cell r="F7526" t="str">
            <v>kg</v>
          </cell>
          <cell r="G7526">
            <v>2300</v>
          </cell>
          <cell r="H7526">
            <v>3000</v>
          </cell>
          <cell r="I7526">
            <v>5300</v>
          </cell>
        </row>
        <row r="7527">
          <cell r="C7527" t="str">
            <v xml:space="preserve">Túi  napkin Watersilk khăn ăn 330 màu nền xanh lá cây </v>
          </cell>
          <cell r="D7527" t="str">
            <v>Sông Đuống</v>
          </cell>
          <cell r="E7527">
            <v>20160633</v>
          </cell>
          <cell r="F7527" t="str">
            <v>kg</v>
          </cell>
          <cell r="G7527">
            <v>0</v>
          </cell>
          <cell r="H7527">
            <v>300</v>
          </cell>
          <cell r="I7527">
            <v>300</v>
          </cell>
        </row>
        <row r="7528">
          <cell r="C7528" t="str">
            <v>081-0003-2538</v>
          </cell>
          <cell r="D7528" t="str">
            <v>HH</v>
          </cell>
          <cell r="E7528" t="str">
            <v>FH160625-ACD</v>
          </cell>
          <cell r="G7528">
            <v>0</v>
          </cell>
          <cell r="H7528">
            <v>2500000</v>
          </cell>
          <cell r="I7528">
            <v>2500000</v>
          </cell>
        </row>
        <row r="7529">
          <cell r="C7529" t="str">
            <v>510.00313.005</v>
          </cell>
          <cell r="D7529" t="str">
            <v>HH</v>
          </cell>
          <cell r="E7529" t="str">
            <v>FH160617-CPEI</v>
          </cell>
          <cell r="F7529" t="str">
            <v>Túi</v>
          </cell>
          <cell r="G7529">
            <v>521</v>
          </cell>
          <cell r="H7529">
            <v>79</v>
          </cell>
          <cell r="I7529">
            <v>600</v>
          </cell>
        </row>
        <row r="7530">
          <cell r="C7530" t="str">
            <v>3103-04036-00</v>
          </cell>
          <cell r="D7530" t="str">
            <v xml:space="preserve"> ELENTEC</v>
          </cell>
          <cell r="E7530" t="str">
            <v>EL160604</v>
          </cell>
          <cell r="F7530" t="str">
            <v>Túi</v>
          </cell>
          <cell r="G7530">
            <v>180000</v>
          </cell>
          <cell r="H7530">
            <v>300000</v>
          </cell>
          <cell r="I7530">
            <v>480000</v>
          </cell>
        </row>
        <row r="7531">
          <cell r="C7531" t="str">
            <v>6902-000255</v>
          </cell>
          <cell r="D7531" t="str">
            <v xml:space="preserve"> JYS</v>
          </cell>
          <cell r="E7531" t="str">
            <v>JYS160602</v>
          </cell>
          <cell r="H7531">
            <v>11000</v>
          </cell>
          <cell r="I7531">
            <v>11000</v>
          </cell>
        </row>
        <row r="7532">
          <cell r="C7532" t="str">
            <v>Túi Bebi Soft 10 cuộn in hình con gấu</v>
          </cell>
          <cell r="D7532" t="str">
            <v>XD99</v>
          </cell>
          <cell r="E7532">
            <v>20160638</v>
          </cell>
          <cell r="F7532" t="str">
            <v>kg</v>
          </cell>
          <cell r="G7532">
            <v>0</v>
          </cell>
          <cell r="H7532">
            <v>200</v>
          </cell>
          <cell r="I7532">
            <v>200</v>
          </cell>
        </row>
        <row r="7533">
          <cell r="C7533" t="str">
            <v>MAF62107905</v>
          </cell>
          <cell r="D7533" t="str">
            <v>LG</v>
          </cell>
          <cell r="E7533" t="str">
            <v>TL160601</v>
          </cell>
          <cell r="G7533">
            <v>0</v>
          </cell>
          <cell r="H7533">
            <v>300</v>
          </cell>
          <cell r="I7533">
            <v>300</v>
          </cell>
        </row>
        <row r="7534">
          <cell r="C7534" t="str">
            <v>Poly bag 10*15</v>
          </cell>
          <cell r="D7534" t="str">
            <v>Glonics</v>
          </cell>
          <cell r="E7534" t="str">
            <v>GL20160612</v>
          </cell>
          <cell r="F7534" t="str">
            <v>Túi</v>
          </cell>
          <cell r="G7534">
            <v>0</v>
          </cell>
          <cell r="H7534">
            <v>10000</v>
          </cell>
          <cell r="I7534">
            <v>10000</v>
          </cell>
        </row>
        <row r="7535">
          <cell r="C7535" t="str">
            <v>Poly bag 20*25</v>
          </cell>
          <cell r="D7535" t="str">
            <v>Glonics</v>
          </cell>
          <cell r="E7535" t="str">
            <v>GL20160612</v>
          </cell>
          <cell r="F7535" t="str">
            <v>Túi</v>
          </cell>
          <cell r="G7535">
            <v>15500</v>
          </cell>
          <cell r="H7535">
            <v>10000</v>
          </cell>
          <cell r="I7535">
            <v>25500</v>
          </cell>
        </row>
        <row r="7536">
          <cell r="C7536" t="str">
            <v>071-0002-4810</v>
          </cell>
          <cell r="D7536" t="str">
            <v>HH</v>
          </cell>
          <cell r="E7536" t="str">
            <v>FH160628-ACD</v>
          </cell>
          <cell r="G7536">
            <v>686000</v>
          </cell>
          <cell r="H7536">
            <v>500000</v>
          </cell>
          <cell r="I7536">
            <v>1186000</v>
          </cell>
        </row>
        <row r="7537">
          <cell r="C7537" t="str">
            <v>Mảnh PE 357*205*0.042(15358076)</v>
          </cell>
          <cell r="D7537" t="str">
            <v xml:space="preserve"> B.Braun</v>
          </cell>
          <cell r="E7537">
            <v>20160603</v>
          </cell>
          <cell r="G7537">
            <v>4000</v>
          </cell>
          <cell r="H7537">
            <v>36000</v>
          </cell>
          <cell r="I7537">
            <v>40000</v>
          </cell>
        </row>
        <row r="7538">
          <cell r="C7538" t="str">
            <v>081-0002-2537</v>
          </cell>
          <cell r="D7538" t="str">
            <v>HH</v>
          </cell>
          <cell r="E7538" t="str">
            <v xml:space="preserve"> FH160628-ACD</v>
          </cell>
          <cell r="G7538">
            <v>3130000</v>
          </cell>
          <cell r="H7538">
            <v>1000000</v>
          </cell>
          <cell r="I7538">
            <v>4130000</v>
          </cell>
        </row>
        <row r="7539">
          <cell r="C7539" t="str">
            <v>920690SLV</v>
          </cell>
          <cell r="D7539" t="str">
            <v>CEDO</v>
          </cell>
          <cell r="E7539" t="str">
            <v>20160608     PO:mail 28.06</v>
          </cell>
          <cell r="F7539" t="str">
            <v>túi</v>
          </cell>
          <cell r="G7539">
            <v>26000</v>
          </cell>
          <cell r="H7539">
            <v>50000</v>
          </cell>
          <cell r="I7539">
            <v>76000</v>
          </cell>
        </row>
        <row r="7540">
          <cell r="C7540">
            <v>26075061</v>
          </cell>
          <cell r="D7540" t="str">
            <v>Yamagata</v>
          </cell>
          <cell r="E7540" t="str">
            <v>YSL1600604</v>
          </cell>
          <cell r="G7540">
            <v>0</v>
          </cell>
          <cell r="H7540">
            <v>5000</v>
          </cell>
          <cell r="I7540">
            <v>5000</v>
          </cell>
        </row>
        <row r="7541">
          <cell r="C7541" t="str">
            <v>PE (MGAAA004370)</v>
          </cell>
          <cell r="D7541" t="str">
            <v>MS COSMO</v>
          </cell>
          <cell r="E7541" t="str">
            <v>CM160604</v>
          </cell>
          <cell r="G7541">
            <v>272000</v>
          </cell>
          <cell r="H7541">
            <v>300000</v>
          </cell>
          <cell r="I7541">
            <v>572000</v>
          </cell>
        </row>
        <row r="7542">
          <cell r="C7542" t="str">
            <v>3B162CS00-JGF-G</v>
          </cell>
          <cell r="D7542" t="str">
            <v>HH1</v>
          </cell>
          <cell r="E7542" t="str">
            <v>FH160702-CPEI</v>
          </cell>
          <cell r="F7542" t="str">
            <v>Túi</v>
          </cell>
          <cell r="G7542">
            <v>52595</v>
          </cell>
          <cell r="H7542">
            <v>12681</v>
          </cell>
          <cell r="I7542">
            <v>65276</v>
          </cell>
        </row>
        <row r="7543">
          <cell r="C7543" t="str">
            <v>3B162CT00-JGF-G</v>
          </cell>
          <cell r="D7543" t="str">
            <v>HH1</v>
          </cell>
          <cell r="E7543" t="str">
            <v>FH160702-CPEI</v>
          </cell>
          <cell r="F7543" t="str">
            <v>Túi</v>
          </cell>
          <cell r="G7543">
            <v>121002</v>
          </cell>
          <cell r="H7543">
            <v>70188</v>
          </cell>
          <cell r="I7543">
            <v>191190</v>
          </cell>
        </row>
        <row r="7544">
          <cell r="C7544" t="str">
            <v>3B162D000-JGF-G</v>
          </cell>
          <cell r="D7544" t="str">
            <v>HH1</v>
          </cell>
          <cell r="E7544" t="str">
            <v>FH160702-CPEI</v>
          </cell>
          <cell r="F7544" t="str">
            <v>Túi</v>
          </cell>
          <cell r="G7544">
            <v>31214</v>
          </cell>
          <cell r="H7544">
            <v>8333</v>
          </cell>
          <cell r="I7544">
            <v>39547</v>
          </cell>
        </row>
        <row r="7545">
          <cell r="C7545" t="str">
            <v>3B162LH00-G6T-G</v>
          </cell>
          <cell r="D7545" t="str">
            <v>HH1</v>
          </cell>
          <cell r="E7545" t="str">
            <v>FH160702-CPEI</v>
          </cell>
          <cell r="F7545" t="str">
            <v>Túi</v>
          </cell>
          <cell r="G7545">
            <v>10494</v>
          </cell>
          <cell r="H7545">
            <v>4405</v>
          </cell>
          <cell r="I7545">
            <v>14899</v>
          </cell>
        </row>
        <row r="7546">
          <cell r="C7546" t="str">
            <v>3B162Q000-JGF-G</v>
          </cell>
          <cell r="D7546" t="str">
            <v>HH1</v>
          </cell>
          <cell r="E7546" t="str">
            <v>FH160702-CPEI</v>
          </cell>
          <cell r="F7546" t="str">
            <v>Túi</v>
          </cell>
          <cell r="G7546">
            <v>23977</v>
          </cell>
          <cell r="H7546">
            <v>9625</v>
          </cell>
          <cell r="I7546">
            <v>33602</v>
          </cell>
        </row>
        <row r="7547">
          <cell r="C7547" t="str">
            <v>3B162RC00-JGF-G</v>
          </cell>
          <cell r="D7547" t="str">
            <v>HH1</v>
          </cell>
          <cell r="E7547" t="str">
            <v>FH160702-CPEI</v>
          </cell>
          <cell r="F7547" t="str">
            <v>Túi</v>
          </cell>
          <cell r="G7547">
            <v>6014</v>
          </cell>
          <cell r="H7547">
            <v>6293</v>
          </cell>
          <cell r="I7547">
            <v>12307</v>
          </cell>
        </row>
        <row r="7548">
          <cell r="C7548" t="str">
            <v>510.00741.005</v>
          </cell>
          <cell r="D7548" t="str">
            <v>HH1</v>
          </cell>
          <cell r="E7548" t="str">
            <v>FH160702-CPEI</v>
          </cell>
          <cell r="F7548" t="str">
            <v>Túi</v>
          </cell>
          <cell r="G7548">
            <v>61079</v>
          </cell>
          <cell r="H7548">
            <v>35219</v>
          </cell>
          <cell r="I7548">
            <v>96298</v>
          </cell>
        </row>
        <row r="7549">
          <cell r="C7549" t="str">
            <v>D0078S001</v>
          </cell>
          <cell r="D7549" t="str">
            <v>BROTHER</v>
          </cell>
          <cell r="E7549" t="str">
            <v>BIVN160618</v>
          </cell>
          <cell r="G7549">
            <v>9900</v>
          </cell>
          <cell r="H7549">
            <v>10200</v>
          </cell>
          <cell r="I7549">
            <v>20100</v>
          </cell>
        </row>
        <row r="7550">
          <cell r="C7550" t="str">
            <v>LEH180001</v>
          </cell>
          <cell r="D7550" t="str">
            <v>BROTHER</v>
          </cell>
          <cell r="E7550" t="str">
            <v>BIVN160618</v>
          </cell>
          <cell r="G7550">
            <v>28400</v>
          </cell>
          <cell r="H7550">
            <v>30600</v>
          </cell>
          <cell r="I7550">
            <v>59000</v>
          </cell>
        </row>
        <row r="7551">
          <cell r="C7551" t="str">
            <v>LX5809001</v>
          </cell>
          <cell r="D7551" t="str">
            <v>BROTHER</v>
          </cell>
          <cell r="E7551" t="str">
            <v>BIVN160618</v>
          </cell>
          <cell r="G7551">
            <v>15500</v>
          </cell>
          <cell r="H7551">
            <v>17500</v>
          </cell>
          <cell r="I7551">
            <v>33000</v>
          </cell>
        </row>
        <row r="7552">
          <cell r="C7552" t="str">
            <v>LY2688001</v>
          </cell>
          <cell r="D7552" t="str">
            <v>BROTHER</v>
          </cell>
          <cell r="E7552" t="str">
            <v>BIVN160618</v>
          </cell>
          <cell r="G7552">
            <v>2000</v>
          </cell>
          <cell r="H7552">
            <v>2400</v>
          </cell>
          <cell r="I7552">
            <v>4400</v>
          </cell>
        </row>
        <row r="7553">
          <cell r="C7553" t="str">
            <v>LY8317001</v>
          </cell>
          <cell r="D7553" t="str">
            <v>BROTHER</v>
          </cell>
          <cell r="E7553" t="str">
            <v>BIVN160618</v>
          </cell>
          <cell r="G7553">
            <v>23000</v>
          </cell>
          <cell r="H7553">
            <v>31000</v>
          </cell>
          <cell r="I7553">
            <v>54000</v>
          </cell>
        </row>
        <row r="7554">
          <cell r="C7554" t="str">
            <v>LY9394001</v>
          </cell>
          <cell r="D7554" t="str">
            <v>BROTHER</v>
          </cell>
          <cell r="E7554" t="str">
            <v>BIVN160618</v>
          </cell>
          <cell r="G7554">
            <v>38800</v>
          </cell>
          <cell r="H7554">
            <v>40000</v>
          </cell>
          <cell r="I7554">
            <v>78800</v>
          </cell>
        </row>
        <row r="7555">
          <cell r="C7555" t="str">
            <v>080-0004-1090</v>
          </cell>
          <cell r="D7555" t="str">
            <v>HH ACD</v>
          </cell>
          <cell r="E7555" t="str">
            <v>FH160702-ACD</v>
          </cell>
          <cell r="G7555">
            <v>1225000</v>
          </cell>
          <cell r="H7555">
            <v>900000</v>
          </cell>
          <cell r="I7555">
            <v>2125000</v>
          </cell>
        </row>
        <row r="7556">
          <cell r="C7556" t="str">
            <v>Túi Giống Ngô Nếp Lai HN90 loại 500g</v>
          </cell>
          <cell r="D7556" t="str">
            <v>Giống TW</v>
          </cell>
          <cell r="E7556">
            <v>20160702</v>
          </cell>
          <cell r="G7556">
            <v>0</v>
          </cell>
          <cell r="H7556">
            <v>50000</v>
          </cell>
          <cell r="I7556">
            <v>50000</v>
          </cell>
        </row>
        <row r="7557">
          <cell r="C7557">
            <v>8407096</v>
          </cell>
          <cell r="D7557" t="str">
            <v>B.Braun</v>
          </cell>
          <cell r="E7557">
            <v>20160701</v>
          </cell>
          <cell r="G7557">
            <v>384000</v>
          </cell>
          <cell r="H7557">
            <v>192000</v>
          </cell>
          <cell r="I7557">
            <v>576000</v>
          </cell>
        </row>
        <row r="7558">
          <cell r="C7558" t="str">
            <v>CTP-0637ZNX-CA</v>
          </cell>
          <cell r="D7558" t="str">
            <v xml:space="preserve">CRESYN </v>
          </cell>
          <cell r="E7558" t="str">
            <v>CR160702</v>
          </cell>
          <cell r="G7558">
            <v>0</v>
          </cell>
          <cell r="H7558">
            <v>110000</v>
          </cell>
          <cell r="I7558">
            <v>110000</v>
          </cell>
        </row>
        <row r="7559">
          <cell r="C7559" t="str">
            <v>CTP-0639ZNX-CA</v>
          </cell>
          <cell r="D7559" t="str">
            <v xml:space="preserve">CRESYN </v>
          </cell>
          <cell r="E7559" t="str">
            <v>CR160702</v>
          </cell>
          <cell r="G7559">
            <v>0</v>
          </cell>
          <cell r="H7559">
            <v>110000</v>
          </cell>
          <cell r="I7559">
            <v>110000</v>
          </cell>
        </row>
        <row r="7560">
          <cell r="C7560" t="str">
            <v>3103-04036-04</v>
          </cell>
          <cell r="D7560" t="str">
            <v>ELENTEC</v>
          </cell>
          <cell r="E7560" t="str">
            <v>EL160701</v>
          </cell>
          <cell r="G7560">
            <v>0</v>
          </cell>
          <cell r="H7560">
            <v>50000</v>
          </cell>
          <cell r="I7560">
            <v>50000</v>
          </cell>
        </row>
        <row r="7561">
          <cell r="C7561" t="str">
            <v>3103-04036-23</v>
          </cell>
          <cell r="D7561" t="str">
            <v>ELENTEC</v>
          </cell>
          <cell r="E7561" t="str">
            <v>EL160701</v>
          </cell>
          <cell r="G7561">
            <v>2800</v>
          </cell>
          <cell r="H7561">
            <v>50000</v>
          </cell>
          <cell r="I7561">
            <v>52800</v>
          </cell>
        </row>
        <row r="7562">
          <cell r="C7562" t="str">
            <v>3103-04036-17</v>
          </cell>
          <cell r="D7562" t="str">
            <v>ELENTEC</v>
          </cell>
          <cell r="E7562" t="str">
            <v>EL160701</v>
          </cell>
          <cell r="G7562">
            <v>0</v>
          </cell>
          <cell r="H7562">
            <v>30000</v>
          </cell>
          <cell r="I7562">
            <v>30000</v>
          </cell>
        </row>
        <row r="7563">
          <cell r="C7563" t="str">
            <v>Túi ngô nếp lai F1 HN88 loại 500g màu nền đỏ</v>
          </cell>
          <cell r="D7563" t="str">
            <v>Giống TW</v>
          </cell>
          <cell r="E7563">
            <v>20160706</v>
          </cell>
          <cell r="F7563" t="str">
            <v xml:space="preserve">Túi </v>
          </cell>
          <cell r="H7563">
            <v>100000</v>
          </cell>
          <cell r="I7563">
            <v>100000</v>
          </cell>
        </row>
        <row r="7564">
          <cell r="C7564" t="str">
            <v>Túi Giống Ngô Nếp Lai HN90 loại 500g</v>
          </cell>
          <cell r="D7564" t="str">
            <v>Giống TW</v>
          </cell>
          <cell r="E7564">
            <v>20160704</v>
          </cell>
          <cell r="F7564" t="str">
            <v xml:space="preserve">Túi </v>
          </cell>
          <cell r="G7564">
            <v>0</v>
          </cell>
          <cell r="H7564">
            <v>90000</v>
          </cell>
          <cell r="I7564">
            <v>90000</v>
          </cell>
        </row>
        <row r="7565">
          <cell r="C7565" t="str">
            <v>Túi Finico 800WG loại 1g</v>
          </cell>
          <cell r="D7565" t="str">
            <v>Nicotex</v>
          </cell>
          <cell r="E7565">
            <v>20160705</v>
          </cell>
          <cell r="F7565" t="str">
            <v xml:space="preserve">Túi </v>
          </cell>
          <cell r="G7565">
            <v>0</v>
          </cell>
          <cell r="H7565">
            <v>450000</v>
          </cell>
          <cell r="I7565">
            <v>450000</v>
          </cell>
        </row>
        <row r="7566">
          <cell r="C7566" t="str">
            <v>6902-000250</v>
          </cell>
          <cell r="D7566" t="str">
            <v xml:space="preserve"> Kinh Quang</v>
          </cell>
          <cell r="E7566" t="str">
            <v>KQ160701.</v>
          </cell>
          <cell r="G7566">
            <v>0</v>
          </cell>
          <cell r="H7566">
            <v>5000</v>
          </cell>
          <cell r="I7566">
            <v>5000</v>
          </cell>
        </row>
        <row r="7567">
          <cell r="C7567" t="str">
            <v>6902-000700</v>
          </cell>
          <cell r="D7567" t="str">
            <v xml:space="preserve"> Kinh Quang</v>
          </cell>
          <cell r="E7567" t="str">
            <v>KQ160701.</v>
          </cell>
          <cell r="G7567">
            <v>0</v>
          </cell>
          <cell r="H7567">
            <v>10000</v>
          </cell>
          <cell r="I7567">
            <v>10000</v>
          </cell>
        </row>
        <row r="7568">
          <cell r="C7568" t="str">
            <v>6902-002023</v>
          </cell>
          <cell r="D7568" t="str">
            <v xml:space="preserve"> Kinh Quang</v>
          </cell>
          <cell r="E7568" t="str">
            <v>KQ160701.</v>
          </cell>
          <cell r="G7568">
            <v>0</v>
          </cell>
          <cell r="H7568">
            <v>5000</v>
          </cell>
          <cell r="I7568">
            <v>5000</v>
          </cell>
        </row>
        <row r="7569">
          <cell r="C7569" t="str">
            <v>253-10399-01</v>
          </cell>
          <cell r="D7569" t="str">
            <v>HH2</v>
          </cell>
          <cell r="E7569" t="str">
            <v>FH160705-CPEII</v>
          </cell>
          <cell r="G7569">
            <v>35343</v>
          </cell>
          <cell r="H7569">
            <v>34574</v>
          </cell>
          <cell r="I7569">
            <v>69917</v>
          </cell>
        </row>
        <row r="7570">
          <cell r="C7570" t="str">
            <v>253-10444-01</v>
          </cell>
          <cell r="D7570" t="str">
            <v>HH2</v>
          </cell>
          <cell r="E7570" t="str">
            <v>FH160705-CPEII</v>
          </cell>
          <cell r="G7570">
            <v>51452</v>
          </cell>
          <cell r="H7570">
            <v>6153</v>
          </cell>
          <cell r="I7570">
            <v>57605</v>
          </cell>
        </row>
        <row r="7571">
          <cell r="C7571" t="str">
            <v>251-10785-01-P</v>
          </cell>
          <cell r="D7571" t="str">
            <v>HH2</v>
          </cell>
          <cell r="E7571" t="str">
            <v>FH160705-CPEII</v>
          </cell>
          <cell r="G7571">
            <v>13129</v>
          </cell>
          <cell r="H7571">
            <v>6696</v>
          </cell>
          <cell r="I7571">
            <v>19825</v>
          </cell>
        </row>
        <row r="7572">
          <cell r="C7572" t="str">
            <v>253-10351-01</v>
          </cell>
          <cell r="D7572" t="str">
            <v>HH2</v>
          </cell>
          <cell r="E7572" t="str">
            <v>FH160705-CPEII</v>
          </cell>
          <cell r="G7572">
            <v>13124</v>
          </cell>
          <cell r="H7572">
            <v>7041</v>
          </cell>
          <cell r="I7572">
            <v>20165</v>
          </cell>
        </row>
        <row r="7573">
          <cell r="C7573" t="str">
            <v>LE0616001</v>
          </cell>
          <cell r="D7573" t="str">
            <v xml:space="preserve"> BROTHER</v>
          </cell>
          <cell r="E7573" t="str">
            <v>BIVN160705</v>
          </cell>
          <cell r="G7573">
            <v>2000</v>
          </cell>
          <cell r="H7573">
            <v>4000</v>
          </cell>
          <cell r="I7573">
            <v>6000</v>
          </cell>
        </row>
        <row r="7574">
          <cell r="C7574" t="str">
            <v>LL0674001</v>
          </cell>
          <cell r="D7574" t="str">
            <v xml:space="preserve"> BROTHER</v>
          </cell>
          <cell r="E7574" t="str">
            <v>BIVN160705</v>
          </cell>
          <cell r="G7574">
            <v>2000</v>
          </cell>
          <cell r="H7574">
            <v>4000</v>
          </cell>
          <cell r="I7574">
            <v>6000</v>
          </cell>
        </row>
        <row r="7575">
          <cell r="C7575" t="str">
            <v>Túi GVS 10 cuộn Watersilk nền xanh màu nền tím</v>
          </cell>
          <cell r="D7575" t="str">
            <v xml:space="preserve">Sông Đuống </v>
          </cell>
          <cell r="E7575">
            <v>20160710</v>
          </cell>
          <cell r="G7575">
            <v>0</v>
          </cell>
          <cell r="H7575">
            <v>400</v>
          </cell>
          <cell r="I7575">
            <v>400</v>
          </cell>
        </row>
        <row r="7576">
          <cell r="C7576" t="str">
            <v xml:space="preserve">Túi Basitox 5 GR loại 1kg </v>
          </cell>
          <cell r="D7576" t="str">
            <v>BVTV1 TW</v>
          </cell>
          <cell r="E7576">
            <v>20160709</v>
          </cell>
          <cell r="G7576">
            <v>0</v>
          </cell>
          <cell r="H7576">
            <v>50000</v>
          </cell>
          <cell r="I7576">
            <v>50000</v>
          </cell>
        </row>
        <row r="7577">
          <cell r="C7577" t="str">
            <v>Túi EZT/CPP 450x380x0.08</v>
          </cell>
          <cell r="D7577" t="str">
            <v>ITM</v>
          </cell>
          <cell r="E7577" t="str">
            <v>ITM160701</v>
          </cell>
          <cell r="F7577" t="str">
            <v>Túi</v>
          </cell>
          <cell r="H7577">
            <v>3000</v>
          </cell>
          <cell r="I7577">
            <v>3000</v>
          </cell>
        </row>
        <row r="7578">
          <cell r="C7578" t="str">
            <v>C56-526112</v>
          </cell>
          <cell r="D7578" t="str">
            <v>ESTEC</v>
          </cell>
          <cell r="E7578" t="str">
            <v>Estec160702</v>
          </cell>
          <cell r="G7578">
            <v>172800</v>
          </cell>
          <cell r="H7578">
            <v>0</v>
          </cell>
          <cell r="I7578">
            <v>172800</v>
          </cell>
        </row>
        <row r="7579">
          <cell r="C7579" t="str">
            <v>C56-531321</v>
          </cell>
          <cell r="D7579" t="str">
            <v>ESTEC</v>
          </cell>
          <cell r="E7579" t="str">
            <v>Estec160702</v>
          </cell>
          <cell r="G7579">
            <v>80000</v>
          </cell>
          <cell r="H7579">
            <v>0</v>
          </cell>
          <cell r="I7579">
            <v>80000</v>
          </cell>
        </row>
        <row r="7580">
          <cell r="C7580" t="str">
            <v>C56-594511</v>
          </cell>
          <cell r="D7580" t="str">
            <v>ESTEC</v>
          </cell>
          <cell r="E7580" t="str">
            <v>Estec160702</v>
          </cell>
          <cell r="G7580">
            <v>2000000</v>
          </cell>
          <cell r="H7580">
            <v>0</v>
          </cell>
          <cell r="I7580">
            <v>2000000</v>
          </cell>
        </row>
        <row r="7581">
          <cell r="C7581" t="str">
            <v>C56-594521</v>
          </cell>
          <cell r="D7581" t="str">
            <v>ESTEC</v>
          </cell>
          <cell r="E7581" t="str">
            <v>Estec160702</v>
          </cell>
          <cell r="G7581">
            <v>67200</v>
          </cell>
          <cell r="H7581">
            <v>0</v>
          </cell>
          <cell r="I7581">
            <v>67200</v>
          </cell>
        </row>
        <row r="7582">
          <cell r="C7582" t="str">
            <v>C56-594533</v>
          </cell>
          <cell r="D7582" t="str">
            <v>ESTEC</v>
          </cell>
          <cell r="E7582" t="str">
            <v>Estec160702</v>
          </cell>
          <cell r="G7582">
            <v>109700</v>
          </cell>
          <cell r="H7582">
            <v>0</v>
          </cell>
          <cell r="I7582">
            <v>109700</v>
          </cell>
        </row>
        <row r="7583">
          <cell r="C7583" t="str">
            <v>C56-744901</v>
          </cell>
          <cell r="D7583" t="str">
            <v>ESTEC</v>
          </cell>
          <cell r="E7583" t="str">
            <v>Estec160702</v>
          </cell>
          <cell r="G7583">
            <v>80000</v>
          </cell>
          <cell r="H7583">
            <v>0</v>
          </cell>
          <cell r="I7583">
            <v>80000</v>
          </cell>
        </row>
        <row r="7584">
          <cell r="C7584" t="str">
            <v>C56-748242</v>
          </cell>
          <cell r="D7584" t="str">
            <v>ESTEC</v>
          </cell>
          <cell r="E7584" t="str">
            <v>Estec160702</v>
          </cell>
          <cell r="G7584">
            <v>81500</v>
          </cell>
          <cell r="H7584">
            <v>0</v>
          </cell>
          <cell r="I7584">
            <v>81500</v>
          </cell>
        </row>
        <row r="7585">
          <cell r="C7585" t="str">
            <v>C56-748639</v>
          </cell>
          <cell r="D7585" t="str">
            <v>ESTEC</v>
          </cell>
          <cell r="E7585" t="str">
            <v>Estec160702</v>
          </cell>
          <cell r="G7585">
            <v>20000</v>
          </cell>
          <cell r="H7585">
            <v>0</v>
          </cell>
          <cell r="I7585">
            <v>20000</v>
          </cell>
        </row>
        <row r="7586">
          <cell r="C7586" t="str">
            <v>C56-748739</v>
          </cell>
          <cell r="D7586" t="str">
            <v>ESTEC</v>
          </cell>
          <cell r="E7586" t="str">
            <v>Estec160702</v>
          </cell>
          <cell r="G7586">
            <v>112000</v>
          </cell>
          <cell r="H7586">
            <v>0</v>
          </cell>
          <cell r="I7586">
            <v>112000</v>
          </cell>
        </row>
        <row r="7587">
          <cell r="C7587" t="str">
            <v>C90-594499</v>
          </cell>
          <cell r="D7587" t="str">
            <v>ESTEC</v>
          </cell>
          <cell r="E7587" t="str">
            <v>Estec160702</v>
          </cell>
          <cell r="G7587">
            <v>417500</v>
          </cell>
          <cell r="H7587">
            <v>0</v>
          </cell>
          <cell r="I7587">
            <v>417500</v>
          </cell>
        </row>
        <row r="7588">
          <cell r="C7588" t="str">
            <v>810-0005-2538</v>
          </cell>
          <cell r="D7588" t="str">
            <v>HH</v>
          </cell>
          <cell r="E7588" t="str">
            <v xml:space="preserve"> FH160702-ACD</v>
          </cell>
          <cell r="G7588">
            <v>20000</v>
          </cell>
          <cell r="H7588">
            <v>400000</v>
          </cell>
          <cell r="I7588">
            <v>420000</v>
          </cell>
        </row>
        <row r="7589">
          <cell r="C7589" t="str">
            <v>6902-000253</v>
          </cell>
          <cell r="D7589" t="str">
            <v>SVC</v>
          </cell>
          <cell r="E7589" t="str">
            <v>SVC160702</v>
          </cell>
          <cell r="G7589">
            <v>4881</v>
          </cell>
          <cell r="H7589">
            <v>10369</v>
          </cell>
          <cell r="I7589">
            <v>15250</v>
          </cell>
        </row>
        <row r="7590">
          <cell r="C7590" t="str">
            <v>6902-000520</v>
          </cell>
          <cell r="D7590" t="str">
            <v>SVC</v>
          </cell>
          <cell r="E7590" t="str">
            <v>SVC160702</v>
          </cell>
          <cell r="G7590">
            <v>1264</v>
          </cell>
          <cell r="H7590">
            <v>836</v>
          </cell>
          <cell r="I7590">
            <v>2100</v>
          </cell>
        </row>
        <row r="7591">
          <cell r="C7591" t="str">
            <v>6902-001298</v>
          </cell>
          <cell r="D7591" t="str">
            <v>SVC</v>
          </cell>
          <cell r="E7591" t="str">
            <v>SVC160702</v>
          </cell>
          <cell r="G7591">
            <v>15406</v>
          </cell>
          <cell r="H7591">
            <v>2975</v>
          </cell>
          <cell r="I7591">
            <v>18381</v>
          </cell>
        </row>
        <row r="7592">
          <cell r="C7592" t="str">
            <v>6902-002371</v>
          </cell>
          <cell r="D7592" t="str">
            <v>SVC</v>
          </cell>
          <cell r="E7592" t="str">
            <v>SVC160702</v>
          </cell>
          <cell r="G7592">
            <v>2051</v>
          </cell>
          <cell r="H7592">
            <v>1544</v>
          </cell>
          <cell r="I7592">
            <v>3595</v>
          </cell>
        </row>
        <row r="7593">
          <cell r="C7593" t="str">
            <v>6902-000250</v>
          </cell>
          <cell r="D7593" t="str">
            <v>SVC</v>
          </cell>
          <cell r="E7593" t="str">
            <v>SVC160702</v>
          </cell>
          <cell r="G7593">
            <v>588</v>
          </cell>
          <cell r="H7593">
            <v>9201</v>
          </cell>
          <cell r="I7593">
            <v>9789</v>
          </cell>
        </row>
        <row r="7594">
          <cell r="C7594" t="str">
            <v>651789SLV-V1</v>
          </cell>
          <cell r="D7594" t="str">
            <v>CEDO</v>
          </cell>
          <cell r="E7594" t="str">
            <v>20160701     PO:mail 07.07</v>
          </cell>
          <cell r="G7594">
            <v>0</v>
          </cell>
          <cell r="H7594">
            <v>71000</v>
          </cell>
          <cell r="I7594">
            <v>71000</v>
          </cell>
        </row>
        <row r="7595">
          <cell r="C7595" t="str">
            <v>201658SLV</v>
          </cell>
          <cell r="D7595" t="str">
            <v>CEDO</v>
          </cell>
          <cell r="E7595" t="str">
            <v>20160701     PO:mail 07.07</v>
          </cell>
          <cell r="G7595">
            <v>39800</v>
          </cell>
          <cell r="H7595">
            <v>129500</v>
          </cell>
          <cell r="I7595">
            <v>169300</v>
          </cell>
        </row>
        <row r="7596">
          <cell r="C7596" t="str">
            <v>230760SLV</v>
          </cell>
          <cell r="D7596" t="str">
            <v>CEDO</v>
          </cell>
          <cell r="E7596" t="str">
            <v>20160701     PO:mail 07.07</v>
          </cell>
          <cell r="G7596">
            <v>47000</v>
          </cell>
          <cell r="H7596">
            <v>152500</v>
          </cell>
          <cell r="I7596">
            <v>199500</v>
          </cell>
        </row>
        <row r="7597">
          <cell r="C7597" t="str">
            <v>331958pouch</v>
          </cell>
          <cell r="D7597" t="str">
            <v>CEDO</v>
          </cell>
          <cell r="E7597" t="str">
            <v>20160701     PO:mail 07.07</v>
          </cell>
          <cell r="G7597">
            <v>0</v>
          </cell>
          <cell r="H7597">
            <v>51500</v>
          </cell>
          <cell r="I7597">
            <v>51500</v>
          </cell>
        </row>
        <row r="7598">
          <cell r="C7598" t="str">
            <v>CTP-0619ZNX-CA</v>
          </cell>
          <cell r="D7598" t="str">
            <v xml:space="preserve"> CRESYN </v>
          </cell>
          <cell r="E7598" t="str">
            <v>CR160704</v>
          </cell>
          <cell r="G7598">
            <v>130000</v>
          </cell>
          <cell r="H7598">
            <v>214000</v>
          </cell>
          <cell r="I7598">
            <v>344000</v>
          </cell>
        </row>
        <row r="7599">
          <cell r="C7599" t="str">
            <v>CTP-0621ZNX-CA</v>
          </cell>
          <cell r="D7599" t="str">
            <v xml:space="preserve"> CRESYN </v>
          </cell>
          <cell r="E7599" t="str">
            <v>CR160704</v>
          </cell>
          <cell r="G7599">
            <v>19000</v>
          </cell>
          <cell r="H7599">
            <v>0</v>
          </cell>
          <cell r="I7599">
            <v>19000</v>
          </cell>
        </row>
        <row r="7600">
          <cell r="C7600" t="str">
            <v>CTP-0620ZNX-CA</v>
          </cell>
          <cell r="D7600" t="str">
            <v xml:space="preserve"> CRESYN </v>
          </cell>
          <cell r="E7600" t="str">
            <v>CR160704</v>
          </cell>
          <cell r="G7600">
            <v>250000</v>
          </cell>
          <cell r="H7600">
            <v>269000</v>
          </cell>
          <cell r="I7600">
            <v>519000</v>
          </cell>
        </row>
        <row r="7601">
          <cell r="C7601" t="str">
            <v>CTP-0623ZNX-CA</v>
          </cell>
          <cell r="D7601" t="str">
            <v xml:space="preserve"> CRESYN </v>
          </cell>
          <cell r="E7601" t="str">
            <v>CR160704</v>
          </cell>
          <cell r="G7601">
            <v>5000</v>
          </cell>
          <cell r="H7601">
            <v>0</v>
          </cell>
          <cell r="I7601">
            <v>5000</v>
          </cell>
        </row>
        <row r="7602">
          <cell r="C7602" t="str">
            <v>CTP-0603ZNX-CA</v>
          </cell>
          <cell r="D7602" t="str">
            <v xml:space="preserve"> CRESYN </v>
          </cell>
          <cell r="E7602" t="str">
            <v>CR160704</v>
          </cell>
          <cell r="G7602">
            <v>343000</v>
          </cell>
          <cell r="H7602">
            <v>9000</v>
          </cell>
          <cell r="I7602">
            <v>352000</v>
          </cell>
        </row>
        <row r="7603">
          <cell r="C7603" t="str">
            <v xml:space="preserve">MAF63267402-BX </v>
          </cell>
          <cell r="D7603" t="str">
            <v>LG</v>
          </cell>
          <cell r="E7603" t="str">
            <v>TL160702</v>
          </cell>
          <cell r="G7603">
            <v>90000</v>
          </cell>
          <cell r="H7603">
            <v>120000</v>
          </cell>
          <cell r="I7603">
            <v>210000</v>
          </cell>
        </row>
        <row r="7604">
          <cell r="C7604" t="str">
            <v>6902-002267</v>
          </cell>
          <cell r="D7604" t="str">
            <v xml:space="preserve">Hansol </v>
          </cell>
          <cell r="E7604">
            <v>20160701</v>
          </cell>
          <cell r="G7604">
            <v>0</v>
          </cell>
          <cell r="H7604">
            <v>28000</v>
          </cell>
          <cell r="I7604">
            <v>28000</v>
          </cell>
        </row>
        <row r="7605">
          <cell r="C7605" t="str">
            <v>6902-002600</v>
          </cell>
          <cell r="D7605" t="str">
            <v xml:space="preserve">Hansol </v>
          </cell>
          <cell r="E7605">
            <v>20160701</v>
          </cell>
          <cell r="G7605">
            <v>0</v>
          </cell>
          <cell r="H7605">
            <v>35000</v>
          </cell>
          <cell r="I7605">
            <v>35000</v>
          </cell>
        </row>
        <row r="7606">
          <cell r="C7606" t="str">
            <v>6902-002599 </v>
          </cell>
          <cell r="D7606" t="str">
            <v xml:space="preserve">Hansol </v>
          </cell>
          <cell r="E7606">
            <v>20160701</v>
          </cell>
          <cell r="G7606">
            <v>0</v>
          </cell>
          <cell r="H7606">
            <v>237000</v>
          </cell>
          <cell r="I7606">
            <v>237000</v>
          </cell>
        </row>
        <row r="7607">
          <cell r="C7607" t="str">
            <v>PB 48*35*60</v>
          </cell>
          <cell r="D7607" t="str">
            <v>Bujeon</v>
          </cell>
          <cell r="E7607" t="str">
            <v xml:space="preserve"> BJ20160701</v>
          </cell>
          <cell r="G7607">
            <v>975</v>
          </cell>
          <cell r="H7607">
            <v>2400</v>
          </cell>
          <cell r="I7607">
            <v>3375</v>
          </cell>
        </row>
        <row r="7608">
          <cell r="C7608" t="str">
            <v>CTP-0604ZNX-CA</v>
          </cell>
          <cell r="D7608" t="str">
            <v>CR160705</v>
          </cell>
          <cell r="E7608" t="str">
            <v>CR160705</v>
          </cell>
          <cell r="G7608">
            <v>0</v>
          </cell>
          <cell r="H7608">
            <v>89000</v>
          </cell>
          <cell r="I7608">
            <v>89000</v>
          </cell>
        </row>
        <row r="7609">
          <cell r="C7609" t="str">
            <v>695K 22041 +898E 54410</v>
          </cell>
          <cell r="D7609" t="str">
            <v>WAKO</v>
          </cell>
          <cell r="E7609" t="str">
            <v>WK160701</v>
          </cell>
          <cell r="G7609">
            <v>0</v>
          </cell>
          <cell r="H7609">
            <v>150</v>
          </cell>
          <cell r="I7609">
            <v>150</v>
          </cell>
        </row>
        <row r="7610">
          <cell r="C7610">
            <v>904102</v>
          </cell>
          <cell r="D7610" t="str">
            <v>VOLEX</v>
          </cell>
          <cell r="E7610" t="str">
            <v xml:space="preserve"> VL20160707</v>
          </cell>
          <cell r="G7610">
            <v>0</v>
          </cell>
          <cell r="H7610">
            <v>60000</v>
          </cell>
          <cell r="I7610">
            <v>60000</v>
          </cell>
        </row>
        <row r="7611">
          <cell r="C7611" t="str">
            <v>510.00016.005</v>
          </cell>
          <cell r="D7611" t="str">
            <v>HH</v>
          </cell>
          <cell r="E7611" t="str">
            <v>FH160708-CPEI</v>
          </cell>
          <cell r="G7611">
            <v>74157</v>
          </cell>
          <cell r="H7611">
            <v>137214</v>
          </cell>
          <cell r="I7611">
            <v>211371</v>
          </cell>
        </row>
        <row r="7612">
          <cell r="C7612" t="str">
            <v>510.00400.005</v>
          </cell>
          <cell r="D7612" t="str">
            <v>HH</v>
          </cell>
          <cell r="E7612" t="str">
            <v>FH160708-CPEI</v>
          </cell>
          <cell r="G7612">
            <v>62132</v>
          </cell>
          <cell r="H7612">
            <v>27842</v>
          </cell>
          <cell r="I7612">
            <v>89974</v>
          </cell>
        </row>
        <row r="7613">
          <cell r="C7613" t="str">
            <v>510.00555.015</v>
          </cell>
          <cell r="D7613" t="str">
            <v>HH</v>
          </cell>
          <cell r="E7613" t="str">
            <v>FH160708-CPEI</v>
          </cell>
          <cell r="G7613">
            <v>42355</v>
          </cell>
          <cell r="H7613">
            <v>3039</v>
          </cell>
          <cell r="I7613">
            <v>45394</v>
          </cell>
        </row>
        <row r="7614">
          <cell r="C7614" t="str">
            <v>525.00360.005</v>
          </cell>
          <cell r="D7614" t="str">
            <v>HH</v>
          </cell>
          <cell r="E7614" t="str">
            <v>FH160708-CPEI</v>
          </cell>
          <cell r="G7614">
            <v>451</v>
          </cell>
          <cell r="H7614">
            <v>450</v>
          </cell>
          <cell r="I7614">
            <v>901</v>
          </cell>
        </row>
        <row r="7615">
          <cell r="C7615" t="str">
            <v>081-0001-2649</v>
          </cell>
          <cell r="D7615" t="str">
            <v>HH</v>
          </cell>
          <cell r="E7615" t="str">
            <v>FH160708-ACD</v>
          </cell>
          <cell r="G7615">
            <v>416000</v>
          </cell>
          <cell r="H7615">
            <v>1300000</v>
          </cell>
          <cell r="I7615">
            <v>1716000</v>
          </cell>
        </row>
        <row r="7616">
          <cell r="C7616" t="str">
            <v>Túi Giống Ngô Nếp Lai F1 HN88 loại 500g mẫu cũ nền vàng trong</v>
          </cell>
          <cell r="D7616" t="str">
            <v>Giống TW</v>
          </cell>
          <cell r="E7616">
            <v>20160710</v>
          </cell>
          <cell r="G7616">
            <v>0</v>
          </cell>
          <cell r="H7616">
            <v>200000</v>
          </cell>
          <cell r="I7616">
            <v>200000</v>
          </cell>
        </row>
        <row r="7617">
          <cell r="C7617" t="str">
            <v>CVN-0124-000000</v>
          </cell>
          <cell r="D7617" t="str">
            <v>CNQV</v>
          </cell>
          <cell r="E7617" t="str">
            <v>QV160702</v>
          </cell>
          <cell r="G7617">
            <v>22988</v>
          </cell>
          <cell r="H7617">
            <v>0</v>
          </cell>
          <cell r="I7617">
            <v>22988</v>
          </cell>
        </row>
        <row r="7618">
          <cell r="C7618" t="str">
            <v>CVN-0157-000000</v>
          </cell>
          <cell r="D7618" t="str">
            <v>CNQV</v>
          </cell>
          <cell r="E7618" t="str">
            <v>QV160702</v>
          </cell>
          <cell r="G7618">
            <v>2000</v>
          </cell>
          <cell r="H7618">
            <v>0</v>
          </cell>
          <cell r="I7618">
            <v>2000</v>
          </cell>
        </row>
        <row r="7619">
          <cell r="C7619" t="str">
            <v>CVN-0172-000000</v>
          </cell>
          <cell r="D7619" t="str">
            <v>CNQV</v>
          </cell>
          <cell r="E7619" t="str">
            <v>QV160702</v>
          </cell>
          <cell r="G7619">
            <v>1750</v>
          </cell>
          <cell r="H7619">
            <v>0</v>
          </cell>
          <cell r="I7619">
            <v>1750</v>
          </cell>
        </row>
        <row r="7620">
          <cell r="C7620" t="str">
            <v>FJ5-0098-000000</v>
          </cell>
          <cell r="D7620" t="str">
            <v>CNQV</v>
          </cell>
          <cell r="E7620" t="str">
            <v>QV160702</v>
          </cell>
          <cell r="G7620">
            <v>166</v>
          </cell>
          <cell r="H7620">
            <v>0</v>
          </cell>
          <cell r="I7620">
            <v>166</v>
          </cell>
        </row>
        <row r="7621">
          <cell r="C7621" t="str">
            <v>FJ5-0159-000000</v>
          </cell>
          <cell r="D7621" t="str">
            <v>CNQV</v>
          </cell>
          <cell r="E7621" t="str">
            <v>QV160702</v>
          </cell>
          <cell r="G7621">
            <v>79</v>
          </cell>
          <cell r="H7621">
            <v>0</v>
          </cell>
          <cell r="I7621">
            <v>79</v>
          </cell>
        </row>
        <row r="7622">
          <cell r="C7622" t="str">
            <v>FJ5-0152-000000</v>
          </cell>
          <cell r="D7622" t="str">
            <v>CNQV</v>
          </cell>
          <cell r="E7622" t="str">
            <v>QV160702</v>
          </cell>
          <cell r="G7622">
            <v>110</v>
          </cell>
          <cell r="H7622">
            <v>0</v>
          </cell>
          <cell r="I7622">
            <v>110</v>
          </cell>
        </row>
        <row r="7623">
          <cell r="C7623" t="str">
            <v>FJ5-0250-000000</v>
          </cell>
          <cell r="D7623" t="str">
            <v>CNQV</v>
          </cell>
          <cell r="E7623" t="str">
            <v>QV160702</v>
          </cell>
          <cell r="G7623">
            <v>260</v>
          </cell>
          <cell r="H7623">
            <v>0</v>
          </cell>
          <cell r="I7623">
            <v>260</v>
          </cell>
        </row>
        <row r="7624">
          <cell r="C7624" t="str">
            <v>FX1-3535-000000</v>
          </cell>
          <cell r="D7624" t="str">
            <v>CNQV</v>
          </cell>
          <cell r="E7624" t="str">
            <v>QV160702</v>
          </cell>
          <cell r="G7624">
            <v>11000</v>
          </cell>
          <cell r="H7624">
            <v>12000</v>
          </cell>
          <cell r="I7624">
            <v>23000</v>
          </cell>
        </row>
        <row r="7625">
          <cell r="C7625" t="str">
            <v>FX1-5225-000000</v>
          </cell>
          <cell r="D7625" t="str">
            <v>CNQV</v>
          </cell>
          <cell r="E7625" t="str">
            <v>QV160702</v>
          </cell>
          <cell r="G7625">
            <v>18000</v>
          </cell>
          <cell r="H7625">
            <v>22500</v>
          </cell>
          <cell r="I7625">
            <v>40500</v>
          </cell>
        </row>
        <row r="7626">
          <cell r="C7626" t="str">
            <v>FX2-2185-000000</v>
          </cell>
          <cell r="D7626" t="str">
            <v>CNQV</v>
          </cell>
          <cell r="E7626" t="str">
            <v>QV160702</v>
          </cell>
          <cell r="G7626">
            <v>300</v>
          </cell>
          <cell r="H7626">
            <v>550</v>
          </cell>
          <cell r="I7626">
            <v>850</v>
          </cell>
        </row>
        <row r="7627">
          <cell r="C7627" t="str">
            <v>FX2-3277-000000</v>
          </cell>
          <cell r="D7627" t="str">
            <v>CNQV</v>
          </cell>
          <cell r="E7627" t="str">
            <v>QV160702</v>
          </cell>
          <cell r="G7627">
            <v>42</v>
          </cell>
          <cell r="H7627">
            <v>0</v>
          </cell>
          <cell r="I7627">
            <v>42</v>
          </cell>
        </row>
        <row r="7628">
          <cell r="C7628" t="str">
            <v>FZ5-0065-000000</v>
          </cell>
          <cell r="D7628" t="str">
            <v>CNQV</v>
          </cell>
          <cell r="E7628" t="str">
            <v>QV160702</v>
          </cell>
          <cell r="G7628">
            <v>504000</v>
          </cell>
          <cell r="H7628">
            <v>432000</v>
          </cell>
          <cell r="I7628">
            <v>936000</v>
          </cell>
        </row>
        <row r="7629">
          <cell r="C7629" t="str">
            <v>QV1-0094-000000</v>
          </cell>
          <cell r="D7629" t="str">
            <v>CNQV</v>
          </cell>
          <cell r="E7629" t="str">
            <v>QV160702</v>
          </cell>
          <cell r="G7629">
            <v>18900</v>
          </cell>
          <cell r="H7629">
            <v>0</v>
          </cell>
          <cell r="I7629">
            <v>18900</v>
          </cell>
        </row>
        <row r="7630">
          <cell r="C7630" t="str">
            <v>MX5-6012-000000</v>
          </cell>
          <cell r="D7630" t="str">
            <v>CNQV</v>
          </cell>
          <cell r="E7630" t="str">
            <v>QV160702</v>
          </cell>
          <cell r="G7630">
            <v>15000</v>
          </cell>
          <cell r="H7630">
            <v>0</v>
          </cell>
          <cell r="I7630">
            <v>15000</v>
          </cell>
        </row>
        <row r="7631">
          <cell r="C7631" t="str">
            <v>MX5-6013-000000</v>
          </cell>
          <cell r="D7631" t="str">
            <v>CNQV</v>
          </cell>
          <cell r="E7631" t="str">
            <v>QV160702</v>
          </cell>
          <cell r="G7631">
            <v>5500</v>
          </cell>
          <cell r="H7631">
            <v>0</v>
          </cell>
          <cell r="I7631">
            <v>5500</v>
          </cell>
        </row>
        <row r="7632">
          <cell r="C7632" t="str">
            <v>RX1-2157-000000</v>
          </cell>
          <cell r="D7632" t="str">
            <v>CNQV</v>
          </cell>
          <cell r="E7632" t="str">
            <v>QV160702</v>
          </cell>
          <cell r="G7632">
            <v>8750</v>
          </cell>
          <cell r="H7632">
            <v>0</v>
          </cell>
          <cell r="I7632">
            <v>8750</v>
          </cell>
        </row>
        <row r="7633">
          <cell r="C7633" t="str">
            <v>RX1-3201-000000</v>
          </cell>
          <cell r="D7633" t="str">
            <v>CNQV</v>
          </cell>
          <cell r="E7633" t="str">
            <v>QV160702</v>
          </cell>
          <cell r="G7633">
            <v>7500</v>
          </cell>
          <cell r="H7633">
            <v>11252</v>
          </cell>
          <cell r="I7633">
            <v>18752</v>
          </cell>
        </row>
        <row r="7634">
          <cell r="C7634" t="str">
            <v>RX1-3202-000000</v>
          </cell>
          <cell r="D7634" t="str">
            <v>CNQV</v>
          </cell>
          <cell r="E7634" t="str">
            <v>QV160702</v>
          </cell>
          <cell r="G7634">
            <v>2000</v>
          </cell>
          <cell r="H7634">
            <v>2500</v>
          </cell>
          <cell r="I7634">
            <v>4500</v>
          </cell>
        </row>
        <row r="7635">
          <cell r="C7635" t="str">
            <v>RX1-3538-000000</v>
          </cell>
          <cell r="D7635" t="str">
            <v>CNQV</v>
          </cell>
          <cell r="E7635" t="str">
            <v>QV160702</v>
          </cell>
          <cell r="G7635">
            <v>33500</v>
          </cell>
          <cell r="H7635">
            <v>57500</v>
          </cell>
          <cell r="I7635">
            <v>91000</v>
          </cell>
        </row>
        <row r="7636">
          <cell r="C7636" t="str">
            <v>RX1-4002-000000</v>
          </cell>
          <cell r="D7636" t="str">
            <v>CNQV</v>
          </cell>
          <cell r="E7636" t="str">
            <v>QV160702</v>
          </cell>
          <cell r="G7636">
            <v>8000</v>
          </cell>
          <cell r="H7636">
            <v>21000</v>
          </cell>
          <cell r="I7636">
            <v>29000</v>
          </cell>
        </row>
        <row r="7637">
          <cell r="C7637" t="str">
            <v>RX1-4538-000000</v>
          </cell>
          <cell r="D7637" t="str">
            <v>CNQV</v>
          </cell>
          <cell r="E7637" t="str">
            <v>QV160702</v>
          </cell>
          <cell r="G7637">
            <v>1600</v>
          </cell>
          <cell r="H7637">
            <v>0</v>
          </cell>
          <cell r="I7637">
            <v>1600</v>
          </cell>
        </row>
        <row r="7638">
          <cell r="C7638" t="str">
            <v>RX9-0063-000000</v>
          </cell>
          <cell r="D7638" t="str">
            <v>CNQV</v>
          </cell>
          <cell r="E7638" t="str">
            <v>QV160702</v>
          </cell>
          <cell r="G7638">
            <v>13000</v>
          </cell>
          <cell r="H7638">
            <v>24500</v>
          </cell>
          <cell r="I7638">
            <v>37500</v>
          </cell>
        </row>
        <row r="7639">
          <cell r="C7639" t="str">
            <v>RX9-0119-000000</v>
          </cell>
          <cell r="D7639" t="str">
            <v>CNQV</v>
          </cell>
          <cell r="E7639" t="str">
            <v>QV160702</v>
          </cell>
          <cell r="G7639">
            <v>9000</v>
          </cell>
          <cell r="H7639">
            <v>3500</v>
          </cell>
          <cell r="I7639">
            <v>12500</v>
          </cell>
        </row>
        <row r="7640">
          <cell r="C7640" t="str">
            <v>RX9-0183-000000</v>
          </cell>
          <cell r="D7640" t="str">
            <v>CNQV</v>
          </cell>
          <cell r="E7640" t="str">
            <v>QV160702</v>
          </cell>
          <cell r="G7640">
            <v>11000</v>
          </cell>
          <cell r="H7640">
            <v>24000</v>
          </cell>
          <cell r="I7640">
            <v>35000</v>
          </cell>
        </row>
        <row r="7641">
          <cell r="C7641" t="str">
            <v>RX9-0203-000000</v>
          </cell>
          <cell r="D7641" t="str">
            <v>CNQV</v>
          </cell>
          <cell r="E7641" t="str">
            <v>QV160702</v>
          </cell>
          <cell r="G7641">
            <v>2600</v>
          </cell>
          <cell r="H7641">
            <v>800</v>
          </cell>
          <cell r="I7641">
            <v>3400</v>
          </cell>
        </row>
        <row r="7642">
          <cell r="C7642" t="str">
            <v>40-00166</v>
          </cell>
          <cell r="D7642" t="str">
            <v>Youngbo Vina</v>
          </cell>
          <cell r="E7642" t="str">
            <v>YB160702</v>
          </cell>
          <cell r="G7642">
            <v>168000</v>
          </cell>
          <cell r="H7642">
            <v>32000</v>
          </cell>
          <cell r="I7642">
            <v>200000</v>
          </cell>
        </row>
        <row r="7643">
          <cell r="C7643" t="str">
            <v>40-00167 (V02)</v>
          </cell>
          <cell r="D7643" t="str">
            <v>Youngbo Vina</v>
          </cell>
          <cell r="E7643" t="str">
            <v>YB160702</v>
          </cell>
          <cell r="G7643">
            <v>100000</v>
          </cell>
          <cell r="H7643">
            <v>0</v>
          </cell>
          <cell r="I7643">
            <v>100000</v>
          </cell>
        </row>
        <row r="7644">
          <cell r="C7644" t="str">
            <v>40-00194</v>
          </cell>
          <cell r="D7644" t="str">
            <v>Youngbo Vina</v>
          </cell>
          <cell r="E7644" t="str">
            <v>YB160702</v>
          </cell>
          <cell r="G7644">
            <v>3000</v>
          </cell>
          <cell r="H7644">
            <v>0</v>
          </cell>
          <cell r="I7644">
            <v>3000</v>
          </cell>
        </row>
        <row r="7645">
          <cell r="C7645" t="str">
            <v>40-00199</v>
          </cell>
          <cell r="D7645" t="str">
            <v>Youngbo Vina</v>
          </cell>
          <cell r="E7645" t="str">
            <v>YB160702</v>
          </cell>
          <cell r="G7645">
            <v>208000</v>
          </cell>
          <cell r="H7645">
            <v>142000</v>
          </cell>
          <cell r="I7645">
            <v>350000</v>
          </cell>
        </row>
        <row r="7646">
          <cell r="C7646" t="str">
            <v>40-00202 (V02)</v>
          </cell>
          <cell r="D7646" t="str">
            <v>Youngbo Vina</v>
          </cell>
          <cell r="E7646" t="str">
            <v>YB160702</v>
          </cell>
          <cell r="G7646">
            <v>920000</v>
          </cell>
          <cell r="H7646">
            <v>30000</v>
          </cell>
          <cell r="I7646">
            <v>950000</v>
          </cell>
        </row>
        <row r="7647">
          <cell r="C7647" t="str">
            <v>CBBAC-00115</v>
          </cell>
          <cell r="D7647" t="str">
            <v>Youngbo Vina</v>
          </cell>
          <cell r="E7647" t="str">
            <v>YB160702</v>
          </cell>
          <cell r="G7647">
            <v>33300</v>
          </cell>
          <cell r="H7647">
            <v>0</v>
          </cell>
          <cell r="I7647">
            <v>33300</v>
          </cell>
        </row>
        <row r="7648">
          <cell r="C7648" t="str">
            <v>CBBAC-00134</v>
          </cell>
          <cell r="D7648" t="str">
            <v>Youngbo Vina</v>
          </cell>
          <cell r="E7648" t="str">
            <v>YB160702</v>
          </cell>
          <cell r="G7648">
            <v>1000000</v>
          </cell>
          <cell r="H7648">
            <v>400000</v>
          </cell>
          <cell r="I7648">
            <v>1400000</v>
          </cell>
        </row>
        <row r="7649">
          <cell r="C7649" t="str">
            <v>CBBAC-00139</v>
          </cell>
          <cell r="D7649" t="str">
            <v>Youngbo Vina</v>
          </cell>
          <cell r="E7649" t="str">
            <v>YB160702</v>
          </cell>
          <cell r="G7649">
            <v>101800</v>
          </cell>
          <cell r="H7649">
            <v>0</v>
          </cell>
          <cell r="I7649">
            <v>101800</v>
          </cell>
        </row>
        <row r="7650">
          <cell r="C7650" t="str">
            <v>CBBAC-00142</v>
          </cell>
          <cell r="D7650" t="str">
            <v>Youngbo Vina</v>
          </cell>
          <cell r="E7650" t="str">
            <v>YB160702</v>
          </cell>
          <cell r="G7650">
            <v>160000</v>
          </cell>
          <cell r="H7650">
            <v>0</v>
          </cell>
          <cell r="I7650">
            <v>160000</v>
          </cell>
        </row>
        <row r="7651">
          <cell r="C7651" t="str">
            <v>CBBAC-00155</v>
          </cell>
          <cell r="D7651" t="str">
            <v>Youngbo Vina</v>
          </cell>
          <cell r="E7651" t="str">
            <v>YB160702</v>
          </cell>
          <cell r="G7651">
            <v>50000</v>
          </cell>
          <cell r="H7651">
            <v>0</v>
          </cell>
          <cell r="I7651">
            <v>50000</v>
          </cell>
        </row>
        <row r="7652">
          <cell r="C7652" t="str">
            <v>CBBAC-00159</v>
          </cell>
          <cell r="D7652" t="str">
            <v>Youngbo Vina</v>
          </cell>
          <cell r="E7652" t="str">
            <v>YB160702</v>
          </cell>
          <cell r="G7652">
            <v>1062000</v>
          </cell>
          <cell r="H7652">
            <v>0</v>
          </cell>
          <cell r="I7652">
            <v>1062000</v>
          </cell>
        </row>
        <row r="7653">
          <cell r="C7653" t="str">
            <v>GH69-Y00400A</v>
          </cell>
          <cell r="D7653" t="str">
            <v>Youngbo Vina</v>
          </cell>
          <cell r="E7653" t="str">
            <v>YB160702</v>
          </cell>
          <cell r="G7653">
            <v>12100</v>
          </cell>
          <cell r="H7653">
            <v>0</v>
          </cell>
          <cell r="I7653">
            <v>12100</v>
          </cell>
        </row>
        <row r="7654">
          <cell r="C7654" t="str">
            <v>391260 Pouch</v>
          </cell>
          <cell r="D7654" t="str">
            <v>CEDO</v>
          </cell>
          <cell r="E7654" t="str">
            <v>20160702     PO:mail 08.07</v>
          </cell>
          <cell r="G7654">
            <v>4800</v>
          </cell>
          <cell r="H7654">
            <v>94000</v>
          </cell>
          <cell r="I7654">
            <v>98800</v>
          </cell>
        </row>
        <row r="7655">
          <cell r="C7655" t="str">
            <v>390060Pouch</v>
          </cell>
          <cell r="D7655" t="str">
            <v>CEDO</v>
          </cell>
          <cell r="E7655" t="str">
            <v>20160702     PO:mail 08.07</v>
          </cell>
          <cell r="G7655">
            <v>0</v>
          </cell>
          <cell r="H7655">
            <v>30000</v>
          </cell>
          <cell r="I7655">
            <v>30000</v>
          </cell>
        </row>
        <row r="7656">
          <cell r="C7656" t="str">
            <v>SNG-6902-002556</v>
          </cell>
          <cell r="D7656" t="str">
            <v xml:space="preserve"> Lairtech</v>
          </cell>
          <cell r="E7656" t="str">
            <v>ĐH:20160702</v>
          </cell>
          <cell r="G7656">
            <v>0</v>
          </cell>
          <cell r="H7656">
            <v>148900</v>
          </cell>
          <cell r="I7656">
            <v>148900</v>
          </cell>
        </row>
        <row r="7657">
          <cell r="C7657" t="str">
            <v>CTP-0618ZNX-CA</v>
          </cell>
          <cell r="D7657" t="str">
            <v xml:space="preserve"> CRESYN </v>
          </cell>
          <cell r="E7657" t="str">
            <v>CR160707</v>
          </cell>
          <cell r="G7657">
            <v>407000</v>
          </cell>
          <cell r="H7657">
            <v>393000</v>
          </cell>
          <cell r="I7657">
            <v>800000</v>
          </cell>
        </row>
        <row r="7658">
          <cell r="C7658" t="str">
            <v>CTP-0458ZNX-CA</v>
          </cell>
          <cell r="D7658" t="str">
            <v xml:space="preserve"> CRESYN </v>
          </cell>
          <cell r="E7658" t="str">
            <v>CR160707</v>
          </cell>
          <cell r="G7658">
            <v>0</v>
          </cell>
          <cell r="H7658">
            <v>140000</v>
          </cell>
          <cell r="I7658">
            <v>140000</v>
          </cell>
        </row>
        <row r="7659">
          <cell r="C7659" t="str">
            <v>CTP-0433ZNX-CA</v>
          </cell>
          <cell r="D7659" t="str">
            <v xml:space="preserve"> CRESYN </v>
          </cell>
          <cell r="E7659" t="str">
            <v>CR160707</v>
          </cell>
          <cell r="G7659">
            <v>0</v>
          </cell>
          <cell r="H7659">
            <v>100000</v>
          </cell>
          <cell r="I7659">
            <v>100000</v>
          </cell>
        </row>
        <row r="7660">
          <cell r="C7660" t="str">
            <v>CTP-0459ZNX-CA</v>
          </cell>
          <cell r="D7660" t="str">
            <v xml:space="preserve"> CRESYN </v>
          </cell>
          <cell r="E7660" t="str">
            <v>CR160707</v>
          </cell>
          <cell r="G7660">
            <v>0</v>
          </cell>
          <cell r="H7660">
            <v>30000</v>
          </cell>
          <cell r="I7660">
            <v>30000</v>
          </cell>
        </row>
        <row r="7661">
          <cell r="C7661" t="str">
            <v>CTP-0427ZNX-CA</v>
          </cell>
          <cell r="D7661" t="str">
            <v xml:space="preserve"> CRESYN </v>
          </cell>
          <cell r="E7661" t="str">
            <v>CR160707</v>
          </cell>
          <cell r="G7661">
            <v>0</v>
          </cell>
          <cell r="H7661">
            <v>5000</v>
          </cell>
          <cell r="I7661">
            <v>5000</v>
          </cell>
        </row>
        <row r="7662">
          <cell r="C7662" t="str">
            <v>CTP-0531ZNT-CA</v>
          </cell>
          <cell r="D7662" t="str">
            <v xml:space="preserve"> CRESYN </v>
          </cell>
          <cell r="E7662" t="str">
            <v>CR160707</v>
          </cell>
          <cell r="G7662">
            <v>0</v>
          </cell>
          <cell r="H7662">
            <v>300000</v>
          </cell>
          <cell r="I7662">
            <v>300000</v>
          </cell>
        </row>
        <row r="7663">
          <cell r="C7663" t="str">
            <v>CTP-0578ZNT-CA</v>
          </cell>
          <cell r="D7663" t="str">
            <v xml:space="preserve"> CRESYN </v>
          </cell>
          <cell r="E7663" t="str">
            <v>CR160707</v>
          </cell>
          <cell r="G7663">
            <v>0</v>
          </cell>
          <cell r="H7663">
            <v>60000</v>
          </cell>
          <cell r="I7663">
            <v>60000</v>
          </cell>
        </row>
        <row r="7664">
          <cell r="C7664" t="str">
            <v>CUS-3153ZZT-CB</v>
          </cell>
          <cell r="D7664" t="str">
            <v xml:space="preserve"> CRESYN </v>
          </cell>
          <cell r="E7664" t="str">
            <v>CR160707</v>
          </cell>
          <cell r="G7664">
            <v>0</v>
          </cell>
          <cell r="H7664">
            <v>80000</v>
          </cell>
          <cell r="I7664">
            <v>80000</v>
          </cell>
        </row>
        <row r="7665">
          <cell r="C7665" t="str">
            <v>Túi Pitago 550WP loại 30g ( Kết cấu PA/PE)</v>
          </cell>
          <cell r="D7665" t="str">
            <v>BVTV1 TW</v>
          </cell>
          <cell r="E7665">
            <v>20160713</v>
          </cell>
          <cell r="F7665" t="str">
            <v xml:space="preserve">Túi </v>
          </cell>
          <cell r="G7665">
            <v>0</v>
          </cell>
          <cell r="H7665">
            <v>100000</v>
          </cell>
          <cell r="I7665">
            <v>100000</v>
          </cell>
        </row>
        <row r="7666">
          <cell r="C7666" t="str">
            <v>40-00226</v>
          </cell>
          <cell r="D7666" t="str">
            <v>Youngbo</v>
          </cell>
          <cell r="E7666" t="str">
            <v xml:space="preserve"> YB160703</v>
          </cell>
          <cell r="F7666" t="str">
            <v xml:space="preserve">Túi </v>
          </cell>
          <cell r="G7666">
            <v>0</v>
          </cell>
          <cell r="H7666">
            <v>90000</v>
          </cell>
          <cell r="I7666">
            <v>90000</v>
          </cell>
        </row>
        <row r="7667">
          <cell r="C7667" t="str">
            <v>6902-002388</v>
          </cell>
          <cell r="D7667" t="str">
            <v>SEV</v>
          </cell>
          <cell r="E7667" t="str">
            <v xml:space="preserve"> SEV1626</v>
          </cell>
          <cell r="F7667" t="str">
            <v xml:space="preserve">Túi </v>
          </cell>
          <cell r="G7667">
            <v>0</v>
          </cell>
          <cell r="H7667">
            <v>200000</v>
          </cell>
          <cell r="I7667">
            <v>200000</v>
          </cell>
        </row>
        <row r="7668">
          <cell r="C7668" t="str">
            <v>3B290U500</v>
          </cell>
          <cell r="D7668" t="str">
            <v>HH</v>
          </cell>
          <cell r="E7668" t="str">
            <v>FH160626-FIH</v>
          </cell>
          <cell r="F7668" t="str">
            <v xml:space="preserve">Túi </v>
          </cell>
          <cell r="G7668">
            <v>0</v>
          </cell>
          <cell r="H7668">
            <v>10000</v>
          </cell>
          <cell r="I7668">
            <v>10000</v>
          </cell>
        </row>
        <row r="7669">
          <cell r="C7669" t="str">
            <v>C56-594511</v>
          </cell>
          <cell r="D7669" t="str">
            <v xml:space="preserve">ESTEC </v>
          </cell>
          <cell r="E7669" t="str">
            <v>Estec160703</v>
          </cell>
          <cell r="G7669">
            <v>1700000</v>
          </cell>
          <cell r="H7669">
            <v>500000</v>
          </cell>
          <cell r="I7669">
            <v>2200000</v>
          </cell>
        </row>
        <row r="7670">
          <cell r="C7670" t="str">
            <v>C56-743995</v>
          </cell>
          <cell r="D7670" t="str">
            <v xml:space="preserve">ESTEC </v>
          </cell>
          <cell r="E7670" t="str">
            <v>Estec160703</v>
          </cell>
          <cell r="G7670">
            <v>-12800</v>
          </cell>
          <cell r="H7670">
            <v>110000</v>
          </cell>
          <cell r="I7670">
            <v>97200</v>
          </cell>
        </row>
        <row r="7671">
          <cell r="C7671" t="str">
            <v>C56-744901</v>
          </cell>
          <cell r="D7671" t="str">
            <v xml:space="preserve">ESTEC </v>
          </cell>
          <cell r="E7671" t="str">
            <v>Estec160703</v>
          </cell>
          <cell r="G7671">
            <v>80000</v>
          </cell>
          <cell r="H7671">
            <v>40000</v>
          </cell>
          <cell r="I7671">
            <v>120000</v>
          </cell>
        </row>
        <row r="7672">
          <cell r="C7672" t="str">
            <v>Zipper Bag 85*153*0.045</v>
          </cell>
          <cell r="D7672" t="str">
            <v>ITM</v>
          </cell>
          <cell r="E7672" t="str">
            <v>ITM160702</v>
          </cell>
          <cell r="G7672">
            <v>500</v>
          </cell>
          <cell r="H7672">
            <v>14500</v>
          </cell>
          <cell r="I7672">
            <v>15000</v>
          </cell>
        </row>
        <row r="7673">
          <cell r="C7673" t="str">
            <v>GH68-45092A</v>
          </cell>
          <cell r="D7673" t="str">
            <v>Taixin</v>
          </cell>
          <cell r="E7673" t="str">
            <v xml:space="preserve"> TX160703</v>
          </cell>
          <cell r="G7673">
            <v>0</v>
          </cell>
          <cell r="H7673">
            <v>96000</v>
          </cell>
          <cell r="I7673">
            <v>96000</v>
          </cell>
        </row>
        <row r="7674">
          <cell r="C7674" t="str">
            <v>CTP-0537ZZZ-ZA</v>
          </cell>
          <cell r="D7674" t="str">
            <v xml:space="preserve">CRESYN </v>
          </cell>
          <cell r="E7674" t="str">
            <v>CR160708</v>
          </cell>
          <cell r="G7674">
            <v>0</v>
          </cell>
          <cell r="H7674">
            <v>1700</v>
          </cell>
          <cell r="I7674">
            <v>1700</v>
          </cell>
        </row>
        <row r="7675">
          <cell r="C7675" t="str">
            <v>391460SLV</v>
          </cell>
          <cell r="D7675" t="str">
            <v>CEDO</v>
          </cell>
          <cell r="E7675" t="str">
            <v>20160703     PO:mail 11.07</v>
          </cell>
          <cell r="G7675">
            <v>30000</v>
          </cell>
          <cell r="H7675">
            <v>50000</v>
          </cell>
          <cell r="I7675">
            <v>80000</v>
          </cell>
        </row>
        <row r="7676">
          <cell r="C7676" t="str">
            <v>901120FW-V1</v>
          </cell>
          <cell r="D7676" t="str">
            <v>CEDO</v>
          </cell>
          <cell r="E7676" t="str">
            <v>20160703     PO:mail 11.07</v>
          </cell>
          <cell r="G7676">
            <v>0</v>
          </cell>
          <cell r="H7676">
            <v>35000</v>
          </cell>
          <cell r="I7676">
            <v>35000</v>
          </cell>
        </row>
        <row r="7677">
          <cell r="C7677" t="str">
            <v>901360SLV</v>
          </cell>
          <cell r="D7677" t="str">
            <v>CEDO</v>
          </cell>
          <cell r="E7677" t="str">
            <v>20160703     PO:mail 11.07</v>
          </cell>
          <cell r="G7677">
            <v>0</v>
          </cell>
          <cell r="H7677">
            <v>50000</v>
          </cell>
          <cell r="I7677">
            <v>50000</v>
          </cell>
        </row>
        <row r="7678">
          <cell r="C7678" t="str">
            <v>330640Slv</v>
          </cell>
          <cell r="D7678" t="str">
            <v>CEDO</v>
          </cell>
          <cell r="E7678" t="str">
            <v>20160703     PO:mail 11.07</v>
          </cell>
          <cell r="G7678">
            <v>43500</v>
          </cell>
          <cell r="H7678">
            <v>115000</v>
          </cell>
          <cell r="I7678">
            <v>158500</v>
          </cell>
        </row>
        <row r="7679">
          <cell r="C7679" t="str">
            <v>301238Slv (Medium)</v>
          </cell>
          <cell r="D7679" t="str">
            <v>CEDO</v>
          </cell>
          <cell r="E7679" t="str">
            <v>20160703     PO:mail 11.07</v>
          </cell>
          <cell r="G7679">
            <v>1000</v>
          </cell>
          <cell r="H7679">
            <v>50000</v>
          </cell>
          <cell r="I7679">
            <v>51000</v>
          </cell>
        </row>
        <row r="7680">
          <cell r="C7680" t="str">
            <v>301238Slv (Small)</v>
          </cell>
          <cell r="D7680" t="str">
            <v>CEDO</v>
          </cell>
          <cell r="E7680" t="str">
            <v>20160703     PO:mail 11.07</v>
          </cell>
          <cell r="G7680">
            <v>2000</v>
          </cell>
          <cell r="H7680">
            <v>50000</v>
          </cell>
          <cell r="I7680">
            <v>52000</v>
          </cell>
        </row>
        <row r="7681">
          <cell r="C7681" t="str">
            <v>220108SLV</v>
          </cell>
          <cell r="D7681" t="str">
            <v>CEDO</v>
          </cell>
          <cell r="E7681" t="str">
            <v>20160703     PO:mail 11.07</v>
          </cell>
          <cell r="G7681">
            <v>20000</v>
          </cell>
          <cell r="H7681">
            <v>50000</v>
          </cell>
          <cell r="I7681">
            <v>70000</v>
          </cell>
        </row>
        <row r="7682">
          <cell r="C7682" t="str">
            <v>391860Pouch</v>
          </cell>
          <cell r="D7682" t="str">
            <v>CEDO</v>
          </cell>
          <cell r="E7682" t="str">
            <v>20160703     PO:mail 11.07</v>
          </cell>
          <cell r="G7682">
            <v>500</v>
          </cell>
          <cell r="H7682">
            <v>30000</v>
          </cell>
          <cell r="I7682">
            <v>30500</v>
          </cell>
        </row>
        <row r="7683">
          <cell r="C7683" t="str">
            <v>391760SLV</v>
          </cell>
          <cell r="D7683" t="str">
            <v>CEDO</v>
          </cell>
          <cell r="E7683" t="str">
            <v>20160703     PO:mail 11.07</v>
          </cell>
          <cell r="G7683">
            <v>0</v>
          </cell>
          <cell r="H7683">
            <v>50000</v>
          </cell>
          <cell r="I7683">
            <v>50000</v>
          </cell>
        </row>
        <row r="7684">
          <cell r="C7684" t="str">
            <v>6902-001422</v>
          </cell>
          <cell r="D7684" t="str">
            <v>SEV</v>
          </cell>
          <cell r="E7684" t="str">
            <v xml:space="preserve"> SEV1627</v>
          </cell>
          <cell r="G7684">
            <v>17030</v>
          </cell>
          <cell r="H7684">
            <v>73770</v>
          </cell>
          <cell r="I7684">
            <v>90800</v>
          </cell>
        </row>
        <row r="7685">
          <cell r="C7685" t="str">
            <v>6902-002267</v>
          </cell>
          <cell r="D7685" t="str">
            <v>SEV</v>
          </cell>
          <cell r="E7685" t="str">
            <v xml:space="preserve"> SEV1627</v>
          </cell>
          <cell r="G7685">
            <v>125495</v>
          </cell>
          <cell r="H7685">
            <v>48105</v>
          </cell>
          <cell r="I7685">
            <v>173600</v>
          </cell>
        </row>
        <row r="7686">
          <cell r="C7686" t="str">
            <v>6902-002599</v>
          </cell>
          <cell r="D7686" t="str">
            <v>SEV</v>
          </cell>
          <cell r="E7686" t="str">
            <v xml:space="preserve"> SEV1627</v>
          </cell>
          <cell r="G7686">
            <v>253000</v>
          </cell>
          <cell r="H7686">
            <v>200000</v>
          </cell>
          <cell r="I7686">
            <v>453000</v>
          </cell>
        </row>
        <row r="7687">
          <cell r="C7687" t="str">
            <v>6902-002598</v>
          </cell>
          <cell r="D7687" t="str">
            <v>SEV</v>
          </cell>
          <cell r="E7687" t="str">
            <v xml:space="preserve"> SEV1627</v>
          </cell>
          <cell r="G7687">
            <v>401371</v>
          </cell>
          <cell r="I7687">
            <v>401371</v>
          </cell>
        </row>
        <row r="7688">
          <cell r="C7688" t="str">
            <v>CTP-0618ZNX-CA(China)</v>
          </cell>
          <cell r="D7688" t="str">
            <v>CRESYN CHINA</v>
          </cell>
          <cell r="E7688" t="str">
            <v>CR160709</v>
          </cell>
          <cell r="G7688">
            <v>0</v>
          </cell>
          <cell r="H7688">
            <v>444875</v>
          </cell>
          <cell r="I7688">
            <v>444875</v>
          </cell>
        </row>
        <row r="7689">
          <cell r="C7689" t="str">
            <v>080-0206-038</v>
          </cell>
          <cell r="D7689" t="str">
            <v>HH</v>
          </cell>
          <cell r="E7689" t="str">
            <v>FH160706-ACD</v>
          </cell>
          <cell r="G7689">
            <v>5502</v>
          </cell>
          <cell r="H7689">
            <v>8000</v>
          </cell>
          <cell r="I7689">
            <v>13502</v>
          </cell>
        </row>
        <row r="7690">
          <cell r="C7690" t="str">
            <v>085-0123-4609</v>
          </cell>
          <cell r="D7690" t="str">
            <v>HH</v>
          </cell>
          <cell r="E7690" t="str">
            <v>FH160706-ACD</v>
          </cell>
          <cell r="G7690">
            <v>340000</v>
          </cell>
          <cell r="H7690">
            <v>350000</v>
          </cell>
          <cell r="I7690">
            <v>690000</v>
          </cell>
        </row>
        <row r="7691">
          <cell r="C7691" t="str">
            <v>081-0003-2538</v>
          </cell>
          <cell r="D7691" t="str">
            <v>HH</v>
          </cell>
          <cell r="E7691" t="str">
            <v>FH160706-ACD</v>
          </cell>
          <cell r="G7691">
            <v>642000</v>
          </cell>
          <cell r="H7691">
            <v>4500000</v>
          </cell>
          <cell r="I7691">
            <v>5142000</v>
          </cell>
        </row>
        <row r="7692">
          <cell r="C7692" t="str">
            <v>081-0005-2538</v>
          </cell>
          <cell r="D7692" t="str">
            <v>HH</v>
          </cell>
          <cell r="E7692" t="str">
            <v>FH160706-ACD</v>
          </cell>
          <cell r="G7692">
            <v>286000</v>
          </cell>
          <cell r="H7692">
            <v>250000</v>
          </cell>
          <cell r="I7692">
            <v>536000</v>
          </cell>
        </row>
        <row r="7693">
          <cell r="C7693" t="str">
            <v>R100100W-000297</v>
          </cell>
          <cell r="D7693" t="str">
            <v>MRO</v>
          </cell>
          <cell r="E7693" t="str">
            <v>MRO20160701</v>
          </cell>
          <cell r="G7693">
            <v>100000</v>
          </cell>
          <cell r="H7693">
            <v>100000</v>
          </cell>
          <cell r="I7693">
            <v>200000</v>
          </cell>
        </row>
        <row r="7694">
          <cell r="C7694" t="str">
            <v>VPB1A239Z</v>
          </cell>
          <cell r="D7694" t="str">
            <v>Anam</v>
          </cell>
          <cell r="E7694">
            <v>20160701</v>
          </cell>
          <cell r="H7694">
            <v>3500</v>
          </cell>
          <cell r="I7694">
            <v>3500</v>
          </cell>
        </row>
        <row r="7695">
          <cell r="C7695" t="str">
            <v>VPB1A269Z</v>
          </cell>
          <cell r="D7695" t="str">
            <v>Anam</v>
          </cell>
          <cell r="E7695">
            <v>20160701</v>
          </cell>
          <cell r="G7695">
            <v>0</v>
          </cell>
          <cell r="H7695">
            <v>2100</v>
          </cell>
          <cell r="I7695">
            <v>2100</v>
          </cell>
        </row>
        <row r="7696">
          <cell r="C7696" t="str">
            <v>CUS-3165ZZT-CA</v>
          </cell>
          <cell r="D7696" t="str">
            <v xml:space="preserve"> CRESYN </v>
          </cell>
          <cell r="E7696" t="str">
            <v>CR160710</v>
          </cell>
          <cell r="G7696">
            <v>0</v>
          </cell>
          <cell r="H7696">
            <v>72000</v>
          </cell>
          <cell r="I7696">
            <v>72000</v>
          </cell>
        </row>
        <row r="7697">
          <cell r="C7697" t="str">
            <v>CUS-3165ZZT-CB</v>
          </cell>
          <cell r="D7697" t="str">
            <v xml:space="preserve"> CRESYN </v>
          </cell>
          <cell r="E7697" t="str">
            <v>CR160710</v>
          </cell>
          <cell r="G7697">
            <v>0</v>
          </cell>
          <cell r="H7697">
            <v>22500</v>
          </cell>
          <cell r="I7697">
            <v>22500</v>
          </cell>
        </row>
        <row r="7698">
          <cell r="C7698" t="str">
            <v>CUS-3245ZZT-CA</v>
          </cell>
          <cell r="D7698" t="str">
            <v xml:space="preserve"> CRESYN </v>
          </cell>
          <cell r="E7698" t="str">
            <v>CR160710</v>
          </cell>
          <cell r="G7698">
            <v>0</v>
          </cell>
          <cell r="H7698">
            <v>36000</v>
          </cell>
          <cell r="I7698">
            <v>36000</v>
          </cell>
        </row>
        <row r="7699">
          <cell r="C7699" t="str">
            <v>CUS-3164ZZT-CC</v>
          </cell>
          <cell r="D7699" t="str">
            <v xml:space="preserve"> CRESYN </v>
          </cell>
          <cell r="E7699" t="str">
            <v>CR160710</v>
          </cell>
          <cell r="G7699">
            <v>800</v>
          </cell>
          <cell r="H7699">
            <v>32000</v>
          </cell>
          <cell r="I7699">
            <v>32800</v>
          </cell>
        </row>
        <row r="7700">
          <cell r="C7700" t="str">
            <v>CUS-3153ZZT-CB</v>
          </cell>
          <cell r="D7700" t="str">
            <v xml:space="preserve"> CRESYN </v>
          </cell>
          <cell r="E7700" t="str">
            <v>CR160710</v>
          </cell>
          <cell r="G7700">
            <v>70000</v>
          </cell>
          <cell r="H7700">
            <v>13000</v>
          </cell>
          <cell r="I7700">
            <v>83000</v>
          </cell>
        </row>
        <row r="7701">
          <cell r="C7701" t="str">
            <v>CTP-0531ZNT-CA</v>
          </cell>
          <cell r="D7701" t="str">
            <v xml:space="preserve"> CRESYN </v>
          </cell>
          <cell r="E7701" t="str">
            <v>CR160710</v>
          </cell>
          <cell r="G7701">
            <v>300000</v>
          </cell>
          <cell r="H7701">
            <v>74000</v>
          </cell>
          <cell r="I7701">
            <v>374000</v>
          </cell>
        </row>
        <row r="7702">
          <cell r="C7702" t="str">
            <v>CTP-0578ZNT-CA</v>
          </cell>
          <cell r="D7702" t="str">
            <v xml:space="preserve"> CRESYN </v>
          </cell>
          <cell r="E7702" t="str">
            <v>CR160710</v>
          </cell>
          <cell r="G7702">
            <v>60000</v>
          </cell>
          <cell r="H7702">
            <v>30000</v>
          </cell>
          <cell r="I7702">
            <v>90000</v>
          </cell>
        </row>
        <row r="7703">
          <cell r="C7703" t="str">
            <v>6902-000389</v>
          </cell>
          <cell r="D7703" t="str">
            <v>JYS</v>
          </cell>
          <cell r="E7703" t="str">
            <v xml:space="preserve"> JYS160702</v>
          </cell>
          <cell r="H7703">
            <v>15000</v>
          </cell>
          <cell r="I7703">
            <v>15000</v>
          </cell>
        </row>
        <row r="7704">
          <cell r="C7704" t="str">
            <v>6902-000253</v>
          </cell>
          <cell r="D7704" t="str">
            <v>JYS</v>
          </cell>
          <cell r="E7704" t="str">
            <v xml:space="preserve"> JYS160702</v>
          </cell>
          <cell r="H7704">
            <v>10000</v>
          </cell>
          <cell r="I7704">
            <v>10000</v>
          </cell>
        </row>
        <row r="7705">
          <cell r="C7705" t="str">
            <v>PJPEB0019ZA</v>
          </cell>
          <cell r="D7705" t="str">
            <v>Pana</v>
          </cell>
          <cell r="E7705" t="str">
            <v xml:space="preserve"> PSNV 160702 SA ngày 12.07.2016</v>
          </cell>
          <cell r="G7705">
            <v>1800</v>
          </cell>
          <cell r="H7705">
            <v>800</v>
          </cell>
          <cell r="I7705">
            <v>2600</v>
          </cell>
        </row>
        <row r="7706">
          <cell r="C7706" t="str">
            <v>PJPFB0044ZA/V1</v>
          </cell>
          <cell r="D7706" t="str">
            <v>Pana</v>
          </cell>
          <cell r="E7706" t="str">
            <v xml:space="preserve"> PSNV 160702 SA ngày 12.07.2016</v>
          </cell>
          <cell r="G7706">
            <v>900</v>
          </cell>
          <cell r="H7706">
            <v>800</v>
          </cell>
          <cell r="I7706">
            <v>1700</v>
          </cell>
        </row>
        <row r="7707">
          <cell r="C7707" t="str">
            <v>PJPPB0018ZA/V1</v>
          </cell>
          <cell r="D7707" t="str">
            <v>Pana</v>
          </cell>
          <cell r="E7707" t="str">
            <v xml:space="preserve"> PSNV 160702 SA ngày 12.07.2016</v>
          </cell>
          <cell r="G7707">
            <v>200</v>
          </cell>
          <cell r="H7707">
            <v>100</v>
          </cell>
          <cell r="I7707">
            <v>300</v>
          </cell>
        </row>
        <row r="7708">
          <cell r="C7708" t="str">
            <v>PJPPC0022ZA/V1</v>
          </cell>
          <cell r="D7708" t="str">
            <v>Pana</v>
          </cell>
          <cell r="E7708" t="str">
            <v xml:space="preserve"> PSNV 160702 SA ngày 12.07.2016</v>
          </cell>
          <cell r="G7708">
            <v>100</v>
          </cell>
          <cell r="H7708">
            <v>300</v>
          </cell>
          <cell r="I7708">
            <v>400</v>
          </cell>
        </row>
        <row r="7709">
          <cell r="C7709" t="str">
            <v>PNPH1027XA/V1</v>
          </cell>
          <cell r="D7709" t="str">
            <v>Pana</v>
          </cell>
          <cell r="E7709" t="str">
            <v xml:space="preserve"> PSNV 160702 SA ngày 12.07.2016</v>
          </cell>
          <cell r="G7709">
            <v>500</v>
          </cell>
          <cell r="H7709">
            <v>1000</v>
          </cell>
          <cell r="I7709">
            <v>1500</v>
          </cell>
        </row>
        <row r="7710">
          <cell r="C7710" t="str">
            <v>PNPH1038ZA/V1</v>
          </cell>
          <cell r="D7710" t="str">
            <v>Pana</v>
          </cell>
          <cell r="E7710" t="str">
            <v xml:space="preserve"> PSNV 160702 SA ngày 12.07.2016</v>
          </cell>
          <cell r="G7710">
            <v>100</v>
          </cell>
          <cell r="H7710">
            <v>400</v>
          </cell>
          <cell r="I7710">
            <v>500</v>
          </cell>
        </row>
        <row r="7711">
          <cell r="C7711" t="str">
            <v>PNPM1015ZA/V1</v>
          </cell>
          <cell r="D7711" t="str">
            <v>Pana</v>
          </cell>
          <cell r="E7711" t="str">
            <v xml:space="preserve"> PSNV 160702 SA ngày 12.07.2016</v>
          </cell>
          <cell r="G7711">
            <v>2800</v>
          </cell>
          <cell r="H7711">
            <v>1200</v>
          </cell>
          <cell r="I7711">
            <v>4000</v>
          </cell>
        </row>
        <row r="7712">
          <cell r="C7712" t="str">
            <v>PNPM1019ZA/V1</v>
          </cell>
          <cell r="D7712" t="str">
            <v>Pana</v>
          </cell>
          <cell r="E7712" t="str">
            <v xml:space="preserve"> PSNV 160702 SA ngày 12.07.2016</v>
          </cell>
          <cell r="G7712">
            <v>40400</v>
          </cell>
          <cell r="H7712">
            <v>28400</v>
          </cell>
          <cell r="I7712">
            <v>68800</v>
          </cell>
        </row>
        <row r="7713">
          <cell r="C7713" t="str">
            <v>PNPM1020ZB/V1</v>
          </cell>
          <cell r="D7713" t="str">
            <v>Pana</v>
          </cell>
          <cell r="E7713" t="str">
            <v xml:space="preserve"> PSNV 160702 SA ngày 12.07.2016</v>
          </cell>
          <cell r="G7713">
            <v>200</v>
          </cell>
          <cell r="H7713">
            <v>100</v>
          </cell>
          <cell r="I7713">
            <v>300</v>
          </cell>
        </row>
        <row r="7714">
          <cell r="C7714" t="str">
            <v>PNPM1024ZA/V1</v>
          </cell>
          <cell r="D7714" t="str">
            <v>Pana</v>
          </cell>
          <cell r="E7714" t="str">
            <v xml:space="preserve"> PSNV 160702 SA ngày 12.07.2016</v>
          </cell>
          <cell r="G7714">
            <v>600</v>
          </cell>
          <cell r="H7714">
            <v>800</v>
          </cell>
          <cell r="I7714">
            <v>1400</v>
          </cell>
        </row>
        <row r="7715">
          <cell r="C7715" t="str">
            <v>PNPM1026ZA/V1</v>
          </cell>
          <cell r="D7715" t="str">
            <v>Pana</v>
          </cell>
          <cell r="E7715" t="str">
            <v xml:space="preserve"> PSNV 160702 SA ngày 12.07.2016</v>
          </cell>
          <cell r="G7715">
            <v>5000</v>
          </cell>
          <cell r="H7715">
            <v>3000</v>
          </cell>
          <cell r="I7715">
            <v>8000</v>
          </cell>
        </row>
        <row r="7716">
          <cell r="C7716" t="str">
            <v>PNPM1033ZA/V1</v>
          </cell>
          <cell r="D7716" t="str">
            <v>Pana</v>
          </cell>
          <cell r="E7716" t="str">
            <v xml:space="preserve"> PSNV 160702 SA ngày 12.07.2016</v>
          </cell>
          <cell r="G7716">
            <v>0</v>
          </cell>
          <cell r="H7716">
            <v>150</v>
          </cell>
          <cell r="I7716">
            <v>150</v>
          </cell>
        </row>
        <row r="7717">
          <cell r="C7717" t="str">
            <v>PNPN1537ZA/V1</v>
          </cell>
          <cell r="D7717" t="str">
            <v>Pana</v>
          </cell>
          <cell r="E7717" t="str">
            <v xml:space="preserve"> PSNV 160702 SA ngày 12.07.2016</v>
          </cell>
          <cell r="G7717">
            <v>200</v>
          </cell>
          <cell r="H7717">
            <v>800</v>
          </cell>
          <cell r="I7717">
            <v>1000</v>
          </cell>
        </row>
        <row r="7718">
          <cell r="C7718" t="str">
            <v>PNPP1017ZA/V2</v>
          </cell>
          <cell r="D7718" t="str">
            <v>Pana</v>
          </cell>
          <cell r="E7718" t="str">
            <v xml:space="preserve"> PSNV 160702 SA ngày 12.07.2016</v>
          </cell>
          <cell r="G7718">
            <v>2400</v>
          </cell>
          <cell r="H7718">
            <v>1400</v>
          </cell>
          <cell r="I7718">
            <v>3800</v>
          </cell>
        </row>
        <row r="7719">
          <cell r="C7719" t="str">
            <v>PNPP1082ZA/V1</v>
          </cell>
          <cell r="D7719" t="str">
            <v>Pana</v>
          </cell>
          <cell r="E7719" t="str">
            <v xml:space="preserve"> PSNV 160702 SA ngày 12.07.2016</v>
          </cell>
          <cell r="G7719">
            <v>200</v>
          </cell>
          <cell r="H7719">
            <v>200</v>
          </cell>
          <cell r="I7719">
            <v>400</v>
          </cell>
        </row>
        <row r="7720">
          <cell r="C7720" t="str">
            <v>PNPP1110ZA/V1</v>
          </cell>
          <cell r="D7720" t="str">
            <v>Pana</v>
          </cell>
          <cell r="E7720" t="str">
            <v xml:space="preserve"> PSNV 160702 SA ngày 12.07.2016</v>
          </cell>
          <cell r="G7720">
            <v>1000</v>
          </cell>
          <cell r="H7720">
            <v>500</v>
          </cell>
          <cell r="I7720">
            <v>1500</v>
          </cell>
        </row>
        <row r="7721">
          <cell r="C7721" t="str">
            <v>PNPP1136ZA/V1</v>
          </cell>
          <cell r="D7721" t="str">
            <v>Pana</v>
          </cell>
          <cell r="E7721" t="str">
            <v xml:space="preserve"> PSNV 160702 SA ngày 12.07.2016</v>
          </cell>
          <cell r="G7721">
            <v>800</v>
          </cell>
          <cell r="H7721">
            <v>400</v>
          </cell>
          <cell r="I7721">
            <v>1200</v>
          </cell>
        </row>
        <row r="7722">
          <cell r="C7722" t="str">
            <v>PNPP1140ZA/V1</v>
          </cell>
          <cell r="D7722" t="str">
            <v>Pana</v>
          </cell>
          <cell r="E7722" t="str">
            <v xml:space="preserve"> PSNV 160702 SA ngày 12.07.2016</v>
          </cell>
          <cell r="G7722">
            <v>2800</v>
          </cell>
          <cell r="H7722">
            <v>3000</v>
          </cell>
          <cell r="I7722">
            <v>5800</v>
          </cell>
        </row>
        <row r="7723">
          <cell r="C7723" t="str">
            <v>PNPP1141ZA/V1</v>
          </cell>
          <cell r="D7723" t="str">
            <v>Pana</v>
          </cell>
          <cell r="E7723" t="str">
            <v xml:space="preserve"> PSNV 160702 SA ngày 12.07.2016</v>
          </cell>
          <cell r="G7723">
            <v>2000</v>
          </cell>
          <cell r="H7723">
            <v>2400</v>
          </cell>
          <cell r="I7723">
            <v>4400</v>
          </cell>
        </row>
        <row r="7724">
          <cell r="C7724" t="str">
            <v>PNPP1155ZA/V1</v>
          </cell>
          <cell r="D7724" t="str">
            <v>Pana</v>
          </cell>
          <cell r="E7724" t="str">
            <v xml:space="preserve"> PSNV 160702 SA ngày 12.07.2016</v>
          </cell>
          <cell r="G7724">
            <v>140400</v>
          </cell>
          <cell r="H7724">
            <v>143400</v>
          </cell>
          <cell r="I7724">
            <v>283800</v>
          </cell>
        </row>
        <row r="7725">
          <cell r="C7725" t="str">
            <v>PNPP1163YA/V1</v>
          </cell>
          <cell r="D7725" t="str">
            <v>Pana</v>
          </cell>
          <cell r="E7725" t="str">
            <v xml:space="preserve"> PSNV 160702 SA ngày 12.07.2016</v>
          </cell>
          <cell r="G7725">
            <v>3000</v>
          </cell>
          <cell r="H7725">
            <v>2000</v>
          </cell>
          <cell r="I7725">
            <v>5000</v>
          </cell>
        </row>
        <row r="7726">
          <cell r="C7726" t="str">
            <v>PNPP1166ZA/V1</v>
          </cell>
          <cell r="D7726" t="str">
            <v>Pana</v>
          </cell>
          <cell r="E7726" t="str">
            <v xml:space="preserve"> PSNV 160702 SA ngày 12.07.2016</v>
          </cell>
          <cell r="G7726">
            <v>1400</v>
          </cell>
          <cell r="H7726">
            <v>2400</v>
          </cell>
          <cell r="I7726">
            <v>3800</v>
          </cell>
        </row>
        <row r="7727">
          <cell r="C7727" t="str">
            <v>PNPP1167ZA/V1</v>
          </cell>
          <cell r="D7727" t="str">
            <v>Pana</v>
          </cell>
          <cell r="E7727" t="str">
            <v xml:space="preserve"> PSNV 160702 SA ngày 12.07.2016</v>
          </cell>
          <cell r="G7727">
            <v>1500</v>
          </cell>
          <cell r="H7727">
            <v>2000</v>
          </cell>
          <cell r="I7727">
            <v>3500</v>
          </cell>
        </row>
        <row r="7728">
          <cell r="C7728" t="str">
            <v>PNPP1174ZA-LP</v>
          </cell>
          <cell r="D7728" t="str">
            <v>Pana</v>
          </cell>
          <cell r="E7728" t="str">
            <v xml:space="preserve"> PSNV 160702 SA ngày 12.07.2016</v>
          </cell>
          <cell r="G7728">
            <v>53000</v>
          </cell>
          <cell r="H7728">
            <v>64000</v>
          </cell>
          <cell r="I7728">
            <v>117000</v>
          </cell>
        </row>
        <row r="7729">
          <cell r="C7729" t="str">
            <v>PNPP1183YA/V1</v>
          </cell>
          <cell r="D7729" t="str">
            <v>Pana</v>
          </cell>
          <cell r="E7729" t="str">
            <v xml:space="preserve"> PSNV 160702 SA ngày 12.07.2016</v>
          </cell>
          <cell r="G7729">
            <v>0</v>
          </cell>
          <cell r="H7729">
            <v>100</v>
          </cell>
          <cell r="I7729">
            <v>100</v>
          </cell>
        </row>
        <row r="7730">
          <cell r="C7730" t="str">
            <v>PNPP1208ZA/V1</v>
          </cell>
          <cell r="D7730" t="str">
            <v>Pana</v>
          </cell>
          <cell r="E7730" t="str">
            <v xml:space="preserve"> PSNV 160702 SA ngày 12.07.2016</v>
          </cell>
          <cell r="G7730">
            <v>400</v>
          </cell>
          <cell r="H7730">
            <v>300</v>
          </cell>
          <cell r="I7730">
            <v>700</v>
          </cell>
        </row>
        <row r="7731">
          <cell r="C7731" t="str">
            <v>PQPH89ZA-LP</v>
          </cell>
          <cell r="D7731" t="str">
            <v>Pana</v>
          </cell>
          <cell r="E7731" t="str">
            <v xml:space="preserve"> PSNV 160702 SA ngày 12.07.2016</v>
          </cell>
          <cell r="G7731">
            <v>1000</v>
          </cell>
          <cell r="H7731">
            <v>1200</v>
          </cell>
          <cell r="I7731">
            <v>2200</v>
          </cell>
        </row>
        <row r="7732">
          <cell r="C7732" t="str">
            <v>PQPP10022YA-LP</v>
          </cell>
          <cell r="D7732" t="str">
            <v>Pana</v>
          </cell>
          <cell r="E7732" t="str">
            <v xml:space="preserve"> PSNV 160702 SA ngày 12.07.2016</v>
          </cell>
          <cell r="G7732">
            <v>4300</v>
          </cell>
          <cell r="H7732">
            <v>3800</v>
          </cell>
          <cell r="I7732">
            <v>8100</v>
          </cell>
        </row>
        <row r="7733">
          <cell r="C7733" t="str">
            <v>PSPP1077ZA-LP</v>
          </cell>
          <cell r="D7733" t="str">
            <v>Pana</v>
          </cell>
          <cell r="E7733" t="str">
            <v xml:space="preserve"> PSNV 160702 SA ngày 12.07.2016</v>
          </cell>
          <cell r="G7733">
            <v>3800</v>
          </cell>
          <cell r="H7733">
            <v>8200</v>
          </cell>
          <cell r="I7733">
            <v>12000</v>
          </cell>
        </row>
        <row r="7734">
          <cell r="C7734" t="str">
            <v>PQPP10086ZB-LP</v>
          </cell>
          <cell r="D7734" t="str">
            <v>Pana</v>
          </cell>
          <cell r="E7734" t="str">
            <v xml:space="preserve"> PSNV 160702 SA ngày 12.07.2016</v>
          </cell>
          <cell r="G7734">
            <v>15000</v>
          </cell>
          <cell r="H7734">
            <v>12000</v>
          </cell>
          <cell r="I7734">
            <v>27000</v>
          </cell>
        </row>
        <row r="7735">
          <cell r="C7735" t="str">
            <v>PQPP10101ZA-LP</v>
          </cell>
          <cell r="D7735" t="str">
            <v>Pana</v>
          </cell>
          <cell r="E7735" t="str">
            <v xml:space="preserve"> PSNV 160702 SA ngày 12.07.2016</v>
          </cell>
          <cell r="G7735">
            <v>2000</v>
          </cell>
          <cell r="H7735">
            <v>2000</v>
          </cell>
          <cell r="I7735">
            <v>4000</v>
          </cell>
        </row>
        <row r="7736">
          <cell r="C7736" t="str">
            <v>PQPP10152ZA/V1</v>
          </cell>
          <cell r="D7736" t="str">
            <v>Pana</v>
          </cell>
          <cell r="E7736" t="str">
            <v xml:space="preserve"> PSNV 160702 SA ngày 12.07.2016</v>
          </cell>
          <cell r="G7736">
            <v>30600</v>
          </cell>
          <cell r="H7736">
            <v>25400</v>
          </cell>
          <cell r="I7736">
            <v>56000</v>
          </cell>
        </row>
        <row r="7737">
          <cell r="C7737" t="str">
            <v>PQPP143ZA-LP</v>
          </cell>
          <cell r="D7737" t="str">
            <v>Pana</v>
          </cell>
          <cell r="E7737" t="str">
            <v xml:space="preserve"> PSNV 160702 SA ngày 12.07.2016</v>
          </cell>
          <cell r="G7737">
            <v>400</v>
          </cell>
          <cell r="H7737">
            <v>1200</v>
          </cell>
          <cell r="I7737">
            <v>1600</v>
          </cell>
        </row>
        <row r="7738">
          <cell r="C7738" t="str">
            <v>PSPP1050ZA-LP</v>
          </cell>
          <cell r="D7738" t="str">
            <v>Pana</v>
          </cell>
          <cell r="E7738" t="str">
            <v xml:space="preserve"> PSNV 160702 SA ngày 12.07.2016</v>
          </cell>
          <cell r="G7738">
            <v>7000</v>
          </cell>
          <cell r="H7738">
            <v>12500</v>
          </cell>
          <cell r="I7738">
            <v>19500</v>
          </cell>
        </row>
        <row r="7739">
          <cell r="C7739" t="str">
            <v>PSPP1052ZA-LP</v>
          </cell>
          <cell r="D7739" t="str">
            <v>Pana</v>
          </cell>
          <cell r="E7739" t="str">
            <v xml:space="preserve"> PSNV 160702 SA ngày 12.07.2016</v>
          </cell>
          <cell r="G7739">
            <v>3000</v>
          </cell>
          <cell r="H7739">
            <v>3900</v>
          </cell>
          <cell r="I7739">
            <v>6900</v>
          </cell>
        </row>
        <row r="7740">
          <cell r="C7740" t="str">
            <v>PSPP1068ZA-LP</v>
          </cell>
          <cell r="D7740" t="str">
            <v>Pana</v>
          </cell>
          <cell r="E7740" t="str">
            <v xml:space="preserve"> PSNV 160702 SA ngày 12.07.2016</v>
          </cell>
          <cell r="G7740">
            <v>1500</v>
          </cell>
          <cell r="H7740">
            <v>2000</v>
          </cell>
          <cell r="I7740">
            <v>3500</v>
          </cell>
        </row>
        <row r="7741">
          <cell r="C7741" t="str">
            <v>PSPP1069ZA-LP</v>
          </cell>
          <cell r="D7741" t="str">
            <v>Pana</v>
          </cell>
          <cell r="E7741" t="str">
            <v xml:space="preserve"> PSNV 160702 SA ngày 12.07.2016</v>
          </cell>
          <cell r="G7741">
            <v>12400</v>
          </cell>
          <cell r="H7741">
            <v>2800</v>
          </cell>
          <cell r="I7741">
            <v>15200</v>
          </cell>
        </row>
        <row r="7742">
          <cell r="C7742" t="str">
            <v>XZB05X08A03-LP</v>
          </cell>
          <cell r="D7742" t="str">
            <v>Pana</v>
          </cell>
          <cell r="E7742" t="str">
            <v xml:space="preserve"> PSNV 160702 SA ngày 12.07.2016</v>
          </cell>
          <cell r="G7742">
            <v>48000</v>
          </cell>
          <cell r="H7742">
            <v>52000</v>
          </cell>
          <cell r="I7742">
            <v>100000</v>
          </cell>
        </row>
        <row r="7743">
          <cell r="C7743" t="str">
            <v>XZB06X13A03-LP</v>
          </cell>
          <cell r="D7743" t="str">
            <v>Pana</v>
          </cell>
          <cell r="E7743" t="str">
            <v xml:space="preserve"> PSNV 160702 SA ngày 12.07.2016</v>
          </cell>
          <cell r="G7743">
            <v>8000</v>
          </cell>
          <cell r="H7743">
            <v>12000</v>
          </cell>
          <cell r="I7743">
            <v>20000</v>
          </cell>
        </row>
        <row r="7744">
          <cell r="C7744" t="str">
            <v>XZB07X09C03/V1</v>
          </cell>
          <cell r="D7744" t="str">
            <v>Pana</v>
          </cell>
          <cell r="E7744" t="str">
            <v xml:space="preserve"> PSNV 160702 SA ngày 12.07.2016</v>
          </cell>
          <cell r="G7744">
            <v>45800</v>
          </cell>
          <cell r="H7744">
            <v>61800</v>
          </cell>
          <cell r="I7744">
            <v>107600</v>
          </cell>
        </row>
        <row r="7745">
          <cell r="C7745" t="str">
            <v>XZB08X25B02/V1</v>
          </cell>
          <cell r="D7745" t="str">
            <v>Pana</v>
          </cell>
          <cell r="E7745" t="str">
            <v xml:space="preserve"> PSNV 160702 SA ngày 12.07.2016</v>
          </cell>
          <cell r="G7745">
            <v>220800</v>
          </cell>
          <cell r="H7745">
            <v>247200</v>
          </cell>
          <cell r="I7745">
            <v>468000</v>
          </cell>
        </row>
        <row r="7746">
          <cell r="C7746" t="str">
            <v>XZB10X10A04-LP</v>
          </cell>
          <cell r="D7746" t="str">
            <v>Pana</v>
          </cell>
          <cell r="E7746" t="str">
            <v xml:space="preserve"> PSNV 160702 SA ngày 12.07.2016</v>
          </cell>
          <cell r="G7746">
            <v>22600</v>
          </cell>
          <cell r="H7746">
            <v>31800</v>
          </cell>
          <cell r="I7746">
            <v>54400</v>
          </cell>
        </row>
        <row r="7747">
          <cell r="C7747" t="str">
            <v>XZB10X30A04-LP</v>
          </cell>
          <cell r="D7747" t="str">
            <v>Pana</v>
          </cell>
          <cell r="E7747" t="str">
            <v xml:space="preserve"> PSNV 160702 SA ngày 12.07.2016</v>
          </cell>
          <cell r="G7747">
            <v>4000</v>
          </cell>
          <cell r="H7747">
            <v>4000</v>
          </cell>
          <cell r="I7747">
            <v>8000</v>
          </cell>
        </row>
        <row r="7748">
          <cell r="C7748" t="str">
            <v>XZB12X35A05/V1</v>
          </cell>
          <cell r="D7748" t="str">
            <v>Pana</v>
          </cell>
          <cell r="E7748" t="str">
            <v xml:space="preserve"> PSNV 160702 SA ngày 12.07.2016</v>
          </cell>
          <cell r="G7748">
            <v>800</v>
          </cell>
          <cell r="H7748">
            <v>1000</v>
          </cell>
          <cell r="I7748">
            <v>1800</v>
          </cell>
        </row>
        <row r="7749">
          <cell r="C7749" t="str">
            <v>XZB13X19C03/V1</v>
          </cell>
          <cell r="D7749" t="str">
            <v>Pana</v>
          </cell>
          <cell r="E7749" t="str">
            <v xml:space="preserve"> PSNV 160702 SA ngày 12.07.2016</v>
          </cell>
          <cell r="G7749">
            <v>184400</v>
          </cell>
          <cell r="H7749">
            <v>219000</v>
          </cell>
          <cell r="I7749">
            <v>403400</v>
          </cell>
        </row>
        <row r="7750">
          <cell r="C7750" t="str">
            <v>XZB15X20A04-LP</v>
          </cell>
          <cell r="D7750" t="str">
            <v>Pana</v>
          </cell>
          <cell r="E7750" t="str">
            <v xml:space="preserve"> PSNV 160702 SA ngày 12.07.2016</v>
          </cell>
          <cell r="G7750">
            <v>66000</v>
          </cell>
          <cell r="H7750">
            <v>45000</v>
          </cell>
          <cell r="I7750">
            <v>111000</v>
          </cell>
        </row>
        <row r="7751">
          <cell r="C7751" t="str">
            <v>XZB15X25A04-LP</v>
          </cell>
          <cell r="D7751" t="str">
            <v>Pana</v>
          </cell>
          <cell r="E7751" t="str">
            <v xml:space="preserve"> PSNV 160702 SA ngày 12.07.2016</v>
          </cell>
          <cell r="G7751">
            <v>19000</v>
          </cell>
          <cell r="H7751">
            <v>17000</v>
          </cell>
          <cell r="I7751">
            <v>36000</v>
          </cell>
        </row>
        <row r="7752">
          <cell r="C7752" t="str">
            <v>XZB17X32A04-LP</v>
          </cell>
          <cell r="D7752" t="str">
            <v>Pana</v>
          </cell>
          <cell r="E7752" t="str">
            <v xml:space="preserve"> PSNV 160702 SA ngày 12.07.2016</v>
          </cell>
          <cell r="G7752">
            <v>13800</v>
          </cell>
          <cell r="H7752">
            <v>12000</v>
          </cell>
          <cell r="I7752">
            <v>25800</v>
          </cell>
        </row>
        <row r="7753">
          <cell r="C7753" t="str">
            <v>XZB18X27A04-LP</v>
          </cell>
          <cell r="D7753" t="str">
            <v>Pana</v>
          </cell>
          <cell r="E7753" t="str">
            <v xml:space="preserve"> PSNV 160702 SA ngày 12.07.2016</v>
          </cell>
          <cell r="G7753">
            <v>123000</v>
          </cell>
          <cell r="H7753">
            <v>85000</v>
          </cell>
          <cell r="I7753">
            <v>208000</v>
          </cell>
        </row>
        <row r="7754">
          <cell r="C7754" t="str">
            <v>XZB18X28A01-LP</v>
          </cell>
          <cell r="D7754" t="str">
            <v>Pana</v>
          </cell>
          <cell r="E7754" t="str">
            <v xml:space="preserve"> PSNV 160702 SA ngày 12.07.2016</v>
          </cell>
          <cell r="G7754">
            <v>26000</v>
          </cell>
          <cell r="H7754">
            <v>28000</v>
          </cell>
          <cell r="I7754">
            <v>54000</v>
          </cell>
        </row>
        <row r="7755">
          <cell r="C7755" t="str">
            <v>XZB30X40A05-LP</v>
          </cell>
          <cell r="D7755" t="str">
            <v>Pana</v>
          </cell>
          <cell r="E7755" t="str">
            <v xml:space="preserve"> PSNV 160702 SA ngày 12.07.2016</v>
          </cell>
          <cell r="G7755">
            <v>5000</v>
          </cell>
          <cell r="H7755">
            <v>13000</v>
          </cell>
          <cell r="I7755">
            <v>18000</v>
          </cell>
        </row>
        <row r="7756">
          <cell r="C7756" t="str">
            <v>XZB34X48A05-LP</v>
          </cell>
          <cell r="D7756" t="str">
            <v>Pana</v>
          </cell>
          <cell r="E7756" t="str">
            <v xml:space="preserve"> PSNV 160702 SA ngày 12.07.2016</v>
          </cell>
          <cell r="G7756">
            <v>5500</v>
          </cell>
          <cell r="H7756">
            <v>4000</v>
          </cell>
          <cell r="I7756">
            <v>9500</v>
          </cell>
        </row>
        <row r="7757">
          <cell r="C7757" t="str">
            <v>XZB50X30A06-LP</v>
          </cell>
          <cell r="D7757" t="str">
            <v>Pana</v>
          </cell>
          <cell r="E7757" t="str">
            <v xml:space="preserve"> PSNV 160702 SA ngày 12.07.2016</v>
          </cell>
          <cell r="G7757">
            <v>1100</v>
          </cell>
          <cell r="H7757">
            <v>1700</v>
          </cell>
          <cell r="I7757">
            <v>2800</v>
          </cell>
        </row>
        <row r="7758">
          <cell r="C7758" t="str">
            <v>CTP-0611ZNT-CA</v>
          </cell>
          <cell r="D7758" t="str">
            <v xml:space="preserve"> CRESYN </v>
          </cell>
          <cell r="E7758" t="str">
            <v>CR160711</v>
          </cell>
          <cell r="F7758" t="str">
            <v xml:space="preserve">Túi </v>
          </cell>
          <cell r="G7758">
            <v>0</v>
          </cell>
          <cell r="H7758">
            <v>77000</v>
          </cell>
          <cell r="I7758">
            <v>77000</v>
          </cell>
        </row>
        <row r="7759">
          <cell r="C7759" t="str">
            <v>253-10444-01</v>
          </cell>
          <cell r="D7759" t="str">
            <v>HH</v>
          </cell>
          <cell r="E7759" t="str">
            <v xml:space="preserve"> FH160705-CPEII</v>
          </cell>
          <cell r="G7759">
            <v>40605</v>
          </cell>
          <cell r="H7759">
            <v>22513</v>
          </cell>
          <cell r="I7759">
            <v>63118</v>
          </cell>
        </row>
        <row r="7760">
          <cell r="C7760" t="str">
            <v>253-10351-01</v>
          </cell>
          <cell r="D7760" t="str">
            <v>HH</v>
          </cell>
          <cell r="E7760" t="str">
            <v xml:space="preserve"> FH160705-CPEII</v>
          </cell>
          <cell r="G7760">
            <v>15433</v>
          </cell>
          <cell r="H7760">
            <v>7831</v>
          </cell>
          <cell r="I7760">
            <v>23264</v>
          </cell>
        </row>
        <row r="7761">
          <cell r="C7761" t="str">
            <v>253-10399-01</v>
          </cell>
          <cell r="D7761" t="str">
            <v>HH</v>
          </cell>
          <cell r="E7761" t="str">
            <v xml:space="preserve"> FH160705-CPEII</v>
          </cell>
          <cell r="G7761">
            <v>78782</v>
          </cell>
          <cell r="H7761">
            <v>12200</v>
          </cell>
          <cell r="I7761">
            <v>90982</v>
          </cell>
        </row>
        <row r="7762">
          <cell r="C7762" t="str">
            <v>7Z6-0121-00P000</v>
          </cell>
          <cell r="D7762" t="str">
            <v>CNTL</v>
          </cell>
          <cell r="E7762" t="str">
            <v>TL160702</v>
          </cell>
          <cell r="G7762">
            <v>3000</v>
          </cell>
          <cell r="H7762">
            <v>600</v>
          </cell>
          <cell r="I7762">
            <v>3600</v>
          </cell>
        </row>
        <row r="7763">
          <cell r="C7763" t="str">
            <v>QC2-5958-000000</v>
          </cell>
          <cell r="D7763" t="str">
            <v>CNTL</v>
          </cell>
          <cell r="E7763" t="str">
            <v>TL160702</v>
          </cell>
          <cell r="G7763">
            <v>28000</v>
          </cell>
          <cell r="H7763">
            <v>16000</v>
          </cell>
          <cell r="I7763">
            <v>44000</v>
          </cell>
        </row>
        <row r="7764">
          <cell r="C7764" t="str">
            <v>QX1-0024-000000</v>
          </cell>
          <cell r="D7764" t="str">
            <v>CNTL</v>
          </cell>
          <cell r="E7764" t="str">
            <v>TL160702</v>
          </cell>
          <cell r="G7764">
            <v>204005</v>
          </cell>
          <cell r="H7764">
            <v>135995</v>
          </cell>
          <cell r="I7764">
            <v>340000</v>
          </cell>
        </row>
        <row r="7765">
          <cell r="C7765" t="str">
            <v>QX1-0407-000000</v>
          </cell>
          <cell r="D7765" t="str">
            <v>CNTL</v>
          </cell>
          <cell r="E7765" t="str">
            <v>TL160702</v>
          </cell>
          <cell r="G7765">
            <v>28800</v>
          </cell>
          <cell r="H7765">
            <v>15600</v>
          </cell>
          <cell r="I7765">
            <v>44400</v>
          </cell>
        </row>
        <row r="7766">
          <cell r="C7766" t="str">
            <v>QX1-0711-000000</v>
          </cell>
          <cell r="D7766" t="str">
            <v>CNTL</v>
          </cell>
          <cell r="E7766" t="str">
            <v>TL160702</v>
          </cell>
          <cell r="G7766">
            <v>12000</v>
          </cell>
          <cell r="H7766">
            <v>5000</v>
          </cell>
          <cell r="I7766">
            <v>17000</v>
          </cell>
        </row>
        <row r="7767">
          <cell r="C7767" t="str">
            <v>QX1-1804-000000</v>
          </cell>
          <cell r="D7767" t="str">
            <v>CNTL</v>
          </cell>
          <cell r="E7767" t="str">
            <v>TL160702</v>
          </cell>
          <cell r="G7767">
            <v>650003</v>
          </cell>
          <cell r="H7767">
            <v>400997</v>
          </cell>
          <cell r="I7767">
            <v>1051000</v>
          </cell>
        </row>
        <row r="7768">
          <cell r="C7768" t="str">
            <v>QX1-2675-000000</v>
          </cell>
          <cell r="D7768" t="str">
            <v>CNTL</v>
          </cell>
          <cell r="E7768" t="str">
            <v>TL160702</v>
          </cell>
          <cell r="G7768">
            <v>4000</v>
          </cell>
          <cell r="H7768">
            <v>6000</v>
          </cell>
          <cell r="I7768">
            <v>10000</v>
          </cell>
        </row>
        <row r="7769">
          <cell r="C7769" t="str">
            <v>QX1-2854-000000</v>
          </cell>
          <cell r="D7769" t="str">
            <v>CNTL</v>
          </cell>
          <cell r="E7769" t="str">
            <v>TL160702</v>
          </cell>
          <cell r="G7769">
            <v>4494</v>
          </cell>
          <cell r="H7769">
            <v>339</v>
          </cell>
          <cell r="I7769">
            <v>4833</v>
          </cell>
        </row>
        <row r="7770">
          <cell r="C7770" t="str">
            <v>QX1-2856-000000</v>
          </cell>
          <cell r="D7770" t="str">
            <v>CNTL</v>
          </cell>
          <cell r="E7770" t="str">
            <v>TL160702</v>
          </cell>
          <cell r="G7770">
            <v>98000</v>
          </cell>
          <cell r="H7770">
            <v>72000</v>
          </cell>
          <cell r="I7770">
            <v>170000</v>
          </cell>
        </row>
        <row r="7771">
          <cell r="C7771" t="str">
            <v>QX1-3128-000000</v>
          </cell>
          <cell r="D7771" t="str">
            <v>CNTL</v>
          </cell>
          <cell r="E7771" t="str">
            <v>TL160702</v>
          </cell>
          <cell r="G7771">
            <v>60800</v>
          </cell>
          <cell r="H7771">
            <v>48800</v>
          </cell>
          <cell r="I7771">
            <v>109600</v>
          </cell>
        </row>
        <row r="7772">
          <cell r="C7772" t="str">
            <v>QX1-3130-000000</v>
          </cell>
          <cell r="D7772" t="str">
            <v>CNTL</v>
          </cell>
          <cell r="E7772" t="str">
            <v>TL160702</v>
          </cell>
          <cell r="G7772">
            <v>31000</v>
          </cell>
          <cell r="H7772">
            <v>25000</v>
          </cell>
          <cell r="I7772">
            <v>56000</v>
          </cell>
        </row>
        <row r="7773">
          <cell r="C7773" t="str">
            <v>QX1-3678-000000</v>
          </cell>
          <cell r="D7773" t="str">
            <v>CNTL</v>
          </cell>
          <cell r="E7773" t="str">
            <v>TL160702</v>
          </cell>
          <cell r="G7773">
            <v>46500</v>
          </cell>
          <cell r="H7773">
            <v>33000</v>
          </cell>
          <cell r="I7773">
            <v>79500</v>
          </cell>
        </row>
        <row r="7774">
          <cell r="C7774" t="str">
            <v>QX1-3898-000000</v>
          </cell>
          <cell r="D7774" t="str">
            <v>CNTL</v>
          </cell>
          <cell r="E7774" t="str">
            <v>TL160702</v>
          </cell>
          <cell r="G7774">
            <v>123000</v>
          </cell>
          <cell r="H7774">
            <v>95500</v>
          </cell>
          <cell r="I7774">
            <v>218500</v>
          </cell>
        </row>
        <row r="7775">
          <cell r="C7775" t="str">
            <v>QX1-5214-000000</v>
          </cell>
          <cell r="D7775" t="str">
            <v>CNTL</v>
          </cell>
          <cell r="E7775" t="str">
            <v>TL160702</v>
          </cell>
          <cell r="G7775">
            <v>16000</v>
          </cell>
          <cell r="H7775">
            <v>8400</v>
          </cell>
          <cell r="I7775">
            <v>24400</v>
          </cell>
        </row>
        <row r="7776">
          <cell r="C7776" t="str">
            <v>QX1-6444-000000</v>
          </cell>
          <cell r="D7776" t="str">
            <v>CNTL</v>
          </cell>
          <cell r="E7776" t="str">
            <v>TL160702</v>
          </cell>
          <cell r="G7776">
            <v>16000</v>
          </cell>
          <cell r="H7776">
            <v>9000</v>
          </cell>
          <cell r="I7776">
            <v>25000</v>
          </cell>
        </row>
        <row r="7777">
          <cell r="C7777" t="str">
            <v>QX1-8193-000000</v>
          </cell>
          <cell r="D7777" t="str">
            <v>CNTL</v>
          </cell>
          <cell r="E7777" t="str">
            <v>TL160702</v>
          </cell>
          <cell r="G7777">
            <v>19100</v>
          </cell>
          <cell r="H7777">
            <v>4400</v>
          </cell>
          <cell r="I7777">
            <v>23500</v>
          </cell>
        </row>
        <row r="7778">
          <cell r="C7778" t="str">
            <v>QX2-0161-000000</v>
          </cell>
          <cell r="D7778" t="str">
            <v>CNTL</v>
          </cell>
          <cell r="E7778" t="str">
            <v>TL160702</v>
          </cell>
          <cell r="G7778">
            <v>44000</v>
          </cell>
          <cell r="H7778">
            <v>7000</v>
          </cell>
          <cell r="I7778">
            <v>51000</v>
          </cell>
        </row>
        <row r="7779">
          <cell r="C7779" t="str">
            <v>QX2-0202-000000</v>
          </cell>
          <cell r="D7779" t="str">
            <v>CNTL</v>
          </cell>
          <cell r="E7779" t="str">
            <v>TL160702</v>
          </cell>
          <cell r="G7779">
            <v>0</v>
          </cell>
          <cell r="H7779">
            <v>0</v>
          </cell>
          <cell r="I7779">
            <v>0</v>
          </cell>
        </row>
        <row r="7780">
          <cell r="C7780" t="str">
            <v>QX2-0239-000000</v>
          </cell>
          <cell r="D7780" t="str">
            <v>CNTL</v>
          </cell>
          <cell r="E7780" t="str">
            <v>TL160702</v>
          </cell>
          <cell r="G7780">
            <v>53000</v>
          </cell>
          <cell r="H7780">
            <v>35000</v>
          </cell>
          <cell r="I7780">
            <v>88000</v>
          </cell>
        </row>
        <row r="7781">
          <cell r="C7781" t="str">
            <v>QX2-0591-000000</v>
          </cell>
          <cell r="D7781" t="str">
            <v>CNTL</v>
          </cell>
          <cell r="E7781" t="str">
            <v>TL160702</v>
          </cell>
          <cell r="G7781">
            <v>34000</v>
          </cell>
          <cell r="H7781">
            <v>9000</v>
          </cell>
          <cell r="I7781">
            <v>43000</v>
          </cell>
        </row>
        <row r="7782">
          <cell r="C7782" t="str">
            <v>QX2-0753-000000</v>
          </cell>
          <cell r="D7782" t="str">
            <v>CNTL</v>
          </cell>
          <cell r="E7782" t="str">
            <v>TL160702</v>
          </cell>
          <cell r="G7782">
            <v>49000</v>
          </cell>
          <cell r="H7782">
            <v>41000</v>
          </cell>
          <cell r="I7782">
            <v>90000</v>
          </cell>
        </row>
        <row r="7783">
          <cell r="C7783" t="str">
            <v>QX2-0991-000000</v>
          </cell>
          <cell r="D7783" t="str">
            <v>CNTL</v>
          </cell>
          <cell r="E7783" t="str">
            <v>TL160702</v>
          </cell>
          <cell r="G7783">
            <v>0</v>
          </cell>
          <cell r="H7783">
            <v>7500</v>
          </cell>
          <cell r="I7783">
            <v>7500</v>
          </cell>
        </row>
        <row r="7784">
          <cell r="C7784" t="str">
            <v>QX2-0992-000000</v>
          </cell>
          <cell r="D7784" t="str">
            <v>CNTL</v>
          </cell>
          <cell r="E7784" t="str">
            <v>TL160702</v>
          </cell>
          <cell r="G7784">
            <v>0</v>
          </cell>
          <cell r="H7784">
            <v>1500</v>
          </cell>
          <cell r="I7784">
            <v>1500</v>
          </cell>
        </row>
        <row r="7785">
          <cell r="C7785" t="str">
            <v>661410SLV</v>
          </cell>
          <cell r="D7785" t="str">
            <v>CEDO</v>
          </cell>
          <cell r="G7785">
            <v>0</v>
          </cell>
          <cell r="H7785">
            <v>11000</v>
          </cell>
          <cell r="I7785">
            <v>11000</v>
          </cell>
        </row>
        <row r="7786">
          <cell r="C7786" t="str">
            <v>770258SLV</v>
          </cell>
          <cell r="D7786" t="str">
            <v>CEDO</v>
          </cell>
          <cell r="G7786">
            <v>0</v>
          </cell>
          <cell r="H7786">
            <v>33900</v>
          </cell>
          <cell r="I7786">
            <v>33900</v>
          </cell>
        </row>
        <row r="7787">
          <cell r="C7787" t="str">
            <v>780158Slv</v>
          </cell>
          <cell r="D7787" t="str">
            <v>CEDO</v>
          </cell>
          <cell r="G7787">
            <v>0</v>
          </cell>
          <cell r="H7787">
            <v>18000</v>
          </cell>
          <cell r="I7787">
            <v>18000</v>
          </cell>
        </row>
        <row r="7788">
          <cell r="C7788" t="str">
            <v>791060SLV</v>
          </cell>
          <cell r="D7788" t="str">
            <v>CEDO</v>
          </cell>
          <cell r="G7788">
            <v>0</v>
          </cell>
          <cell r="H7788">
            <v>50000</v>
          </cell>
          <cell r="I7788">
            <v>50000</v>
          </cell>
        </row>
        <row r="7789">
          <cell r="C7789" t="str">
            <v>PE bag 120*65*0.03</v>
          </cell>
          <cell r="D7789" t="str">
            <v>SDI</v>
          </cell>
          <cell r="E7789" t="str">
            <v>SDI160702</v>
          </cell>
          <cell r="F7789" t="str">
            <v xml:space="preserve">Túi </v>
          </cell>
          <cell r="G7789">
            <v>0</v>
          </cell>
          <cell r="H7789">
            <v>2000</v>
          </cell>
          <cell r="I7789">
            <v>2000</v>
          </cell>
        </row>
        <row r="7790">
          <cell r="C7790" t="str">
            <v>391560SLV</v>
          </cell>
          <cell r="D7790" t="str">
            <v>CEDO</v>
          </cell>
          <cell r="E7790" t="str">
            <v>20160704     PO:mail 13.07</v>
          </cell>
          <cell r="G7790">
            <v>20000</v>
          </cell>
          <cell r="H7790" t="str">
            <v xml:space="preserve">         4,500 </v>
          </cell>
          <cell r="I7790">
            <v>20000</v>
          </cell>
        </row>
        <row r="7791">
          <cell r="C7791" t="str">
            <v>920860SLV</v>
          </cell>
          <cell r="D7791" t="str">
            <v>CEDO</v>
          </cell>
          <cell r="E7791" t="str">
            <v>20160704     PO:mail 13.07</v>
          </cell>
          <cell r="G7791">
            <v>53500</v>
          </cell>
          <cell r="H7791" t="str">
            <v xml:space="preserve">       52,000 </v>
          </cell>
          <cell r="I7791">
            <v>53500</v>
          </cell>
        </row>
        <row r="7792">
          <cell r="C7792" t="str">
            <v>230458SLV</v>
          </cell>
          <cell r="D7792" t="str">
            <v>CEDO</v>
          </cell>
          <cell r="E7792" t="str">
            <v>20160704     PO:mail 13.07</v>
          </cell>
          <cell r="G7792">
            <v>0</v>
          </cell>
          <cell r="H7792">
            <v>10000</v>
          </cell>
          <cell r="I7792">
            <v>10000</v>
          </cell>
        </row>
        <row r="7793">
          <cell r="C7793" t="str">
            <v>6902-002690</v>
          </cell>
          <cell r="D7793" t="str">
            <v>SEV</v>
          </cell>
          <cell r="E7793">
            <v>160704</v>
          </cell>
          <cell r="G7793">
            <v>0</v>
          </cell>
          <cell r="H7793">
            <v>30000</v>
          </cell>
          <cell r="I7793">
            <v>30000</v>
          </cell>
        </row>
        <row r="7794">
          <cell r="C7794" t="str">
            <v>CBBAC-00163</v>
          </cell>
          <cell r="D7794" t="str">
            <v>Youngbo Vina</v>
          </cell>
          <cell r="E7794" t="str">
            <v>YB160704</v>
          </cell>
          <cell r="G7794">
            <v>0</v>
          </cell>
          <cell r="H7794">
            <v>30000</v>
          </cell>
          <cell r="I7794">
            <v>30000</v>
          </cell>
        </row>
        <row r="7795">
          <cell r="C7795" t="str">
            <v>Túi PA.PE 320x475x 150 loại 5kg ( SP mới )</v>
          </cell>
          <cell r="D7795" t="str">
            <v>Hóa Sinh</v>
          </cell>
          <cell r="E7795">
            <v>20160717</v>
          </cell>
          <cell r="G7795">
            <v>0</v>
          </cell>
          <cell r="H7795">
            <v>1000</v>
          </cell>
          <cell r="I7795">
            <v>1000</v>
          </cell>
        </row>
        <row r="7796">
          <cell r="C7796" t="str">
            <v xml:space="preserve">Túi phân bón Calanit 1kg </v>
          </cell>
          <cell r="D7796" t="str">
            <v>Vinaf</v>
          </cell>
          <cell r="E7796">
            <v>20160716</v>
          </cell>
          <cell r="G7796">
            <v>0</v>
          </cell>
          <cell r="H7796">
            <v>30000</v>
          </cell>
          <cell r="I7796">
            <v>30000</v>
          </cell>
        </row>
        <row r="7797">
          <cell r="C7797" t="str">
            <v>EPE SHEET350*500*1</v>
          </cell>
          <cell r="D7797" t="str">
            <v>YG</v>
          </cell>
          <cell r="E7797" t="str">
            <v>YG20160702</v>
          </cell>
          <cell r="H7797">
            <v>10000</v>
          </cell>
          <cell r="I7797">
            <v>10000</v>
          </cell>
        </row>
        <row r="7798">
          <cell r="C7798" t="str">
            <v>PBAG100X80</v>
          </cell>
          <cell r="D7798" t="str">
            <v>Pana sub</v>
          </cell>
          <cell r="E7798" t="str">
            <v>PSNV 160603  PO:4500106455</v>
          </cell>
          <cell r="G7798">
            <v>0</v>
          </cell>
          <cell r="H7798">
            <v>10000</v>
          </cell>
          <cell r="I7798">
            <v>10000</v>
          </cell>
        </row>
        <row r="7799">
          <cell r="C7799" t="str">
            <v>PNPP1154ZA/V1</v>
          </cell>
          <cell r="D7799" t="str">
            <v>Pana sup</v>
          </cell>
          <cell r="E7799" t="str">
            <v>PSNV 160603  PO:4500106455</v>
          </cell>
          <cell r="G7799">
            <v>4000</v>
          </cell>
          <cell r="H7799">
            <v>5000</v>
          </cell>
          <cell r="I7799">
            <v>9000</v>
          </cell>
        </row>
        <row r="7800">
          <cell r="C7800" t="str">
            <v>XZB34X48A05-LP</v>
          </cell>
          <cell r="D7800" t="str">
            <v>Pana sup</v>
          </cell>
          <cell r="E7800" t="str">
            <v>PSNV 160603  PO:4500106455</v>
          </cell>
          <cell r="G7800">
            <v>0</v>
          </cell>
          <cell r="H7800">
            <v>2000</v>
          </cell>
          <cell r="I7800">
            <v>2000</v>
          </cell>
        </row>
        <row r="7801">
          <cell r="C7801" t="str">
            <v>AP2301</v>
          </cell>
          <cell r="D7801" t="str">
            <v>Hanes</v>
          </cell>
          <cell r="E7801">
            <v>20160701</v>
          </cell>
          <cell r="G7801">
            <v>185000</v>
          </cell>
          <cell r="H7801">
            <v>25000</v>
          </cell>
          <cell r="I7801">
            <v>210000</v>
          </cell>
        </row>
        <row r="7802">
          <cell r="C7802" t="str">
            <v>AP3562</v>
          </cell>
          <cell r="D7802" t="str">
            <v>Hanes</v>
          </cell>
          <cell r="E7802">
            <v>20160701</v>
          </cell>
          <cell r="G7802">
            <v>15000</v>
          </cell>
          <cell r="H7802">
            <v>15000</v>
          </cell>
          <cell r="I7802">
            <v>30000</v>
          </cell>
        </row>
        <row r="7803">
          <cell r="C7803" t="str">
            <v>GH81-14085A</v>
          </cell>
          <cell r="D7803" t="str">
            <v>YOUNGJIN VINA</v>
          </cell>
          <cell r="E7803" t="str">
            <v>YJ160708</v>
          </cell>
          <cell r="G7803">
            <v>0</v>
          </cell>
          <cell r="H7803">
            <v>32000</v>
          </cell>
          <cell r="I7803">
            <v>32000</v>
          </cell>
        </row>
        <row r="7804">
          <cell r="C7804" t="str">
            <v>6902-002599</v>
          </cell>
          <cell r="D7804" t="str">
            <v>Yamagata</v>
          </cell>
          <cell r="E7804" t="str">
            <v>YMGT160702</v>
          </cell>
          <cell r="G7804">
            <v>0</v>
          </cell>
          <cell r="H7804">
            <v>5000</v>
          </cell>
          <cell r="I7804">
            <v>5000</v>
          </cell>
        </row>
        <row r="7805">
          <cell r="C7805" t="str">
            <v>GH68-44589A</v>
          </cell>
          <cell r="D7805" t="str">
            <v>Yamagata</v>
          </cell>
          <cell r="E7805" t="str">
            <v>YMGT160702</v>
          </cell>
          <cell r="G7805">
            <v>34500</v>
          </cell>
          <cell r="H7805">
            <v>21500</v>
          </cell>
          <cell r="I7805">
            <v>56000</v>
          </cell>
        </row>
        <row r="7806">
          <cell r="C7806" t="str">
            <v>GH68-44897A</v>
          </cell>
          <cell r="D7806" t="str">
            <v>Yamagata</v>
          </cell>
          <cell r="E7806" t="str">
            <v>YMGT160702</v>
          </cell>
          <cell r="G7806">
            <v>49200</v>
          </cell>
          <cell r="H7806">
            <v>33000</v>
          </cell>
          <cell r="I7806">
            <v>82200</v>
          </cell>
        </row>
        <row r="7807">
          <cell r="C7807" t="str">
            <v>6902-001063</v>
          </cell>
          <cell r="D7807" t="str">
            <v>SEV</v>
          </cell>
          <cell r="E7807" t="str">
            <v>SEV1629</v>
          </cell>
          <cell r="G7807">
            <v>1407</v>
          </cell>
          <cell r="H7807">
            <v>1600</v>
          </cell>
          <cell r="I7807">
            <v>3007</v>
          </cell>
        </row>
        <row r="7808">
          <cell r="C7808" t="str">
            <v>6902-001337</v>
          </cell>
          <cell r="D7808" t="str">
            <v>SEV</v>
          </cell>
          <cell r="E7808" t="str">
            <v>SEV1629</v>
          </cell>
          <cell r="G7808">
            <v>42234</v>
          </cell>
          <cell r="H7808">
            <v>11000</v>
          </cell>
          <cell r="I7808">
            <v>53234</v>
          </cell>
        </row>
        <row r="7809">
          <cell r="C7809" t="str">
            <v>6902-001416</v>
          </cell>
          <cell r="D7809" t="str">
            <v>SEV</v>
          </cell>
          <cell r="E7809" t="str">
            <v>SEV1629</v>
          </cell>
          <cell r="G7809">
            <v>58169</v>
          </cell>
          <cell r="H7809">
            <v>12000</v>
          </cell>
          <cell r="I7809">
            <v>70169</v>
          </cell>
        </row>
        <row r="7810">
          <cell r="C7810" t="str">
            <v>6902-000444</v>
          </cell>
          <cell r="D7810" t="str">
            <v>SEV</v>
          </cell>
          <cell r="E7810" t="str">
            <v>SEV1629</v>
          </cell>
          <cell r="G7810">
            <v>59949</v>
          </cell>
          <cell r="H7810">
            <v>53000</v>
          </cell>
          <cell r="I7810">
            <v>112949</v>
          </cell>
        </row>
        <row r="7811">
          <cell r="C7811" t="str">
            <v>6902-000660</v>
          </cell>
          <cell r="D7811" t="str">
            <v>SEV</v>
          </cell>
          <cell r="E7811" t="str">
            <v>SEV1629</v>
          </cell>
          <cell r="G7811">
            <v>1912</v>
          </cell>
          <cell r="H7811">
            <v>6000</v>
          </cell>
          <cell r="I7811">
            <v>7912</v>
          </cell>
        </row>
        <row r="7812">
          <cell r="C7812" t="str">
            <v>6902-002629</v>
          </cell>
          <cell r="D7812" t="str">
            <v>SEV</v>
          </cell>
          <cell r="E7812" t="str">
            <v>SEV1629</v>
          </cell>
          <cell r="G7812">
            <v>6578</v>
          </cell>
          <cell r="H7812">
            <v>4000</v>
          </cell>
          <cell r="I7812">
            <v>10578</v>
          </cell>
        </row>
        <row r="7813">
          <cell r="C7813" t="str">
            <v>6902-002638</v>
          </cell>
          <cell r="D7813" t="str">
            <v>SEV</v>
          </cell>
          <cell r="E7813" t="str">
            <v>SEV1629</v>
          </cell>
          <cell r="G7813">
            <v>2246</v>
          </cell>
          <cell r="H7813">
            <v>1200</v>
          </cell>
          <cell r="I7813">
            <v>3446</v>
          </cell>
        </row>
        <row r="7814">
          <cell r="C7814" t="str">
            <v>6902-002598</v>
          </cell>
          <cell r="D7814" t="str">
            <v>SEV</v>
          </cell>
          <cell r="E7814" t="str">
            <v>SEV1629</v>
          </cell>
          <cell r="G7814">
            <v>334088</v>
          </cell>
          <cell r="H7814">
            <v>260000</v>
          </cell>
          <cell r="I7814">
            <v>594088</v>
          </cell>
        </row>
        <row r="7815">
          <cell r="C7815" t="str">
            <v>6902-002643</v>
          </cell>
          <cell r="D7815" t="str">
            <v>SEV</v>
          </cell>
          <cell r="E7815" t="str">
            <v>SEV1629</v>
          </cell>
          <cell r="G7815">
            <v>794</v>
          </cell>
          <cell r="H7815">
            <v>799</v>
          </cell>
          <cell r="I7815">
            <v>1593</v>
          </cell>
        </row>
        <row r="7816">
          <cell r="C7816" t="str">
            <v>6902-002662</v>
          </cell>
          <cell r="D7816" t="str">
            <v>SEV</v>
          </cell>
          <cell r="E7816" t="str">
            <v>SEV1629</v>
          </cell>
          <cell r="G7816">
            <v>82400</v>
          </cell>
          <cell r="H7816">
            <v>67600</v>
          </cell>
          <cell r="I7816">
            <v>150000</v>
          </cell>
        </row>
        <row r="7817">
          <cell r="C7817" t="str">
            <v>6902-002686</v>
          </cell>
          <cell r="D7817" t="str">
            <v>SEV</v>
          </cell>
          <cell r="E7817" t="str">
            <v>SEV1629</v>
          </cell>
          <cell r="G7817">
            <v>11788</v>
          </cell>
          <cell r="H7817">
            <v>3300</v>
          </cell>
          <cell r="I7817">
            <v>15088</v>
          </cell>
        </row>
        <row r="7818">
          <cell r="C7818" t="str">
            <v>6902-002690</v>
          </cell>
          <cell r="D7818" t="str">
            <v>SEV</v>
          </cell>
          <cell r="E7818">
            <v>1629</v>
          </cell>
          <cell r="G7818">
            <v>223115</v>
          </cell>
          <cell r="H7818">
            <v>70000</v>
          </cell>
          <cell r="I7818">
            <v>293115</v>
          </cell>
        </row>
        <row r="7819">
          <cell r="C7819" t="str">
            <v>6902-002103</v>
          </cell>
          <cell r="D7819" t="str">
            <v>SEV</v>
          </cell>
          <cell r="E7819" t="str">
            <v>SEV1629</v>
          </cell>
          <cell r="G7819">
            <v>10850</v>
          </cell>
          <cell r="H7819">
            <v>33000</v>
          </cell>
          <cell r="I7819">
            <v>43850</v>
          </cell>
        </row>
        <row r="7820">
          <cell r="C7820" t="str">
            <v>6902-000297</v>
          </cell>
          <cell r="D7820" t="str">
            <v>SEV</v>
          </cell>
          <cell r="E7820" t="str">
            <v>SEV1629</v>
          </cell>
          <cell r="G7820">
            <v>57830</v>
          </cell>
          <cell r="H7820">
            <v>3200</v>
          </cell>
          <cell r="I7820">
            <v>61030</v>
          </cell>
        </row>
        <row r="7821">
          <cell r="C7821" t="str">
            <v>6902-001048</v>
          </cell>
          <cell r="D7821" t="str">
            <v>SEV</v>
          </cell>
          <cell r="E7821" t="str">
            <v>SEV1629</v>
          </cell>
          <cell r="G7821">
            <v>44483</v>
          </cell>
          <cell r="H7821">
            <v>44000</v>
          </cell>
          <cell r="I7821">
            <v>88483</v>
          </cell>
        </row>
        <row r="7822">
          <cell r="C7822" t="str">
            <v>6902-002718</v>
          </cell>
          <cell r="D7822" t="str">
            <v>SEV</v>
          </cell>
          <cell r="E7822" t="str">
            <v>SEV1629</v>
          </cell>
          <cell r="G7822">
            <v>207612</v>
          </cell>
          <cell r="H7822">
            <v>185000</v>
          </cell>
          <cell r="I7822">
            <v>392612</v>
          </cell>
        </row>
        <row r="7823">
          <cell r="C7823" t="str">
            <v>GH68-46054A</v>
          </cell>
          <cell r="D7823" t="str">
            <v>SEV</v>
          </cell>
          <cell r="E7823" t="str">
            <v>SEV1629</v>
          </cell>
          <cell r="G7823">
            <v>3350</v>
          </cell>
          <cell r="H7823">
            <v>11100</v>
          </cell>
          <cell r="I7823">
            <v>14450</v>
          </cell>
        </row>
        <row r="7824">
          <cell r="C7824" t="str">
            <v>GH68-44897A</v>
          </cell>
          <cell r="D7824" t="str">
            <v>SEV</v>
          </cell>
          <cell r="E7824" t="str">
            <v>SEV1629</v>
          </cell>
          <cell r="G7824">
            <v>16760</v>
          </cell>
          <cell r="H7824">
            <v>30000</v>
          </cell>
          <cell r="I7824">
            <v>46760</v>
          </cell>
        </row>
        <row r="7825">
          <cell r="C7825" t="str">
            <v>GH69-27759A</v>
          </cell>
          <cell r="D7825" t="str">
            <v>SEV</v>
          </cell>
          <cell r="E7825" t="str">
            <v>SEV1629</v>
          </cell>
          <cell r="G7825">
            <v>239200</v>
          </cell>
          <cell r="H7825">
            <v>88000</v>
          </cell>
          <cell r="I7825">
            <v>327200</v>
          </cell>
        </row>
        <row r="7826">
          <cell r="C7826" t="str">
            <v>GH69-27760A</v>
          </cell>
          <cell r="D7826" t="str">
            <v>SEV</v>
          </cell>
          <cell r="E7826" t="str">
            <v>SEV1629</v>
          </cell>
          <cell r="G7826">
            <v>26260</v>
          </cell>
          <cell r="H7826">
            <v>17000</v>
          </cell>
          <cell r="I7826">
            <v>43260</v>
          </cell>
        </row>
        <row r="7827">
          <cell r="C7827" t="str">
            <v>GH69-25898A</v>
          </cell>
          <cell r="D7827" t="str">
            <v>SEV</v>
          </cell>
          <cell r="E7827" t="str">
            <v>SEV1629</v>
          </cell>
          <cell r="G7827">
            <v>80100</v>
          </cell>
          <cell r="H7827">
            <v>50000</v>
          </cell>
          <cell r="I7827">
            <v>130100</v>
          </cell>
        </row>
        <row r="7828">
          <cell r="C7828" t="str">
            <v>GH69-25899A</v>
          </cell>
          <cell r="D7828" t="str">
            <v>SEV</v>
          </cell>
          <cell r="E7828" t="str">
            <v>SEV1629</v>
          </cell>
          <cell r="G7828">
            <v>22000</v>
          </cell>
          <cell r="H7828">
            <v>178000</v>
          </cell>
          <cell r="I7828">
            <v>200000</v>
          </cell>
        </row>
        <row r="7829">
          <cell r="C7829" t="str">
            <v>GH69-25901B</v>
          </cell>
          <cell r="D7829" t="str">
            <v>SEV</v>
          </cell>
          <cell r="E7829" t="str">
            <v>SEV1629</v>
          </cell>
          <cell r="G7829">
            <v>11500</v>
          </cell>
          <cell r="H7829">
            <v>8500</v>
          </cell>
          <cell r="I7829">
            <v>20000</v>
          </cell>
        </row>
        <row r="7830">
          <cell r="C7830" t="str">
            <v>GH69-25109A</v>
          </cell>
          <cell r="D7830" t="str">
            <v>SEV</v>
          </cell>
          <cell r="E7830" t="str">
            <v>SEV1629</v>
          </cell>
          <cell r="G7830">
            <v>1525</v>
          </cell>
          <cell r="H7830">
            <v>2400</v>
          </cell>
          <cell r="I7830">
            <v>3925</v>
          </cell>
        </row>
        <row r="7831">
          <cell r="C7831" t="str">
            <v>GH69-09739A</v>
          </cell>
          <cell r="D7831" t="str">
            <v>SEV</v>
          </cell>
          <cell r="E7831" t="str">
            <v>SEV1629</v>
          </cell>
          <cell r="G7831">
            <v>1078</v>
          </cell>
          <cell r="H7831">
            <v>5100</v>
          </cell>
          <cell r="I7831">
            <v>6178</v>
          </cell>
        </row>
        <row r="7832">
          <cell r="C7832" t="str">
            <v>GH69-14627A</v>
          </cell>
          <cell r="D7832" t="str">
            <v>SEV</v>
          </cell>
          <cell r="E7832" t="str">
            <v>SEV1629</v>
          </cell>
          <cell r="G7832">
            <v>-1678</v>
          </cell>
          <cell r="H7832">
            <v>26000</v>
          </cell>
          <cell r="I7832">
            <v>24322</v>
          </cell>
        </row>
        <row r="7833">
          <cell r="C7833" t="str">
            <v>GH69-25893A</v>
          </cell>
          <cell r="D7833" t="str">
            <v>SEV</v>
          </cell>
          <cell r="E7833" t="str">
            <v>SEV1629</v>
          </cell>
          <cell r="G7833">
            <v>5800</v>
          </cell>
          <cell r="H7833">
            <v>1200</v>
          </cell>
          <cell r="I7833">
            <v>7000</v>
          </cell>
        </row>
        <row r="7834">
          <cell r="C7834" t="str">
            <v>GH69-25945A</v>
          </cell>
          <cell r="D7834" t="str">
            <v>SEV</v>
          </cell>
          <cell r="E7834" t="str">
            <v>SEV1629</v>
          </cell>
          <cell r="G7834">
            <v>8727</v>
          </cell>
          <cell r="H7834">
            <v>18000</v>
          </cell>
          <cell r="I7834">
            <v>26727</v>
          </cell>
        </row>
        <row r="7835">
          <cell r="C7835" t="str">
            <v>GH69-23462A</v>
          </cell>
          <cell r="D7835" t="str">
            <v>SEV</v>
          </cell>
          <cell r="E7835" t="str">
            <v>SEV1629</v>
          </cell>
          <cell r="G7835">
            <v>3650</v>
          </cell>
          <cell r="H7835">
            <v>2300</v>
          </cell>
          <cell r="I7835">
            <v>5950</v>
          </cell>
        </row>
        <row r="7836">
          <cell r="C7836" t="str">
            <v>GH74-05778A</v>
          </cell>
          <cell r="D7836" t="str">
            <v>SEV</v>
          </cell>
          <cell r="E7836" t="str">
            <v>SEV1629</v>
          </cell>
          <cell r="G7836">
            <v>2160</v>
          </cell>
          <cell r="H7836">
            <v>340</v>
          </cell>
          <cell r="I7836">
            <v>2500</v>
          </cell>
        </row>
        <row r="7837">
          <cell r="C7837" t="str">
            <v>GH74-20084A</v>
          </cell>
          <cell r="D7837" t="str">
            <v>SEV</v>
          </cell>
          <cell r="E7837" t="str">
            <v>SEV1629</v>
          </cell>
          <cell r="G7837">
            <v>360</v>
          </cell>
          <cell r="H7837">
            <v>840</v>
          </cell>
          <cell r="I7837">
            <v>1200</v>
          </cell>
        </row>
        <row r="7838">
          <cell r="C7838" t="str">
            <v>Túi bánh trứng nướng Piso ( SP mới )</v>
          </cell>
          <cell r="D7838" t="str">
            <v xml:space="preserve">Hải Châu </v>
          </cell>
          <cell r="E7838">
            <v>20160717</v>
          </cell>
          <cell r="G7838">
            <v>0</v>
          </cell>
          <cell r="H7838">
            <v>20000</v>
          </cell>
          <cell r="I7838">
            <v>20000</v>
          </cell>
        </row>
        <row r="7839">
          <cell r="C7839" t="str">
            <v>6902-000989</v>
          </cell>
          <cell r="D7839" t="str">
            <v>Taixin</v>
          </cell>
          <cell r="E7839" t="str">
            <v>TX160704</v>
          </cell>
          <cell r="G7839">
            <v>1300</v>
          </cell>
          <cell r="H7839">
            <v>7000</v>
          </cell>
          <cell r="I7839">
            <v>8300</v>
          </cell>
        </row>
        <row r="7840">
          <cell r="C7840" t="str">
            <v>PB 70*135*0.04T</v>
          </cell>
          <cell r="D7840" t="str">
            <v>Glonics</v>
          </cell>
          <cell r="E7840" t="str">
            <v>GL20160709</v>
          </cell>
          <cell r="G7840">
            <v>720000</v>
          </cell>
          <cell r="H7840">
            <v>400000</v>
          </cell>
          <cell r="I7840">
            <v>1120000</v>
          </cell>
        </row>
        <row r="7841">
          <cell r="C7841" t="str">
            <v>PAD 397*339</v>
          </cell>
          <cell r="D7841" t="str">
            <v>Glonics</v>
          </cell>
          <cell r="E7841" t="str">
            <v>GL20160709</v>
          </cell>
          <cell r="G7841">
            <v>52000</v>
          </cell>
          <cell r="H7841">
            <v>19000</v>
          </cell>
          <cell r="I7841">
            <v>71000</v>
          </cell>
        </row>
        <row r="7842">
          <cell r="C7842" t="str">
            <v>PD 47*160 (V05)</v>
          </cell>
          <cell r="D7842" t="str">
            <v>Glonics</v>
          </cell>
          <cell r="E7842" t="str">
            <v>GL20160709</v>
          </cell>
          <cell r="G7842">
            <v>528000</v>
          </cell>
          <cell r="H7842">
            <v>172000</v>
          </cell>
          <cell r="I7842">
            <v>700000</v>
          </cell>
        </row>
        <row r="7843">
          <cell r="C7843" t="str">
            <v>E-PD 47*160 (PET)</v>
          </cell>
          <cell r="D7843" t="str">
            <v>Glonics</v>
          </cell>
          <cell r="E7843" t="str">
            <v>GL20160709</v>
          </cell>
          <cell r="G7843">
            <v>30000</v>
          </cell>
          <cell r="H7843">
            <v>100000</v>
          </cell>
          <cell r="I7843">
            <v>130000</v>
          </cell>
        </row>
        <row r="7844">
          <cell r="C7844" t="str">
            <v>Vinyl bag 990-610</v>
          </cell>
          <cell r="D7844" t="str">
            <v>Glonics</v>
          </cell>
          <cell r="E7844" t="str">
            <v>GL20160709</v>
          </cell>
          <cell r="G7844">
            <v>2000</v>
          </cell>
          <cell r="H7844">
            <v>1000</v>
          </cell>
          <cell r="I7844">
            <v>3000</v>
          </cell>
        </row>
        <row r="7845">
          <cell r="C7845" t="str">
            <v>PB 80*70*0.05T</v>
          </cell>
          <cell r="D7845" t="str">
            <v>Glonics</v>
          </cell>
          <cell r="E7845" t="str">
            <v>GL20160709</v>
          </cell>
          <cell r="G7845">
            <v>84100</v>
          </cell>
          <cell r="H7845">
            <v>80000</v>
          </cell>
          <cell r="I7845">
            <v>164100</v>
          </cell>
        </row>
        <row r="7846">
          <cell r="C7846" t="str">
            <v>PD 66*120*0.05T (màng ghép)</v>
          </cell>
          <cell r="D7846" t="str">
            <v>Glonics</v>
          </cell>
          <cell r="E7846" t="str">
            <v>GL20160709</v>
          </cell>
          <cell r="G7846">
            <v>101000</v>
          </cell>
          <cell r="H7846">
            <v>0</v>
          </cell>
          <cell r="I7846">
            <v>101000</v>
          </cell>
        </row>
        <row r="7847">
          <cell r="C7847" t="str">
            <v>PBD 37*55</v>
          </cell>
          <cell r="D7847" t="str">
            <v>Glonics</v>
          </cell>
          <cell r="E7847" t="str">
            <v>GL20160709</v>
          </cell>
          <cell r="G7847">
            <v>236000</v>
          </cell>
          <cell r="H7847">
            <v>100000</v>
          </cell>
          <cell r="I7847">
            <v>336000</v>
          </cell>
        </row>
        <row r="7848">
          <cell r="C7848" t="str">
            <v>Paper 27mm</v>
          </cell>
          <cell r="D7848" t="str">
            <v>Bujeon</v>
          </cell>
          <cell r="E7848" t="str">
            <v>BJ20160702</v>
          </cell>
          <cell r="G7848">
            <v>40</v>
          </cell>
          <cell r="H7848">
            <v>150</v>
          </cell>
          <cell r="I7848">
            <v>190</v>
          </cell>
        </row>
        <row r="7849">
          <cell r="C7849" t="str">
            <v>6902-002267</v>
          </cell>
          <cell r="D7849" t="str">
            <v xml:space="preserve">Hansol </v>
          </cell>
          <cell r="E7849">
            <v>20160701</v>
          </cell>
          <cell r="G7849">
            <v>5000</v>
          </cell>
          <cell r="H7849">
            <v>90000</v>
          </cell>
          <cell r="I7849">
            <v>95000</v>
          </cell>
        </row>
        <row r="7850">
          <cell r="C7850" t="str">
            <v>6902-002600</v>
          </cell>
          <cell r="D7850" t="str">
            <v xml:space="preserve">Hansol </v>
          </cell>
          <cell r="E7850">
            <v>20160701</v>
          </cell>
          <cell r="G7850">
            <v>25600</v>
          </cell>
          <cell r="H7850">
            <v>22000</v>
          </cell>
          <cell r="I7850">
            <v>47600</v>
          </cell>
        </row>
        <row r="7851">
          <cell r="C7851" t="str">
            <v>6902-002599 </v>
          </cell>
          <cell r="D7851" t="str">
            <v xml:space="preserve">Hansol </v>
          </cell>
          <cell r="E7851">
            <v>20160701</v>
          </cell>
          <cell r="G7851">
            <v>85000</v>
          </cell>
          <cell r="H7851">
            <v>408000</v>
          </cell>
          <cell r="I7851">
            <v>493000</v>
          </cell>
        </row>
        <row r="7852">
          <cell r="C7852" t="str">
            <v>QZ5-R004-000000</v>
          </cell>
          <cell r="D7852" t="str">
            <v>CNTL</v>
          </cell>
          <cell r="E7852" t="str">
            <v>TL160704</v>
          </cell>
          <cell r="G7852">
            <v>0</v>
          </cell>
          <cell r="H7852">
            <v>500</v>
          </cell>
          <cell r="I7852">
            <v>500</v>
          </cell>
        </row>
        <row r="7853">
          <cell r="C7853" t="str">
            <v>QZ5-R015-000</v>
          </cell>
          <cell r="D7853" t="str">
            <v>CNTL</v>
          </cell>
          <cell r="E7853" t="str">
            <v>TL160704</v>
          </cell>
          <cell r="G7853">
            <v>0</v>
          </cell>
          <cell r="H7853">
            <v>200</v>
          </cell>
          <cell r="I7853">
            <v>200</v>
          </cell>
        </row>
        <row r="7854">
          <cell r="C7854" t="str">
            <v>MT BAG001-HQ</v>
          </cell>
          <cell r="D7854" t="str">
            <v>Manutronics</v>
          </cell>
          <cell r="E7854" t="str">
            <v>MT20160701</v>
          </cell>
          <cell r="G7854">
            <v>0</v>
          </cell>
          <cell r="H7854">
            <v>50000</v>
          </cell>
          <cell r="I7854">
            <v>50000</v>
          </cell>
        </row>
        <row r="7855">
          <cell r="C7855" t="str">
            <v>6902-000505</v>
          </cell>
          <cell r="D7855" t="str">
            <v>SDI</v>
          </cell>
          <cell r="E7855" t="str">
            <v>SDI1606703</v>
          </cell>
          <cell r="G7855">
            <v>940000</v>
          </cell>
          <cell r="H7855">
            <v>1800000</v>
          </cell>
          <cell r="I7855">
            <v>860000</v>
          </cell>
        </row>
        <row r="7856">
          <cell r="C7856" t="str">
            <v>6902-000525</v>
          </cell>
          <cell r="D7856" t="str">
            <v>SDI</v>
          </cell>
          <cell r="E7856" t="str">
            <v>SDI1606703</v>
          </cell>
          <cell r="G7856">
            <v>400000</v>
          </cell>
          <cell r="H7856">
            <v>600000</v>
          </cell>
          <cell r="I7856">
            <v>200000</v>
          </cell>
        </row>
        <row r="7857">
          <cell r="C7857" t="str">
            <v>SJ69-32628</v>
          </cell>
          <cell r="D7857" t="str">
            <v>SDI</v>
          </cell>
          <cell r="E7857" t="str">
            <v>SDI1606703</v>
          </cell>
          <cell r="H7857">
            <v>60000</v>
          </cell>
          <cell r="I7857">
            <v>60000</v>
          </cell>
        </row>
        <row r="7858">
          <cell r="C7858" t="str">
            <v>6902-000523</v>
          </cell>
          <cell r="D7858" t="str">
            <v>SDI</v>
          </cell>
          <cell r="E7858" t="str">
            <v>SDI1606703</v>
          </cell>
          <cell r="G7858">
            <v>35000</v>
          </cell>
          <cell r="H7858">
            <v>65000</v>
          </cell>
          <cell r="I7858">
            <v>30000</v>
          </cell>
        </row>
        <row r="7859">
          <cell r="C7859" t="str">
            <v>6902-000508</v>
          </cell>
          <cell r="D7859" t="str">
            <v>SDI</v>
          </cell>
          <cell r="E7859" t="str">
            <v>SDI1606703</v>
          </cell>
          <cell r="G7859">
            <v>250000</v>
          </cell>
          <cell r="H7859">
            <v>650000</v>
          </cell>
          <cell r="I7859">
            <v>400000</v>
          </cell>
        </row>
        <row r="7860">
          <cell r="C7860" t="str">
            <v>PE Bag 75*110*0.04 S5 verziron</v>
          </cell>
          <cell r="D7860" t="str">
            <v>SDI</v>
          </cell>
          <cell r="E7860" t="str">
            <v>SDI1606703</v>
          </cell>
          <cell r="H7860">
            <v>55000</v>
          </cell>
          <cell r="I7860">
            <v>55000</v>
          </cell>
        </row>
        <row r="7861">
          <cell r="C7861" t="str">
            <v>6902-000519</v>
          </cell>
          <cell r="D7861" t="str">
            <v>SDI</v>
          </cell>
          <cell r="E7861" t="str">
            <v>SDI1606703</v>
          </cell>
          <cell r="G7861">
            <v>4000</v>
          </cell>
          <cell r="H7861">
            <v>30000</v>
          </cell>
          <cell r="I7861">
            <v>26000</v>
          </cell>
        </row>
        <row r="7862">
          <cell r="C7862" t="str">
            <v>PE Bag 175*250*0.05</v>
          </cell>
          <cell r="D7862" t="str">
            <v>SDI</v>
          </cell>
          <cell r="E7862" t="str">
            <v>SDI1606703</v>
          </cell>
          <cell r="G7862">
            <v>5000</v>
          </cell>
          <cell r="H7862">
            <v>20000</v>
          </cell>
          <cell r="I7862">
            <v>15000</v>
          </cell>
        </row>
        <row r="7863">
          <cell r="C7863" t="str">
            <v xml:space="preserve">SJ69-32719A </v>
          </cell>
          <cell r="D7863" t="str">
            <v>SDI</v>
          </cell>
          <cell r="E7863" t="str">
            <v>SDI1606703</v>
          </cell>
          <cell r="G7863">
            <v>2000</v>
          </cell>
          <cell r="H7863">
            <v>40000</v>
          </cell>
          <cell r="I7863">
            <v>38000</v>
          </cell>
        </row>
        <row r="7864">
          <cell r="C7864" t="str">
            <v>SJ69-32754A</v>
          </cell>
          <cell r="D7864" t="str">
            <v>SDI</v>
          </cell>
          <cell r="E7864" t="str">
            <v>SDI1606703</v>
          </cell>
          <cell r="G7864">
            <v>170000</v>
          </cell>
          <cell r="H7864">
            <v>400000</v>
          </cell>
          <cell r="I7864">
            <v>230000</v>
          </cell>
        </row>
        <row r="7865">
          <cell r="C7865" t="str">
            <v>SJ69-32802A</v>
          </cell>
          <cell r="D7865" t="str">
            <v>SDI</v>
          </cell>
          <cell r="E7865" t="str">
            <v>SDI1606703</v>
          </cell>
          <cell r="G7865">
            <v>2000</v>
          </cell>
          <cell r="H7865">
            <v>77000</v>
          </cell>
          <cell r="I7865">
            <v>75000</v>
          </cell>
        </row>
        <row r="7866">
          <cell r="C7866" t="str">
            <v>9913FW-V1</v>
          </cell>
          <cell r="D7866" t="str">
            <v>CEDO</v>
          </cell>
          <cell r="E7866" t="str">
            <v>20160705     PO:mail 15.07</v>
          </cell>
          <cell r="G7866">
            <v>0</v>
          </cell>
          <cell r="H7866">
            <v>16000</v>
          </cell>
          <cell r="I7866">
            <v>16000</v>
          </cell>
        </row>
        <row r="7867">
          <cell r="C7867" t="str">
            <v>6902-001536</v>
          </cell>
          <cell r="D7867" t="str">
            <v>Minh Đức</v>
          </cell>
          <cell r="E7867" t="str">
            <v xml:space="preserve"> MĐ160703</v>
          </cell>
          <cell r="G7867">
            <v>23750</v>
          </cell>
          <cell r="H7867">
            <v>2000</v>
          </cell>
          <cell r="I7867">
            <v>25750</v>
          </cell>
        </row>
        <row r="7868">
          <cell r="C7868" t="str">
            <v>GH68-44544A</v>
          </cell>
          <cell r="D7868" t="str">
            <v>Minh Đức</v>
          </cell>
          <cell r="E7868" t="str">
            <v xml:space="preserve"> MĐ160703</v>
          </cell>
          <cell r="G7868">
            <v>0</v>
          </cell>
          <cell r="H7868">
            <v>300000</v>
          </cell>
          <cell r="I7868">
            <v>300000</v>
          </cell>
        </row>
        <row r="7869">
          <cell r="C7869" t="str">
            <v>6902-002598</v>
          </cell>
          <cell r="D7869" t="str">
            <v>Minh Đức</v>
          </cell>
          <cell r="E7869" t="str">
            <v xml:space="preserve"> MĐ160703</v>
          </cell>
          <cell r="G7869">
            <v>115500</v>
          </cell>
          <cell r="H7869">
            <v>230000</v>
          </cell>
          <cell r="I7869">
            <v>345500</v>
          </cell>
        </row>
        <row r="7870">
          <cell r="C7870" t="str">
            <v>6902-002103</v>
          </cell>
          <cell r="D7870" t="str">
            <v>Minh Đức</v>
          </cell>
          <cell r="E7870" t="str">
            <v xml:space="preserve"> MĐ160703</v>
          </cell>
          <cell r="G7870">
            <v>5500</v>
          </cell>
          <cell r="H7870">
            <v>10000</v>
          </cell>
          <cell r="I7870">
            <v>15500</v>
          </cell>
        </row>
        <row r="7871">
          <cell r="C7871" t="str">
            <v>Túi HDPE Sino 80x700x0.05</v>
          </cell>
          <cell r="D7871" t="str">
            <v xml:space="preserve">Xuân lộc thọ </v>
          </cell>
          <cell r="E7871">
            <v>20160721</v>
          </cell>
          <cell r="F7871" t="str">
            <v>kg</v>
          </cell>
          <cell r="G7871">
            <v>0</v>
          </cell>
          <cell r="H7871">
            <v>50</v>
          </cell>
          <cell r="I7871">
            <v>50</v>
          </cell>
        </row>
        <row r="7872">
          <cell r="C7872" t="str">
            <v>Túi GVS Comfy 9 cuộn x 33m màu nền vàng</v>
          </cell>
          <cell r="D7872" t="str">
            <v xml:space="preserve">Sông Đuống </v>
          </cell>
          <cell r="E7872">
            <v>20160719</v>
          </cell>
          <cell r="G7872">
            <v>0</v>
          </cell>
          <cell r="H7872">
            <v>500</v>
          </cell>
          <cell r="I7872">
            <v>500</v>
          </cell>
        </row>
        <row r="7873">
          <cell r="C7873" t="str">
            <v>Túi PE đựng GVS 10 cuộn.túi  36m không in</v>
          </cell>
          <cell r="D7873" t="str">
            <v xml:space="preserve">Sông Đuống </v>
          </cell>
          <cell r="E7873">
            <v>20160720</v>
          </cell>
          <cell r="G7873">
            <v>0</v>
          </cell>
          <cell r="H7873">
            <v>100</v>
          </cell>
          <cell r="I7873">
            <v>100</v>
          </cell>
        </row>
        <row r="7874">
          <cell r="C7874" t="str">
            <v>Túi PolyFeed 15-15-30 loại 15g dùng cho lúa</v>
          </cell>
          <cell r="D7874" t="str">
            <v>Việt Thắng</v>
          </cell>
          <cell r="E7874">
            <v>20160718</v>
          </cell>
          <cell r="F7874" t="str">
            <v xml:space="preserve">Túi </v>
          </cell>
          <cell r="G7874">
            <v>0</v>
          </cell>
          <cell r="H7874">
            <v>300000</v>
          </cell>
          <cell r="I7874">
            <v>300000</v>
          </cell>
        </row>
        <row r="7875">
          <cell r="C7875" t="str">
            <v xml:space="preserve">RX1-3083-000 </v>
          </cell>
          <cell r="D7875" t="str">
            <v>TENMA</v>
          </cell>
          <cell r="E7875" t="str">
            <v>TM160703</v>
          </cell>
          <cell r="F7875" t="str">
            <v xml:space="preserve">Túi </v>
          </cell>
          <cell r="G7875">
            <v>18000</v>
          </cell>
          <cell r="H7875">
            <v>6000</v>
          </cell>
          <cell r="I7875">
            <v>24000</v>
          </cell>
        </row>
        <row r="7876">
          <cell r="C7876" t="str">
            <v>GH69-25109A</v>
          </cell>
          <cell r="D7876" t="str">
            <v>SEV</v>
          </cell>
          <cell r="E7876" t="str">
            <v>SEV1630</v>
          </cell>
          <cell r="G7876">
            <v>925</v>
          </cell>
          <cell r="H7876">
            <v>3000</v>
          </cell>
          <cell r="I7876">
            <v>3925</v>
          </cell>
        </row>
        <row r="7877">
          <cell r="C7877" t="str">
            <v>6902-000253</v>
          </cell>
          <cell r="D7877" t="str">
            <v>SVC</v>
          </cell>
          <cell r="E7877" t="str">
            <v>SVC160703</v>
          </cell>
          <cell r="G7877">
            <v>7219</v>
          </cell>
          <cell r="H7877">
            <v>3516</v>
          </cell>
          <cell r="I7877">
            <v>10735</v>
          </cell>
        </row>
        <row r="7878">
          <cell r="C7878" t="str">
            <v>6902-000520</v>
          </cell>
          <cell r="D7878" t="str">
            <v>SVC</v>
          </cell>
          <cell r="E7878" t="str">
            <v>SVC160703</v>
          </cell>
          <cell r="G7878">
            <v>400</v>
          </cell>
          <cell r="H7878">
            <v>2020</v>
          </cell>
          <cell r="I7878">
            <v>2420</v>
          </cell>
        </row>
        <row r="7879">
          <cell r="C7879" t="str">
            <v>6902-001298</v>
          </cell>
          <cell r="D7879" t="str">
            <v>SVC</v>
          </cell>
          <cell r="E7879" t="str">
            <v>SVC160703</v>
          </cell>
          <cell r="G7879">
            <v>15581</v>
          </cell>
          <cell r="H7879">
            <v>13225</v>
          </cell>
          <cell r="I7879">
            <v>28806</v>
          </cell>
        </row>
        <row r="7880">
          <cell r="C7880" t="str">
            <v>6902-001801</v>
          </cell>
          <cell r="D7880" t="str">
            <v>SVC</v>
          </cell>
          <cell r="E7880" t="str">
            <v>SVC160703</v>
          </cell>
          <cell r="G7880">
            <v>49029</v>
          </cell>
          <cell r="H7880">
            <v>1540.0299999999988</v>
          </cell>
          <cell r="I7880">
            <v>50569.03</v>
          </cell>
        </row>
        <row r="7881">
          <cell r="C7881" t="str">
            <v>6902-002371</v>
          </cell>
          <cell r="D7881" t="str">
            <v>SVC</v>
          </cell>
          <cell r="E7881" t="str">
            <v>SVC160703</v>
          </cell>
          <cell r="G7881">
            <v>3595</v>
          </cell>
          <cell r="H7881">
            <v>1289</v>
          </cell>
          <cell r="I7881">
            <v>4884</v>
          </cell>
        </row>
        <row r="7882">
          <cell r="C7882" t="str">
            <v>6902-000250</v>
          </cell>
          <cell r="D7882" t="str">
            <v>SVC</v>
          </cell>
          <cell r="E7882" t="str">
            <v>SVC160703</v>
          </cell>
          <cell r="G7882">
            <v>8789</v>
          </cell>
          <cell r="H7882">
            <v>8790</v>
          </cell>
          <cell r="I7882">
            <v>17579</v>
          </cell>
        </row>
        <row r="7883">
          <cell r="C7883" t="str">
            <v>6902-000757</v>
          </cell>
          <cell r="D7883" t="str">
            <v>SVC</v>
          </cell>
          <cell r="E7883" t="str">
            <v>SVC160703</v>
          </cell>
          <cell r="G7883">
            <v>750</v>
          </cell>
          <cell r="H7883">
            <v>7259</v>
          </cell>
          <cell r="I7883">
            <v>8009</v>
          </cell>
        </row>
        <row r="7884">
          <cell r="C7884" t="str">
            <v>Cuộn bột canh Iot 190g In 7 màu</v>
          </cell>
          <cell r="D7884" t="str">
            <v>Hải Châu</v>
          </cell>
          <cell r="E7884">
            <v>20160723</v>
          </cell>
          <cell r="G7884">
            <v>0</v>
          </cell>
          <cell r="H7884">
            <v>200</v>
          </cell>
          <cell r="I7884">
            <v>200</v>
          </cell>
        </row>
        <row r="7885">
          <cell r="C7885" t="str">
            <v>GH69-26052A</v>
          </cell>
          <cell r="D7885" t="str">
            <v xml:space="preserve"> DOOSUN</v>
          </cell>
          <cell r="E7885" t="str">
            <v>DS160702</v>
          </cell>
          <cell r="G7885">
            <v>0</v>
          </cell>
          <cell r="H7885">
            <v>2000</v>
          </cell>
          <cell r="I7885">
            <v>2000</v>
          </cell>
        </row>
        <row r="7886">
          <cell r="C7886" t="str">
            <v>3103-04036-00</v>
          </cell>
          <cell r="D7886" t="str">
            <v>ELENTEC</v>
          </cell>
          <cell r="E7886" t="str">
            <v>EL160702</v>
          </cell>
          <cell r="G7886">
            <v>40000</v>
          </cell>
          <cell r="H7886">
            <v>300000</v>
          </cell>
          <cell r="I7886">
            <v>340000</v>
          </cell>
        </row>
        <row r="7887">
          <cell r="C7887" t="str">
            <v>3103-04036-22</v>
          </cell>
          <cell r="D7887" t="str">
            <v>ELENTEC</v>
          </cell>
          <cell r="E7887" t="str">
            <v>EL160702</v>
          </cell>
          <cell r="G7887">
            <v>0</v>
          </cell>
          <cell r="H7887">
            <v>100000</v>
          </cell>
          <cell r="I7887">
            <v>100000</v>
          </cell>
        </row>
        <row r="7888">
          <cell r="C7888" t="str">
            <v>LB 23*8_300-K1</v>
          </cell>
          <cell r="D7888" t="str">
            <v>Glonics</v>
          </cell>
          <cell r="E7888">
            <v>20160711</v>
          </cell>
          <cell r="F7888" t="str">
            <v>Mảnh</v>
          </cell>
          <cell r="G7888">
            <v>20000</v>
          </cell>
          <cell r="H7888">
            <v>10000</v>
          </cell>
          <cell r="I7888">
            <v>30000</v>
          </cell>
        </row>
        <row r="7889">
          <cell r="C7889" t="str">
            <v>PBD 35*80 (LG)</v>
          </cell>
          <cell r="D7889" t="str">
            <v>Glonics</v>
          </cell>
          <cell r="E7889">
            <v>20160711</v>
          </cell>
          <cell r="F7889" t="str">
            <v>Túi</v>
          </cell>
          <cell r="G7889">
            <v>0</v>
          </cell>
          <cell r="H7889">
            <v>15000</v>
          </cell>
          <cell r="I7889">
            <v>15000</v>
          </cell>
        </row>
        <row r="7890">
          <cell r="C7890" t="str">
            <v>CTP-0618ZNX-CA</v>
          </cell>
          <cell r="D7890" t="str">
            <v>Cresyn</v>
          </cell>
          <cell r="E7890">
            <v>160712</v>
          </cell>
          <cell r="F7890" t="str">
            <v>Mảnh</v>
          </cell>
          <cell r="G7890">
            <v>600000</v>
          </cell>
          <cell r="H7890">
            <v>500000</v>
          </cell>
          <cell r="I7890">
            <v>1100000</v>
          </cell>
        </row>
        <row r="7891">
          <cell r="C7891" t="str">
            <v>CTS-0304ZZZ-ZA</v>
          </cell>
          <cell r="D7891" t="str">
            <v>Cresyn</v>
          </cell>
          <cell r="E7891">
            <v>160712</v>
          </cell>
          <cell r="F7891" t="str">
            <v>Mảnh</v>
          </cell>
          <cell r="G7891">
            <v>450000</v>
          </cell>
          <cell r="H7891">
            <v>600000</v>
          </cell>
          <cell r="I7891">
            <v>1050000</v>
          </cell>
        </row>
        <row r="7892">
          <cell r="C7892" t="str">
            <v>CTS-0302ZZZ-ZA</v>
          </cell>
          <cell r="D7892" t="str">
            <v>Cresyn</v>
          </cell>
          <cell r="E7892">
            <v>160712</v>
          </cell>
          <cell r="F7892" t="str">
            <v>Mảnh</v>
          </cell>
          <cell r="G7892">
            <v>5000</v>
          </cell>
          <cell r="H7892">
            <v>10000</v>
          </cell>
          <cell r="I7892">
            <v>15000</v>
          </cell>
        </row>
        <row r="7893">
          <cell r="C7893" t="str">
            <v>CTP-0533ZNT-CA</v>
          </cell>
          <cell r="D7893" t="str">
            <v>Cresyn</v>
          </cell>
          <cell r="E7893">
            <v>160712</v>
          </cell>
          <cell r="F7893" t="str">
            <v>Túi</v>
          </cell>
          <cell r="G7893">
            <v>0</v>
          </cell>
          <cell r="H7893">
            <v>450000</v>
          </cell>
          <cell r="I7893">
            <v>450000</v>
          </cell>
        </row>
        <row r="7894">
          <cell r="C7894" t="str">
            <v>CTP-0530ZNT-CA</v>
          </cell>
          <cell r="D7894" t="str">
            <v>Cresyn</v>
          </cell>
          <cell r="E7894">
            <v>160712</v>
          </cell>
          <cell r="F7894" t="str">
            <v>Túi</v>
          </cell>
          <cell r="G7894">
            <v>0</v>
          </cell>
          <cell r="H7894">
            <v>10000</v>
          </cell>
          <cell r="I7894">
            <v>10000</v>
          </cell>
        </row>
        <row r="7895">
          <cell r="C7895" t="str">
            <v>CTP-0531ZNT-CA</v>
          </cell>
          <cell r="D7895" t="str">
            <v>Cresyn</v>
          </cell>
          <cell r="E7895">
            <v>160712</v>
          </cell>
          <cell r="F7895" t="str">
            <v>Mảnh</v>
          </cell>
          <cell r="G7895">
            <v>324000</v>
          </cell>
          <cell r="H7895">
            <v>0</v>
          </cell>
          <cell r="I7895">
            <v>324000</v>
          </cell>
        </row>
        <row r="7896">
          <cell r="C7896" t="str">
            <v>CUS-3159ZZT-CA</v>
          </cell>
          <cell r="D7896" t="str">
            <v>Cresyn</v>
          </cell>
          <cell r="E7896">
            <v>160712</v>
          </cell>
          <cell r="F7896" t="str">
            <v>Mảnh</v>
          </cell>
          <cell r="G7896">
            <v>0</v>
          </cell>
          <cell r="H7896">
            <v>20000</v>
          </cell>
          <cell r="I7896">
            <v>20000</v>
          </cell>
        </row>
        <row r="7897">
          <cell r="C7897" t="str">
            <v>CUS-3160ZZT-CA</v>
          </cell>
          <cell r="D7897" t="str">
            <v>Cresyn</v>
          </cell>
          <cell r="E7897">
            <v>160712</v>
          </cell>
          <cell r="F7897" t="str">
            <v>Mảnh</v>
          </cell>
          <cell r="G7897">
            <v>0</v>
          </cell>
          <cell r="H7897">
            <v>10000</v>
          </cell>
          <cell r="I7897">
            <v>10000</v>
          </cell>
        </row>
        <row r="7898">
          <cell r="C7898" t="str">
            <v>CUS-3165ZZT-CA</v>
          </cell>
          <cell r="D7898" t="str">
            <v>Cresyn</v>
          </cell>
          <cell r="E7898">
            <v>160712</v>
          </cell>
          <cell r="F7898" t="str">
            <v>Mảnh</v>
          </cell>
          <cell r="G7898">
            <v>72000</v>
          </cell>
          <cell r="H7898">
            <v>48000</v>
          </cell>
          <cell r="I7898">
            <v>120000</v>
          </cell>
        </row>
        <row r="7899">
          <cell r="C7899" t="str">
            <v>CUS-3245ZZT-CA</v>
          </cell>
          <cell r="D7899" t="str">
            <v>Cresyn</v>
          </cell>
          <cell r="E7899">
            <v>160712</v>
          </cell>
          <cell r="F7899" t="str">
            <v>Mảnh</v>
          </cell>
          <cell r="G7899">
            <v>36000</v>
          </cell>
          <cell r="H7899">
            <v>14000</v>
          </cell>
          <cell r="I7899">
            <v>50000</v>
          </cell>
        </row>
        <row r="7900">
          <cell r="C7900" t="str">
            <v>CTP-0578ZNT-CA</v>
          </cell>
          <cell r="D7900" t="str">
            <v>Cresyn</v>
          </cell>
          <cell r="E7900">
            <v>160712</v>
          </cell>
          <cell r="F7900" t="str">
            <v>Túi</v>
          </cell>
          <cell r="G7900">
            <v>60000</v>
          </cell>
          <cell r="H7900">
            <v>90000</v>
          </cell>
          <cell r="I7900">
            <v>150000</v>
          </cell>
        </row>
        <row r="7901">
          <cell r="C7901" t="str">
            <v>CTP-0458ZNX-CA</v>
          </cell>
          <cell r="D7901" t="str">
            <v>Cresyn</v>
          </cell>
          <cell r="E7901">
            <v>160712</v>
          </cell>
          <cell r="F7901" t="str">
            <v>Túi</v>
          </cell>
          <cell r="G7901">
            <v>95200</v>
          </cell>
          <cell r="H7901">
            <v>4800</v>
          </cell>
          <cell r="I7901">
            <v>100000</v>
          </cell>
        </row>
        <row r="7902">
          <cell r="C7902" t="str">
            <v>CTP-0433ZNX-CA</v>
          </cell>
          <cell r="D7902" t="str">
            <v>Cresyn</v>
          </cell>
          <cell r="E7902">
            <v>160712</v>
          </cell>
          <cell r="F7902" t="str">
            <v>Túi</v>
          </cell>
          <cell r="G7902">
            <v>100000</v>
          </cell>
          <cell r="H7902">
            <v>100000</v>
          </cell>
          <cell r="I7902">
            <v>200000</v>
          </cell>
        </row>
        <row r="7903">
          <cell r="C7903" t="str">
            <v>CTP-0429ZNX-CA</v>
          </cell>
          <cell r="D7903" t="str">
            <v>Cresyn</v>
          </cell>
          <cell r="E7903">
            <v>160712</v>
          </cell>
          <cell r="F7903" t="str">
            <v>Túi</v>
          </cell>
          <cell r="G7903">
            <v>-400</v>
          </cell>
          <cell r="H7903">
            <v>5400</v>
          </cell>
          <cell r="I7903">
            <v>5000</v>
          </cell>
        </row>
        <row r="7904">
          <cell r="C7904" t="str">
            <v>CTP-0459ZNX-CA</v>
          </cell>
          <cell r="D7904" t="str">
            <v>Cresyn</v>
          </cell>
          <cell r="E7904">
            <v>160712</v>
          </cell>
          <cell r="F7904" t="str">
            <v>Túi</v>
          </cell>
          <cell r="G7904">
            <v>20000</v>
          </cell>
          <cell r="H7904">
            <v>3000</v>
          </cell>
          <cell r="I7904">
            <v>23000</v>
          </cell>
        </row>
        <row r="7905">
          <cell r="C7905" t="str">
            <v>CTP-0427ZNX-CA</v>
          </cell>
          <cell r="D7905" t="str">
            <v>Cresyn</v>
          </cell>
          <cell r="E7905">
            <v>160712</v>
          </cell>
          <cell r="F7905" t="str">
            <v>Túi</v>
          </cell>
          <cell r="G7905">
            <v>1400</v>
          </cell>
          <cell r="H7905">
            <v>1600</v>
          </cell>
          <cell r="I7905">
            <v>3000</v>
          </cell>
        </row>
        <row r="7906">
          <cell r="C7906" t="str">
            <v>CTP-0426ZNX-CA</v>
          </cell>
          <cell r="D7906" t="str">
            <v>Cresyn</v>
          </cell>
          <cell r="E7906">
            <v>160712</v>
          </cell>
          <cell r="F7906" t="str">
            <v>Túi</v>
          </cell>
          <cell r="G7906">
            <v>0</v>
          </cell>
          <cell r="H7906">
            <v>5000</v>
          </cell>
          <cell r="I7906">
            <v>5000</v>
          </cell>
        </row>
        <row r="7907">
          <cell r="C7907" t="str">
            <v>CTS-0310ZZZ-ZA</v>
          </cell>
          <cell r="D7907" t="str">
            <v>Cresyn</v>
          </cell>
          <cell r="E7907">
            <v>160713</v>
          </cell>
          <cell r="F7907" t="str">
            <v>Mảnh</v>
          </cell>
          <cell r="G7907">
            <v>0</v>
          </cell>
          <cell r="H7907">
            <v>15000</v>
          </cell>
          <cell r="I7907">
            <v>15000</v>
          </cell>
        </row>
        <row r="7908">
          <cell r="C7908" t="str">
            <v>CTP-0601ZNX-CA</v>
          </cell>
          <cell r="D7908" t="str">
            <v>Cresyn</v>
          </cell>
          <cell r="E7908">
            <v>160713</v>
          </cell>
          <cell r="F7908" t="str">
            <v>Mảnh</v>
          </cell>
          <cell r="G7908">
            <v>0</v>
          </cell>
          <cell r="H7908">
            <v>50000</v>
          </cell>
          <cell r="I7908">
            <v>50000</v>
          </cell>
        </row>
        <row r="7909">
          <cell r="C7909" t="str">
            <v>GH74-20084A</v>
          </cell>
          <cell r="D7909" t="str">
            <v>SEV</v>
          </cell>
          <cell r="E7909">
            <v>1631</v>
          </cell>
          <cell r="F7909" t="str">
            <v xml:space="preserve">túi </v>
          </cell>
          <cell r="G7909">
            <v>1200</v>
          </cell>
          <cell r="H7909">
            <v>2000</v>
          </cell>
          <cell r="I7909">
            <v>3200</v>
          </cell>
        </row>
        <row r="7910">
          <cell r="C7910" t="str">
            <v>GH69-13900A</v>
          </cell>
          <cell r="D7910" t="str">
            <v>SEV</v>
          </cell>
          <cell r="E7910">
            <v>1631</v>
          </cell>
          <cell r="F7910" t="str">
            <v xml:space="preserve">mảnh </v>
          </cell>
          <cell r="G7910">
            <v>0</v>
          </cell>
          <cell r="H7910">
            <v>67000</v>
          </cell>
          <cell r="I7910">
            <v>67000</v>
          </cell>
        </row>
        <row r="7911">
          <cell r="C7911" t="str">
            <v>GH81-10485A</v>
          </cell>
          <cell r="D7911" t="str">
            <v>SEV</v>
          </cell>
          <cell r="E7911">
            <v>1631</v>
          </cell>
          <cell r="F7911" t="str">
            <v xml:space="preserve">mảnh </v>
          </cell>
          <cell r="G7911">
            <v>0</v>
          </cell>
          <cell r="H7911">
            <v>1600</v>
          </cell>
          <cell r="I7911">
            <v>1600</v>
          </cell>
        </row>
        <row r="7912">
          <cell r="C7912" t="str">
            <v>GH81-14020A</v>
          </cell>
          <cell r="D7912" t="str">
            <v>SEV</v>
          </cell>
          <cell r="E7912">
            <v>1631</v>
          </cell>
          <cell r="F7912" t="str">
            <v xml:space="preserve">mảnh </v>
          </cell>
          <cell r="G7912">
            <v>392</v>
          </cell>
          <cell r="H7912">
            <v>2500</v>
          </cell>
          <cell r="I7912">
            <v>2892</v>
          </cell>
        </row>
        <row r="7913">
          <cell r="C7913">
            <v>904224</v>
          </cell>
          <cell r="D7913" t="str">
            <v>VOLEX</v>
          </cell>
          <cell r="E7913">
            <v>20160707</v>
          </cell>
          <cell r="F7913" t="str">
            <v>Túi</v>
          </cell>
          <cell r="H7913">
            <v>10000</v>
          </cell>
          <cell r="I7913">
            <v>10000</v>
          </cell>
        </row>
        <row r="7914">
          <cell r="C7914" t="str">
            <v xml:space="preserve"> QZ5-R020-000 </v>
          </cell>
          <cell r="D7914" t="str">
            <v>Canon champ</v>
          </cell>
          <cell r="E7914">
            <v>160701</v>
          </cell>
          <cell r="F7914" t="str">
            <v>túi</v>
          </cell>
          <cell r="G7914">
            <v>0</v>
          </cell>
          <cell r="H7914">
            <v>3000</v>
          </cell>
          <cell r="I7914">
            <v>3000</v>
          </cell>
        </row>
        <row r="7915">
          <cell r="C7915" t="str">
            <v>QZ5-R021-000</v>
          </cell>
          <cell r="D7915" t="str">
            <v>Canon champ</v>
          </cell>
          <cell r="E7915">
            <v>160701</v>
          </cell>
          <cell r="F7915" t="str">
            <v>Túi</v>
          </cell>
          <cell r="G7915">
            <v>0</v>
          </cell>
          <cell r="H7915">
            <v>2000</v>
          </cell>
          <cell r="I7915">
            <v>2000</v>
          </cell>
        </row>
        <row r="7916">
          <cell r="C7916" t="str">
            <v xml:space="preserve">7Z6-0074-00P </v>
          </cell>
          <cell r="D7916" t="str">
            <v>Canon champ</v>
          </cell>
          <cell r="E7916">
            <v>160701</v>
          </cell>
          <cell r="F7916" t="str">
            <v>Túi</v>
          </cell>
          <cell r="G7916">
            <v>2000</v>
          </cell>
          <cell r="H7916">
            <v>6000</v>
          </cell>
          <cell r="I7916">
            <v>8000</v>
          </cell>
        </row>
        <row r="7917">
          <cell r="C7917" t="str">
            <v xml:space="preserve">Túi khăn vuông Napkin WaterSilk 310 loại 100 tờ ( Loại cũ) </v>
          </cell>
          <cell r="D7917" t="str">
            <v xml:space="preserve"> Sông Đuống</v>
          </cell>
          <cell r="E7917">
            <v>20160725</v>
          </cell>
          <cell r="F7917" t="str">
            <v>Kg</v>
          </cell>
          <cell r="G7917">
            <v>0</v>
          </cell>
          <cell r="H7917">
            <v>500</v>
          </cell>
          <cell r="I7917">
            <v>500</v>
          </cell>
        </row>
        <row r="7918">
          <cell r="C7918" t="str">
            <v>3A082D700-G6T-G</v>
          </cell>
          <cell r="D7918" t="str">
            <v>HH</v>
          </cell>
          <cell r="E7918">
            <v>160703</v>
          </cell>
          <cell r="F7918" t="str">
            <v>PCS</v>
          </cell>
          <cell r="G7918">
            <v>0</v>
          </cell>
          <cell r="H7918">
            <v>2009</v>
          </cell>
          <cell r="I7918">
            <v>2009</v>
          </cell>
        </row>
        <row r="7919">
          <cell r="C7919" t="str">
            <v>3B162UD00-JGF-G</v>
          </cell>
          <cell r="D7919" t="str">
            <v>HH</v>
          </cell>
          <cell r="E7919">
            <v>160703</v>
          </cell>
          <cell r="F7919" t="str">
            <v>PCS</v>
          </cell>
          <cell r="G7919">
            <v>0</v>
          </cell>
          <cell r="H7919">
            <v>4658</v>
          </cell>
          <cell r="I7919">
            <v>4658</v>
          </cell>
        </row>
        <row r="7920">
          <cell r="C7920" t="str">
            <v>3B296KU00-G6T-G</v>
          </cell>
          <cell r="D7920" t="str">
            <v>HH</v>
          </cell>
          <cell r="E7920">
            <v>160703</v>
          </cell>
          <cell r="F7920" t="str">
            <v>PCS</v>
          </cell>
          <cell r="G7920">
            <v>0</v>
          </cell>
          <cell r="H7920">
            <v>8031</v>
          </cell>
          <cell r="I7920">
            <v>8031</v>
          </cell>
        </row>
        <row r="7921">
          <cell r="C7921" t="str">
            <v>3B297K700-G6T-G</v>
          </cell>
          <cell r="D7921" t="str">
            <v>HH</v>
          </cell>
          <cell r="E7921">
            <v>160703</v>
          </cell>
          <cell r="F7921" t="str">
            <v>PCS</v>
          </cell>
          <cell r="G7921">
            <v>0</v>
          </cell>
          <cell r="H7921">
            <v>782</v>
          </cell>
          <cell r="I7921">
            <v>782</v>
          </cell>
        </row>
        <row r="7922">
          <cell r="C7922" t="str">
            <v>510.00313.005</v>
          </cell>
          <cell r="D7922" t="str">
            <v>HH</v>
          </cell>
          <cell r="E7922">
            <v>160703</v>
          </cell>
          <cell r="F7922" t="str">
            <v>PCS</v>
          </cell>
          <cell r="G7922">
            <v>0</v>
          </cell>
          <cell r="H7922">
            <v>466</v>
          </cell>
          <cell r="I7922">
            <v>466</v>
          </cell>
        </row>
        <row r="7923">
          <cell r="C7923" t="str">
            <v>510.00546.015</v>
          </cell>
          <cell r="D7923" t="str">
            <v>HH</v>
          </cell>
          <cell r="E7923">
            <v>160703</v>
          </cell>
          <cell r="F7923" t="str">
            <v>PCS</v>
          </cell>
          <cell r="G7923">
            <v>0</v>
          </cell>
          <cell r="H7923">
            <v>79723</v>
          </cell>
          <cell r="I7923">
            <v>79723</v>
          </cell>
        </row>
        <row r="7924">
          <cell r="C7924" t="str">
            <v>3A082C100-JGF-G</v>
          </cell>
          <cell r="D7924" t="str">
            <v>HH</v>
          </cell>
          <cell r="E7924">
            <v>160703</v>
          </cell>
          <cell r="F7924" t="str">
            <v>PCS</v>
          </cell>
          <cell r="G7924">
            <v>0</v>
          </cell>
          <cell r="H7924">
            <v>6884</v>
          </cell>
          <cell r="I7924">
            <v>6884</v>
          </cell>
        </row>
        <row r="7925">
          <cell r="C7925" t="str">
            <v>3B162CN00-JGF-G</v>
          </cell>
          <cell r="D7925" t="str">
            <v>HH</v>
          </cell>
          <cell r="E7925">
            <v>160703</v>
          </cell>
          <cell r="F7925" t="str">
            <v>PCS</v>
          </cell>
          <cell r="G7925">
            <v>0</v>
          </cell>
          <cell r="H7925">
            <v>2351</v>
          </cell>
          <cell r="I7925">
            <v>2351</v>
          </cell>
        </row>
        <row r="7926">
          <cell r="C7926" t="str">
            <v>3B162CS00-JGF-G</v>
          </cell>
          <cell r="D7926" t="str">
            <v>HH</v>
          </cell>
          <cell r="E7926">
            <v>160703</v>
          </cell>
          <cell r="F7926" t="str">
            <v>PCS</v>
          </cell>
          <cell r="G7926">
            <v>0</v>
          </cell>
          <cell r="H7926">
            <v>60000</v>
          </cell>
          <cell r="I7926">
            <v>60000</v>
          </cell>
        </row>
        <row r="7927">
          <cell r="C7927" t="str">
            <v>3B162CT00-JGF-G</v>
          </cell>
          <cell r="D7927" t="str">
            <v>HH</v>
          </cell>
          <cell r="E7927">
            <v>160703</v>
          </cell>
          <cell r="F7927" t="str">
            <v>PCS</v>
          </cell>
          <cell r="G7927">
            <v>0</v>
          </cell>
          <cell r="H7927">
            <v>249092</v>
          </cell>
          <cell r="I7927">
            <v>249092</v>
          </cell>
        </row>
        <row r="7928">
          <cell r="C7928" t="str">
            <v>3B162D000-JGF-G</v>
          </cell>
          <cell r="D7928" t="str">
            <v>HH</v>
          </cell>
          <cell r="E7928">
            <v>160703</v>
          </cell>
          <cell r="F7928" t="str">
            <v>PCS</v>
          </cell>
          <cell r="G7928">
            <v>0</v>
          </cell>
          <cell r="H7928">
            <v>20000</v>
          </cell>
          <cell r="I7928">
            <v>20000</v>
          </cell>
        </row>
        <row r="7929">
          <cell r="C7929" t="str">
            <v>3B162LH00-G6T-G</v>
          </cell>
          <cell r="D7929" t="str">
            <v>HH</v>
          </cell>
          <cell r="E7929">
            <v>160703</v>
          </cell>
          <cell r="F7929" t="str">
            <v>PCS</v>
          </cell>
          <cell r="G7929">
            <v>0</v>
          </cell>
          <cell r="H7929">
            <v>27000</v>
          </cell>
          <cell r="I7929">
            <v>27000</v>
          </cell>
        </row>
        <row r="7930">
          <cell r="C7930" t="str">
            <v>3B162Q000-JGF-G</v>
          </cell>
          <cell r="D7930" t="str">
            <v>HH</v>
          </cell>
          <cell r="E7930">
            <v>160703</v>
          </cell>
          <cell r="F7930" t="str">
            <v>PCS</v>
          </cell>
          <cell r="G7930">
            <v>0</v>
          </cell>
          <cell r="H7930">
            <v>40000</v>
          </cell>
          <cell r="I7930">
            <v>40000</v>
          </cell>
        </row>
        <row r="7931">
          <cell r="C7931" t="str">
            <v>3B162RC00-JGF-G</v>
          </cell>
          <cell r="D7931" t="str">
            <v>HH</v>
          </cell>
          <cell r="E7931">
            <v>160703</v>
          </cell>
          <cell r="F7931" t="str">
            <v>PCS</v>
          </cell>
          <cell r="G7931">
            <v>0</v>
          </cell>
          <cell r="H7931">
            <v>30525</v>
          </cell>
          <cell r="I7931">
            <v>30525</v>
          </cell>
        </row>
        <row r="7932">
          <cell r="C7932" t="str">
            <v>3B2961S00-JGF-G</v>
          </cell>
          <cell r="D7932" t="str">
            <v>HH</v>
          </cell>
          <cell r="E7932">
            <v>160703</v>
          </cell>
          <cell r="F7932" t="str">
            <v>PCS</v>
          </cell>
          <cell r="G7932">
            <v>0</v>
          </cell>
          <cell r="H7932">
            <v>274</v>
          </cell>
          <cell r="I7932">
            <v>274</v>
          </cell>
        </row>
        <row r="7933">
          <cell r="C7933" t="str">
            <v>3B296J100-JGF-G</v>
          </cell>
          <cell r="D7933" t="str">
            <v>HH</v>
          </cell>
          <cell r="E7933">
            <v>160703</v>
          </cell>
          <cell r="F7933" t="str">
            <v>PCS</v>
          </cell>
          <cell r="G7933">
            <v>0</v>
          </cell>
          <cell r="H7933">
            <v>20000</v>
          </cell>
          <cell r="I7933">
            <v>20000</v>
          </cell>
        </row>
        <row r="7934">
          <cell r="C7934" t="str">
            <v>3B296U700-JGF-G</v>
          </cell>
          <cell r="D7934" t="str">
            <v>HH</v>
          </cell>
          <cell r="E7934">
            <v>160703</v>
          </cell>
          <cell r="F7934" t="str">
            <v>PCS</v>
          </cell>
          <cell r="G7934">
            <v>0</v>
          </cell>
          <cell r="H7934">
            <v>30000</v>
          </cell>
          <cell r="I7934">
            <v>30000</v>
          </cell>
        </row>
        <row r="7935">
          <cell r="C7935" t="str">
            <v>3B3543H00-JGF-G</v>
          </cell>
          <cell r="D7935" t="str">
            <v>HH</v>
          </cell>
          <cell r="E7935">
            <v>160703</v>
          </cell>
          <cell r="F7935" t="str">
            <v>PCS</v>
          </cell>
          <cell r="G7935">
            <v>0</v>
          </cell>
          <cell r="H7935">
            <v>53000</v>
          </cell>
          <cell r="I7935">
            <v>53000</v>
          </cell>
        </row>
        <row r="7936">
          <cell r="C7936" t="str">
            <v>510.00016.005</v>
          </cell>
          <cell r="D7936" t="str">
            <v>HH</v>
          </cell>
          <cell r="E7936">
            <v>160703</v>
          </cell>
          <cell r="F7936" t="str">
            <v>PCS</v>
          </cell>
          <cell r="G7936">
            <v>0</v>
          </cell>
          <cell r="H7936">
            <v>101000</v>
          </cell>
          <cell r="I7936">
            <v>101000</v>
          </cell>
        </row>
        <row r="7937">
          <cell r="C7937" t="str">
            <v>510.00400.005</v>
          </cell>
          <cell r="D7937" t="str">
            <v>HH</v>
          </cell>
          <cell r="E7937">
            <v>160703</v>
          </cell>
          <cell r="F7937" t="str">
            <v>PCS</v>
          </cell>
          <cell r="G7937">
            <v>0</v>
          </cell>
          <cell r="H7937">
            <v>55000</v>
          </cell>
          <cell r="I7937">
            <v>55000</v>
          </cell>
        </row>
        <row r="7938">
          <cell r="C7938" t="str">
            <v>510.00555.015</v>
          </cell>
          <cell r="D7938" t="str">
            <v>HH</v>
          </cell>
          <cell r="E7938">
            <v>160703</v>
          </cell>
          <cell r="F7938" t="str">
            <v>PCS</v>
          </cell>
          <cell r="G7938">
            <v>0</v>
          </cell>
          <cell r="H7938">
            <v>7286</v>
          </cell>
          <cell r="I7938">
            <v>7286</v>
          </cell>
        </row>
        <row r="7939">
          <cell r="C7939" t="str">
            <v>510.00709.015</v>
          </cell>
          <cell r="D7939" t="str">
            <v>HH</v>
          </cell>
          <cell r="E7939">
            <v>160703</v>
          </cell>
          <cell r="F7939" t="str">
            <v>PCS</v>
          </cell>
          <cell r="G7939">
            <v>0</v>
          </cell>
          <cell r="H7939">
            <v>52000</v>
          </cell>
          <cell r="I7939">
            <v>52000</v>
          </cell>
        </row>
        <row r="7940">
          <cell r="C7940" t="str">
            <v>510.00741.005</v>
          </cell>
          <cell r="D7940" t="str">
            <v>HH</v>
          </cell>
          <cell r="E7940">
            <v>160703</v>
          </cell>
          <cell r="F7940" t="str">
            <v>PCS</v>
          </cell>
          <cell r="G7940">
            <v>0</v>
          </cell>
          <cell r="H7940">
            <v>77000</v>
          </cell>
          <cell r="I7940">
            <v>77000</v>
          </cell>
        </row>
        <row r="7941">
          <cell r="C7941" t="str">
            <v>510.00771.005</v>
          </cell>
          <cell r="D7941" t="str">
            <v>HH</v>
          </cell>
          <cell r="E7941">
            <v>160703</v>
          </cell>
          <cell r="F7941" t="str">
            <v>PCS</v>
          </cell>
          <cell r="G7941">
            <v>0</v>
          </cell>
          <cell r="H7941">
            <v>3440</v>
          </cell>
          <cell r="I7941">
            <v>3440</v>
          </cell>
        </row>
        <row r="7942">
          <cell r="C7942" t="str">
            <v>525.00360.005</v>
          </cell>
          <cell r="D7942" t="str">
            <v>HH</v>
          </cell>
          <cell r="E7942">
            <v>160703</v>
          </cell>
          <cell r="F7942" t="str">
            <v>PCS</v>
          </cell>
          <cell r="G7942">
            <v>0</v>
          </cell>
          <cell r="H7942">
            <v>2246</v>
          </cell>
          <cell r="I7942">
            <v>2246</v>
          </cell>
        </row>
        <row r="7943">
          <cell r="C7943" t="str">
            <v>90-0035</v>
          </cell>
          <cell r="D7943" t="str">
            <v>HH</v>
          </cell>
          <cell r="E7943">
            <v>160703</v>
          </cell>
          <cell r="F7943" t="str">
            <v>PCS</v>
          </cell>
          <cell r="G7943">
            <v>0</v>
          </cell>
          <cell r="H7943">
            <v>1447</v>
          </cell>
          <cell r="I7943">
            <v>1447</v>
          </cell>
        </row>
        <row r="7944">
          <cell r="C7944" t="str">
            <v>90-0054</v>
          </cell>
          <cell r="D7944" t="str">
            <v>HH</v>
          </cell>
          <cell r="E7944">
            <v>160703</v>
          </cell>
          <cell r="F7944" t="str">
            <v>PCS</v>
          </cell>
          <cell r="G7944">
            <v>0</v>
          </cell>
          <cell r="H7944">
            <v>5574</v>
          </cell>
          <cell r="I7944">
            <v>5574</v>
          </cell>
        </row>
        <row r="7945">
          <cell r="C7945" t="str">
            <v>90-1139</v>
          </cell>
          <cell r="D7945" t="str">
            <v>HH</v>
          </cell>
          <cell r="E7945">
            <v>160703</v>
          </cell>
          <cell r="F7945" t="str">
            <v>PCS</v>
          </cell>
          <cell r="G7945">
            <v>0</v>
          </cell>
          <cell r="H7945">
            <v>4890</v>
          </cell>
          <cell r="I7945">
            <v>4890</v>
          </cell>
        </row>
        <row r="7946">
          <cell r="C7946" t="str">
            <v>90-1146</v>
          </cell>
          <cell r="D7946" t="str">
            <v>HH</v>
          </cell>
          <cell r="E7946">
            <v>160703</v>
          </cell>
          <cell r="F7946" t="str">
            <v>Mảnh</v>
          </cell>
          <cell r="H7946">
            <v>783</v>
          </cell>
          <cell r="I7946">
            <v>783</v>
          </cell>
        </row>
        <row r="7947">
          <cell r="C7947" t="str">
            <v>90-1180</v>
          </cell>
          <cell r="D7947" t="str">
            <v>HH</v>
          </cell>
          <cell r="E7947">
            <v>160703</v>
          </cell>
          <cell r="F7947" t="str">
            <v>Mảnh</v>
          </cell>
          <cell r="H7947">
            <v>18500</v>
          </cell>
          <cell r="I7947">
            <v>18500</v>
          </cell>
        </row>
        <row r="7948">
          <cell r="C7948" t="str">
            <v>EVA Cushion 58*116*2 (V2)</v>
          </cell>
          <cell r="D7948" t="str">
            <v>CNC</v>
          </cell>
          <cell r="E7948">
            <v>160702</v>
          </cell>
          <cell r="F7948" t="str">
            <v>Mảnh</v>
          </cell>
          <cell r="G7948">
            <v>0</v>
          </cell>
          <cell r="H7948">
            <v>50000</v>
          </cell>
          <cell r="I7948">
            <v>50000</v>
          </cell>
        </row>
        <row r="7949">
          <cell r="C7949" t="str">
            <v>PEN 25u 38mm</v>
          </cell>
          <cell r="D7949" t="str">
            <v>Bujeon</v>
          </cell>
          <cell r="E7949">
            <v>20160703</v>
          </cell>
          <cell r="F7949" t="str">
            <v>Cuộn</v>
          </cell>
          <cell r="G7949">
            <v>0</v>
          </cell>
          <cell r="H7949">
            <v>8</v>
          </cell>
          <cell r="I7949">
            <v>8</v>
          </cell>
        </row>
        <row r="7950">
          <cell r="C7950" t="str">
            <v>HSC00-0038</v>
          </cell>
          <cell r="D7950" t="str">
            <v>Microsoft</v>
          </cell>
          <cell r="E7950">
            <v>160702</v>
          </cell>
          <cell r="F7950" t="str">
            <v>Cuộn</v>
          </cell>
          <cell r="G7950">
            <v>20</v>
          </cell>
          <cell r="H7950">
            <v>60</v>
          </cell>
          <cell r="I7950">
            <v>80</v>
          </cell>
        </row>
        <row r="7951">
          <cell r="C7951" t="str">
            <v>HSC00-0001</v>
          </cell>
          <cell r="D7951" t="str">
            <v>Microsoft</v>
          </cell>
          <cell r="E7951">
            <v>160702</v>
          </cell>
          <cell r="F7951" t="str">
            <v>Túi</v>
          </cell>
          <cell r="G7951">
            <v>900</v>
          </cell>
          <cell r="H7951">
            <v>1900</v>
          </cell>
          <cell r="I7951">
            <v>2800</v>
          </cell>
        </row>
        <row r="7952">
          <cell r="C7952" t="str">
            <v>697E 85340</v>
          </cell>
          <cell r="D7952" t="str">
            <v>WAKO</v>
          </cell>
          <cell r="E7952">
            <v>160701</v>
          </cell>
          <cell r="F7952" t="str">
            <v>Túi</v>
          </cell>
          <cell r="G7952">
            <v>0</v>
          </cell>
          <cell r="H7952">
            <v>50</v>
          </cell>
          <cell r="I7952">
            <v>50</v>
          </cell>
        </row>
        <row r="7953">
          <cell r="C7953" t="str">
            <v>697E 35831</v>
          </cell>
          <cell r="D7953" t="str">
            <v>WAKO</v>
          </cell>
          <cell r="E7953">
            <v>160701</v>
          </cell>
          <cell r="F7953" t="str">
            <v>Túi</v>
          </cell>
          <cell r="G7953">
            <v>0</v>
          </cell>
          <cell r="H7953">
            <v>50</v>
          </cell>
          <cell r="I7953">
            <v>50</v>
          </cell>
        </row>
        <row r="7954">
          <cell r="C7954" t="str">
            <v>697E 84390</v>
          </cell>
          <cell r="D7954" t="str">
            <v>WAKO</v>
          </cell>
          <cell r="E7954">
            <v>160701</v>
          </cell>
          <cell r="F7954" t="str">
            <v>Túi</v>
          </cell>
          <cell r="G7954">
            <v>0</v>
          </cell>
          <cell r="H7954">
            <v>150</v>
          </cell>
          <cell r="I7954">
            <v>150</v>
          </cell>
        </row>
        <row r="7955">
          <cell r="C7955" t="str">
            <v>697E 43240</v>
          </cell>
          <cell r="D7955" t="str">
            <v>WAKO</v>
          </cell>
          <cell r="E7955">
            <v>160701</v>
          </cell>
          <cell r="F7955" t="str">
            <v>Túi</v>
          </cell>
          <cell r="G7955">
            <v>0</v>
          </cell>
          <cell r="H7955">
            <v>50</v>
          </cell>
          <cell r="I7955">
            <v>50</v>
          </cell>
        </row>
        <row r="7956">
          <cell r="C7956">
            <v>9640049</v>
          </cell>
          <cell r="D7956" t="str">
            <v>Lairtech</v>
          </cell>
          <cell r="E7956">
            <v>20160703</v>
          </cell>
          <cell r="F7956" t="str">
            <v xml:space="preserve">Túi </v>
          </cell>
          <cell r="G7956">
            <v>0</v>
          </cell>
          <cell r="H7956">
            <v>100</v>
          </cell>
          <cell r="I7956">
            <v>100</v>
          </cell>
        </row>
        <row r="7957">
          <cell r="C7957" t="str">
            <v>GH81-14085A</v>
          </cell>
          <cell r="D7957" t="str">
            <v>YOUNGJIN</v>
          </cell>
          <cell r="E7957">
            <v>160709</v>
          </cell>
          <cell r="F7957" t="str">
            <v>Mảnh</v>
          </cell>
          <cell r="G7957">
            <v>0</v>
          </cell>
          <cell r="H7957">
            <v>20800</v>
          </cell>
          <cell r="I7957">
            <v>20800</v>
          </cell>
        </row>
        <row r="7958">
          <cell r="C7958" t="str">
            <v>LE0616001</v>
          </cell>
          <cell r="D7958" t="str">
            <v>BROTHER</v>
          </cell>
          <cell r="E7958">
            <v>160702</v>
          </cell>
          <cell r="F7958" t="str">
            <v>PCS</v>
          </cell>
          <cell r="G7958">
            <v>2000</v>
          </cell>
          <cell r="H7958">
            <v>2000</v>
          </cell>
          <cell r="I7958">
            <v>4000</v>
          </cell>
        </row>
        <row r="7959">
          <cell r="C7959" t="str">
            <v>LL0674001</v>
          </cell>
          <cell r="D7959" t="str">
            <v>BROTHER</v>
          </cell>
          <cell r="E7959">
            <v>160702</v>
          </cell>
          <cell r="F7959" t="str">
            <v>PCS</v>
          </cell>
          <cell r="G7959">
            <v>1000</v>
          </cell>
          <cell r="H7959">
            <v>2000</v>
          </cell>
          <cell r="I7959">
            <v>3000</v>
          </cell>
        </row>
        <row r="7960">
          <cell r="C7960" t="str">
            <v>081-0003-2537</v>
          </cell>
          <cell r="D7960" t="str">
            <v>HH</v>
          </cell>
          <cell r="E7960">
            <v>160709</v>
          </cell>
          <cell r="F7960" t="str">
            <v>Túi</v>
          </cell>
          <cell r="G7960">
            <v>0</v>
          </cell>
          <cell r="H7960">
            <v>5000</v>
          </cell>
          <cell r="I7960">
            <v>5000</v>
          </cell>
        </row>
        <row r="7961">
          <cell r="C7961" t="str">
            <v xml:space="preserve">QX2-0991-000 </v>
          </cell>
          <cell r="D7961" t="str">
            <v>Canon TL</v>
          </cell>
          <cell r="E7961">
            <v>160604</v>
          </cell>
          <cell r="F7961" t="str">
            <v xml:space="preserve">Túi </v>
          </cell>
          <cell r="G7961">
            <v>7500</v>
          </cell>
          <cell r="H7961">
            <v>12000</v>
          </cell>
          <cell r="I7961">
            <v>19500</v>
          </cell>
        </row>
        <row r="7962">
          <cell r="C7962" t="str">
            <v>QX2-0992-000</v>
          </cell>
          <cell r="D7962" t="str">
            <v>Canon TL</v>
          </cell>
          <cell r="E7962">
            <v>160604</v>
          </cell>
          <cell r="F7962" t="str">
            <v xml:space="preserve">Túi </v>
          </cell>
          <cell r="G7962">
            <v>1500</v>
          </cell>
          <cell r="H7962">
            <v>3000</v>
          </cell>
          <cell r="I7962">
            <v>4500</v>
          </cell>
        </row>
        <row r="7963">
          <cell r="C7963" t="str">
            <v>GH68-44589A</v>
          </cell>
          <cell r="D7963" t="str">
            <v>GOLDSUN</v>
          </cell>
          <cell r="E7963">
            <v>160702</v>
          </cell>
          <cell r="F7963" t="str">
            <v>Mảnh</v>
          </cell>
          <cell r="G7963">
            <v>42000</v>
          </cell>
          <cell r="H7963">
            <v>24000</v>
          </cell>
          <cell r="I7963">
            <v>66000</v>
          </cell>
        </row>
        <row r="7964">
          <cell r="C7964" t="str">
            <v>GH68-42095A</v>
          </cell>
          <cell r="D7964" t="str">
            <v>GOLDSUN</v>
          </cell>
          <cell r="E7964">
            <v>160702</v>
          </cell>
          <cell r="F7964" t="str">
            <v>Mảnh</v>
          </cell>
          <cell r="G7964">
            <v>0</v>
          </cell>
          <cell r="H7964">
            <v>80000</v>
          </cell>
          <cell r="I7964">
            <v>80000</v>
          </cell>
        </row>
        <row r="7965">
          <cell r="C7965" t="str">
            <v>GH68-45759A</v>
          </cell>
          <cell r="D7965" t="str">
            <v>GOLDSUN</v>
          </cell>
          <cell r="E7965">
            <v>160702</v>
          </cell>
          <cell r="F7965" t="str">
            <v>Mảnh</v>
          </cell>
          <cell r="G7965">
            <v>0</v>
          </cell>
          <cell r="H7965">
            <v>40000</v>
          </cell>
          <cell r="I7965">
            <v>40000</v>
          </cell>
        </row>
        <row r="7966">
          <cell r="C7966" t="str">
            <v>GH68-44544A</v>
          </cell>
          <cell r="D7966" t="str">
            <v>GOLDSUN</v>
          </cell>
          <cell r="E7966">
            <v>160702</v>
          </cell>
          <cell r="F7966" t="str">
            <v>Mảnh</v>
          </cell>
          <cell r="G7966">
            <v>60000</v>
          </cell>
          <cell r="H7966">
            <v>80000</v>
          </cell>
          <cell r="I7966">
            <v>140000</v>
          </cell>
        </row>
        <row r="7967">
          <cell r="C7967" t="str">
            <v>Cao Su lot SP 1940 x 780</v>
          </cell>
          <cell r="D7967" t="str">
            <v>Ino-Tech</v>
          </cell>
          <cell r="F7967" t="str">
            <v>Mảnh</v>
          </cell>
          <cell r="G7967">
            <v>0</v>
          </cell>
          <cell r="H7967">
            <v>150</v>
          </cell>
          <cell r="I7967">
            <v>150</v>
          </cell>
        </row>
        <row r="7968">
          <cell r="C7968" t="str">
            <v>Paper 25mm</v>
          </cell>
          <cell r="D7968" t="str">
            <v>Bujeon</v>
          </cell>
          <cell r="E7968">
            <v>20160704</v>
          </cell>
          <cell r="F7968" t="str">
            <v>Kg</v>
          </cell>
          <cell r="G7968">
            <v>118.8</v>
          </cell>
          <cell r="H7968">
            <v>500</v>
          </cell>
          <cell r="I7968">
            <v>618.79999999999995</v>
          </cell>
        </row>
        <row r="7969">
          <cell r="C7969" t="str">
            <v>PE Bag 150*60*0.03mm</v>
          </cell>
          <cell r="D7969" t="str">
            <v>Adcel</v>
          </cell>
          <cell r="E7969">
            <v>160701</v>
          </cell>
          <cell r="F7969" t="str">
            <v>Túi</v>
          </cell>
          <cell r="G7969">
            <v>0</v>
          </cell>
          <cell r="H7969">
            <v>240000</v>
          </cell>
          <cell r="I7969">
            <v>240000</v>
          </cell>
        </row>
        <row r="7970">
          <cell r="C7970" t="str">
            <v>PE bag 100*180*0.03mm</v>
          </cell>
          <cell r="D7970" t="str">
            <v>Adcel</v>
          </cell>
          <cell r="E7970">
            <v>160701</v>
          </cell>
          <cell r="F7970" t="str">
            <v>Túi</v>
          </cell>
          <cell r="G7970">
            <v>0</v>
          </cell>
          <cell r="H7970">
            <v>120000</v>
          </cell>
          <cell r="I7970">
            <v>120000</v>
          </cell>
        </row>
        <row r="7971">
          <cell r="C7971" t="str">
            <v>PE bag 50*100*0.03mm</v>
          </cell>
          <cell r="D7971" t="str">
            <v>Adcel</v>
          </cell>
          <cell r="E7971">
            <v>160701</v>
          </cell>
          <cell r="F7971" t="str">
            <v>Túi</v>
          </cell>
          <cell r="G7971">
            <v>0</v>
          </cell>
          <cell r="H7971">
            <v>6000</v>
          </cell>
          <cell r="I7971">
            <v>6000</v>
          </cell>
        </row>
        <row r="7972">
          <cell r="C7972" t="str">
            <v>Bubble bag Φ10 (W80*L110mm)</v>
          </cell>
          <cell r="D7972" t="str">
            <v>Adcel</v>
          </cell>
          <cell r="E7972">
            <v>160701</v>
          </cell>
          <cell r="F7972" t="str">
            <v>Túi</v>
          </cell>
          <cell r="G7972">
            <v>0</v>
          </cell>
          <cell r="H7972">
            <v>1000</v>
          </cell>
          <cell r="I7972">
            <v>1000</v>
          </cell>
        </row>
        <row r="7973">
          <cell r="C7973" t="str">
            <v>CTP-0321ZNT-CA</v>
          </cell>
          <cell r="D7973" t="str">
            <v>Cresyn</v>
          </cell>
          <cell r="E7973">
            <v>160714</v>
          </cell>
          <cell r="F7973" t="str">
            <v>Túi</v>
          </cell>
          <cell r="G7973">
            <v>-4700</v>
          </cell>
          <cell r="H7973">
            <v>30000</v>
          </cell>
          <cell r="I7973">
            <v>25300</v>
          </cell>
        </row>
        <row r="7974">
          <cell r="C7974" t="str">
            <v>PB 70*135*0.04T</v>
          </cell>
          <cell r="D7974" t="str">
            <v>Glonics</v>
          </cell>
          <cell r="E7974">
            <v>160714</v>
          </cell>
          <cell r="F7974" t="str">
            <v>Túi</v>
          </cell>
          <cell r="G7974">
            <v>800000</v>
          </cell>
          <cell r="H7974">
            <v>300000</v>
          </cell>
          <cell r="I7974">
            <v>1100000</v>
          </cell>
        </row>
        <row r="7975">
          <cell r="C7975" t="str">
            <v>PAD 100*130</v>
          </cell>
          <cell r="D7975" t="str">
            <v>Glonics</v>
          </cell>
          <cell r="E7975">
            <v>160714</v>
          </cell>
          <cell r="F7975" t="str">
            <v>Mảnh</v>
          </cell>
          <cell r="G7975">
            <v>940000</v>
          </cell>
          <cell r="H7975">
            <v>0</v>
          </cell>
          <cell r="I7975">
            <v>940000</v>
          </cell>
        </row>
        <row r="7976">
          <cell r="C7976" t="str">
            <v>PAD 397*339</v>
          </cell>
          <cell r="D7976" t="str">
            <v>Glonics</v>
          </cell>
          <cell r="E7976">
            <v>160714</v>
          </cell>
          <cell r="F7976" t="str">
            <v>Mảnh</v>
          </cell>
          <cell r="G7976">
            <v>50000</v>
          </cell>
          <cell r="H7976">
            <v>16000</v>
          </cell>
          <cell r="I7976">
            <v>66000</v>
          </cell>
        </row>
        <row r="7977">
          <cell r="C7977" t="str">
            <v>PD 47*160 (V05)</v>
          </cell>
          <cell r="D7977" t="str">
            <v>Glonics</v>
          </cell>
          <cell r="E7977">
            <v>160714</v>
          </cell>
          <cell r="F7977" t="str">
            <v>Mảnh</v>
          </cell>
          <cell r="G7977">
            <v>549000</v>
          </cell>
          <cell r="H7977">
            <v>151000</v>
          </cell>
          <cell r="I7977">
            <v>700000</v>
          </cell>
        </row>
        <row r="7978">
          <cell r="C7978" t="str">
            <v>PAD 435*290</v>
          </cell>
          <cell r="D7978" t="str">
            <v>Glonics</v>
          </cell>
          <cell r="E7978">
            <v>160714</v>
          </cell>
          <cell r="F7978" t="str">
            <v>Mảnh</v>
          </cell>
          <cell r="G7978">
            <v>14500</v>
          </cell>
          <cell r="H7978">
            <v>0</v>
          </cell>
          <cell r="I7978">
            <v>14500</v>
          </cell>
        </row>
        <row r="7979">
          <cell r="C7979" t="str">
            <v>E-PD 47*160 (PET)</v>
          </cell>
          <cell r="D7979" t="str">
            <v>Glonics</v>
          </cell>
          <cell r="E7979">
            <v>160714</v>
          </cell>
          <cell r="F7979" t="str">
            <v>Mảnh</v>
          </cell>
          <cell r="G7979">
            <v>102000</v>
          </cell>
          <cell r="H7979">
            <v>0</v>
          </cell>
          <cell r="I7979">
            <v>102000</v>
          </cell>
        </row>
        <row r="7980">
          <cell r="C7980" t="str">
            <v>Vinyl bag 990-610</v>
          </cell>
          <cell r="D7980" t="str">
            <v>Glonics</v>
          </cell>
          <cell r="E7980">
            <v>160714</v>
          </cell>
          <cell r="F7980" t="str">
            <v>Túi</v>
          </cell>
          <cell r="G7980">
            <v>2000</v>
          </cell>
          <cell r="H7980">
            <v>1000</v>
          </cell>
          <cell r="I7980">
            <v>3000</v>
          </cell>
        </row>
        <row r="7981">
          <cell r="C7981" t="str">
            <v>PB 80*70*0.05T</v>
          </cell>
          <cell r="D7981" t="str">
            <v>Glonics</v>
          </cell>
          <cell r="E7981">
            <v>160714</v>
          </cell>
          <cell r="F7981" t="str">
            <v>Túi</v>
          </cell>
          <cell r="G7981">
            <v>164100</v>
          </cell>
          <cell r="H7981">
            <v>0</v>
          </cell>
          <cell r="I7981">
            <v>164100</v>
          </cell>
        </row>
        <row r="7982">
          <cell r="C7982" t="str">
            <v>PD 66*120*0.05T (màng ghép)</v>
          </cell>
          <cell r="D7982" t="str">
            <v>Glonics</v>
          </cell>
          <cell r="E7982">
            <v>160714</v>
          </cell>
          <cell r="F7982" t="str">
            <v>Mảnh</v>
          </cell>
          <cell r="G7982">
            <v>101000</v>
          </cell>
          <cell r="H7982">
            <v>0</v>
          </cell>
          <cell r="I7982">
            <v>101000</v>
          </cell>
        </row>
        <row r="7983">
          <cell r="C7983" t="str">
            <v>PBD 37*55</v>
          </cell>
          <cell r="D7983" t="str">
            <v>Glonics</v>
          </cell>
          <cell r="E7983">
            <v>160714</v>
          </cell>
          <cell r="F7983" t="str">
            <v>Túi</v>
          </cell>
          <cell r="G7983">
            <v>280000</v>
          </cell>
          <cell r="H7983">
            <v>50000</v>
          </cell>
          <cell r="I7983">
            <v>330000</v>
          </cell>
        </row>
        <row r="7984">
          <cell r="C7984" t="str">
            <v>PBD 35*80 (LG)</v>
          </cell>
          <cell r="D7984" t="str">
            <v>Glonics</v>
          </cell>
          <cell r="E7984">
            <v>160714</v>
          </cell>
          <cell r="F7984" t="str">
            <v>Túi</v>
          </cell>
          <cell r="G7984">
            <v>0</v>
          </cell>
          <cell r="H7984">
            <v>20000</v>
          </cell>
          <cell r="I7984">
            <v>20000</v>
          </cell>
        </row>
        <row r="7985">
          <cell r="C7985" t="str">
            <v>LB 150*70 (PB)</v>
          </cell>
          <cell r="D7985" t="str">
            <v>Glonics</v>
          </cell>
          <cell r="E7985">
            <v>160714</v>
          </cell>
          <cell r="F7985" t="str">
            <v>Mảnh</v>
          </cell>
          <cell r="G7985">
            <v>10000</v>
          </cell>
          <cell r="H7985">
            <v>10000</v>
          </cell>
          <cell r="I7985">
            <v>20000</v>
          </cell>
        </row>
        <row r="7986">
          <cell r="C7986" t="str">
            <v>LB 100*120_042</v>
          </cell>
          <cell r="D7986" t="str">
            <v>Glonics</v>
          </cell>
          <cell r="E7986">
            <v>160714</v>
          </cell>
          <cell r="F7986" t="str">
            <v>Mảnh</v>
          </cell>
          <cell r="G7986">
            <v>3000</v>
          </cell>
          <cell r="H7986">
            <v>3000</v>
          </cell>
          <cell r="I7986">
            <v>6000</v>
          </cell>
        </row>
        <row r="7987">
          <cell r="C7987" t="str">
            <v>LB 33*13_L</v>
          </cell>
          <cell r="D7987" t="str">
            <v>Glonics</v>
          </cell>
          <cell r="E7987">
            <v>160714</v>
          </cell>
          <cell r="F7987" t="str">
            <v>Mảnh</v>
          </cell>
          <cell r="G7987">
            <v>50000</v>
          </cell>
          <cell r="H7987">
            <v>50000</v>
          </cell>
          <cell r="I7987">
            <v>100000</v>
          </cell>
        </row>
        <row r="7988">
          <cell r="C7988" t="str">
            <v>LB 33*13_R</v>
          </cell>
          <cell r="D7988" t="str">
            <v>Glonics</v>
          </cell>
          <cell r="E7988">
            <v>160714</v>
          </cell>
          <cell r="F7988" t="str">
            <v>Mảnh</v>
          </cell>
          <cell r="G7988">
            <v>40000</v>
          </cell>
          <cell r="H7988">
            <v>50000</v>
          </cell>
          <cell r="I7988">
            <v>90000</v>
          </cell>
        </row>
        <row r="7989">
          <cell r="C7989" t="str">
            <v>LB 23*8_300-K1</v>
          </cell>
          <cell r="D7989" t="str">
            <v>Glonics</v>
          </cell>
          <cell r="E7989">
            <v>160714</v>
          </cell>
          <cell r="F7989" t="str">
            <v>Mảnh</v>
          </cell>
          <cell r="G7989">
            <v>10000</v>
          </cell>
          <cell r="H7989">
            <v>10000</v>
          </cell>
          <cell r="I7989">
            <v>20000</v>
          </cell>
        </row>
        <row r="7990">
          <cell r="C7990" t="str">
            <v>LB 36*13_046-BK0-M</v>
          </cell>
          <cell r="D7990" t="str">
            <v>Glonics</v>
          </cell>
          <cell r="E7990">
            <v>160714</v>
          </cell>
          <cell r="F7990" t="str">
            <v>Mảnh</v>
          </cell>
          <cell r="G7990">
            <v>0</v>
          </cell>
          <cell r="H7990">
            <v>80000</v>
          </cell>
          <cell r="I7990">
            <v>80000</v>
          </cell>
        </row>
        <row r="7991">
          <cell r="C7991" t="str">
            <v>LB 36*13_046-BK1-W</v>
          </cell>
          <cell r="D7991" t="str">
            <v>Glonics</v>
          </cell>
          <cell r="E7991">
            <v>160714</v>
          </cell>
          <cell r="F7991" t="str">
            <v>Mảnh</v>
          </cell>
          <cell r="G7991">
            <v>0</v>
          </cell>
          <cell r="H7991">
            <v>10000</v>
          </cell>
          <cell r="I7991">
            <v>10000</v>
          </cell>
        </row>
        <row r="7992">
          <cell r="C7992" t="str">
            <v>LB 33*13_027-W0 (tem dọc)</v>
          </cell>
          <cell r="D7992" t="str">
            <v>Glonics</v>
          </cell>
          <cell r="E7992">
            <v>160714</v>
          </cell>
          <cell r="F7992" t="str">
            <v>Mảnh</v>
          </cell>
          <cell r="G7992">
            <v>100000</v>
          </cell>
          <cell r="H7992">
            <v>100000</v>
          </cell>
          <cell r="I7992">
            <v>200000</v>
          </cell>
        </row>
        <row r="7993">
          <cell r="C7993" t="str">
            <v>LB 33*13_047-W7 (tem ngang)</v>
          </cell>
          <cell r="D7993" t="str">
            <v>Glonics</v>
          </cell>
          <cell r="E7993">
            <v>160714</v>
          </cell>
          <cell r="F7993" t="str">
            <v>Mảnh</v>
          </cell>
          <cell r="G7993">
            <v>180000</v>
          </cell>
          <cell r="H7993">
            <v>120000</v>
          </cell>
          <cell r="I7993">
            <v>300000</v>
          </cell>
        </row>
        <row r="7994">
          <cell r="C7994" t="str">
            <v>LB 33*13_043-W7 (tem ngang)</v>
          </cell>
          <cell r="D7994" t="str">
            <v>Glonics</v>
          </cell>
          <cell r="E7994">
            <v>160714</v>
          </cell>
          <cell r="F7994" t="str">
            <v>Mảnh</v>
          </cell>
          <cell r="G7994">
            <v>50000</v>
          </cell>
          <cell r="H7994">
            <v>50000</v>
          </cell>
          <cell r="I7994">
            <v>100000</v>
          </cell>
        </row>
        <row r="7995">
          <cell r="C7995" t="str">
            <v>LB 33*13_028-W1 (tem ngang)</v>
          </cell>
          <cell r="D7995" t="str">
            <v>Glonics</v>
          </cell>
          <cell r="E7995">
            <v>160714</v>
          </cell>
          <cell r="F7995" t="str">
            <v>Mảnh</v>
          </cell>
          <cell r="G7995">
            <v>0</v>
          </cell>
          <cell r="H7995">
            <v>20000</v>
          </cell>
          <cell r="I7995">
            <v>20000</v>
          </cell>
        </row>
        <row r="7996">
          <cell r="C7996" t="str">
            <v>LB 33*13_043-W9 (tem ngang)</v>
          </cell>
          <cell r="D7996" t="str">
            <v>Glonics</v>
          </cell>
          <cell r="E7996">
            <v>160714</v>
          </cell>
          <cell r="F7996" t="str">
            <v>Mảnh</v>
          </cell>
          <cell r="G7996">
            <v>0</v>
          </cell>
          <cell r="H7996">
            <v>20000</v>
          </cell>
          <cell r="I7996">
            <v>20000</v>
          </cell>
        </row>
        <row r="7997">
          <cell r="C7997" t="str">
            <v>LB 33*13_047-W2 (tem dọc)</v>
          </cell>
          <cell r="D7997" t="str">
            <v>Glonics</v>
          </cell>
          <cell r="E7997">
            <v>160714</v>
          </cell>
          <cell r="F7997" t="str">
            <v>Mảnh</v>
          </cell>
          <cell r="G7997">
            <v>0</v>
          </cell>
          <cell r="H7997">
            <v>20000</v>
          </cell>
          <cell r="I7997">
            <v>20000</v>
          </cell>
        </row>
        <row r="7998">
          <cell r="C7998" t="str">
            <v>XZB15x20A04-LP</v>
          </cell>
          <cell r="D7998" t="str">
            <v>HPC- Nhựa Hà Nội</v>
          </cell>
          <cell r="E7998">
            <v>2016070</v>
          </cell>
          <cell r="F7998" t="str">
            <v>Túi</v>
          </cell>
          <cell r="G7998">
            <v>0</v>
          </cell>
          <cell r="H7998">
            <v>80000</v>
          </cell>
          <cell r="I7998">
            <v>80000</v>
          </cell>
        </row>
        <row r="7999">
          <cell r="C7999" t="str">
            <v>DZAES4185-2</v>
          </cell>
          <cell r="D7999" t="str">
            <v>Panasonic</v>
          </cell>
          <cell r="E7999">
            <v>160702</v>
          </cell>
          <cell r="F7999" t="str">
            <v>pcs</v>
          </cell>
          <cell r="G7999">
            <v>1400</v>
          </cell>
          <cell r="H7999">
            <v>1200</v>
          </cell>
          <cell r="I7999">
            <v>2600</v>
          </cell>
        </row>
        <row r="8000">
          <cell r="C8000" t="str">
            <v>FAA4196-01</v>
          </cell>
          <cell r="D8000" t="str">
            <v>Panasonic</v>
          </cell>
          <cell r="E8000">
            <v>160702</v>
          </cell>
          <cell r="F8000" t="str">
            <v>pcs</v>
          </cell>
          <cell r="G8000">
            <v>1100</v>
          </cell>
          <cell r="H8000">
            <v>200</v>
          </cell>
          <cell r="I8000">
            <v>1300</v>
          </cell>
        </row>
        <row r="8001">
          <cell r="C8001" t="str">
            <v>PJHRB0054ZA/V1</v>
          </cell>
          <cell r="D8001" t="str">
            <v>Panasonic</v>
          </cell>
          <cell r="E8001">
            <v>160702</v>
          </cell>
          <cell r="F8001" t="str">
            <v>pcs</v>
          </cell>
          <cell r="G8001">
            <v>1400</v>
          </cell>
          <cell r="H8001">
            <v>800</v>
          </cell>
          <cell r="I8001">
            <v>2200</v>
          </cell>
        </row>
        <row r="8002">
          <cell r="C8002" t="str">
            <v>PJHRC0454ZA</v>
          </cell>
          <cell r="D8002" t="str">
            <v>Panasonic</v>
          </cell>
          <cell r="E8002">
            <v>160702</v>
          </cell>
          <cell r="F8002" t="str">
            <v>pcs</v>
          </cell>
          <cell r="G8002">
            <v>0</v>
          </cell>
          <cell r="H8002">
            <v>200</v>
          </cell>
          <cell r="I8002">
            <v>200</v>
          </cell>
        </row>
        <row r="8003">
          <cell r="C8003" t="str">
            <v>PJPEA0001ZA/V1</v>
          </cell>
          <cell r="D8003" t="str">
            <v>Panasonic</v>
          </cell>
          <cell r="E8003">
            <v>160702</v>
          </cell>
          <cell r="F8003" t="str">
            <v>pcs</v>
          </cell>
          <cell r="G8003">
            <v>100</v>
          </cell>
          <cell r="H8003">
            <v>400</v>
          </cell>
          <cell r="I8003">
            <v>500</v>
          </cell>
        </row>
        <row r="8004">
          <cell r="C8004" t="str">
            <v>PJPEB0019ZA</v>
          </cell>
          <cell r="D8004" t="str">
            <v>Panasonic</v>
          </cell>
          <cell r="E8004">
            <v>160702</v>
          </cell>
          <cell r="F8004" t="str">
            <v>pcs</v>
          </cell>
          <cell r="G8004">
            <v>1600</v>
          </cell>
          <cell r="H8004">
            <v>800</v>
          </cell>
          <cell r="I8004">
            <v>2400</v>
          </cell>
        </row>
        <row r="8005">
          <cell r="C8005" t="str">
            <v>PJPFB0044ZA/V1</v>
          </cell>
          <cell r="D8005" t="str">
            <v>Panasonic</v>
          </cell>
          <cell r="E8005">
            <v>160702</v>
          </cell>
          <cell r="F8005" t="str">
            <v>pcs</v>
          </cell>
          <cell r="G8005">
            <v>1200</v>
          </cell>
          <cell r="H8005">
            <v>500</v>
          </cell>
          <cell r="I8005">
            <v>1700</v>
          </cell>
        </row>
        <row r="8006">
          <cell r="C8006" t="str">
            <v>PJPPB0018ZA/V1</v>
          </cell>
          <cell r="D8006" t="str">
            <v>Panasonic</v>
          </cell>
          <cell r="E8006">
            <v>160702</v>
          </cell>
          <cell r="F8006" t="str">
            <v>pcs</v>
          </cell>
          <cell r="G8006">
            <v>200</v>
          </cell>
          <cell r="H8006">
            <v>200</v>
          </cell>
          <cell r="I8006">
            <v>400</v>
          </cell>
        </row>
        <row r="8007">
          <cell r="C8007" t="str">
            <v>PNPM1015ZA/V1</v>
          </cell>
          <cell r="D8007" t="str">
            <v>Panasonic</v>
          </cell>
          <cell r="E8007">
            <v>160702</v>
          </cell>
          <cell r="F8007" t="str">
            <v>pcs</v>
          </cell>
          <cell r="G8007">
            <v>1800</v>
          </cell>
          <cell r="H8007">
            <v>200</v>
          </cell>
          <cell r="I8007">
            <v>2000</v>
          </cell>
        </row>
        <row r="8008">
          <cell r="C8008" t="str">
            <v>PNPM1019ZA/V1</v>
          </cell>
          <cell r="D8008" t="str">
            <v>Panasonic</v>
          </cell>
          <cell r="E8008">
            <v>160702</v>
          </cell>
          <cell r="F8008" t="str">
            <v>pcs</v>
          </cell>
          <cell r="G8008">
            <v>48000</v>
          </cell>
          <cell r="H8008">
            <v>4400</v>
          </cell>
          <cell r="I8008">
            <v>52400</v>
          </cell>
        </row>
        <row r="8009">
          <cell r="C8009" t="str">
            <v>PNPM1021ZA/V1</v>
          </cell>
          <cell r="D8009" t="str">
            <v>Panasonic</v>
          </cell>
          <cell r="E8009">
            <v>160702</v>
          </cell>
          <cell r="F8009" t="str">
            <v>pcs</v>
          </cell>
          <cell r="G8009">
            <v>7000</v>
          </cell>
          <cell r="H8009">
            <v>3000</v>
          </cell>
          <cell r="I8009">
            <v>10000</v>
          </cell>
        </row>
        <row r="8010">
          <cell r="C8010" t="str">
            <v>PNPM1025ZA/V1</v>
          </cell>
          <cell r="D8010" t="str">
            <v>Panasonic</v>
          </cell>
          <cell r="E8010">
            <v>160702</v>
          </cell>
          <cell r="F8010" t="str">
            <v>pcs</v>
          </cell>
          <cell r="G8010">
            <v>800</v>
          </cell>
          <cell r="H8010">
            <v>400</v>
          </cell>
          <cell r="I8010">
            <v>1200</v>
          </cell>
        </row>
        <row r="8011">
          <cell r="C8011" t="str">
            <v>PNPM1026ZA/V1</v>
          </cell>
          <cell r="D8011" t="str">
            <v>Panasonic</v>
          </cell>
          <cell r="E8011">
            <v>160702</v>
          </cell>
          <cell r="F8011" t="str">
            <v>pcs</v>
          </cell>
          <cell r="G8011">
            <v>4000</v>
          </cell>
          <cell r="H8011">
            <v>1000</v>
          </cell>
          <cell r="I8011">
            <v>5000</v>
          </cell>
        </row>
        <row r="8012">
          <cell r="C8012" t="str">
            <v>PNPP1136ZA/V1</v>
          </cell>
          <cell r="D8012" t="str">
            <v>Panasonic</v>
          </cell>
          <cell r="E8012">
            <v>160702</v>
          </cell>
          <cell r="F8012" t="str">
            <v>pcs</v>
          </cell>
          <cell r="G8012">
            <v>400</v>
          </cell>
          <cell r="H8012">
            <v>400</v>
          </cell>
          <cell r="I8012">
            <v>800</v>
          </cell>
        </row>
        <row r="8013">
          <cell r="C8013" t="str">
            <v>PNPP1140ZA/V1</v>
          </cell>
          <cell r="D8013" t="str">
            <v>Panasonic</v>
          </cell>
          <cell r="E8013">
            <v>160702</v>
          </cell>
          <cell r="F8013" t="str">
            <v>pcs</v>
          </cell>
          <cell r="G8013">
            <v>4000</v>
          </cell>
          <cell r="H8013">
            <v>1600</v>
          </cell>
          <cell r="I8013">
            <v>5600</v>
          </cell>
        </row>
        <row r="8014">
          <cell r="C8014" t="str">
            <v>PNPP1141ZA/V1</v>
          </cell>
          <cell r="D8014" t="str">
            <v>Panasonic</v>
          </cell>
          <cell r="E8014">
            <v>160702</v>
          </cell>
          <cell r="F8014" t="str">
            <v>pcs</v>
          </cell>
          <cell r="G8014">
            <v>3200</v>
          </cell>
          <cell r="H8014">
            <v>1400</v>
          </cell>
          <cell r="I8014">
            <v>4600</v>
          </cell>
        </row>
        <row r="8015">
          <cell r="C8015" t="str">
            <v>PNPP1155ZA/V1</v>
          </cell>
          <cell r="D8015" t="str">
            <v>Panasonic</v>
          </cell>
          <cell r="E8015">
            <v>160702</v>
          </cell>
          <cell r="F8015" t="str">
            <v>pcs</v>
          </cell>
          <cell r="G8015">
            <v>175200</v>
          </cell>
          <cell r="H8015">
            <v>54800</v>
          </cell>
          <cell r="I8015">
            <v>230000</v>
          </cell>
        </row>
        <row r="8016">
          <cell r="C8016" t="str">
            <v>PNPP1163YA/V1</v>
          </cell>
          <cell r="D8016" t="str">
            <v>Panasonic</v>
          </cell>
          <cell r="E8016">
            <v>160702</v>
          </cell>
          <cell r="F8016" t="str">
            <v>pcs</v>
          </cell>
          <cell r="G8016">
            <v>2000</v>
          </cell>
          <cell r="H8016">
            <v>2000</v>
          </cell>
          <cell r="I8016">
            <v>4000</v>
          </cell>
        </row>
        <row r="8017">
          <cell r="C8017" t="str">
            <v>PNPP1174ZA-LP</v>
          </cell>
          <cell r="D8017" t="str">
            <v>Panasonic</v>
          </cell>
          <cell r="E8017">
            <v>160702</v>
          </cell>
          <cell r="F8017" t="str">
            <v>pcs</v>
          </cell>
          <cell r="G8017">
            <v>75000</v>
          </cell>
          <cell r="H8017">
            <v>14000</v>
          </cell>
          <cell r="I8017">
            <v>89000</v>
          </cell>
        </row>
        <row r="8018">
          <cell r="C8018" t="str">
            <v>PNPP1186ZA/V1</v>
          </cell>
          <cell r="D8018" t="str">
            <v>Panasonic</v>
          </cell>
          <cell r="E8018">
            <v>160702</v>
          </cell>
          <cell r="F8018" t="str">
            <v>pcs</v>
          </cell>
          <cell r="G8018">
            <v>500</v>
          </cell>
          <cell r="H8018">
            <v>300</v>
          </cell>
          <cell r="I8018">
            <v>800</v>
          </cell>
        </row>
        <row r="8019">
          <cell r="C8019" t="str">
            <v>PNPP1208ZA/V1</v>
          </cell>
          <cell r="D8019" t="str">
            <v>Panasonic</v>
          </cell>
          <cell r="E8019">
            <v>160702</v>
          </cell>
          <cell r="F8019" t="str">
            <v>pcs</v>
          </cell>
          <cell r="G8019">
            <v>100</v>
          </cell>
          <cell r="H8019">
            <v>200</v>
          </cell>
          <cell r="I8019">
            <v>300</v>
          </cell>
        </row>
        <row r="8020">
          <cell r="C8020" t="str">
            <v>PQPH89ZA-LP</v>
          </cell>
          <cell r="D8020" t="str">
            <v>Panasonic</v>
          </cell>
          <cell r="E8020">
            <v>160702</v>
          </cell>
          <cell r="F8020" t="str">
            <v>pcs</v>
          </cell>
          <cell r="G8020">
            <v>1200</v>
          </cell>
          <cell r="H8020">
            <v>600</v>
          </cell>
          <cell r="I8020">
            <v>1800</v>
          </cell>
        </row>
        <row r="8021">
          <cell r="C8021" t="str">
            <v>PQPP10022YA-LP</v>
          </cell>
          <cell r="D8021" t="str">
            <v>Panasonic</v>
          </cell>
          <cell r="E8021">
            <v>160702</v>
          </cell>
          <cell r="F8021" t="str">
            <v>pcs</v>
          </cell>
          <cell r="G8021">
            <v>4900</v>
          </cell>
          <cell r="H8021">
            <v>1600</v>
          </cell>
          <cell r="I8021">
            <v>6500</v>
          </cell>
        </row>
        <row r="8022">
          <cell r="C8022" t="str">
            <v>PQPP10084ZB-LP</v>
          </cell>
          <cell r="D8022" t="str">
            <v>Panasonic</v>
          </cell>
          <cell r="E8022">
            <v>160702</v>
          </cell>
          <cell r="F8022" t="str">
            <v>pcs</v>
          </cell>
          <cell r="G8022">
            <v>600</v>
          </cell>
          <cell r="H8022">
            <v>200</v>
          </cell>
          <cell r="I8022">
            <v>800</v>
          </cell>
        </row>
        <row r="8023">
          <cell r="C8023" t="str">
            <v>PQPP10086ZB-LP</v>
          </cell>
          <cell r="D8023" t="str">
            <v>Panasonic</v>
          </cell>
          <cell r="E8023">
            <v>160702</v>
          </cell>
          <cell r="F8023" t="str">
            <v>pcs</v>
          </cell>
          <cell r="G8023">
            <v>17000</v>
          </cell>
          <cell r="H8023">
            <v>4000</v>
          </cell>
          <cell r="I8023">
            <v>21000</v>
          </cell>
        </row>
        <row r="8024">
          <cell r="C8024" t="str">
            <v>PQPP10152ZA/V1</v>
          </cell>
          <cell r="D8024" t="str">
            <v>Panasonic</v>
          </cell>
          <cell r="E8024">
            <v>160702</v>
          </cell>
          <cell r="F8024" t="str">
            <v>pcs</v>
          </cell>
          <cell r="G8024">
            <v>32800</v>
          </cell>
          <cell r="H8024">
            <v>13800</v>
          </cell>
          <cell r="I8024">
            <v>46600</v>
          </cell>
        </row>
        <row r="8025">
          <cell r="C8025" t="str">
            <v>PSPP1045ZA-LP</v>
          </cell>
          <cell r="D8025" t="str">
            <v>Panasonic</v>
          </cell>
          <cell r="E8025">
            <v>160702</v>
          </cell>
          <cell r="F8025" t="str">
            <v>pcs</v>
          </cell>
          <cell r="G8025">
            <v>4200</v>
          </cell>
          <cell r="H8025">
            <v>500</v>
          </cell>
          <cell r="I8025">
            <v>4700</v>
          </cell>
        </row>
        <row r="8026">
          <cell r="C8026" t="str">
            <v>PSPP1050ZA-LP</v>
          </cell>
          <cell r="D8026" t="str">
            <v>Panasonic</v>
          </cell>
          <cell r="E8026">
            <v>160702</v>
          </cell>
          <cell r="F8026" t="str">
            <v>pcs</v>
          </cell>
          <cell r="G8026">
            <v>13500</v>
          </cell>
          <cell r="H8026">
            <v>3500</v>
          </cell>
          <cell r="I8026">
            <v>17000</v>
          </cell>
        </row>
        <row r="8027">
          <cell r="C8027" t="str">
            <v>PSPP1052ZA-LP</v>
          </cell>
          <cell r="D8027" t="str">
            <v>Panasonic</v>
          </cell>
          <cell r="E8027">
            <v>160702</v>
          </cell>
          <cell r="F8027" t="str">
            <v>pcs</v>
          </cell>
          <cell r="G8027">
            <v>4400</v>
          </cell>
          <cell r="H8027">
            <v>500</v>
          </cell>
          <cell r="I8027">
            <v>4900</v>
          </cell>
        </row>
        <row r="8028">
          <cell r="C8028" t="str">
            <v>PSPP1070ZA-LP</v>
          </cell>
          <cell r="D8028" t="str">
            <v>Panasonic</v>
          </cell>
          <cell r="E8028">
            <v>160702</v>
          </cell>
          <cell r="F8028" t="str">
            <v>pcs</v>
          </cell>
          <cell r="G8028">
            <v>2000</v>
          </cell>
          <cell r="H8028">
            <v>400</v>
          </cell>
          <cell r="I8028">
            <v>2400</v>
          </cell>
        </row>
        <row r="8029">
          <cell r="C8029" t="str">
            <v>PSPP1077ZA-LP</v>
          </cell>
          <cell r="D8029" t="str">
            <v>Panasonic</v>
          </cell>
          <cell r="E8029">
            <v>160702</v>
          </cell>
          <cell r="F8029" t="str">
            <v>pcs</v>
          </cell>
          <cell r="G8029">
            <v>9400</v>
          </cell>
          <cell r="H8029">
            <v>200</v>
          </cell>
          <cell r="I8029">
            <v>9600</v>
          </cell>
        </row>
        <row r="8030">
          <cell r="C8030" t="str">
            <v>PSPP1078ZA-LP</v>
          </cell>
          <cell r="D8030" t="str">
            <v>Panasonic</v>
          </cell>
          <cell r="E8030">
            <v>160702</v>
          </cell>
          <cell r="F8030" t="str">
            <v>pcs</v>
          </cell>
          <cell r="G8030">
            <v>8800</v>
          </cell>
          <cell r="H8030">
            <v>1600</v>
          </cell>
          <cell r="I8030">
            <v>10400</v>
          </cell>
        </row>
        <row r="8031">
          <cell r="C8031" t="str">
            <v>PSPP1079ZA-LP</v>
          </cell>
          <cell r="D8031" t="str">
            <v>Panasonic</v>
          </cell>
          <cell r="E8031">
            <v>160702</v>
          </cell>
          <cell r="F8031" t="str">
            <v>pcs</v>
          </cell>
          <cell r="G8031">
            <v>200</v>
          </cell>
          <cell r="H8031">
            <v>400</v>
          </cell>
          <cell r="I8031">
            <v>600</v>
          </cell>
        </row>
        <row r="8032">
          <cell r="C8032" t="str">
            <v>XZB05X08A03-LP</v>
          </cell>
          <cell r="D8032" t="str">
            <v>Panasonic</v>
          </cell>
          <cell r="E8032">
            <v>160702</v>
          </cell>
          <cell r="F8032" t="str">
            <v>pcs</v>
          </cell>
          <cell r="G8032">
            <v>76000</v>
          </cell>
          <cell r="H8032">
            <v>8000</v>
          </cell>
          <cell r="I8032">
            <v>84000</v>
          </cell>
        </row>
        <row r="8033">
          <cell r="C8033" t="str">
            <v>XZB06X13A03-LP</v>
          </cell>
          <cell r="D8033" t="str">
            <v>Panasonic</v>
          </cell>
          <cell r="E8033">
            <v>160702</v>
          </cell>
          <cell r="F8033" t="str">
            <v>pcs</v>
          </cell>
          <cell r="G8033">
            <v>14000</v>
          </cell>
          <cell r="H8033">
            <v>4000</v>
          </cell>
          <cell r="I8033">
            <v>18000</v>
          </cell>
        </row>
        <row r="8034">
          <cell r="C8034" t="str">
            <v>XZB08X25B02/V1</v>
          </cell>
          <cell r="D8034" t="str">
            <v>Panasonic</v>
          </cell>
          <cell r="E8034">
            <v>160702</v>
          </cell>
          <cell r="F8034" t="str">
            <v>pcs</v>
          </cell>
          <cell r="G8034">
            <v>306000</v>
          </cell>
          <cell r="H8034">
            <v>69200</v>
          </cell>
          <cell r="I8034">
            <v>375200</v>
          </cell>
        </row>
        <row r="8035">
          <cell r="C8035" t="str">
            <v>XZB10X10A04-LP</v>
          </cell>
          <cell r="D8035" t="str">
            <v>Panasonic</v>
          </cell>
          <cell r="E8035">
            <v>160702</v>
          </cell>
          <cell r="F8035" t="str">
            <v>pcs</v>
          </cell>
          <cell r="G8035">
            <v>40800</v>
          </cell>
          <cell r="H8035">
            <v>7600</v>
          </cell>
          <cell r="I8035">
            <v>48400</v>
          </cell>
        </row>
        <row r="8036">
          <cell r="C8036" t="str">
            <v>XZB10X15A04-LP</v>
          </cell>
          <cell r="D8036" t="str">
            <v>Panasonic</v>
          </cell>
          <cell r="E8036">
            <v>160702</v>
          </cell>
          <cell r="F8036" t="str">
            <v>pcs</v>
          </cell>
          <cell r="G8036">
            <v>6800</v>
          </cell>
          <cell r="H8036">
            <v>600</v>
          </cell>
          <cell r="I8036">
            <v>7400</v>
          </cell>
        </row>
        <row r="8037">
          <cell r="C8037" t="str">
            <v>XZB12X35A05/V1</v>
          </cell>
          <cell r="D8037" t="str">
            <v>Panasonic</v>
          </cell>
          <cell r="E8037">
            <v>160702</v>
          </cell>
          <cell r="F8037" t="str">
            <v>pcs</v>
          </cell>
          <cell r="G8037">
            <v>1600</v>
          </cell>
          <cell r="H8037">
            <v>200</v>
          </cell>
          <cell r="I8037">
            <v>1800</v>
          </cell>
        </row>
        <row r="8038">
          <cell r="C8038" t="str">
            <v>XZB13X19C03/V1</v>
          </cell>
          <cell r="D8038" t="str">
            <v>Panasonic</v>
          </cell>
          <cell r="E8038">
            <v>160702</v>
          </cell>
          <cell r="F8038" t="str">
            <v>pcs</v>
          </cell>
          <cell r="G8038">
            <v>272800</v>
          </cell>
          <cell r="H8038">
            <v>61200</v>
          </cell>
          <cell r="I8038">
            <v>334000</v>
          </cell>
        </row>
        <row r="8039">
          <cell r="C8039" t="str">
            <v>XZB15X20A04-LP</v>
          </cell>
          <cell r="D8039" t="str">
            <v>Panasonic</v>
          </cell>
          <cell r="E8039">
            <v>160702</v>
          </cell>
          <cell r="F8039" t="str">
            <v>pcs</v>
          </cell>
          <cell r="G8039">
            <v>75000</v>
          </cell>
          <cell r="H8039">
            <v>4000</v>
          </cell>
          <cell r="I8039">
            <v>79000</v>
          </cell>
        </row>
        <row r="8040">
          <cell r="C8040" t="str">
            <v>XZB15X25A04-LP</v>
          </cell>
          <cell r="D8040" t="str">
            <v>Panasonic</v>
          </cell>
          <cell r="E8040">
            <v>160702</v>
          </cell>
          <cell r="F8040" t="str">
            <v>pcs</v>
          </cell>
          <cell r="G8040">
            <v>21000</v>
          </cell>
          <cell r="H8040">
            <v>7000</v>
          </cell>
          <cell r="I8040">
            <v>28000</v>
          </cell>
        </row>
        <row r="8041">
          <cell r="C8041" t="str">
            <v>XZB17X32A04-LP</v>
          </cell>
          <cell r="D8041" t="str">
            <v>Panasonic</v>
          </cell>
          <cell r="E8041">
            <v>160702</v>
          </cell>
          <cell r="F8041" t="str">
            <v>pcs</v>
          </cell>
          <cell r="G8041">
            <v>16000</v>
          </cell>
          <cell r="H8041">
            <v>7800</v>
          </cell>
          <cell r="I8041">
            <v>23800</v>
          </cell>
        </row>
        <row r="8042">
          <cell r="C8042" t="str">
            <v>XZB18X27A04-LP</v>
          </cell>
          <cell r="D8042" t="str">
            <v>Panasonic</v>
          </cell>
          <cell r="E8042">
            <v>160702</v>
          </cell>
          <cell r="F8042" t="str">
            <v>pcs</v>
          </cell>
          <cell r="G8042">
            <v>138000</v>
          </cell>
          <cell r="H8042">
            <v>3000</v>
          </cell>
          <cell r="I8042">
            <v>141000</v>
          </cell>
        </row>
        <row r="8043">
          <cell r="C8043" t="str">
            <v>XZB18X28A01-LP</v>
          </cell>
          <cell r="D8043" t="str">
            <v>Panasonic</v>
          </cell>
          <cell r="E8043">
            <v>160702</v>
          </cell>
          <cell r="F8043" t="str">
            <v>pcs</v>
          </cell>
          <cell r="G8043">
            <v>36000</v>
          </cell>
          <cell r="H8043">
            <v>9000</v>
          </cell>
          <cell r="I8043">
            <v>45000</v>
          </cell>
        </row>
        <row r="8044">
          <cell r="C8044" t="str">
            <v>XZB23X35A04-LP</v>
          </cell>
          <cell r="D8044" t="str">
            <v>Panasonic</v>
          </cell>
          <cell r="E8044">
            <v>160702</v>
          </cell>
          <cell r="F8044" t="str">
            <v>pcs</v>
          </cell>
          <cell r="G8044">
            <v>7000</v>
          </cell>
          <cell r="H8044">
            <v>2400</v>
          </cell>
          <cell r="I8044">
            <v>9400</v>
          </cell>
        </row>
        <row r="8045">
          <cell r="C8045" t="str">
            <v>XZB30X40A04-LP</v>
          </cell>
          <cell r="D8045" t="str">
            <v>Panasonic</v>
          </cell>
          <cell r="E8045">
            <v>160702</v>
          </cell>
          <cell r="F8045" t="str">
            <v>pcs</v>
          </cell>
          <cell r="G8045">
            <v>8000</v>
          </cell>
          <cell r="H8045">
            <v>4000</v>
          </cell>
          <cell r="I8045">
            <v>12000</v>
          </cell>
        </row>
        <row r="8046">
          <cell r="C8046" t="str">
            <v>XZB34X48A05-LP</v>
          </cell>
          <cell r="D8046" t="str">
            <v>Panasonic</v>
          </cell>
          <cell r="E8046">
            <v>160702</v>
          </cell>
          <cell r="F8046" t="str">
            <v>pcs</v>
          </cell>
          <cell r="G8046">
            <v>4500</v>
          </cell>
          <cell r="H8046">
            <v>5500</v>
          </cell>
          <cell r="I8046">
            <v>10000</v>
          </cell>
        </row>
        <row r="8047">
          <cell r="C8047" t="str">
            <v>XZB50X30A06-LP</v>
          </cell>
          <cell r="D8047" t="str">
            <v>Panasonic</v>
          </cell>
          <cell r="E8047">
            <v>160702</v>
          </cell>
          <cell r="F8047" t="str">
            <v>pcs</v>
          </cell>
          <cell r="G8047">
            <v>1900</v>
          </cell>
          <cell r="H8047">
            <v>100</v>
          </cell>
          <cell r="I8047">
            <v>2000</v>
          </cell>
        </row>
        <row r="8048">
          <cell r="C8048" t="str">
            <v>PNPP1207ZA/V1</v>
          </cell>
          <cell r="D8048" t="str">
            <v>Panasonic</v>
          </cell>
          <cell r="E8048">
            <v>160702</v>
          </cell>
          <cell r="F8048" t="str">
            <v>pcs</v>
          </cell>
          <cell r="G8048">
            <v>100</v>
          </cell>
          <cell r="H8048">
            <v>100</v>
          </cell>
          <cell r="I8048">
            <v>200</v>
          </cell>
        </row>
        <row r="8049">
          <cell r="C8049" t="str">
            <v>HDPE BAG 800*1100*400*0.01</v>
          </cell>
          <cell r="D8049" t="str">
            <v>NASAN</v>
          </cell>
          <cell r="E8049">
            <v>160702</v>
          </cell>
          <cell r="F8049" t="str">
            <v>Túi</v>
          </cell>
          <cell r="G8049">
            <v>0</v>
          </cell>
          <cell r="H8049">
            <v>5000</v>
          </cell>
          <cell r="I8049">
            <v>5000</v>
          </cell>
        </row>
        <row r="8050">
          <cell r="C8050" t="str">
            <v>GH81-13551A</v>
          </cell>
          <cell r="D8050" t="str">
            <v>YOUNGJIN</v>
          </cell>
          <cell r="E8050">
            <v>160710</v>
          </cell>
          <cell r="F8050" t="str">
            <v>Mảnh</v>
          </cell>
          <cell r="G8050">
            <v>0</v>
          </cell>
          <cell r="H8050">
            <v>3200</v>
          </cell>
          <cell r="I8050">
            <v>3200</v>
          </cell>
        </row>
        <row r="8051">
          <cell r="C8051" t="str">
            <v>GH81-13553A</v>
          </cell>
          <cell r="D8051" t="str">
            <v>YOUNGJIN</v>
          </cell>
          <cell r="E8051">
            <v>160710</v>
          </cell>
          <cell r="F8051" t="str">
            <v>Mảnh</v>
          </cell>
          <cell r="G8051">
            <v>0</v>
          </cell>
          <cell r="H8051">
            <v>3200</v>
          </cell>
          <cell r="I8051">
            <v>3200</v>
          </cell>
        </row>
        <row r="8052">
          <cell r="C8052" t="str">
            <v>EPE 570x3470x5</v>
          </cell>
          <cell r="D8052" t="str">
            <v>NASAN</v>
          </cell>
          <cell r="E8052">
            <v>160702</v>
          </cell>
          <cell r="F8052" t="str">
            <v>Mảnh</v>
          </cell>
          <cell r="G8052">
            <v>0</v>
          </cell>
          <cell r="H8052">
            <v>50</v>
          </cell>
          <cell r="I8052">
            <v>50</v>
          </cell>
        </row>
        <row r="8053">
          <cell r="C8053" t="str">
            <v>EPE 810x3470x5</v>
          </cell>
          <cell r="D8053" t="str">
            <v>NASAN</v>
          </cell>
          <cell r="E8053">
            <v>160702</v>
          </cell>
          <cell r="F8053" t="str">
            <v>Mảnh</v>
          </cell>
          <cell r="G8053">
            <v>0</v>
          </cell>
          <cell r="H8053">
            <v>110</v>
          </cell>
          <cell r="I8053">
            <v>110</v>
          </cell>
        </row>
        <row r="8054">
          <cell r="C8054" t="str">
            <v>251-10776-01-P</v>
          </cell>
          <cell r="D8054" t="str">
            <v>HH</v>
          </cell>
          <cell r="E8054">
            <v>160706</v>
          </cell>
          <cell r="F8054" t="str">
            <v>Mảnh</v>
          </cell>
          <cell r="G8054">
            <v>606</v>
          </cell>
          <cell r="H8054">
            <v>2319</v>
          </cell>
          <cell r="I8054">
            <v>2925</v>
          </cell>
        </row>
        <row r="8055">
          <cell r="C8055" t="str">
            <v>251-10785-01-P</v>
          </cell>
          <cell r="D8055" t="str">
            <v>HH</v>
          </cell>
          <cell r="E8055">
            <v>160706</v>
          </cell>
          <cell r="F8055" t="str">
            <v>Mảnh</v>
          </cell>
          <cell r="G8055">
            <v>19455</v>
          </cell>
          <cell r="H8055">
            <v>9533</v>
          </cell>
          <cell r="I8055">
            <v>28988</v>
          </cell>
        </row>
        <row r="8056">
          <cell r="C8056" t="str">
            <v>251-10825-01-P</v>
          </cell>
          <cell r="D8056" t="str">
            <v>HH</v>
          </cell>
          <cell r="E8056">
            <v>160706</v>
          </cell>
          <cell r="F8056" t="str">
            <v>Mảnh</v>
          </cell>
          <cell r="G8056">
            <v>1391</v>
          </cell>
          <cell r="H8056">
            <v>902</v>
          </cell>
          <cell r="I8056">
            <v>2293</v>
          </cell>
        </row>
        <row r="8057">
          <cell r="C8057" t="str">
            <v>253-10399-01</v>
          </cell>
          <cell r="D8057" t="str">
            <v>HH</v>
          </cell>
          <cell r="E8057">
            <v>160706</v>
          </cell>
          <cell r="F8057" t="str">
            <v>Túi</v>
          </cell>
          <cell r="G8057">
            <v>58782</v>
          </cell>
          <cell r="H8057">
            <v>8661</v>
          </cell>
          <cell r="I8057">
            <v>67443</v>
          </cell>
        </row>
        <row r="8058">
          <cell r="C8058" t="str">
            <v>FJ5-0103-000000</v>
          </cell>
          <cell r="D8058" t="str">
            <v xml:space="preserve">Canon  Philipin </v>
          </cell>
          <cell r="E8058">
            <v>20160701</v>
          </cell>
          <cell r="F8058" t="str">
            <v>túi</v>
          </cell>
          <cell r="G8058">
            <v>0</v>
          </cell>
          <cell r="H8058">
            <v>100</v>
          </cell>
          <cell r="I8058">
            <v>100</v>
          </cell>
        </row>
        <row r="8059">
          <cell r="C8059" t="str">
            <v>FJ5-0090-000000</v>
          </cell>
          <cell r="D8059" t="str">
            <v xml:space="preserve">Canon  Philipin </v>
          </cell>
          <cell r="E8059">
            <v>20160701</v>
          </cell>
          <cell r="F8059" t="str">
            <v>túi</v>
          </cell>
          <cell r="G8059">
            <v>0</v>
          </cell>
          <cell r="H8059">
            <v>2100</v>
          </cell>
          <cell r="I8059">
            <v>2100</v>
          </cell>
        </row>
        <row r="8060">
          <cell r="C8060" t="str">
            <v>FJ5-0095-000000</v>
          </cell>
          <cell r="D8060" t="str">
            <v xml:space="preserve">Canon  Philipin </v>
          </cell>
          <cell r="E8060">
            <v>20160701</v>
          </cell>
          <cell r="F8060" t="str">
            <v>túi</v>
          </cell>
          <cell r="G8060">
            <v>0</v>
          </cell>
          <cell r="H8060">
            <v>100</v>
          </cell>
          <cell r="I8060">
            <v>100</v>
          </cell>
        </row>
        <row r="8061">
          <cell r="C8061" t="str">
            <v>FJ5-0096-000000</v>
          </cell>
          <cell r="D8061" t="str">
            <v xml:space="preserve">Canon  Philipin </v>
          </cell>
          <cell r="E8061">
            <v>20160701</v>
          </cell>
          <cell r="F8061" t="str">
            <v>túi</v>
          </cell>
          <cell r="G8061">
            <v>0</v>
          </cell>
          <cell r="H8061">
            <v>100</v>
          </cell>
          <cell r="I8061">
            <v>100</v>
          </cell>
        </row>
        <row r="8062">
          <cell r="C8062">
            <v>8407096</v>
          </cell>
          <cell r="D8062" t="str">
            <v xml:space="preserve"> B.Braun</v>
          </cell>
          <cell r="E8062">
            <v>20160702</v>
          </cell>
          <cell r="F8062" t="str">
            <v>Mét</v>
          </cell>
          <cell r="G8062">
            <v>384000</v>
          </cell>
          <cell r="H8062">
            <v>384000</v>
          </cell>
          <cell r="I8062">
            <v>768000</v>
          </cell>
        </row>
        <row r="8063">
          <cell r="C8063" t="str">
            <v xml:space="preserve">Màng khăn ướt WaterSilk  </v>
          </cell>
          <cell r="D8063" t="str">
            <v xml:space="preserve">Sông Đuống </v>
          </cell>
          <cell r="E8063">
            <v>20162708</v>
          </cell>
          <cell r="F8063" t="str">
            <v>Kg</v>
          </cell>
          <cell r="G8063">
            <v>0</v>
          </cell>
          <cell r="H8063">
            <v>500</v>
          </cell>
          <cell r="I8063">
            <v>500</v>
          </cell>
        </row>
        <row r="8064">
          <cell r="C8064" t="str">
            <v>Túi 10 cuộn 2 lớp 35 m hoa tulip màu nền tím</v>
          </cell>
          <cell r="D8064" t="str">
            <v xml:space="preserve">Sông Đuống </v>
          </cell>
          <cell r="E8064">
            <v>20150432</v>
          </cell>
          <cell r="F8064" t="str">
            <v>Kg</v>
          </cell>
          <cell r="G8064">
            <v>0</v>
          </cell>
          <cell r="H8064">
            <v>100</v>
          </cell>
          <cell r="I8064">
            <v>100</v>
          </cell>
        </row>
        <row r="8065">
          <cell r="C8065" t="str">
            <v>Màng Tiptof 16SG loại 8g</v>
          </cell>
          <cell r="D8065" t="str">
            <v>Hóa Nông Á Châu</v>
          </cell>
          <cell r="E8065">
            <v>20160726</v>
          </cell>
          <cell r="F8065" t="str">
            <v>m2</v>
          </cell>
          <cell r="G8065">
            <v>0</v>
          </cell>
          <cell r="H8065">
            <v>5850</v>
          </cell>
          <cell r="I8065">
            <v>5850</v>
          </cell>
        </row>
        <row r="8066">
          <cell r="C8066" t="str">
            <v>Cuộn bánh mỳ bơ ruốc</v>
          </cell>
          <cell r="D8066" t="str">
            <v>Hải Châu</v>
          </cell>
          <cell r="E8066">
            <v>20160727</v>
          </cell>
          <cell r="F8066" t="str">
            <v>cuộn</v>
          </cell>
          <cell r="G8066">
            <v>10</v>
          </cell>
          <cell r="H8066">
            <v>50</v>
          </cell>
          <cell r="I8066">
            <v>60</v>
          </cell>
        </row>
        <row r="8067">
          <cell r="C8067" t="str">
            <v xml:space="preserve">Túi GVS 12 cuộn 2 lớp Watersilk nền xanh (loại mới) </v>
          </cell>
          <cell r="D8067" t="str">
            <v xml:space="preserve">Sông Đuống </v>
          </cell>
          <cell r="E8067">
            <v>20160730</v>
          </cell>
          <cell r="F8067" t="str">
            <v>Kg</v>
          </cell>
          <cell r="G8067">
            <v>1200</v>
          </cell>
          <cell r="H8067">
            <v>3000</v>
          </cell>
          <cell r="I8067">
            <v>4200</v>
          </cell>
        </row>
        <row r="8068">
          <cell r="C8068" t="str">
            <v xml:space="preserve">Túi GVS 12 cuộn màu nhũ vàng không lõi </v>
          </cell>
          <cell r="D8068" t="str">
            <v xml:space="preserve">Sông Đuống </v>
          </cell>
          <cell r="E8068">
            <v>20160622</v>
          </cell>
          <cell r="F8068" t="str">
            <v>Kg</v>
          </cell>
          <cell r="G8068">
            <v>0</v>
          </cell>
          <cell r="H8068">
            <v>500</v>
          </cell>
          <cell r="I8068">
            <v>500</v>
          </cell>
        </row>
        <row r="8069">
          <cell r="C8069" t="str">
            <v>LB 33*13_047-W5 (tem dọc)</v>
          </cell>
          <cell r="D8069" t="str">
            <v>Glonics</v>
          </cell>
          <cell r="E8069">
            <v>20160713</v>
          </cell>
          <cell r="F8069" t="str">
            <v>Mảnh</v>
          </cell>
          <cell r="G8069">
            <v>0</v>
          </cell>
          <cell r="H8069">
            <v>10000</v>
          </cell>
          <cell r="I8069">
            <v>10000</v>
          </cell>
        </row>
        <row r="8070">
          <cell r="C8070" t="str">
            <v>CTP-0532ZNT-CA</v>
          </cell>
          <cell r="D8070" t="str">
            <v>Cresyn</v>
          </cell>
          <cell r="E8070">
            <v>160715</v>
          </cell>
          <cell r="F8070" t="str">
            <v>Túi</v>
          </cell>
          <cell r="G8070">
            <v>0</v>
          </cell>
          <cell r="H8070">
            <v>10000</v>
          </cell>
          <cell r="I8070">
            <v>10000</v>
          </cell>
        </row>
        <row r="8071">
          <cell r="C8071" t="str">
            <v>40-00226</v>
          </cell>
          <cell r="D8071" t="str">
            <v>Youngbo</v>
          </cell>
          <cell r="E8071">
            <v>160705</v>
          </cell>
          <cell r="F8071" t="str">
            <v>Túi</v>
          </cell>
          <cell r="G8071">
            <v>0</v>
          </cell>
          <cell r="H8071">
            <v>360000</v>
          </cell>
          <cell r="I8071">
            <v>360000</v>
          </cell>
        </row>
        <row r="8072">
          <cell r="C8072" t="str">
            <v>LB 33*13_047-W2 (tem dọc)</v>
          </cell>
          <cell r="D8072" t="str">
            <v>Glonics</v>
          </cell>
          <cell r="E8072">
            <v>20160714</v>
          </cell>
          <cell r="F8072" t="str">
            <v>Mảnh</v>
          </cell>
          <cell r="G8072">
            <v>20000</v>
          </cell>
          <cell r="H8072">
            <v>40000</v>
          </cell>
          <cell r="I8072">
            <v>60000</v>
          </cell>
        </row>
        <row r="8073">
          <cell r="C8073" t="str">
            <v>Túi zipper 70*100*0.04</v>
          </cell>
          <cell r="D8073" t="str">
            <v>Viewport</v>
          </cell>
          <cell r="E8073">
            <v>20160701</v>
          </cell>
          <cell r="F8073" t="str">
            <v>Túi</v>
          </cell>
          <cell r="G8073">
            <v>0</v>
          </cell>
          <cell r="H8073">
            <v>31000</v>
          </cell>
          <cell r="I8073">
            <v>31000</v>
          </cell>
        </row>
        <row r="8074">
          <cell r="C8074" t="str">
            <v xml:space="preserve">MAF63267402-BX </v>
          </cell>
          <cell r="D8074" t="str">
            <v>LG</v>
          </cell>
          <cell r="E8074">
            <v>160703</v>
          </cell>
          <cell r="F8074" t="str">
            <v>Túi</v>
          </cell>
          <cell r="H8074">
            <v>220000</v>
          </cell>
          <cell r="I8074">
            <v>220000</v>
          </cell>
        </row>
        <row r="8075">
          <cell r="C8075" t="str">
            <v>GH81-13551A</v>
          </cell>
          <cell r="D8075" t="str">
            <v>YOUNGJIN</v>
          </cell>
          <cell r="E8075">
            <v>160711</v>
          </cell>
          <cell r="F8075" t="str">
            <v>Mảnh</v>
          </cell>
          <cell r="G8075">
            <v>3200</v>
          </cell>
          <cell r="H8075">
            <v>3200</v>
          </cell>
          <cell r="I8075">
            <v>6400</v>
          </cell>
        </row>
        <row r="8076">
          <cell r="C8076" t="str">
            <v>GH81-14085A</v>
          </cell>
          <cell r="D8076" t="str">
            <v>YOUNGJIN</v>
          </cell>
          <cell r="E8076">
            <v>160711</v>
          </cell>
          <cell r="F8076" t="str">
            <v>Mảnh</v>
          </cell>
          <cell r="G8076">
            <v>0</v>
          </cell>
          <cell r="H8076">
            <v>20800</v>
          </cell>
          <cell r="I8076">
            <v>20800</v>
          </cell>
        </row>
        <row r="8077">
          <cell r="C8077" t="str">
            <v>Màng khăn ướt cao cấp 80 tờ xanh dương (OPP/PE)</v>
          </cell>
          <cell r="D8077" t="str">
            <v xml:space="preserve">Sông Đuống </v>
          </cell>
          <cell r="E8077">
            <v>20160732</v>
          </cell>
          <cell r="F8077" t="str">
            <v>Kg</v>
          </cell>
          <cell r="G8077">
            <v>0</v>
          </cell>
          <cell r="H8077">
            <v>50</v>
          </cell>
          <cell r="I8077">
            <v>50</v>
          </cell>
        </row>
        <row r="8078">
          <cell r="C8078" t="str">
            <v>Màng khăn ướt cao cấp 80 tờ xanh dương (OPP/MPET/PE)</v>
          </cell>
          <cell r="D8078" t="str">
            <v xml:space="preserve">Sông Đuống </v>
          </cell>
          <cell r="E8078">
            <v>20160732</v>
          </cell>
          <cell r="F8078" t="str">
            <v>Kg</v>
          </cell>
          <cell r="G8078">
            <v>0</v>
          </cell>
          <cell r="H8078">
            <v>50</v>
          </cell>
          <cell r="I8078">
            <v>50</v>
          </cell>
        </row>
        <row r="8079">
          <cell r="C8079" t="str">
            <v>3103-04036-22</v>
          </cell>
          <cell r="D8079" t="str">
            <v xml:space="preserve"> ELENTEC</v>
          </cell>
          <cell r="E8079">
            <v>160703</v>
          </cell>
          <cell r="F8079" t="str">
            <v xml:space="preserve">Túi </v>
          </cell>
          <cell r="G8079">
            <v>100000</v>
          </cell>
          <cell r="H8079">
            <v>100000</v>
          </cell>
          <cell r="I8079">
            <v>200000</v>
          </cell>
        </row>
        <row r="8080">
          <cell r="C8080" t="str">
            <v>PB 70*135*0.04T</v>
          </cell>
          <cell r="D8080" t="str">
            <v xml:space="preserve"> Glonics</v>
          </cell>
          <cell r="E8080">
            <v>20160715</v>
          </cell>
          <cell r="F8080" t="str">
            <v>Túi</v>
          </cell>
          <cell r="G8080">
            <v>900000</v>
          </cell>
          <cell r="H8080">
            <v>200000</v>
          </cell>
          <cell r="I8080">
            <v>1100000</v>
          </cell>
        </row>
        <row r="8081">
          <cell r="C8081" t="str">
            <v>PAD 100*130</v>
          </cell>
          <cell r="D8081" t="str">
            <v xml:space="preserve"> Glonics</v>
          </cell>
          <cell r="E8081">
            <v>20160715</v>
          </cell>
          <cell r="F8081" t="str">
            <v>Mảnh</v>
          </cell>
          <cell r="G8081">
            <v>940000</v>
          </cell>
          <cell r="H8081">
            <v>440000</v>
          </cell>
          <cell r="I8081">
            <v>1380000</v>
          </cell>
        </row>
        <row r="8082">
          <cell r="C8082" t="str">
            <v>PAD 397*339</v>
          </cell>
          <cell r="D8082" t="str">
            <v xml:space="preserve"> Glonics</v>
          </cell>
          <cell r="E8082">
            <v>20160715</v>
          </cell>
          <cell r="F8082" t="str">
            <v>Mảnh</v>
          </cell>
          <cell r="G8082">
            <v>51000</v>
          </cell>
          <cell r="H8082">
            <v>21000</v>
          </cell>
          <cell r="I8082">
            <v>72000</v>
          </cell>
        </row>
        <row r="8083">
          <cell r="C8083" t="str">
            <v>PD 47*160 (V05)</v>
          </cell>
          <cell r="D8083" t="str">
            <v xml:space="preserve"> Glonics</v>
          </cell>
          <cell r="E8083">
            <v>20160715</v>
          </cell>
          <cell r="F8083" t="str">
            <v>Mảnh</v>
          </cell>
          <cell r="G8083">
            <v>568000</v>
          </cell>
          <cell r="H8083">
            <v>102000</v>
          </cell>
          <cell r="I8083">
            <v>670000</v>
          </cell>
        </row>
        <row r="8084">
          <cell r="C8084" t="str">
            <v>PAD 435*290</v>
          </cell>
          <cell r="D8084" t="str">
            <v xml:space="preserve"> Glonics</v>
          </cell>
          <cell r="E8084">
            <v>20160715</v>
          </cell>
          <cell r="F8084" t="str">
            <v>Mảnh</v>
          </cell>
          <cell r="G8084">
            <v>14500</v>
          </cell>
          <cell r="H8084">
            <v>3500</v>
          </cell>
          <cell r="I8084">
            <v>18000</v>
          </cell>
        </row>
        <row r="8085">
          <cell r="C8085" t="str">
            <v>E-PD 47*160 (PET)</v>
          </cell>
          <cell r="D8085" t="str">
            <v xml:space="preserve"> Glonics</v>
          </cell>
          <cell r="E8085">
            <v>20160715</v>
          </cell>
          <cell r="F8085" t="str">
            <v>Mảnh</v>
          </cell>
          <cell r="G8085">
            <v>89000</v>
          </cell>
          <cell r="H8085">
            <v>23000</v>
          </cell>
          <cell r="I8085">
            <v>112000</v>
          </cell>
        </row>
        <row r="8086">
          <cell r="C8086" t="str">
            <v>Vinyl bag 990-610</v>
          </cell>
          <cell r="D8086" t="str">
            <v xml:space="preserve"> Glonics</v>
          </cell>
          <cell r="E8086">
            <v>20160715</v>
          </cell>
          <cell r="F8086" t="str">
            <v>Túi</v>
          </cell>
          <cell r="G8086">
            <v>3000</v>
          </cell>
          <cell r="H8086">
            <v>1000</v>
          </cell>
          <cell r="I8086">
            <v>4000</v>
          </cell>
        </row>
        <row r="8087">
          <cell r="C8087" t="str">
            <v>PB 80*70*0.05T</v>
          </cell>
          <cell r="D8087" t="str">
            <v xml:space="preserve"> Glonics</v>
          </cell>
          <cell r="E8087">
            <v>20160715</v>
          </cell>
          <cell r="F8087" t="str">
            <v>Túi</v>
          </cell>
          <cell r="G8087">
            <v>134000</v>
          </cell>
          <cell r="H8087">
            <v>160000</v>
          </cell>
          <cell r="I8087">
            <v>294000</v>
          </cell>
        </row>
        <row r="8088">
          <cell r="C8088" t="str">
            <v>PD 66*120*0.05T (màng ghép)</v>
          </cell>
          <cell r="D8088" t="str">
            <v xml:space="preserve"> Glonics</v>
          </cell>
          <cell r="E8088">
            <v>20160715</v>
          </cell>
          <cell r="F8088" t="str">
            <v>Mảnh</v>
          </cell>
          <cell r="G8088">
            <v>101000</v>
          </cell>
          <cell r="H8088">
            <v>100000</v>
          </cell>
          <cell r="I8088">
            <v>201000</v>
          </cell>
        </row>
        <row r="8089">
          <cell r="C8089" t="str">
            <v>PBD 37*55</v>
          </cell>
          <cell r="D8089" t="str">
            <v xml:space="preserve"> Glonics</v>
          </cell>
          <cell r="E8089">
            <v>20160715</v>
          </cell>
          <cell r="F8089" t="str">
            <v>Túi</v>
          </cell>
          <cell r="G8089">
            <v>266000</v>
          </cell>
          <cell r="H8089">
            <v>100000</v>
          </cell>
          <cell r="I8089">
            <v>366000</v>
          </cell>
        </row>
        <row r="8090">
          <cell r="C8090" t="str">
            <v>PBD 65*77_01</v>
          </cell>
          <cell r="D8090" t="str">
            <v xml:space="preserve"> Glonics</v>
          </cell>
          <cell r="E8090">
            <v>20160715</v>
          </cell>
          <cell r="F8090" t="str">
            <v>Túi</v>
          </cell>
          <cell r="G8090">
            <v>800</v>
          </cell>
          <cell r="H8090">
            <v>20000</v>
          </cell>
          <cell r="I8090">
            <v>20800</v>
          </cell>
        </row>
        <row r="8091">
          <cell r="C8091" t="str">
            <v>LB 150*70 (PB)</v>
          </cell>
          <cell r="D8091" t="str">
            <v xml:space="preserve"> Glonics</v>
          </cell>
          <cell r="E8091">
            <v>20160715</v>
          </cell>
          <cell r="F8091" t="str">
            <v>Mảnh</v>
          </cell>
          <cell r="G8091">
            <v>10000</v>
          </cell>
          <cell r="H8091">
            <v>10000</v>
          </cell>
          <cell r="I8091">
            <v>20000</v>
          </cell>
        </row>
        <row r="8092">
          <cell r="C8092" t="str">
            <v>LB 100*70 (PB)</v>
          </cell>
          <cell r="D8092" t="str">
            <v xml:space="preserve"> Glonics</v>
          </cell>
          <cell r="E8092">
            <v>20160715</v>
          </cell>
          <cell r="F8092" t="str">
            <v>Mảnh</v>
          </cell>
          <cell r="G8092">
            <v>5000</v>
          </cell>
          <cell r="H8092">
            <v>5000</v>
          </cell>
          <cell r="I8092">
            <v>10000</v>
          </cell>
        </row>
        <row r="8093">
          <cell r="C8093" t="str">
            <v>LB 70*150 (P5)-S7 (V1)</v>
          </cell>
          <cell r="D8093" t="str">
            <v xml:space="preserve"> Glonics</v>
          </cell>
          <cell r="E8093">
            <v>20160715</v>
          </cell>
          <cell r="F8093" t="str">
            <v>Mảnh</v>
          </cell>
          <cell r="G8093">
            <v>0</v>
          </cell>
          <cell r="H8093">
            <v>10000</v>
          </cell>
          <cell r="I8093">
            <v>10000</v>
          </cell>
        </row>
        <row r="8094">
          <cell r="C8094" t="str">
            <v>LB 36*13_046-BK0-L</v>
          </cell>
          <cell r="D8094" t="str">
            <v xml:space="preserve"> Glonics</v>
          </cell>
          <cell r="E8094">
            <v>20160715</v>
          </cell>
          <cell r="F8094" t="str">
            <v>Mảnh</v>
          </cell>
          <cell r="G8094">
            <v>40000</v>
          </cell>
          <cell r="H8094">
            <v>30000</v>
          </cell>
          <cell r="I8094">
            <v>70000</v>
          </cell>
        </row>
        <row r="8095">
          <cell r="C8095" t="str">
            <v>LB 36*13_046-BK0-S</v>
          </cell>
          <cell r="D8095" t="str">
            <v xml:space="preserve"> Glonics</v>
          </cell>
          <cell r="E8095">
            <v>20160715</v>
          </cell>
          <cell r="F8095" t="str">
            <v>Mảnh</v>
          </cell>
          <cell r="G8095">
            <v>50000</v>
          </cell>
          <cell r="H8095">
            <v>40000</v>
          </cell>
          <cell r="I8095">
            <v>90000</v>
          </cell>
        </row>
        <row r="8096">
          <cell r="C8096" t="str">
            <v>LB 33*13_027-W0 (tem dọc)</v>
          </cell>
          <cell r="D8096" t="str">
            <v xml:space="preserve"> Glonics</v>
          </cell>
          <cell r="E8096">
            <v>20160715</v>
          </cell>
          <cell r="F8096" t="str">
            <v>Mảnh</v>
          </cell>
          <cell r="G8096">
            <v>200000</v>
          </cell>
          <cell r="H8096">
            <v>100000</v>
          </cell>
          <cell r="I8096">
            <v>300000</v>
          </cell>
        </row>
        <row r="8097">
          <cell r="C8097" t="str">
            <v>LB 33*13_043-W8 (tem ngang)</v>
          </cell>
          <cell r="D8097" t="str">
            <v xml:space="preserve"> Glonics</v>
          </cell>
          <cell r="E8097">
            <v>20160715</v>
          </cell>
          <cell r="F8097" t="str">
            <v>Mảnh</v>
          </cell>
          <cell r="G8097">
            <v>0</v>
          </cell>
          <cell r="H8097">
            <v>30000</v>
          </cell>
          <cell r="I8097">
            <v>30000</v>
          </cell>
        </row>
        <row r="8098">
          <cell r="C8098" t="str">
            <v>LB 33*13_043-W7 (tem ngang)</v>
          </cell>
          <cell r="D8098" t="str">
            <v xml:space="preserve"> Glonics</v>
          </cell>
          <cell r="E8098">
            <v>20160715</v>
          </cell>
          <cell r="F8098" t="str">
            <v>Mảnh</v>
          </cell>
          <cell r="G8098">
            <v>100000</v>
          </cell>
          <cell r="H8098">
            <v>100000</v>
          </cell>
          <cell r="I8098">
            <v>200000</v>
          </cell>
        </row>
        <row r="8099">
          <cell r="C8099" t="str">
            <v>LB 33*13_028-W2 (tem ngang)</v>
          </cell>
          <cell r="D8099" t="str">
            <v xml:space="preserve"> Glonics</v>
          </cell>
          <cell r="E8099">
            <v>20160715</v>
          </cell>
          <cell r="F8099" t="str">
            <v>Mảnh</v>
          </cell>
          <cell r="G8099">
            <v>50000</v>
          </cell>
          <cell r="H8099">
            <v>50000</v>
          </cell>
          <cell r="I8099">
            <v>100000</v>
          </cell>
        </row>
        <row r="8100">
          <cell r="C8100" t="str">
            <v>LB 33*13_043-W9 (tem ngang)</v>
          </cell>
          <cell r="D8100" t="str">
            <v xml:space="preserve"> Glonics</v>
          </cell>
          <cell r="E8100">
            <v>20160715</v>
          </cell>
          <cell r="F8100" t="str">
            <v>Mảnh</v>
          </cell>
          <cell r="G8100">
            <v>20000</v>
          </cell>
          <cell r="H8100">
            <v>10000</v>
          </cell>
          <cell r="I8100">
            <v>30000</v>
          </cell>
        </row>
        <row r="8101">
          <cell r="C8101" t="str">
            <v>LB 33*13_047-W6 (tem ngang)</v>
          </cell>
          <cell r="D8101" t="str">
            <v xml:space="preserve"> Glonics</v>
          </cell>
          <cell r="E8101">
            <v>20160715</v>
          </cell>
          <cell r="F8101" t="str">
            <v>Mảnh</v>
          </cell>
          <cell r="G8101">
            <v>0</v>
          </cell>
          <cell r="H8101">
            <v>40000</v>
          </cell>
          <cell r="I8101">
            <v>40000</v>
          </cell>
        </row>
        <row r="8102">
          <cell r="C8102" t="str">
            <v>LB 33*13_034-W6 (tem ngang)</v>
          </cell>
          <cell r="D8102" t="str">
            <v xml:space="preserve"> Glonics</v>
          </cell>
          <cell r="E8102">
            <v>20160715</v>
          </cell>
          <cell r="F8102" t="str">
            <v>Mảnh</v>
          </cell>
          <cell r="G8102">
            <v>0</v>
          </cell>
          <cell r="H8102">
            <v>10000</v>
          </cell>
          <cell r="I8102">
            <v>10000</v>
          </cell>
        </row>
        <row r="8103">
          <cell r="C8103" t="str">
            <v>C56-594511</v>
          </cell>
          <cell r="D8103" t="str">
            <v>ESTEC</v>
          </cell>
          <cell r="E8103">
            <v>160704</v>
          </cell>
          <cell r="F8103" t="str">
            <v>Túi</v>
          </cell>
          <cell r="G8103">
            <v>800000</v>
          </cell>
          <cell r="H8103">
            <v>2000000</v>
          </cell>
          <cell r="I8103">
            <v>2800000</v>
          </cell>
        </row>
        <row r="8104">
          <cell r="C8104" t="str">
            <v>C56-503411</v>
          </cell>
          <cell r="D8104" t="str">
            <v>ESTEC</v>
          </cell>
          <cell r="E8104">
            <v>160704</v>
          </cell>
          <cell r="F8104" t="str">
            <v>Túi</v>
          </cell>
          <cell r="G8104">
            <v>7000</v>
          </cell>
          <cell r="H8104">
            <v>60000</v>
          </cell>
          <cell r="I8104">
            <v>67000</v>
          </cell>
        </row>
        <row r="8105">
          <cell r="C8105" t="str">
            <v>C90-594510</v>
          </cell>
          <cell r="D8105" t="str">
            <v>ESTEC</v>
          </cell>
          <cell r="E8105">
            <v>160704</v>
          </cell>
          <cell r="F8105" t="str">
            <v>Mảnh</v>
          </cell>
          <cell r="G8105">
            <v>33000</v>
          </cell>
          <cell r="H8105">
            <v>96000</v>
          </cell>
          <cell r="I8105">
            <v>129000</v>
          </cell>
        </row>
        <row r="8106">
          <cell r="C8106" t="str">
            <v>C56-743995</v>
          </cell>
          <cell r="D8106" t="str">
            <v>ESTEC</v>
          </cell>
          <cell r="E8106">
            <v>160704</v>
          </cell>
          <cell r="F8106" t="str">
            <v>Túi</v>
          </cell>
          <cell r="G8106">
            <v>1200</v>
          </cell>
          <cell r="H8106">
            <v>50000</v>
          </cell>
          <cell r="I8106">
            <v>51200</v>
          </cell>
        </row>
        <row r="8107">
          <cell r="C8107" t="str">
            <v>C56-744900</v>
          </cell>
          <cell r="D8107" t="str">
            <v>ESTEC</v>
          </cell>
          <cell r="E8107">
            <v>160704</v>
          </cell>
          <cell r="F8107" t="str">
            <v>Túi</v>
          </cell>
          <cell r="G8107">
            <v>40000</v>
          </cell>
          <cell r="H8107">
            <v>60000</v>
          </cell>
          <cell r="I8107">
            <v>100000</v>
          </cell>
        </row>
        <row r="8108">
          <cell r="C8108" t="str">
            <v>C56-744901</v>
          </cell>
          <cell r="D8108" t="str">
            <v>ESTEC</v>
          </cell>
          <cell r="E8108">
            <v>160704</v>
          </cell>
          <cell r="F8108" t="str">
            <v>Túi</v>
          </cell>
          <cell r="G8108">
            <v>40000</v>
          </cell>
          <cell r="H8108">
            <v>60000</v>
          </cell>
          <cell r="I8108">
            <v>100000</v>
          </cell>
        </row>
        <row r="8109">
          <cell r="C8109" t="str">
            <v>C56-748739</v>
          </cell>
          <cell r="D8109" t="str">
            <v>ESTEC</v>
          </cell>
          <cell r="E8109">
            <v>160704</v>
          </cell>
          <cell r="F8109" t="str">
            <v>Túi</v>
          </cell>
          <cell r="G8109">
            <v>64000</v>
          </cell>
          <cell r="H8109" t="str">
            <v xml:space="preserve"> -     </v>
          </cell>
          <cell r="I8109">
            <v>64000</v>
          </cell>
        </row>
        <row r="8110">
          <cell r="C8110" t="str">
            <v>C56-748242</v>
          </cell>
          <cell r="D8110" t="str">
            <v>ESTEC</v>
          </cell>
          <cell r="E8110">
            <v>160704</v>
          </cell>
          <cell r="F8110" t="str">
            <v>Túi</v>
          </cell>
          <cell r="G8110">
            <v>31500</v>
          </cell>
          <cell r="H8110" t="str">
            <v xml:space="preserve"> -     </v>
          </cell>
          <cell r="I8110">
            <v>31500</v>
          </cell>
        </row>
        <row r="8111">
          <cell r="C8111" t="str">
            <v>C90-594499</v>
          </cell>
          <cell r="D8111" t="str">
            <v>ESTEC</v>
          </cell>
          <cell r="E8111">
            <v>160704</v>
          </cell>
          <cell r="F8111" t="str">
            <v>Mảnh</v>
          </cell>
          <cell r="G8111">
            <v>242500</v>
          </cell>
          <cell r="H8111">
            <v>100000</v>
          </cell>
          <cell r="I8111">
            <v>342500</v>
          </cell>
        </row>
        <row r="8112">
          <cell r="C8112" t="str">
            <v>C56-594533</v>
          </cell>
          <cell r="D8112" t="str">
            <v>ESTEC</v>
          </cell>
          <cell r="E8112">
            <v>160704</v>
          </cell>
          <cell r="F8112" t="str">
            <v>Túi</v>
          </cell>
          <cell r="G8112">
            <v>8900</v>
          </cell>
          <cell r="H8112">
            <v>200000</v>
          </cell>
          <cell r="I8112">
            <v>208900</v>
          </cell>
        </row>
        <row r="8113">
          <cell r="C8113" t="str">
            <v>C56-594521</v>
          </cell>
          <cell r="D8113" t="str">
            <v>ESTEC</v>
          </cell>
          <cell r="E8113">
            <v>160704</v>
          </cell>
          <cell r="F8113" t="str">
            <v>Túi</v>
          </cell>
          <cell r="G8113">
            <v>-7800</v>
          </cell>
          <cell r="H8113">
            <v>207800</v>
          </cell>
          <cell r="I8113">
            <v>200000</v>
          </cell>
        </row>
        <row r="8114">
          <cell r="C8114" t="str">
            <v>C56-526112</v>
          </cell>
          <cell r="D8114" t="str">
            <v>ESTEC</v>
          </cell>
          <cell r="E8114">
            <v>160704</v>
          </cell>
          <cell r="F8114" t="str">
            <v>Túi</v>
          </cell>
          <cell r="G8114">
            <v>115600</v>
          </cell>
          <cell r="H8114">
            <v>80000</v>
          </cell>
          <cell r="I8114">
            <v>195600</v>
          </cell>
        </row>
        <row r="8115">
          <cell r="C8115" t="str">
            <v>C56-748639</v>
          </cell>
          <cell r="D8115" t="str">
            <v>ESTEC</v>
          </cell>
          <cell r="E8115">
            <v>160704</v>
          </cell>
          <cell r="F8115" t="str">
            <v>Túi</v>
          </cell>
          <cell r="G8115">
            <v>20000</v>
          </cell>
          <cell r="H8115" t="str">
            <v xml:space="preserve"> -     </v>
          </cell>
          <cell r="I8115">
            <v>20000</v>
          </cell>
        </row>
        <row r="8116">
          <cell r="C8116" t="str">
            <v>CTP-0639ZNX-CA(V01)</v>
          </cell>
          <cell r="D8116" t="str">
            <v xml:space="preserve">CRESYN </v>
          </cell>
          <cell r="E8116">
            <v>160716</v>
          </cell>
          <cell r="F8116" t="str">
            <v>Mảnh</v>
          </cell>
          <cell r="G8116">
            <v>0</v>
          </cell>
          <cell r="H8116">
            <v>200000</v>
          </cell>
          <cell r="I8116">
            <v>200000</v>
          </cell>
        </row>
        <row r="8117">
          <cell r="C8117" t="str">
            <v>6902-001063</v>
          </cell>
          <cell r="D8117" t="str">
            <v>SEV</v>
          </cell>
          <cell r="E8117">
            <v>1632</v>
          </cell>
          <cell r="F8117" t="str">
            <v>Túi</v>
          </cell>
          <cell r="G8117">
            <v>2562</v>
          </cell>
          <cell r="H8117">
            <v>1600</v>
          </cell>
          <cell r="I8117">
            <v>4162</v>
          </cell>
        </row>
        <row r="8118">
          <cell r="C8118" t="str">
            <v>6902-001422</v>
          </cell>
          <cell r="D8118" t="str">
            <v>SEV</v>
          </cell>
          <cell r="E8118">
            <v>1632</v>
          </cell>
          <cell r="F8118" t="str">
            <v>Túi</v>
          </cell>
          <cell r="G8118">
            <v>24600</v>
          </cell>
          <cell r="H8118">
            <v>120000</v>
          </cell>
          <cell r="I8118">
            <v>144600</v>
          </cell>
        </row>
        <row r="8119">
          <cell r="C8119" t="str">
            <v>6902-001337</v>
          </cell>
          <cell r="D8119" t="str">
            <v>SEV</v>
          </cell>
          <cell r="E8119">
            <v>1632</v>
          </cell>
          <cell r="F8119" t="str">
            <v>Túi</v>
          </cell>
          <cell r="G8119">
            <v>50124</v>
          </cell>
          <cell r="H8119">
            <v>11000</v>
          </cell>
          <cell r="I8119">
            <v>61124</v>
          </cell>
        </row>
        <row r="8120">
          <cell r="C8120" t="str">
            <v>6902-001416</v>
          </cell>
          <cell r="D8120" t="str">
            <v>SEV</v>
          </cell>
          <cell r="E8120">
            <v>1632</v>
          </cell>
          <cell r="F8120" t="str">
            <v>Túi</v>
          </cell>
          <cell r="G8120">
            <v>45958</v>
          </cell>
          <cell r="H8120">
            <v>12000</v>
          </cell>
          <cell r="I8120">
            <v>57958</v>
          </cell>
        </row>
        <row r="8121">
          <cell r="C8121" t="str">
            <v>6902-000444</v>
          </cell>
          <cell r="D8121" t="str">
            <v>SEV</v>
          </cell>
          <cell r="E8121">
            <v>1632</v>
          </cell>
          <cell r="F8121" t="str">
            <v>Túi</v>
          </cell>
          <cell r="G8121">
            <v>55539</v>
          </cell>
          <cell r="H8121">
            <v>53000</v>
          </cell>
          <cell r="I8121">
            <v>108539</v>
          </cell>
        </row>
        <row r="8122">
          <cell r="C8122" t="str">
            <v>6902-002265</v>
          </cell>
          <cell r="D8122" t="str">
            <v>SEV</v>
          </cell>
          <cell r="E8122">
            <v>1632</v>
          </cell>
          <cell r="F8122" t="str">
            <v>Túi</v>
          </cell>
          <cell r="G8122">
            <v>3950</v>
          </cell>
          <cell r="H8122">
            <v>50</v>
          </cell>
          <cell r="I8122">
            <v>4000</v>
          </cell>
        </row>
        <row r="8123">
          <cell r="C8123" t="str">
            <v>6902-002267</v>
          </cell>
          <cell r="D8123" t="str">
            <v>SEV</v>
          </cell>
          <cell r="E8123">
            <v>1632</v>
          </cell>
          <cell r="F8123" t="str">
            <v>Túi</v>
          </cell>
          <cell r="G8123">
            <v>56790</v>
          </cell>
          <cell r="H8123">
            <v>96000</v>
          </cell>
          <cell r="I8123">
            <v>152790</v>
          </cell>
        </row>
        <row r="8124">
          <cell r="C8124" t="str">
            <v>6902-002388</v>
          </cell>
          <cell r="D8124" t="str">
            <v>SEV</v>
          </cell>
          <cell r="E8124">
            <v>1632</v>
          </cell>
          <cell r="F8124" t="str">
            <v>Túi</v>
          </cell>
          <cell r="G8124">
            <v>155000</v>
          </cell>
          <cell r="H8124">
            <v>70000</v>
          </cell>
          <cell r="I8124">
            <v>225000</v>
          </cell>
        </row>
        <row r="8125">
          <cell r="C8125" t="str">
            <v>6902-000660</v>
          </cell>
          <cell r="D8125" t="str">
            <v>SEV</v>
          </cell>
          <cell r="E8125">
            <v>1632</v>
          </cell>
          <cell r="F8125" t="str">
            <v>Túi</v>
          </cell>
          <cell r="G8125">
            <v>7912</v>
          </cell>
          <cell r="H8125">
            <v>6000</v>
          </cell>
          <cell r="I8125">
            <v>13912</v>
          </cell>
        </row>
        <row r="8126">
          <cell r="C8126" t="str">
            <v>6902-001588</v>
          </cell>
          <cell r="D8126" t="str">
            <v>SEV</v>
          </cell>
          <cell r="E8126">
            <v>1632</v>
          </cell>
          <cell r="F8126" t="str">
            <v>Túi</v>
          </cell>
          <cell r="G8126">
            <v>4750</v>
          </cell>
          <cell r="H8126">
            <v>1125</v>
          </cell>
          <cell r="I8126">
            <v>5875</v>
          </cell>
        </row>
        <row r="8127">
          <cell r="C8127" t="str">
            <v>6902-002629</v>
          </cell>
          <cell r="D8127" t="str">
            <v>SEV</v>
          </cell>
          <cell r="E8127">
            <v>1632</v>
          </cell>
          <cell r="F8127" t="str">
            <v>Túi</v>
          </cell>
          <cell r="G8127">
            <v>5078</v>
          </cell>
          <cell r="H8127">
            <v>4000</v>
          </cell>
          <cell r="I8127">
            <v>9078</v>
          </cell>
        </row>
        <row r="8128">
          <cell r="C8128" t="str">
            <v>6902-002638</v>
          </cell>
          <cell r="D8128" t="str">
            <v>SEV</v>
          </cell>
          <cell r="E8128">
            <v>1632</v>
          </cell>
          <cell r="F8128" t="str">
            <v>Túi</v>
          </cell>
          <cell r="G8128">
            <v>2486</v>
          </cell>
          <cell r="H8128">
            <v>1200</v>
          </cell>
          <cell r="I8128">
            <v>3686</v>
          </cell>
        </row>
        <row r="8129">
          <cell r="C8129" t="str">
            <v>6902-002598</v>
          </cell>
          <cell r="D8129" t="str">
            <v>SEV</v>
          </cell>
          <cell r="E8129">
            <v>1632</v>
          </cell>
          <cell r="F8129" t="str">
            <v>Túi</v>
          </cell>
          <cell r="G8129">
            <v>380799</v>
          </cell>
          <cell r="H8129">
            <v>260000</v>
          </cell>
          <cell r="I8129">
            <v>640799</v>
          </cell>
        </row>
        <row r="8130">
          <cell r="C8130" t="str">
            <v>6902-002643</v>
          </cell>
          <cell r="D8130" t="str">
            <v>SEV</v>
          </cell>
          <cell r="E8130">
            <v>1632</v>
          </cell>
          <cell r="F8130" t="str">
            <v>Túi</v>
          </cell>
          <cell r="G8130">
            <v>1021</v>
          </cell>
          <cell r="H8130">
            <v>382</v>
          </cell>
          <cell r="I8130">
            <v>1403</v>
          </cell>
        </row>
        <row r="8131">
          <cell r="C8131" t="str">
            <v>6902-002662</v>
          </cell>
          <cell r="D8131" t="str">
            <v>SEV</v>
          </cell>
          <cell r="E8131">
            <v>1632</v>
          </cell>
          <cell r="F8131" t="str">
            <v>Túi</v>
          </cell>
          <cell r="G8131">
            <v>45000</v>
          </cell>
          <cell r="H8131">
            <v>160000</v>
          </cell>
          <cell r="I8131">
            <v>205000</v>
          </cell>
        </row>
        <row r="8132">
          <cell r="C8132" t="str">
            <v>6902-002686</v>
          </cell>
          <cell r="D8132" t="str">
            <v>SEV</v>
          </cell>
          <cell r="E8132">
            <v>1632</v>
          </cell>
          <cell r="F8132" t="str">
            <v>Túi</v>
          </cell>
          <cell r="G8132">
            <v>12451</v>
          </cell>
          <cell r="H8132">
            <v>3300</v>
          </cell>
          <cell r="I8132">
            <v>15751</v>
          </cell>
        </row>
        <row r="8133">
          <cell r="C8133" t="str">
            <v>6902-000854</v>
          </cell>
          <cell r="D8133" t="str">
            <v>SEV</v>
          </cell>
          <cell r="E8133">
            <v>1632</v>
          </cell>
          <cell r="F8133" t="str">
            <v>Túi</v>
          </cell>
          <cell r="G8133">
            <v>83124</v>
          </cell>
          <cell r="H8133">
            <v>5800</v>
          </cell>
          <cell r="I8133">
            <v>88924</v>
          </cell>
        </row>
        <row r="8134">
          <cell r="C8134" t="str">
            <v>6902-002690</v>
          </cell>
          <cell r="D8134" t="str">
            <v>SEV</v>
          </cell>
          <cell r="E8134">
            <v>1632</v>
          </cell>
          <cell r="F8134" t="str">
            <v>Túi</v>
          </cell>
          <cell r="G8134">
            <v>160655</v>
          </cell>
          <cell r="H8134">
            <v>70000</v>
          </cell>
          <cell r="I8134">
            <v>230655</v>
          </cell>
        </row>
        <row r="8135">
          <cell r="C8135" t="str">
            <v>6902-002105</v>
          </cell>
          <cell r="D8135" t="str">
            <v>SEV</v>
          </cell>
          <cell r="E8135">
            <v>1632</v>
          </cell>
          <cell r="F8135" t="str">
            <v>Túi</v>
          </cell>
          <cell r="G8135">
            <v>3485</v>
          </cell>
          <cell r="H8135">
            <v>4800</v>
          </cell>
          <cell r="I8135">
            <v>8285</v>
          </cell>
        </row>
        <row r="8136">
          <cell r="C8136" t="str">
            <v>6902-002103</v>
          </cell>
          <cell r="D8136" t="str">
            <v>SEV</v>
          </cell>
          <cell r="E8136">
            <v>1632</v>
          </cell>
          <cell r="F8136" t="str">
            <v>Túi</v>
          </cell>
          <cell r="G8136">
            <v>27350</v>
          </cell>
          <cell r="H8136">
            <v>33000</v>
          </cell>
          <cell r="I8136">
            <v>60350</v>
          </cell>
        </row>
        <row r="8137">
          <cell r="C8137" t="str">
            <v>6902-000297</v>
          </cell>
          <cell r="D8137" t="str">
            <v>SEV</v>
          </cell>
          <cell r="E8137">
            <v>1632</v>
          </cell>
          <cell r="F8137" t="str">
            <v>Túi</v>
          </cell>
          <cell r="G8137">
            <v>37400</v>
          </cell>
          <cell r="H8137">
            <v>3200</v>
          </cell>
          <cell r="I8137">
            <v>40600</v>
          </cell>
        </row>
        <row r="8138">
          <cell r="C8138" t="str">
            <v>6902-001048</v>
          </cell>
          <cell r="D8138" t="str">
            <v>SEV</v>
          </cell>
          <cell r="E8138">
            <v>1632</v>
          </cell>
          <cell r="F8138" t="str">
            <v>Túi</v>
          </cell>
          <cell r="G8138">
            <v>61246</v>
          </cell>
          <cell r="H8138">
            <v>44000</v>
          </cell>
          <cell r="I8138">
            <v>105246</v>
          </cell>
        </row>
        <row r="8139">
          <cell r="C8139" t="str">
            <v>6902-002718</v>
          </cell>
          <cell r="D8139" t="str">
            <v>SEV</v>
          </cell>
          <cell r="E8139">
            <v>1632</v>
          </cell>
          <cell r="F8139" t="str">
            <v>Túi</v>
          </cell>
          <cell r="G8139">
            <v>222049</v>
          </cell>
          <cell r="H8139">
            <v>185000</v>
          </cell>
          <cell r="I8139">
            <v>407049</v>
          </cell>
        </row>
        <row r="8140">
          <cell r="C8140" t="str">
            <v>GH63-05718A</v>
          </cell>
          <cell r="D8140" t="str">
            <v>SEV</v>
          </cell>
          <cell r="E8140">
            <v>1632</v>
          </cell>
          <cell r="F8140" t="str">
            <v>Mảnh</v>
          </cell>
          <cell r="G8140">
            <v>-2100</v>
          </cell>
          <cell r="H8140">
            <v>180000</v>
          </cell>
          <cell r="I8140">
            <v>177900</v>
          </cell>
        </row>
        <row r="8141">
          <cell r="C8141" t="str">
            <v>GH69-27685A</v>
          </cell>
          <cell r="D8141" t="str">
            <v>SEV</v>
          </cell>
          <cell r="E8141">
            <v>1632</v>
          </cell>
          <cell r="F8141" t="str">
            <v>Mảnh</v>
          </cell>
          <cell r="G8141">
            <v>187670</v>
          </cell>
          <cell r="H8141">
            <v>96000</v>
          </cell>
          <cell r="I8141">
            <v>283670</v>
          </cell>
        </row>
        <row r="8142">
          <cell r="C8142" t="str">
            <v>GH66-00049A</v>
          </cell>
          <cell r="D8142" t="str">
            <v>SEV</v>
          </cell>
          <cell r="E8142">
            <v>1632</v>
          </cell>
          <cell r="F8142" t="str">
            <v>Mảnh</v>
          </cell>
          <cell r="G8142">
            <v>7662</v>
          </cell>
          <cell r="H8142">
            <v>538</v>
          </cell>
          <cell r="I8142">
            <v>8200</v>
          </cell>
        </row>
        <row r="8143">
          <cell r="C8143" t="str">
            <v>GH66-00050A</v>
          </cell>
          <cell r="D8143" t="str">
            <v>SEV</v>
          </cell>
          <cell r="E8143">
            <v>1632</v>
          </cell>
          <cell r="F8143" t="str">
            <v>Mảnh</v>
          </cell>
          <cell r="G8143">
            <v>47076</v>
          </cell>
          <cell r="H8143">
            <v>33000</v>
          </cell>
          <cell r="I8143">
            <v>80076</v>
          </cell>
        </row>
        <row r="8144">
          <cell r="C8144" t="str">
            <v>GH66-00051A</v>
          </cell>
          <cell r="D8144" t="str">
            <v>SEV</v>
          </cell>
          <cell r="E8144">
            <v>1632</v>
          </cell>
          <cell r="F8144" t="str">
            <v>Mảnh</v>
          </cell>
          <cell r="G8144">
            <v>10210</v>
          </cell>
          <cell r="H8144">
            <v>4930</v>
          </cell>
          <cell r="I8144">
            <v>15140</v>
          </cell>
        </row>
        <row r="8145">
          <cell r="C8145" t="str">
            <v>GH68-46054A</v>
          </cell>
          <cell r="D8145" t="str">
            <v>SEV</v>
          </cell>
          <cell r="E8145">
            <v>1632</v>
          </cell>
          <cell r="F8145" t="str">
            <v>Mảnh</v>
          </cell>
          <cell r="G8145">
            <v>5650</v>
          </cell>
          <cell r="H8145">
            <v>8050</v>
          </cell>
          <cell r="I8145">
            <v>13700</v>
          </cell>
        </row>
        <row r="8146">
          <cell r="C8146" t="str">
            <v>GH69-27436A</v>
          </cell>
          <cell r="D8146" t="str">
            <v>SEV</v>
          </cell>
          <cell r="E8146">
            <v>1632</v>
          </cell>
          <cell r="F8146" t="str">
            <v>Mảnh</v>
          </cell>
          <cell r="G8146">
            <v>114094</v>
          </cell>
          <cell r="H8146">
            <v>46000</v>
          </cell>
          <cell r="I8146">
            <v>160094</v>
          </cell>
        </row>
        <row r="8147">
          <cell r="C8147" t="str">
            <v>GH69-27063A</v>
          </cell>
          <cell r="D8147" t="str">
            <v>SEV</v>
          </cell>
          <cell r="E8147">
            <v>1632</v>
          </cell>
          <cell r="F8147" t="str">
            <v>Mảnh</v>
          </cell>
          <cell r="G8147">
            <v>1180</v>
          </cell>
          <cell r="H8147">
            <v>2800</v>
          </cell>
          <cell r="I8147">
            <v>3980</v>
          </cell>
        </row>
        <row r="8148">
          <cell r="C8148" t="str">
            <v>GH69-27030A</v>
          </cell>
          <cell r="D8148" t="str">
            <v>SEV</v>
          </cell>
          <cell r="E8148">
            <v>1632</v>
          </cell>
          <cell r="F8148" t="str">
            <v>Mảnh</v>
          </cell>
          <cell r="G8148">
            <v>8746</v>
          </cell>
          <cell r="H8148">
            <v>2800</v>
          </cell>
          <cell r="I8148">
            <v>11546</v>
          </cell>
        </row>
        <row r="8149">
          <cell r="C8149" t="str">
            <v>GH69-26540A</v>
          </cell>
          <cell r="D8149" t="str">
            <v>SEV</v>
          </cell>
          <cell r="E8149">
            <v>1632</v>
          </cell>
          <cell r="F8149" t="str">
            <v>Chiếc</v>
          </cell>
          <cell r="G8149">
            <v>1851</v>
          </cell>
          <cell r="H8149">
            <v>5000</v>
          </cell>
          <cell r="I8149">
            <v>6851</v>
          </cell>
        </row>
        <row r="8150">
          <cell r="C8150" t="str">
            <v>GH68-44897A</v>
          </cell>
          <cell r="D8150" t="str">
            <v>SEV</v>
          </cell>
          <cell r="E8150">
            <v>1632</v>
          </cell>
          <cell r="F8150" t="str">
            <v>Mảnh</v>
          </cell>
          <cell r="G8150">
            <v>12670</v>
          </cell>
          <cell r="H8150">
            <v>30000</v>
          </cell>
          <cell r="I8150">
            <v>42670</v>
          </cell>
        </row>
        <row r="8151">
          <cell r="C8151" t="str">
            <v>GH69-27759A</v>
          </cell>
          <cell r="D8151" t="str">
            <v>SEV</v>
          </cell>
          <cell r="E8151">
            <v>1632</v>
          </cell>
          <cell r="F8151" t="str">
            <v>Túi</v>
          </cell>
          <cell r="G8151">
            <v>205908</v>
          </cell>
          <cell r="H8151">
            <v>88000</v>
          </cell>
          <cell r="I8151">
            <v>293908</v>
          </cell>
        </row>
        <row r="8152">
          <cell r="C8152" t="str">
            <v>GH69-27760A</v>
          </cell>
          <cell r="D8152" t="str">
            <v>SEV</v>
          </cell>
          <cell r="E8152">
            <v>1632</v>
          </cell>
          <cell r="F8152" t="str">
            <v>Túi</v>
          </cell>
          <cell r="G8152">
            <v>25280</v>
          </cell>
          <cell r="H8152">
            <v>17000</v>
          </cell>
          <cell r="I8152">
            <v>42280</v>
          </cell>
        </row>
        <row r="8153">
          <cell r="C8153" t="str">
            <v>GH69-26541A</v>
          </cell>
          <cell r="D8153" t="str">
            <v>SEV</v>
          </cell>
          <cell r="E8153">
            <v>1632</v>
          </cell>
          <cell r="F8153" t="str">
            <v>Chiếc</v>
          </cell>
          <cell r="G8153">
            <v>1807</v>
          </cell>
          <cell r="H8153">
            <v>5000</v>
          </cell>
          <cell r="I8153">
            <v>6807</v>
          </cell>
        </row>
        <row r="8154">
          <cell r="C8154" t="str">
            <v>GH69-26103A</v>
          </cell>
          <cell r="D8154" t="str">
            <v>SEV</v>
          </cell>
          <cell r="E8154">
            <v>1632</v>
          </cell>
          <cell r="F8154" t="str">
            <v>Mảnh</v>
          </cell>
          <cell r="G8154">
            <v>3316</v>
          </cell>
          <cell r="H8154">
            <v>1700</v>
          </cell>
          <cell r="I8154">
            <v>5016</v>
          </cell>
        </row>
        <row r="8155">
          <cell r="C8155" t="str">
            <v>GH69-26183A</v>
          </cell>
          <cell r="D8155" t="str">
            <v>SEV</v>
          </cell>
          <cell r="E8155">
            <v>1632</v>
          </cell>
          <cell r="F8155" t="str">
            <v>Mảnh</v>
          </cell>
          <cell r="G8155">
            <v>45331</v>
          </cell>
          <cell r="H8155">
            <v>33000</v>
          </cell>
          <cell r="I8155">
            <v>78331</v>
          </cell>
        </row>
        <row r="8156">
          <cell r="C8156" t="str">
            <v>GH69-26184A</v>
          </cell>
          <cell r="D8156" t="str">
            <v>SEV</v>
          </cell>
          <cell r="E8156">
            <v>1632</v>
          </cell>
          <cell r="F8156" t="str">
            <v>Mảnh</v>
          </cell>
          <cell r="G8156">
            <v>47186</v>
          </cell>
          <cell r="H8156">
            <v>29000</v>
          </cell>
          <cell r="I8156">
            <v>76186</v>
          </cell>
        </row>
        <row r="8157">
          <cell r="C8157" t="str">
            <v>GH69-26185A</v>
          </cell>
          <cell r="D8157" t="str">
            <v>SEV</v>
          </cell>
          <cell r="E8157">
            <v>1632</v>
          </cell>
          <cell r="F8157" t="str">
            <v>Mảnh</v>
          </cell>
          <cell r="G8157">
            <v>53340</v>
          </cell>
          <cell r="H8157">
            <v>29000</v>
          </cell>
          <cell r="I8157">
            <v>82340</v>
          </cell>
        </row>
        <row r="8158">
          <cell r="C8158" t="str">
            <v>GH69-25899A</v>
          </cell>
          <cell r="D8158" t="str">
            <v>SEV</v>
          </cell>
          <cell r="E8158">
            <v>1632</v>
          </cell>
          <cell r="F8158" t="str">
            <v>Túi</v>
          </cell>
          <cell r="G8158">
            <v>-13000</v>
          </cell>
          <cell r="H8158">
            <v>13000</v>
          </cell>
          <cell r="I8158">
            <v>0</v>
          </cell>
        </row>
        <row r="8159">
          <cell r="C8159" t="str">
            <v>GH69-25901B</v>
          </cell>
          <cell r="D8159" t="str">
            <v>SEV</v>
          </cell>
          <cell r="E8159">
            <v>1632</v>
          </cell>
          <cell r="F8159" t="str">
            <v>Túi</v>
          </cell>
          <cell r="G8159">
            <v>-1100</v>
          </cell>
          <cell r="H8159">
            <v>1100</v>
          </cell>
          <cell r="I8159">
            <v>0</v>
          </cell>
        </row>
        <row r="8160">
          <cell r="C8160" t="str">
            <v>GH69-24609B</v>
          </cell>
          <cell r="D8160" t="str">
            <v>SEV</v>
          </cell>
          <cell r="E8160">
            <v>1632</v>
          </cell>
          <cell r="F8160" t="str">
            <v>Mảnh</v>
          </cell>
          <cell r="G8160">
            <v>17910</v>
          </cell>
          <cell r="H8160">
            <v>2400</v>
          </cell>
          <cell r="I8160">
            <v>20310</v>
          </cell>
        </row>
        <row r="8161">
          <cell r="C8161" t="str">
            <v>GH69-24610B</v>
          </cell>
          <cell r="D8161" t="str">
            <v>SEV</v>
          </cell>
          <cell r="E8161">
            <v>1632</v>
          </cell>
          <cell r="F8161" t="str">
            <v>Mảnh</v>
          </cell>
          <cell r="G8161">
            <v>3437</v>
          </cell>
          <cell r="H8161">
            <v>2200</v>
          </cell>
          <cell r="I8161">
            <v>5637</v>
          </cell>
        </row>
        <row r="8162">
          <cell r="C8162" t="str">
            <v>GH69-25353A</v>
          </cell>
          <cell r="D8162" t="str">
            <v>SEV</v>
          </cell>
          <cell r="E8162">
            <v>1632</v>
          </cell>
          <cell r="F8162" t="str">
            <v>Mảnh</v>
          </cell>
          <cell r="G8162">
            <v>3349</v>
          </cell>
          <cell r="H8162">
            <v>2400</v>
          </cell>
          <cell r="I8162">
            <v>5749</v>
          </cell>
        </row>
        <row r="8163">
          <cell r="C8163" t="str">
            <v>GH69-25047A</v>
          </cell>
          <cell r="D8163" t="str">
            <v>SEV</v>
          </cell>
          <cell r="E8163">
            <v>1632</v>
          </cell>
          <cell r="F8163" t="str">
            <v>Cuộn</v>
          </cell>
          <cell r="G8163">
            <v>374</v>
          </cell>
          <cell r="H8163">
            <v>276</v>
          </cell>
          <cell r="I8163">
            <v>650</v>
          </cell>
        </row>
        <row r="8164">
          <cell r="C8164" t="str">
            <v>GH69-24843A</v>
          </cell>
          <cell r="D8164" t="str">
            <v>SEV</v>
          </cell>
          <cell r="E8164">
            <v>1632</v>
          </cell>
          <cell r="F8164" t="str">
            <v>Cuộn</v>
          </cell>
          <cell r="G8164">
            <v>17</v>
          </cell>
          <cell r="H8164">
            <v>103</v>
          </cell>
          <cell r="I8164">
            <v>120</v>
          </cell>
        </row>
        <row r="8165">
          <cell r="C8165" t="str">
            <v>GH69-24844A</v>
          </cell>
          <cell r="D8165" t="str">
            <v>SEV</v>
          </cell>
          <cell r="E8165">
            <v>1632</v>
          </cell>
          <cell r="F8165" t="str">
            <v>Cuộn</v>
          </cell>
          <cell r="G8165">
            <v>161</v>
          </cell>
          <cell r="H8165">
            <v>189</v>
          </cell>
          <cell r="I8165">
            <v>350</v>
          </cell>
        </row>
        <row r="8166">
          <cell r="C8166" t="str">
            <v>GH69-25109A</v>
          </cell>
          <cell r="D8166" t="str">
            <v>SEV</v>
          </cell>
          <cell r="E8166">
            <v>1632</v>
          </cell>
          <cell r="F8166" t="str">
            <v>Mảnh</v>
          </cell>
          <cell r="G8166">
            <v>2458</v>
          </cell>
          <cell r="H8166">
            <v>2400</v>
          </cell>
          <cell r="I8166">
            <v>4858</v>
          </cell>
        </row>
        <row r="8167">
          <cell r="C8167" t="str">
            <v>GH69-24383A</v>
          </cell>
          <cell r="D8167" t="str">
            <v>SEV</v>
          </cell>
          <cell r="E8167">
            <v>1632</v>
          </cell>
          <cell r="F8167" t="str">
            <v>Mảnh</v>
          </cell>
          <cell r="G8167">
            <v>6041</v>
          </cell>
          <cell r="H8167">
            <v>7000</v>
          </cell>
          <cell r="I8167">
            <v>13041</v>
          </cell>
        </row>
        <row r="8168">
          <cell r="C8168" t="str">
            <v>GH69-24384A</v>
          </cell>
          <cell r="D8168" t="str">
            <v>SEV</v>
          </cell>
          <cell r="E8168">
            <v>1632</v>
          </cell>
          <cell r="F8168" t="str">
            <v>Mảnh</v>
          </cell>
          <cell r="G8168">
            <v>4379</v>
          </cell>
          <cell r="H8168">
            <v>1306</v>
          </cell>
          <cell r="I8168">
            <v>5685</v>
          </cell>
        </row>
        <row r="8169">
          <cell r="C8169" t="str">
            <v>GH69-23465A</v>
          </cell>
          <cell r="D8169" t="str">
            <v>SEV</v>
          </cell>
          <cell r="E8169">
            <v>1632</v>
          </cell>
          <cell r="F8169" t="str">
            <v>Mảnh</v>
          </cell>
          <cell r="G8169">
            <v>420</v>
          </cell>
          <cell r="H8169">
            <v>80</v>
          </cell>
          <cell r="I8169">
            <v>500</v>
          </cell>
        </row>
        <row r="8170">
          <cell r="C8170" t="str">
            <v>GH69-21615A</v>
          </cell>
          <cell r="D8170" t="str">
            <v>SEV</v>
          </cell>
          <cell r="E8170">
            <v>1632</v>
          </cell>
          <cell r="F8170" t="str">
            <v>Mảnh</v>
          </cell>
          <cell r="G8170">
            <v>5000</v>
          </cell>
          <cell r="H8170">
            <v>6000</v>
          </cell>
          <cell r="I8170">
            <v>11000</v>
          </cell>
        </row>
        <row r="8171">
          <cell r="C8171" t="str">
            <v>GH69-09739A</v>
          </cell>
          <cell r="D8171" t="str">
            <v>SEV</v>
          </cell>
          <cell r="E8171">
            <v>1632</v>
          </cell>
          <cell r="F8171" t="str">
            <v>Mảnh</v>
          </cell>
          <cell r="G8171">
            <v>578</v>
          </cell>
          <cell r="H8171">
            <v>5100</v>
          </cell>
          <cell r="I8171">
            <v>5678</v>
          </cell>
        </row>
        <row r="8172">
          <cell r="C8172" t="str">
            <v>GH69-14627A</v>
          </cell>
          <cell r="D8172" t="str">
            <v>SEV</v>
          </cell>
          <cell r="E8172">
            <v>1632</v>
          </cell>
          <cell r="F8172" t="str">
            <v>Túi</v>
          </cell>
          <cell r="G8172">
            <v>11244</v>
          </cell>
          <cell r="H8172">
            <v>26000</v>
          </cell>
          <cell r="I8172">
            <v>37244</v>
          </cell>
        </row>
        <row r="8173">
          <cell r="C8173" t="str">
            <v>GH69-21060A</v>
          </cell>
          <cell r="D8173" t="str">
            <v>SEV</v>
          </cell>
          <cell r="E8173">
            <v>1632</v>
          </cell>
          <cell r="F8173" t="str">
            <v>Mảnh</v>
          </cell>
          <cell r="G8173">
            <v>2319</v>
          </cell>
          <cell r="H8173">
            <v>1621</v>
          </cell>
          <cell r="I8173">
            <v>3940</v>
          </cell>
        </row>
        <row r="8174">
          <cell r="C8174" t="str">
            <v>GH69-23827A</v>
          </cell>
          <cell r="D8174" t="str">
            <v>SEV</v>
          </cell>
          <cell r="E8174">
            <v>1632</v>
          </cell>
          <cell r="F8174" t="str">
            <v>Túi</v>
          </cell>
          <cell r="G8174">
            <v>760</v>
          </cell>
          <cell r="H8174">
            <v>240</v>
          </cell>
          <cell r="I8174">
            <v>1000</v>
          </cell>
        </row>
        <row r="8175">
          <cell r="C8175" t="str">
            <v>GH69-23928A</v>
          </cell>
          <cell r="D8175" t="str">
            <v>SEV</v>
          </cell>
          <cell r="E8175">
            <v>1632</v>
          </cell>
          <cell r="F8175" t="str">
            <v>Mảnh</v>
          </cell>
          <cell r="G8175">
            <v>9892</v>
          </cell>
          <cell r="H8175">
            <v>4200</v>
          </cell>
          <cell r="I8175">
            <v>14092</v>
          </cell>
        </row>
        <row r="8176">
          <cell r="C8176" t="str">
            <v>GH69-24864A</v>
          </cell>
          <cell r="D8176" t="str">
            <v>SEV</v>
          </cell>
          <cell r="E8176">
            <v>1632</v>
          </cell>
          <cell r="F8176" t="str">
            <v>Mảnh</v>
          </cell>
          <cell r="G8176">
            <v>6104</v>
          </cell>
          <cell r="H8176">
            <v>2991</v>
          </cell>
          <cell r="I8176">
            <v>9095</v>
          </cell>
        </row>
        <row r="8177">
          <cell r="C8177" t="str">
            <v>GH69-24865A</v>
          </cell>
          <cell r="D8177" t="str">
            <v>SEV</v>
          </cell>
          <cell r="E8177">
            <v>1632</v>
          </cell>
          <cell r="F8177" t="str">
            <v>Mảnh</v>
          </cell>
          <cell r="G8177">
            <v>15929</v>
          </cell>
          <cell r="H8177">
            <v>10000</v>
          </cell>
          <cell r="I8177">
            <v>25929</v>
          </cell>
        </row>
        <row r="8178">
          <cell r="C8178" t="str">
            <v>GH69-25893A</v>
          </cell>
          <cell r="D8178" t="str">
            <v>SEV</v>
          </cell>
          <cell r="E8178">
            <v>1632</v>
          </cell>
          <cell r="F8178" t="str">
            <v>Túi</v>
          </cell>
          <cell r="G8178">
            <v>4000</v>
          </cell>
          <cell r="H8178">
            <v>4000</v>
          </cell>
          <cell r="I8178">
            <v>8000</v>
          </cell>
        </row>
        <row r="8179">
          <cell r="C8179" t="str">
            <v>GH69-25945A</v>
          </cell>
          <cell r="D8179" t="str">
            <v>SEV</v>
          </cell>
          <cell r="E8179">
            <v>1632</v>
          </cell>
          <cell r="F8179" t="str">
            <v>Mảnh</v>
          </cell>
          <cell r="G8179">
            <v>17346</v>
          </cell>
          <cell r="H8179">
            <v>18000</v>
          </cell>
          <cell r="I8179">
            <v>35346</v>
          </cell>
        </row>
        <row r="8180">
          <cell r="C8180" t="str">
            <v>GH69-25946A</v>
          </cell>
          <cell r="D8180" t="str">
            <v>SEV</v>
          </cell>
          <cell r="E8180">
            <v>1632</v>
          </cell>
          <cell r="F8180" t="str">
            <v>Mảnh</v>
          </cell>
          <cell r="G8180">
            <v>640</v>
          </cell>
          <cell r="H8180">
            <v>1140</v>
          </cell>
          <cell r="I8180">
            <v>1780</v>
          </cell>
        </row>
        <row r="8181">
          <cell r="C8181" t="str">
            <v>GH69-23462A</v>
          </cell>
          <cell r="D8181" t="str">
            <v>SEV</v>
          </cell>
          <cell r="E8181">
            <v>1632</v>
          </cell>
          <cell r="F8181" t="str">
            <v>Túi</v>
          </cell>
          <cell r="G8181">
            <v>3850</v>
          </cell>
          <cell r="H8181">
            <v>2300</v>
          </cell>
          <cell r="I8181">
            <v>6150</v>
          </cell>
        </row>
        <row r="8182">
          <cell r="C8182" t="str">
            <v>GH69-27338A</v>
          </cell>
          <cell r="D8182" t="str">
            <v>SEV</v>
          </cell>
          <cell r="E8182">
            <v>1632</v>
          </cell>
          <cell r="F8182" t="str">
            <v>Mảnh</v>
          </cell>
          <cell r="G8182">
            <v>9927</v>
          </cell>
          <cell r="H8182">
            <v>2500</v>
          </cell>
          <cell r="I8182">
            <v>12427</v>
          </cell>
        </row>
        <row r="8183">
          <cell r="C8183" t="str">
            <v>GH90-44194A</v>
          </cell>
          <cell r="D8183" t="str">
            <v>SEV</v>
          </cell>
          <cell r="E8183">
            <v>1632</v>
          </cell>
          <cell r="F8183" t="str">
            <v>Túi</v>
          </cell>
          <cell r="G8183">
            <v>12936</v>
          </cell>
          <cell r="H8183">
            <v>25314</v>
          </cell>
          <cell r="I8183">
            <v>38250</v>
          </cell>
        </row>
        <row r="8184">
          <cell r="C8184" t="str">
            <v>GH69-27763A</v>
          </cell>
          <cell r="D8184" t="str">
            <v>SEV</v>
          </cell>
          <cell r="E8184">
            <v>1632</v>
          </cell>
          <cell r="F8184" t="str">
            <v>Mảnh</v>
          </cell>
          <cell r="G8184">
            <v>149872</v>
          </cell>
          <cell r="H8184">
            <v>136180</v>
          </cell>
          <cell r="I8184">
            <v>286052</v>
          </cell>
        </row>
        <row r="8185">
          <cell r="C8185" t="str">
            <v>GH74-05778A</v>
          </cell>
          <cell r="D8185" t="str">
            <v>SEV</v>
          </cell>
          <cell r="E8185">
            <v>1632</v>
          </cell>
          <cell r="F8185" t="str">
            <v>Túi</v>
          </cell>
          <cell r="G8185">
            <v>1880</v>
          </cell>
          <cell r="H8185">
            <v>620</v>
          </cell>
          <cell r="I8185">
            <v>2500</v>
          </cell>
        </row>
        <row r="8186">
          <cell r="C8186" t="str">
            <v>GH81-13900A</v>
          </cell>
          <cell r="D8186" t="str">
            <v>SEV</v>
          </cell>
          <cell r="E8186">
            <v>1632</v>
          </cell>
          <cell r="F8186" t="str">
            <v>Mảnh</v>
          </cell>
          <cell r="G8186">
            <v>-16200</v>
          </cell>
          <cell r="H8186">
            <v>16200</v>
          </cell>
          <cell r="I8186">
            <v>0</v>
          </cell>
        </row>
        <row r="8187">
          <cell r="C8187" t="str">
            <v>GH81-13526A</v>
          </cell>
          <cell r="D8187" t="str">
            <v>SEV</v>
          </cell>
          <cell r="E8187">
            <v>1632</v>
          </cell>
          <cell r="F8187" t="str">
            <v>Mảnh</v>
          </cell>
          <cell r="G8187">
            <v>0</v>
          </cell>
          <cell r="H8187">
            <v>16000</v>
          </cell>
          <cell r="I8187">
            <v>16000</v>
          </cell>
        </row>
        <row r="8188">
          <cell r="C8188" t="str">
            <v>GH81-13527A</v>
          </cell>
          <cell r="D8188" t="str">
            <v>SEV</v>
          </cell>
          <cell r="E8188">
            <v>1632</v>
          </cell>
          <cell r="F8188" t="str">
            <v>Mảnh</v>
          </cell>
          <cell r="G8188">
            <v>0</v>
          </cell>
          <cell r="H8188">
            <v>16000</v>
          </cell>
          <cell r="I8188">
            <v>16000</v>
          </cell>
        </row>
        <row r="8189">
          <cell r="C8189" t="str">
            <v>GH81-12801A</v>
          </cell>
          <cell r="D8189" t="str">
            <v>SEV</v>
          </cell>
          <cell r="E8189">
            <v>1632</v>
          </cell>
          <cell r="F8189" t="str">
            <v>Mảnh</v>
          </cell>
          <cell r="G8189">
            <v>73200</v>
          </cell>
          <cell r="H8189">
            <v>240000</v>
          </cell>
          <cell r="I8189">
            <v>313200</v>
          </cell>
        </row>
        <row r="8190">
          <cell r="C8190" t="str">
            <v>GH81-12788A</v>
          </cell>
          <cell r="D8190" t="str">
            <v>SEV</v>
          </cell>
          <cell r="E8190">
            <v>1632</v>
          </cell>
          <cell r="F8190" t="str">
            <v>Mảnh</v>
          </cell>
          <cell r="G8190">
            <v>-2000</v>
          </cell>
          <cell r="H8190">
            <v>2000</v>
          </cell>
          <cell r="I8190">
            <v>0</v>
          </cell>
        </row>
        <row r="8191">
          <cell r="C8191" t="str">
            <v>GH81-13499A</v>
          </cell>
          <cell r="D8191" t="str">
            <v>SEV</v>
          </cell>
          <cell r="E8191">
            <v>1632</v>
          </cell>
          <cell r="F8191" t="str">
            <v>Mảnh</v>
          </cell>
          <cell r="G8191">
            <v>0</v>
          </cell>
          <cell r="H8191">
            <v>16000</v>
          </cell>
          <cell r="I8191">
            <v>16000</v>
          </cell>
        </row>
        <row r="8192">
          <cell r="C8192" t="str">
            <v>GH81-13500A</v>
          </cell>
          <cell r="D8192" t="str">
            <v>SEV</v>
          </cell>
          <cell r="E8192">
            <v>1632</v>
          </cell>
          <cell r="F8192" t="str">
            <v>Mảnh</v>
          </cell>
          <cell r="G8192">
            <v>0</v>
          </cell>
          <cell r="H8192">
            <v>16000</v>
          </cell>
          <cell r="I8192">
            <v>16000</v>
          </cell>
        </row>
        <row r="8193">
          <cell r="C8193" t="str">
            <v>GH81-13686A</v>
          </cell>
          <cell r="D8193" t="str">
            <v>SEV</v>
          </cell>
          <cell r="E8193">
            <v>1632</v>
          </cell>
          <cell r="F8193" t="str">
            <v>Mảnh</v>
          </cell>
          <cell r="G8193">
            <v>0</v>
          </cell>
          <cell r="H8193">
            <v>1600</v>
          </cell>
          <cell r="I8193">
            <v>1600</v>
          </cell>
        </row>
        <row r="8194">
          <cell r="C8194" t="str">
            <v>GH81-14006A</v>
          </cell>
          <cell r="D8194" t="str">
            <v>SEV</v>
          </cell>
          <cell r="E8194">
            <v>1632</v>
          </cell>
          <cell r="F8194" t="str">
            <v>Mảnh</v>
          </cell>
          <cell r="G8194">
            <v>-10000</v>
          </cell>
          <cell r="H8194">
            <v>10000</v>
          </cell>
          <cell r="I8194">
            <v>0</v>
          </cell>
        </row>
        <row r="8195">
          <cell r="C8195" t="str">
            <v>GH81-14065A</v>
          </cell>
          <cell r="D8195" t="str">
            <v>SEV</v>
          </cell>
          <cell r="E8195">
            <v>1632</v>
          </cell>
          <cell r="F8195" t="str">
            <v>Mảnh</v>
          </cell>
          <cell r="G8195">
            <v>-1600</v>
          </cell>
          <cell r="H8195">
            <v>1600</v>
          </cell>
          <cell r="I8195">
            <v>0</v>
          </cell>
        </row>
        <row r="8196">
          <cell r="C8196" t="str">
            <v>GH81-13553A</v>
          </cell>
          <cell r="D8196" t="str">
            <v>SEV</v>
          </cell>
          <cell r="E8196">
            <v>1632</v>
          </cell>
          <cell r="F8196" t="str">
            <v>Mảnh</v>
          </cell>
          <cell r="G8196">
            <v>0</v>
          </cell>
          <cell r="H8196">
            <v>1600</v>
          </cell>
          <cell r="I8196">
            <v>1600</v>
          </cell>
        </row>
        <row r="8197">
          <cell r="C8197" t="str">
            <v>GH81-12436A</v>
          </cell>
          <cell r="D8197" t="str">
            <v>SEV</v>
          </cell>
          <cell r="E8197">
            <v>1632</v>
          </cell>
          <cell r="F8197" t="str">
            <v>Mảnh</v>
          </cell>
          <cell r="G8197">
            <v>435</v>
          </cell>
          <cell r="H8197">
            <v>22</v>
          </cell>
          <cell r="I8197">
            <v>457</v>
          </cell>
        </row>
        <row r="8198">
          <cell r="C8198" t="str">
            <v>GH69-27058A</v>
          </cell>
          <cell r="D8198" t="str">
            <v>SEV</v>
          </cell>
          <cell r="E8198">
            <v>1632</v>
          </cell>
          <cell r="F8198" t="str">
            <v>Mảnh</v>
          </cell>
          <cell r="G8198">
            <v>6721</v>
          </cell>
          <cell r="H8198">
            <v>24789</v>
          </cell>
          <cell r="I8198">
            <v>31510</v>
          </cell>
        </row>
        <row r="8199">
          <cell r="C8199" t="str">
            <v>GH81-10543A</v>
          </cell>
          <cell r="D8199" t="str">
            <v>SEV</v>
          </cell>
          <cell r="E8199">
            <v>1632</v>
          </cell>
          <cell r="F8199" t="str">
            <v>Mảnh</v>
          </cell>
          <cell r="G8199">
            <v>-43400</v>
          </cell>
          <cell r="H8199">
            <v>143400</v>
          </cell>
          <cell r="I8199">
            <v>100000</v>
          </cell>
        </row>
        <row r="8200">
          <cell r="C8200" t="str">
            <v>GH81-13910A</v>
          </cell>
          <cell r="D8200" t="str">
            <v>SEV</v>
          </cell>
          <cell r="E8200">
            <v>1632</v>
          </cell>
          <cell r="F8200" t="str">
            <v>Mảnh</v>
          </cell>
          <cell r="G8200">
            <v>-3000</v>
          </cell>
          <cell r="H8200">
            <v>3000</v>
          </cell>
          <cell r="I8200">
            <v>0</v>
          </cell>
        </row>
        <row r="8201">
          <cell r="C8201" t="str">
            <v>6902-000253</v>
          </cell>
          <cell r="D8201" t="str">
            <v>SVC</v>
          </cell>
          <cell r="E8201">
            <v>160704</v>
          </cell>
          <cell r="F8201" t="str">
            <v xml:space="preserve">túi </v>
          </cell>
          <cell r="G8201">
            <v>4563</v>
          </cell>
          <cell r="H8201">
            <v>2969</v>
          </cell>
          <cell r="I8201">
            <v>7532</v>
          </cell>
        </row>
        <row r="8202">
          <cell r="C8202" t="str">
            <v>6902-000520</v>
          </cell>
          <cell r="D8202" t="str">
            <v>SVC</v>
          </cell>
          <cell r="E8202">
            <v>160704</v>
          </cell>
          <cell r="F8202" t="str">
            <v xml:space="preserve">túi </v>
          </cell>
          <cell r="G8202">
            <v>290</v>
          </cell>
          <cell r="H8202">
            <v>2040</v>
          </cell>
          <cell r="I8202">
            <v>2330</v>
          </cell>
        </row>
        <row r="8203">
          <cell r="C8203" t="str">
            <v>6902-001298</v>
          </cell>
          <cell r="D8203" t="str">
            <v>SVC</v>
          </cell>
          <cell r="E8203">
            <v>160704</v>
          </cell>
          <cell r="F8203" t="str">
            <v xml:space="preserve">túi </v>
          </cell>
          <cell r="G8203">
            <v>-819</v>
          </cell>
          <cell r="H8203">
            <v>39272</v>
          </cell>
          <cell r="I8203">
            <v>38453</v>
          </cell>
        </row>
        <row r="8204">
          <cell r="C8204" t="str">
            <v>6902-001490</v>
          </cell>
          <cell r="D8204" t="str">
            <v>SVC</v>
          </cell>
          <cell r="E8204">
            <v>160704</v>
          </cell>
          <cell r="F8204" t="str">
            <v xml:space="preserve">túi </v>
          </cell>
          <cell r="G8204">
            <v>852</v>
          </cell>
          <cell r="H8204">
            <v>1266</v>
          </cell>
          <cell r="I8204">
            <v>2118</v>
          </cell>
        </row>
        <row r="8205">
          <cell r="C8205" t="str">
            <v>6902-002371</v>
          </cell>
          <cell r="D8205" t="str">
            <v>SVC</v>
          </cell>
          <cell r="E8205">
            <v>160704</v>
          </cell>
          <cell r="F8205" t="str">
            <v xml:space="preserve">túi </v>
          </cell>
          <cell r="G8205">
            <v>1973</v>
          </cell>
          <cell r="H8205">
            <v>2436</v>
          </cell>
          <cell r="I8205">
            <v>4409</v>
          </cell>
        </row>
        <row r="8206">
          <cell r="C8206" t="str">
            <v>6902-000250</v>
          </cell>
          <cell r="D8206" t="str">
            <v>SVC</v>
          </cell>
          <cell r="E8206">
            <v>160704</v>
          </cell>
          <cell r="F8206" t="str">
            <v xml:space="preserve">túi </v>
          </cell>
          <cell r="G8206">
            <v>1783</v>
          </cell>
          <cell r="H8206">
            <v>11997</v>
          </cell>
          <cell r="I8206">
            <v>13780</v>
          </cell>
        </row>
        <row r="8207">
          <cell r="C8207" t="str">
            <v>6902-000757</v>
          </cell>
          <cell r="D8207" t="str">
            <v>SVC</v>
          </cell>
          <cell r="E8207">
            <v>160704</v>
          </cell>
          <cell r="F8207" t="str">
            <v xml:space="preserve">túi </v>
          </cell>
          <cell r="G8207">
            <v>-5250</v>
          </cell>
          <cell r="H8207">
            <v>16126</v>
          </cell>
          <cell r="I8207">
            <v>10876</v>
          </cell>
        </row>
        <row r="8208">
          <cell r="C8208" t="str">
            <v xml:space="preserve">RH00300D-000549 </v>
          </cell>
          <cell r="D8208" t="str">
            <v>SS MRO</v>
          </cell>
          <cell r="E8208">
            <v>20160707</v>
          </cell>
          <cell r="F8208" t="str">
            <v>Mảnh</v>
          </cell>
          <cell r="G8208">
            <v>0</v>
          </cell>
          <cell r="H8208">
            <v>4000</v>
          </cell>
          <cell r="I8208">
            <v>4000</v>
          </cell>
        </row>
        <row r="8209">
          <cell r="C8209" t="str">
            <v>R100100W-000297</v>
          </cell>
          <cell r="D8209" t="str">
            <v>SS MRO</v>
          </cell>
          <cell r="E8209">
            <v>20160707</v>
          </cell>
          <cell r="F8209" t="str">
            <v>Túi</v>
          </cell>
          <cell r="G8209">
            <v>14400</v>
          </cell>
          <cell r="H8209">
            <v>200000</v>
          </cell>
          <cell r="I8209">
            <v>214400</v>
          </cell>
        </row>
        <row r="8210">
          <cell r="C8210" t="str">
            <v>GH69-25878A</v>
          </cell>
          <cell r="D8210" t="str">
            <v>Việt Hưng</v>
          </cell>
          <cell r="E8210">
            <v>20160707</v>
          </cell>
          <cell r="F8210" t="str">
            <v>PCS</v>
          </cell>
          <cell r="G8210">
            <v>5404</v>
          </cell>
          <cell r="H8210">
            <v>750</v>
          </cell>
          <cell r="I8210">
            <v>6154</v>
          </cell>
        </row>
        <row r="8211">
          <cell r="C8211" t="str">
            <v>GH69-25879A1</v>
          </cell>
          <cell r="D8211" t="str">
            <v>Việt Hưng</v>
          </cell>
          <cell r="E8211">
            <v>20160707</v>
          </cell>
          <cell r="F8211" t="str">
            <v>PCS</v>
          </cell>
          <cell r="G8211">
            <v>5424</v>
          </cell>
          <cell r="H8211">
            <v>750</v>
          </cell>
          <cell r="I8211">
            <v>6174</v>
          </cell>
        </row>
        <row r="8212">
          <cell r="C8212" t="str">
            <v>GH69-25879A2</v>
          </cell>
          <cell r="D8212" t="str">
            <v>Việt Hưng</v>
          </cell>
          <cell r="E8212">
            <v>20160707</v>
          </cell>
          <cell r="F8212" t="str">
            <v>PCS</v>
          </cell>
          <cell r="G8212">
            <v>5568</v>
          </cell>
          <cell r="H8212">
            <v>600</v>
          </cell>
          <cell r="I8212">
            <v>6168</v>
          </cell>
        </row>
        <row r="8213">
          <cell r="C8213" t="str">
            <v>6902-002267</v>
          </cell>
          <cell r="D8213" t="str">
            <v xml:space="preserve">Hansol </v>
          </cell>
          <cell r="E8213">
            <v>20170702</v>
          </cell>
          <cell r="F8213" t="str">
            <v>Túi</v>
          </cell>
          <cell r="G8213">
            <v>0</v>
          </cell>
          <cell r="H8213">
            <v>7000</v>
          </cell>
          <cell r="I8213">
            <v>7000</v>
          </cell>
        </row>
        <row r="8214">
          <cell r="C8214" t="str">
            <v>6902-002600</v>
          </cell>
          <cell r="D8214" t="str">
            <v xml:space="preserve">Hansol </v>
          </cell>
          <cell r="E8214">
            <v>20170702</v>
          </cell>
          <cell r="F8214" t="str">
            <v>túi</v>
          </cell>
          <cell r="G8214">
            <v>0</v>
          </cell>
          <cell r="H8214">
            <v>7000</v>
          </cell>
          <cell r="I8214">
            <v>7000</v>
          </cell>
        </row>
        <row r="8215">
          <cell r="C8215" t="str">
            <v>6902-002599 </v>
          </cell>
          <cell r="D8215" t="str">
            <v xml:space="preserve">Hansol </v>
          </cell>
          <cell r="E8215">
            <v>20170702</v>
          </cell>
          <cell r="F8215" t="str">
            <v>túi</v>
          </cell>
          <cell r="G8215">
            <v>277000</v>
          </cell>
          <cell r="H8215">
            <v>218000</v>
          </cell>
          <cell r="I8215">
            <v>495000</v>
          </cell>
        </row>
        <row r="8216">
          <cell r="C8216" t="str">
            <v>PO-100X160X0.03</v>
          </cell>
          <cell r="D8216" t="str">
            <v>Pioneer</v>
          </cell>
          <cell r="E8216">
            <v>20160701</v>
          </cell>
          <cell r="F8216" t="str">
            <v>túi</v>
          </cell>
          <cell r="G8216">
            <v>0</v>
          </cell>
          <cell r="H8216">
            <v>34000</v>
          </cell>
          <cell r="I8216">
            <v>34000</v>
          </cell>
        </row>
        <row r="8217">
          <cell r="C8217" t="str">
            <v>PO-300X400X0.025</v>
          </cell>
          <cell r="D8217" t="str">
            <v>Pioneer</v>
          </cell>
          <cell r="E8217">
            <v>20160701</v>
          </cell>
          <cell r="F8217" t="str">
            <v>túi</v>
          </cell>
          <cell r="G8217">
            <v>0</v>
          </cell>
          <cell r="H8217">
            <v>600</v>
          </cell>
          <cell r="I8217">
            <v>600</v>
          </cell>
        </row>
        <row r="8218">
          <cell r="C8218" t="str">
            <v>PO-300X400X0.025</v>
          </cell>
          <cell r="D8218" t="str">
            <v>Pioneer</v>
          </cell>
          <cell r="E8218">
            <v>20160701</v>
          </cell>
          <cell r="F8218" t="str">
            <v>túi</v>
          </cell>
          <cell r="G8218">
            <v>0</v>
          </cell>
          <cell r="H8218">
            <v>1500</v>
          </cell>
          <cell r="I8218">
            <v>1500</v>
          </cell>
        </row>
        <row r="8219">
          <cell r="C8219" t="str">
            <v>PO-70X120X0.03</v>
          </cell>
          <cell r="D8219" t="str">
            <v>Pioneer</v>
          </cell>
          <cell r="E8219">
            <v>20160701</v>
          </cell>
          <cell r="F8219" t="str">
            <v>túi</v>
          </cell>
          <cell r="G8219">
            <v>0</v>
          </cell>
          <cell r="H8219">
            <v>18000</v>
          </cell>
          <cell r="I8219">
            <v>18000</v>
          </cell>
        </row>
        <row r="8220">
          <cell r="C8220" t="str">
            <v>THL1061-A/VI</v>
          </cell>
          <cell r="D8220" t="str">
            <v>Pioneer</v>
          </cell>
          <cell r="E8220">
            <v>20160701</v>
          </cell>
          <cell r="F8220" t="str">
            <v>mảnh</v>
          </cell>
          <cell r="G8220">
            <v>0</v>
          </cell>
          <cell r="H8220">
            <v>9000</v>
          </cell>
          <cell r="I8220">
            <v>9000</v>
          </cell>
        </row>
        <row r="8221">
          <cell r="C8221" t="str">
            <v>THL1062-A/VI</v>
          </cell>
          <cell r="D8221" t="str">
            <v>Pioneer</v>
          </cell>
          <cell r="E8221">
            <v>20160701</v>
          </cell>
          <cell r="F8221" t="str">
            <v>mảnh</v>
          </cell>
          <cell r="G8221">
            <v>0</v>
          </cell>
          <cell r="H8221">
            <v>11000</v>
          </cell>
          <cell r="I8221">
            <v>11000</v>
          </cell>
        </row>
        <row r="8222">
          <cell r="C8222" t="str">
            <v>THL1070-A/VI</v>
          </cell>
          <cell r="D8222" t="str">
            <v>Pioneer</v>
          </cell>
          <cell r="E8222">
            <v>20160701</v>
          </cell>
          <cell r="F8222" t="str">
            <v>mảnh</v>
          </cell>
          <cell r="G8222">
            <v>0</v>
          </cell>
          <cell r="H8222">
            <v>23000</v>
          </cell>
          <cell r="I8222">
            <v>23000</v>
          </cell>
        </row>
        <row r="8223">
          <cell r="C8223" t="str">
            <v>THL1071-A/VI</v>
          </cell>
          <cell r="D8223" t="str">
            <v>Pioneer</v>
          </cell>
          <cell r="E8223">
            <v>20160701</v>
          </cell>
          <cell r="F8223" t="str">
            <v>mảnh</v>
          </cell>
          <cell r="G8223">
            <v>0</v>
          </cell>
          <cell r="H8223">
            <v>15500</v>
          </cell>
          <cell r="I8223">
            <v>15500</v>
          </cell>
        </row>
        <row r="8224">
          <cell r="C8224" t="str">
            <v>THS1141-B/VI</v>
          </cell>
          <cell r="D8224" t="str">
            <v>Pioneer</v>
          </cell>
          <cell r="E8224">
            <v>20160701</v>
          </cell>
          <cell r="F8224" t="str">
            <v>mảnh</v>
          </cell>
          <cell r="G8224">
            <v>0</v>
          </cell>
          <cell r="H8224">
            <v>12500</v>
          </cell>
          <cell r="I8224">
            <v>12500</v>
          </cell>
        </row>
        <row r="8225">
          <cell r="C8225" t="str">
            <v>THS1154-A/VI</v>
          </cell>
          <cell r="D8225" t="str">
            <v>Pioneer</v>
          </cell>
          <cell r="E8225">
            <v>20160701</v>
          </cell>
          <cell r="F8225" t="str">
            <v>túi</v>
          </cell>
          <cell r="G8225">
            <v>0</v>
          </cell>
          <cell r="H8225">
            <v>700</v>
          </cell>
          <cell r="I8225">
            <v>700</v>
          </cell>
        </row>
        <row r="8226">
          <cell r="C8226" t="str">
            <v>THS1155-A/VI</v>
          </cell>
          <cell r="D8226" t="str">
            <v>Pioneer</v>
          </cell>
          <cell r="E8226">
            <v>20160701</v>
          </cell>
          <cell r="F8226" t="str">
            <v>túi</v>
          </cell>
          <cell r="G8226">
            <v>0</v>
          </cell>
          <cell r="H8226">
            <v>200</v>
          </cell>
          <cell r="I8226">
            <v>200</v>
          </cell>
        </row>
        <row r="8227">
          <cell r="C8227" t="str">
            <v>THS1156-A/VI</v>
          </cell>
          <cell r="D8227" t="str">
            <v>Pioneer</v>
          </cell>
          <cell r="E8227">
            <v>20160701</v>
          </cell>
          <cell r="F8227" t="str">
            <v>túi</v>
          </cell>
          <cell r="G8227">
            <v>0</v>
          </cell>
          <cell r="H8227">
            <v>250</v>
          </cell>
          <cell r="I8227">
            <v>250</v>
          </cell>
        </row>
        <row r="8228">
          <cell r="C8228" t="str">
            <v>LE0616001</v>
          </cell>
          <cell r="D8228" t="str">
            <v>BROTHER</v>
          </cell>
          <cell r="E8228">
            <v>160706</v>
          </cell>
          <cell r="F8228" t="str">
            <v>PCS</v>
          </cell>
          <cell r="G8228">
            <v>2000</v>
          </cell>
          <cell r="H8228">
            <v>1000</v>
          </cell>
          <cell r="I8228">
            <v>3000</v>
          </cell>
        </row>
        <row r="8229">
          <cell r="C8229" t="str">
            <v>GH69-25898A</v>
          </cell>
          <cell r="D8229" t="str">
            <v>SEV</v>
          </cell>
          <cell r="E8229">
            <v>1633</v>
          </cell>
          <cell r="F8229" t="str">
            <v xml:space="preserve">túi </v>
          </cell>
          <cell r="G8229">
            <v>5000</v>
          </cell>
          <cell r="H8229">
            <v>45000</v>
          </cell>
          <cell r="I8229">
            <v>50000</v>
          </cell>
        </row>
        <row r="8230">
          <cell r="C8230" t="str">
            <v>GH69-26540A</v>
          </cell>
          <cell r="D8230" t="str">
            <v>SEV</v>
          </cell>
          <cell r="E8230">
            <v>1633</v>
          </cell>
          <cell r="F8230" t="str">
            <v xml:space="preserve">mảnh </v>
          </cell>
          <cell r="G8230">
            <v>6851</v>
          </cell>
          <cell r="H8230">
            <v>3000</v>
          </cell>
          <cell r="I8230">
            <v>9851</v>
          </cell>
        </row>
        <row r="8231">
          <cell r="C8231" t="str">
            <v>GH69-23892B</v>
          </cell>
          <cell r="D8231" t="str">
            <v>SEV</v>
          </cell>
          <cell r="E8231">
            <v>1633</v>
          </cell>
          <cell r="F8231" t="str">
            <v xml:space="preserve">mảnh </v>
          </cell>
          <cell r="G8231">
            <v>0</v>
          </cell>
          <cell r="H8231">
            <v>3700</v>
          </cell>
          <cell r="I8231">
            <v>3700</v>
          </cell>
        </row>
        <row r="8232">
          <cell r="C8232" t="str">
            <v>GH69-24069B</v>
          </cell>
          <cell r="D8232" t="str">
            <v>SEV</v>
          </cell>
          <cell r="E8232">
            <v>1633</v>
          </cell>
          <cell r="F8232" t="str">
            <v xml:space="preserve">mảnh </v>
          </cell>
          <cell r="G8232">
            <v>0</v>
          </cell>
          <cell r="H8232">
            <v>15000</v>
          </cell>
          <cell r="I8232">
            <v>15000</v>
          </cell>
        </row>
        <row r="8233">
          <cell r="C8233" t="str">
            <v>ZIPPER BAG60*165*0.04(Barcode 8809381176517)</v>
          </cell>
          <cell r="D8233" t="str">
            <v>SUN-VINA</v>
          </cell>
          <cell r="E8233">
            <v>20160702</v>
          </cell>
          <cell r="F8233" t="str">
            <v>Túi</v>
          </cell>
          <cell r="G8233">
            <v>4850</v>
          </cell>
          <cell r="H8233">
            <v>10000</v>
          </cell>
          <cell r="I8233">
            <v>14850</v>
          </cell>
        </row>
        <row r="8234">
          <cell r="C8234" t="str">
            <v xml:space="preserve">OPP 01580A </v>
          </cell>
          <cell r="D8234" t="str">
            <v>SUN-VINA</v>
          </cell>
          <cell r="E8234">
            <v>20160702</v>
          </cell>
          <cell r="F8234" t="str">
            <v>Túi</v>
          </cell>
          <cell r="H8234">
            <v>10000</v>
          </cell>
          <cell r="I8234">
            <v>10000</v>
          </cell>
        </row>
        <row r="8235">
          <cell r="C8235" t="str">
            <v>GH69-25878A</v>
          </cell>
          <cell r="D8235" t="str">
            <v>VIỆT HƯNG</v>
          </cell>
          <cell r="E8235">
            <v>20160703</v>
          </cell>
          <cell r="F8235" t="str">
            <v>PCS</v>
          </cell>
          <cell r="G8235">
            <v>6154</v>
          </cell>
          <cell r="H8235">
            <v>1805</v>
          </cell>
          <cell r="I8235">
            <v>7959</v>
          </cell>
        </row>
        <row r="8236">
          <cell r="C8236" t="str">
            <v>GH69-25879A1</v>
          </cell>
          <cell r="D8236" t="str">
            <v>VIỆT HƯNG</v>
          </cell>
          <cell r="E8236">
            <v>20160703</v>
          </cell>
          <cell r="F8236" t="str">
            <v>PCS</v>
          </cell>
          <cell r="G8236">
            <v>6174</v>
          </cell>
          <cell r="H8236">
            <v>1776</v>
          </cell>
          <cell r="I8236">
            <v>7950</v>
          </cell>
        </row>
        <row r="8237">
          <cell r="C8237" t="str">
            <v>GH69-25879A2</v>
          </cell>
          <cell r="D8237" t="str">
            <v>VIỆT HƯNG</v>
          </cell>
          <cell r="E8237">
            <v>20160703</v>
          </cell>
          <cell r="F8237" t="str">
            <v>PCS</v>
          </cell>
          <cell r="G8237">
            <v>6168</v>
          </cell>
          <cell r="H8237">
            <v>1782</v>
          </cell>
          <cell r="I8237">
            <v>7950</v>
          </cell>
        </row>
        <row r="8238">
          <cell r="C8238" t="str">
            <v>GH69-26052A</v>
          </cell>
          <cell r="D8238" t="str">
            <v>DOOSUN</v>
          </cell>
          <cell r="E8238">
            <v>160703</v>
          </cell>
          <cell r="F8238" t="str">
            <v>Mảnh</v>
          </cell>
          <cell r="G8238">
            <v>0</v>
          </cell>
          <cell r="H8238">
            <v>3000</v>
          </cell>
          <cell r="I8238">
            <v>3000</v>
          </cell>
        </row>
        <row r="8239">
          <cell r="C8239" t="str">
            <v>GH68-40089A</v>
          </cell>
          <cell r="D8239" t="str">
            <v>Minh Đức</v>
          </cell>
          <cell r="E8239">
            <v>160704</v>
          </cell>
          <cell r="F8239" t="str">
            <v>Mảnh</v>
          </cell>
          <cell r="G8239">
            <v>0</v>
          </cell>
          <cell r="H8239">
            <v>100000</v>
          </cell>
          <cell r="I8239">
            <v>100000</v>
          </cell>
        </row>
        <row r="8240">
          <cell r="C8240" t="str">
            <v>GH68-42095A</v>
          </cell>
          <cell r="D8240" t="str">
            <v>Minh Đức</v>
          </cell>
          <cell r="E8240">
            <v>160704</v>
          </cell>
          <cell r="F8240" t="str">
            <v>Mảnh</v>
          </cell>
          <cell r="G8240">
            <v>0</v>
          </cell>
          <cell r="H8240">
            <v>100000</v>
          </cell>
          <cell r="I8240">
            <v>100000</v>
          </cell>
        </row>
        <row r="8241">
          <cell r="C8241" t="str">
            <v>GH68-44544A</v>
          </cell>
          <cell r="D8241" t="str">
            <v>Minh Đức</v>
          </cell>
          <cell r="E8241">
            <v>160704</v>
          </cell>
          <cell r="F8241" t="str">
            <v>Mảnh</v>
          </cell>
          <cell r="G8241">
            <v>4000</v>
          </cell>
          <cell r="H8241">
            <v>120000</v>
          </cell>
          <cell r="I8241">
            <v>124000</v>
          </cell>
        </row>
        <row r="8242">
          <cell r="C8242" t="str">
            <v>6902-002598</v>
          </cell>
          <cell r="D8242" t="str">
            <v>Minh Đức</v>
          </cell>
          <cell r="E8242">
            <v>160704</v>
          </cell>
          <cell r="F8242" t="str">
            <v>Túi</v>
          </cell>
          <cell r="G8242">
            <v>97500</v>
          </cell>
          <cell r="H8242">
            <v>100000</v>
          </cell>
          <cell r="I8242">
            <v>197500</v>
          </cell>
        </row>
        <row r="8243">
          <cell r="C8243" t="str">
            <v>6902-000854</v>
          </cell>
          <cell r="D8243" t="str">
            <v>Taixin</v>
          </cell>
          <cell r="E8243">
            <v>160704</v>
          </cell>
          <cell r="F8243" t="str">
            <v>Túi</v>
          </cell>
          <cell r="H8243">
            <v>200</v>
          </cell>
          <cell r="I8243">
            <v>200</v>
          </cell>
        </row>
        <row r="8244">
          <cell r="C8244" t="str">
            <v>6902-000989</v>
          </cell>
          <cell r="D8244" t="str">
            <v>Taixin</v>
          </cell>
          <cell r="E8244">
            <v>160704</v>
          </cell>
          <cell r="F8244" t="str">
            <v>Túi</v>
          </cell>
          <cell r="G8244">
            <v>1300</v>
          </cell>
          <cell r="H8244">
            <v>56000</v>
          </cell>
          <cell r="I8244">
            <v>57300</v>
          </cell>
        </row>
        <row r="8245">
          <cell r="C8245" t="str">
            <v>GH68-40089A</v>
          </cell>
          <cell r="D8245" t="str">
            <v>Taixin</v>
          </cell>
          <cell r="E8245">
            <v>160704</v>
          </cell>
          <cell r="F8245" t="str">
            <v>Mảnh</v>
          </cell>
          <cell r="G8245">
            <v>100000</v>
          </cell>
          <cell r="H8245">
            <v>120000</v>
          </cell>
          <cell r="I8245">
            <v>220000</v>
          </cell>
        </row>
        <row r="8246">
          <cell r="C8246" t="str">
            <v>GH68-42095A</v>
          </cell>
          <cell r="D8246" t="str">
            <v>Taixin</v>
          </cell>
          <cell r="E8246">
            <v>160704</v>
          </cell>
          <cell r="F8246" t="str">
            <v>Mảnh</v>
          </cell>
          <cell r="G8246">
            <v>100000</v>
          </cell>
          <cell r="H8246">
            <v>120000</v>
          </cell>
          <cell r="I8246">
            <v>220000</v>
          </cell>
        </row>
        <row r="8247">
          <cell r="C8247" t="str">
            <v>GH68-43233A</v>
          </cell>
          <cell r="D8247" t="str">
            <v>Taixin</v>
          </cell>
          <cell r="E8247">
            <v>160704</v>
          </cell>
          <cell r="F8247" t="str">
            <v>Mảnh</v>
          </cell>
          <cell r="G8247">
            <v>0</v>
          </cell>
          <cell r="H8247">
            <v>48000</v>
          </cell>
          <cell r="I8247">
            <v>48000</v>
          </cell>
        </row>
        <row r="8248">
          <cell r="C8248" t="str">
            <v>GH68-44897A</v>
          </cell>
          <cell r="D8248" t="str">
            <v>Taixin</v>
          </cell>
          <cell r="E8248">
            <v>160704</v>
          </cell>
          <cell r="F8248" t="str">
            <v>Mảnh</v>
          </cell>
          <cell r="G8248">
            <v>600</v>
          </cell>
          <cell r="H8248">
            <v>144000</v>
          </cell>
          <cell r="I8248">
            <v>144600</v>
          </cell>
        </row>
        <row r="8249">
          <cell r="C8249" t="str">
            <v>GH68-45759A</v>
          </cell>
          <cell r="D8249" t="str">
            <v>Taixin</v>
          </cell>
          <cell r="E8249">
            <v>160704</v>
          </cell>
          <cell r="F8249" t="str">
            <v>Mảnh</v>
          </cell>
          <cell r="G8249">
            <v>4000</v>
          </cell>
          <cell r="H8249">
            <v>60000</v>
          </cell>
          <cell r="I8249">
            <v>64000</v>
          </cell>
        </row>
        <row r="8250">
          <cell r="C8250" t="str">
            <v>GH69-27153A</v>
          </cell>
          <cell r="D8250" t="str">
            <v>Taixin</v>
          </cell>
          <cell r="E8250">
            <v>160704</v>
          </cell>
          <cell r="F8250" t="str">
            <v>Mảnh</v>
          </cell>
          <cell r="G8250">
            <v>800</v>
          </cell>
          <cell r="H8250">
            <v>3600</v>
          </cell>
          <cell r="I8250">
            <v>4400</v>
          </cell>
        </row>
        <row r="8251">
          <cell r="C8251" t="str">
            <v>EVA sheet W45.5xL64xT6 (Φ109.8)</v>
          </cell>
          <cell r="D8251" t="str">
            <v>Taixin</v>
          </cell>
          <cell r="E8251">
            <v>160704</v>
          </cell>
          <cell r="F8251" t="str">
            <v>Mảnh</v>
          </cell>
          <cell r="G8251">
            <v>0</v>
          </cell>
          <cell r="H8251">
            <v>6000</v>
          </cell>
          <cell r="I8251">
            <v>6000</v>
          </cell>
        </row>
        <row r="8252">
          <cell r="C8252" t="str">
            <v>EVA sheet Φ109.5x2T</v>
          </cell>
          <cell r="D8252" t="str">
            <v>Taixin</v>
          </cell>
          <cell r="E8252">
            <v>160704</v>
          </cell>
          <cell r="F8252" t="str">
            <v>Mảnh</v>
          </cell>
          <cell r="G8252">
            <v>0</v>
          </cell>
          <cell r="H8252">
            <v>2500</v>
          </cell>
          <cell r="I8252">
            <v>2500</v>
          </cell>
        </row>
        <row r="8253">
          <cell r="C8253" t="str">
            <v>6902-000854</v>
          </cell>
          <cell r="D8253" t="str">
            <v>GOLDSUN</v>
          </cell>
          <cell r="E8253">
            <v>160703</v>
          </cell>
          <cell r="F8253" t="str">
            <v>Mảnh</v>
          </cell>
          <cell r="G8253">
            <v>200</v>
          </cell>
          <cell r="H8253">
            <v>200000</v>
          </cell>
          <cell r="I8253">
            <v>200200</v>
          </cell>
        </row>
        <row r="8254">
          <cell r="C8254" t="str">
            <v>GH68-42095A</v>
          </cell>
          <cell r="D8254" t="str">
            <v>GOLDSUN</v>
          </cell>
          <cell r="E8254">
            <v>160703</v>
          </cell>
          <cell r="F8254" t="str">
            <v>Mảnh</v>
          </cell>
          <cell r="G8254">
            <v>220000</v>
          </cell>
          <cell r="H8254">
            <v>200000</v>
          </cell>
          <cell r="I8254">
            <v>420000</v>
          </cell>
        </row>
        <row r="8255">
          <cell r="C8255" t="str">
            <v>GH68-43233A</v>
          </cell>
          <cell r="D8255" t="str">
            <v>GOLDSUN</v>
          </cell>
          <cell r="E8255">
            <v>160703</v>
          </cell>
          <cell r="F8255" t="str">
            <v>Mảnh</v>
          </cell>
          <cell r="G8255">
            <v>48000</v>
          </cell>
          <cell r="H8255">
            <v>120000</v>
          </cell>
          <cell r="I8255">
            <v>168000</v>
          </cell>
        </row>
        <row r="8256">
          <cell r="C8256" t="str">
            <v>6902-001536</v>
          </cell>
          <cell r="D8256" t="str">
            <v>GOLDSUN</v>
          </cell>
          <cell r="E8256">
            <v>160703</v>
          </cell>
          <cell r="F8256" t="str">
            <v>Túi</v>
          </cell>
          <cell r="G8256">
            <v>150</v>
          </cell>
          <cell r="H8256">
            <v>15000</v>
          </cell>
          <cell r="I8256">
            <v>15150</v>
          </cell>
        </row>
        <row r="8257">
          <cell r="C8257" t="str">
            <v>6902-000989</v>
          </cell>
          <cell r="D8257" t="str">
            <v>GOLDSUN</v>
          </cell>
          <cell r="E8257">
            <v>160703</v>
          </cell>
          <cell r="F8257" t="str">
            <v>Túi</v>
          </cell>
          <cell r="G8257">
            <v>30300</v>
          </cell>
          <cell r="H8257">
            <v>15000</v>
          </cell>
          <cell r="I8257">
            <v>45300</v>
          </cell>
        </row>
        <row r="8258">
          <cell r="C8258" t="str">
            <v>GH68-44544A</v>
          </cell>
          <cell r="D8258" t="str">
            <v>GOLDSUN</v>
          </cell>
          <cell r="E8258">
            <v>160703</v>
          </cell>
          <cell r="F8258" t="str">
            <v>Mảnh</v>
          </cell>
          <cell r="G8258">
            <v>124000</v>
          </cell>
          <cell r="H8258">
            <v>50000</v>
          </cell>
          <cell r="I8258">
            <v>174000</v>
          </cell>
        </row>
        <row r="8259">
          <cell r="C8259" t="str">
            <v>GH68-45759A</v>
          </cell>
          <cell r="D8259" t="str">
            <v>GOLDSUN</v>
          </cell>
          <cell r="E8259">
            <v>160703</v>
          </cell>
          <cell r="F8259" t="str">
            <v>Mảnh</v>
          </cell>
          <cell r="G8259">
            <v>64000</v>
          </cell>
          <cell r="H8259">
            <v>50000</v>
          </cell>
          <cell r="I8259">
            <v>114000</v>
          </cell>
        </row>
        <row r="8260">
          <cell r="C8260" t="str">
            <v>6902-001073</v>
          </cell>
          <cell r="D8260" t="str">
            <v>Dragonjet</v>
          </cell>
          <cell r="E8260">
            <v>160703</v>
          </cell>
          <cell r="F8260" t="str">
            <v>Túi</v>
          </cell>
          <cell r="G8260">
            <v>0</v>
          </cell>
          <cell r="H8260">
            <v>15000</v>
          </cell>
          <cell r="I8260">
            <v>15000</v>
          </cell>
        </row>
        <row r="8261">
          <cell r="C8261" t="str">
            <v>7Z6-0121-00P000</v>
          </cell>
          <cell r="D8261" t="str">
            <v>Canon TL+TS</v>
          </cell>
          <cell r="E8261">
            <v>160703</v>
          </cell>
          <cell r="F8261" t="str">
            <v>pcs</v>
          </cell>
          <cell r="G8261">
            <v>2400</v>
          </cell>
          <cell r="H8261">
            <v>1600</v>
          </cell>
          <cell r="I8261">
            <v>4000</v>
          </cell>
        </row>
        <row r="8262">
          <cell r="C8262" t="str">
            <v>FZ5-0065-000000</v>
          </cell>
          <cell r="D8262" t="str">
            <v>Canon TL+TS</v>
          </cell>
          <cell r="E8262">
            <v>160703</v>
          </cell>
          <cell r="F8262" t="str">
            <v>met</v>
          </cell>
          <cell r="G8262">
            <v>652500</v>
          </cell>
          <cell r="H8262">
            <v>520500</v>
          </cell>
          <cell r="I8262">
            <v>1173000</v>
          </cell>
        </row>
        <row r="8263">
          <cell r="C8263" t="str">
            <v>QC2-5958-000000</v>
          </cell>
          <cell r="D8263" t="str">
            <v>Canon TL+TS</v>
          </cell>
          <cell r="E8263">
            <v>160703</v>
          </cell>
          <cell r="F8263" t="str">
            <v>pcs</v>
          </cell>
          <cell r="G8263">
            <v>24000</v>
          </cell>
          <cell r="H8263">
            <v>24000</v>
          </cell>
          <cell r="I8263">
            <v>48000</v>
          </cell>
        </row>
        <row r="8264">
          <cell r="C8264" t="str">
            <v>QX1-0024-000000</v>
          </cell>
          <cell r="D8264" t="str">
            <v>Canon TL+TS</v>
          </cell>
          <cell r="E8264">
            <v>160703</v>
          </cell>
          <cell r="F8264" t="str">
            <v>pcs</v>
          </cell>
          <cell r="G8264">
            <v>191000</v>
          </cell>
          <cell r="H8264">
            <v>173000</v>
          </cell>
          <cell r="I8264">
            <v>364000</v>
          </cell>
        </row>
        <row r="8265">
          <cell r="C8265" t="str">
            <v>QX1-0407-000000</v>
          </cell>
          <cell r="D8265" t="str">
            <v>Canon TL+TS</v>
          </cell>
          <cell r="E8265">
            <v>160703</v>
          </cell>
          <cell r="F8265" t="str">
            <v>pcs</v>
          </cell>
          <cell r="G8265">
            <v>24800</v>
          </cell>
          <cell r="H8265">
            <v>23600</v>
          </cell>
          <cell r="I8265">
            <v>48400</v>
          </cell>
        </row>
        <row r="8266">
          <cell r="C8266" t="str">
            <v>QX1-0711-000000</v>
          </cell>
          <cell r="D8266" t="str">
            <v>Canon TL+TS</v>
          </cell>
          <cell r="E8266">
            <v>160703</v>
          </cell>
          <cell r="F8266" t="str">
            <v>pcs</v>
          </cell>
          <cell r="G8266">
            <v>10000</v>
          </cell>
          <cell r="H8266">
            <v>10000</v>
          </cell>
          <cell r="I8266">
            <v>20000</v>
          </cell>
        </row>
        <row r="8267">
          <cell r="C8267" t="str">
            <v>QX1-1804-000000</v>
          </cell>
          <cell r="D8267" t="str">
            <v>Canon TL+TS</v>
          </cell>
          <cell r="E8267">
            <v>160703</v>
          </cell>
          <cell r="F8267" t="str">
            <v>pcs</v>
          </cell>
          <cell r="G8267">
            <v>587000</v>
          </cell>
          <cell r="H8267">
            <v>564000</v>
          </cell>
          <cell r="I8267">
            <v>1151000</v>
          </cell>
        </row>
        <row r="8268">
          <cell r="C8268" t="str">
            <v>QX1-2675-000000</v>
          </cell>
          <cell r="D8268" t="str">
            <v>Canon TL+TS</v>
          </cell>
          <cell r="E8268">
            <v>160703</v>
          </cell>
          <cell r="F8268" t="str">
            <v>pcs</v>
          </cell>
          <cell r="G8268">
            <v>10000</v>
          </cell>
          <cell r="H8268">
            <v>2000</v>
          </cell>
          <cell r="I8268">
            <v>12000</v>
          </cell>
        </row>
        <row r="8269">
          <cell r="C8269" t="str">
            <v>QX1-2854-000000</v>
          </cell>
          <cell r="D8269" t="str">
            <v>Canon TL+TS</v>
          </cell>
          <cell r="E8269">
            <v>160703</v>
          </cell>
          <cell r="F8269" t="str">
            <v>pcs</v>
          </cell>
          <cell r="G8269">
            <v>4833</v>
          </cell>
          <cell r="H8269">
            <v>4233</v>
          </cell>
          <cell r="I8269">
            <v>9066</v>
          </cell>
        </row>
        <row r="8270">
          <cell r="C8270" t="str">
            <v>QX1-2856-000000</v>
          </cell>
          <cell r="D8270" t="str">
            <v>Canon TL+TS</v>
          </cell>
          <cell r="E8270">
            <v>160703</v>
          </cell>
          <cell r="F8270" t="str">
            <v>pcs</v>
          </cell>
          <cell r="G8270">
            <v>75000</v>
          </cell>
          <cell r="H8270">
            <v>77000</v>
          </cell>
          <cell r="I8270">
            <v>152000</v>
          </cell>
        </row>
        <row r="8271">
          <cell r="C8271" t="str">
            <v>QX1-3128-000000</v>
          </cell>
          <cell r="D8271" t="str">
            <v>Canon TL+TS</v>
          </cell>
          <cell r="E8271">
            <v>160703</v>
          </cell>
          <cell r="F8271" t="str">
            <v>pcs</v>
          </cell>
          <cell r="G8271">
            <v>65000</v>
          </cell>
          <cell r="H8271">
            <v>53600</v>
          </cell>
          <cell r="I8271">
            <v>118600</v>
          </cell>
        </row>
        <row r="8272">
          <cell r="C8272" t="str">
            <v>QX1-3130-000000</v>
          </cell>
          <cell r="D8272" t="str">
            <v>Canon TL+TS</v>
          </cell>
          <cell r="E8272">
            <v>160703</v>
          </cell>
          <cell r="F8272" t="str">
            <v>pcs</v>
          </cell>
          <cell r="G8272">
            <v>33000</v>
          </cell>
          <cell r="H8272">
            <v>24000</v>
          </cell>
          <cell r="I8272">
            <v>57000</v>
          </cell>
        </row>
        <row r="8273">
          <cell r="C8273" t="str">
            <v>QX1-3678-000000</v>
          </cell>
          <cell r="D8273" t="str">
            <v>Canon TL+TS</v>
          </cell>
          <cell r="E8273">
            <v>160703</v>
          </cell>
          <cell r="F8273" t="str">
            <v>pcs</v>
          </cell>
          <cell r="G8273">
            <v>49500</v>
          </cell>
          <cell r="H8273">
            <v>41000</v>
          </cell>
          <cell r="I8273">
            <v>90500</v>
          </cell>
        </row>
        <row r="8274">
          <cell r="C8274" t="str">
            <v>QX1-3898-000000</v>
          </cell>
          <cell r="D8274" t="str">
            <v>Canon TL+TS</v>
          </cell>
          <cell r="E8274">
            <v>160703</v>
          </cell>
          <cell r="F8274" t="str">
            <v>pcs</v>
          </cell>
          <cell r="G8274">
            <v>125817</v>
          </cell>
          <cell r="H8274">
            <v>114683</v>
          </cell>
          <cell r="I8274">
            <v>240500</v>
          </cell>
        </row>
        <row r="8275">
          <cell r="C8275" t="str">
            <v>QX1-5214-000000</v>
          </cell>
          <cell r="D8275" t="str">
            <v>Canon TL+TS</v>
          </cell>
          <cell r="E8275">
            <v>160703</v>
          </cell>
          <cell r="F8275" t="str">
            <v>pcs</v>
          </cell>
          <cell r="G8275">
            <v>11600</v>
          </cell>
          <cell r="H8275">
            <v>7200</v>
          </cell>
          <cell r="I8275">
            <v>18800</v>
          </cell>
        </row>
        <row r="8276">
          <cell r="C8276" t="str">
            <v>QX1-6444-000000</v>
          </cell>
          <cell r="D8276" t="str">
            <v>Canon TL+TS</v>
          </cell>
          <cell r="E8276">
            <v>160703</v>
          </cell>
          <cell r="F8276" t="str">
            <v>pcs</v>
          </cell>
          <cell r="G8276">
            <v>12000</v>
          </cell>
          <cell r="H8276">
            <v>6000</v>
          </cell>
          <cell r="I8276">
            <v>18000</v>
          </cell>
        </row>
        <row r="8277">
          <cell r="C8277" t="str">
            <v>QX1-8193-000000</v>
          </cell>
          <cell r="D8277" t="str">
            <v>Canon TL+TS</v>
          </cell>
          <cell r="E8277">
            <v>160703</v>
          </cell>
          <cell r="F8277" t="str">
            <v>pcs</v>
          </cell>
          <cell r="G8277">
            <v>11000</v>
          </cell>
          <cell r="H8277">
            <v>8500</v>
          </cell>
          <cell r="I8277">
            <v>19500</v>
          </cell>
        </row>
        <row r="8278">
          <cell r="C8278" t="str">
            <v>QX2-0161-000000</v>
          </cell>
          <cell r="D8278" t="str">
            <v>Canon TL+TS</v>
          </cell>
          <cell r="E8278">
            <v>160703</v>
          </cell>
          <cell r="F8278" t="str">
            <v>pcs</v>
          </cell>
          <cell r="G8278">
            <v>24000</v>
          </cell>
          <cell r="H8278">
            <v>29000</v>
          </cell>
          <cell r="I8278">
            <v>53000</v>
          </cell>
        </row>
        <row r="8279">
          <cell r="C8279" t="str">
            <v>QX2-0202-000000</v>
          </cell>
          <cell r="D8279" t="str">
            <v>Canon TL+TS</v>
          </cell>
          <cell r="E8279">
            <v>160703</v>
          </cell>
          <cell r="F8279" t="str">
            <v>pcs</v>
          </cell>
          <cell r="G8279">
            <v>0</v>
          </cell>
          <cell r="H8279">
            <v>0</v>
          </cell>
          <cell r="I8279">
            <v>0</v>
          </cell>
        </row>
        <row r="8280">
          <cell r="C8280" t="str">
            <v>QX2-0239-000000</v>
          </cell>
          <cell r="D8280" t="str">
            <v>Canon TL+TS</v>
          </cell>
          <cell r="E8280">
            <v>160703</v>
          </cell>
          <cell r="F8280" t="str">
            <v>pcs</v>
          </cell>
          <cell r="G8280">
            <v>50000</v>
          </cell>
          <cell r="H8280">
            <v>47000</v>
          </cell>
          <cell r="I8280">
            <v>97000</v>
          </cell>
        </row>
        <row r="8281">
          <cell r="C8281" t="str">
            <v>QX2-0591-000000</v>
          </cell>
          <cell r="D8281" t="str">
            <v>Canon TL+TS</v>
          </cell>
          <cell r="E8281">
            <v>160703</v>
          </cell>
          <cell r="F8281" t="str">
            <v>pcs</v>
          </cell>
          <cell r="G8281">
            <v>15000</v>
          </cell>
          <cell r="H8281">
            <v>0</v>
          </cell>
          <cell r="I8281">
            <v>15000</v>
          </cell>
        </row>
        <row r="8282">
          <cell r="C8282" t="str">
            <v>QX2-0753-000000</v>
          </cell>
          <cell r="D8282" t="str">
            <v>Canon TL+TS</v>
          </cell>
          <cell r="E8282">
            <v>160703</v>
          </cell>
          <cell r="F8282" t="str">
            <v>pcs</v>
          </cell>
          <cell r="G8282">
            <v>49500</v>
          </cell>
          <cell r="H8282">
            <v>47000</v>
          </cell>
          <cell r="I8282">
            <v>96500</v>
          </cell>
        </row>
        <row r="8283">
          <cell r="C8283" t="str">
            <v>QZ5-R004-000000</v>
          </cell>
          <cell r="D8283" t="str">
            <v>Canon TL+TS</v>
          </cell>
          <cell r="E8283">
            <v>160703</v>
          </cell>
          <cell r="F8283" t="str">
            <v>pcs</v>
          </cell>
          <cell r="G8283">
            <v>0</v>
          </cell>
          <cell r="H8283">
            <v>0</v>
          </cell>
          <cell r="I8283">
            <v>0</v>
          </cell>
        </row>
        <row r="8284">
          <cell r="C8284" t="str">
            <v>QZ5-R015-000000</v>
          </cell>
          <cell r="D8284" t="str">
            <v>Canon TL+TS</v>
          </cell>
          <cell r="E8284">
            <v>160703</v>
          </cell>
          <cell r="F8284" t="str">
            <v>pcs</v>
          </cell>
          <cell r="G8284">
            <v>0</v>
          </cell>
          <cell r="H8284">
            <v>0</v>
          </cell>
          <cell r="I8284">
            <v>0</v>
          </cell>
        </row>
        <row r="8285">
          <cell r="C8285" t="str">
            <v>QZ5-R019-000000</v>
          </cell>
          <cell r="D8285" t="str">
            <v>Canon TL+TS</v>
          </cell>
          <cell r="E8285">
            <v>160703</v>
          </cell>
          <cell r="F8285" t="str">
            <v>pcs</v>
          </cell>
          <cell r="G8285">
            <v>0</v>
          </cell>
          <cell r="H8285">
            <v>0</v>
          </cell>
          <cell r="I8285">
            <v>0</v>
          </cell>
        </row>
        <row r="8286">
          <cell r="C8286" t="str">
            <v>QX2-0991-000000</v>
          </cell>
          <cell r="D8286" t="str">
            <v>Canon TL+TS</v>
          </cell>
          <cell r="E8286">
            <v>160703</v>
          </cell>
          <cell r="F8286" t="str">
            <v>pcs</v>
          </cell>
          <cell r="G8286">
            <v>19500</v>
          </cell>
          <cell r="H8286">
            <v>15500</v>
          </cell>
          <cell r="I8286">
            <v>35000</v>
          </cell>
        </row>
        <row r="8287">
          <cell r="C8287" t="str">
            <v>QX2-0992-000000</v>
          </cell>
          <cell r="D8287" t="str">
            <v>Canon TL+TS</v>
          </cell>
          <cell r="E8287">
            <v>160703</v>
          </cell>
          <cell r="F8287" t="str">
            <v>pcs</v>
          </cell>
          <cell r="G8287">
            <v>4500</v>
          </cell>
          <cell r="H8287">
            <v>2000</v>
          </cell>
          <cell r="I8287">
            <v>6500</v>
          </cell>
        </row>
        <row r="8288">
          <cell r="C8288" t="str">
            <v>CVN-0124-000000</v>
          </cell>
          <cell r="D8288" t="str">
            <v>Canon QV</v>
          </cell>
          <cell r="E8288">
            <v>160703</v>
          </cell>
          <cell r="F8288" t="str">
            <v>pcs</v>
          </cell>
          <cell r="G8288">
            <v>18316</v>
          </cell>
          <cell r="H8288">
            <v>3176</v>
          </cell>
          <cell r="I8288">
            <v>21492</v>
          </cell>
        </row>
        <row r="8289">
          <cell r="C8289" t="str">
            <v>CVN-0154-000000</v>
          </cell>
          <cell r="D8289" t="str">
            <v>Canon QV</v>
          </cell>
          <cell r="E8289">
            <v>160703</v>
          </cell>
          <cell r="F8289" t="str">
            <v>pcs</v>
          </cell>
          <cell r="G8289">
            <v>0</v>
          </cell>
          <cell r="H8289">
            <v>0</v>
          </cell>
          <cell r="I8289">
            <v>0</v>
          </cell>
        </row>
        <row r="8290">
          <cell r="C8290" t="str">
            <v>CVN-0157-000000</v>
          </cell>
          <cell r="D8290" t="str">
            <v>Canon QV</v>
          </cell>
          <cell r="E8290">
            <v>160703</v>
          </cell>
          <cell r="F8290" t="str">
            <v>pcs</v>
          </cell>
          <cell r="G8290">
            <v>2000</v>
          </cell>
          <cell r="H8290">
            <v>1500</v>
          </cell>
          <cell r="I8290">
            <v>3500</v>
          </cell>
        </row>
        <row r="8291">
          <cell r="C8291" t="str">
            <v>CVN-0172-000000</v>
          </cell>
          <cell r="D8291" t="str">
            <v>Canon QV</v>
          </cell>
          <cell r="E8291">
            <v>160703</v>
          </cell>
          <cell r="F8291" t="str">
            <v>pcs</v>
          </cell>
          <cell r="G8291">
            <v>550</v>
          </cell>
          <cell r="H8291">
            <v>1520</v>
          </cell>
          <cell r="I8291">
            <v>2070</v>
          </cell>
        </row>
        <row r="8292">
          <cell r="C8292" t="str">
            <v>FJ4-0387-000000</v>
          </cell>
          <cell r="D8292" t="str">
            <v>Canon QV</v>
          </cell>
          <cell r="E8292">
            <v>160703</v>
          </cell>
          <cell r="F8292" t="str">
            <v>pcs</v>
          </cell>
          <cell r="G8292">
            <v>0</v>
          </cell>
          <cell r="H8292">
            <v>0</v>
          </cell>
          <cell r="I8292">
            <v>0</v>
          </cell>
        </row>
        <row r="8293">
          <cell r="C8293" t="str">
            <v>FJ4-0392-000000</v>
          </cell>
          <cell r="D8293" t="str">
            <v>Canon QV</v>
          </cell>
          <cell r="E8293">
            <v>160703</v>
          </cell>
          <cell r="F8293" t="str">
            <v>pcs</v>
          </cell>
          <cell r="G8293">
            <v>0</v>
          </cell>
          <cell r="H8293">
            <v>0</v>
          </cell>
          <cell r="I8293">
            <v>0</v>
          </cell>
        </row>
        <row r="8294">
          <cell r="C8294" t="str">
            <v>FJ5-CBMP-000000</v>
          </cell>
          <cell r="D8294" t="str">
            <v>Canon QV</v>
          </cell>
          <cell r="E8294">
            <v>160703</v>
          </cell>
          <cell r="F8294" t="str">
            <v>pcs</v>
          </cell>
          <cell r="G8294">
            <v>0</v>
          </cell>
          <cell r="H8294">
            <v>0</v>
          </cell>
          <cell r="I8294">
            <v>0</v>
          </cell>
        </row>
        <row r="8295">
          <cell r="C8295" t="str">
            <v>FJ5-0090-000000</v>
          </cell>
          <cell r="D8295" t="str">
            <v>Canon QV</v>
          </cell>
          <cell r="E8295">
            <v>160703</v>
          </cell>
          <cell r="F8295" t="str">
            <v>pcs</v>
          </cell>
          <cell r="G8295">
            <v>280</v>
          </cell>
          <cell r="H8295">
            <v>50</v>
          </cell>
          <cell r="I8295">
            <v>330</v>
          </cell>
        </row>
        <row r="8296">
          <cell r="C8296" t="str">
            <v>FJ5-0091-000000</v>
          </cell>
          <cell r="D8296" t="str">
            <v>Canon QV</v>
          </cell>
          <cell r="E8296">
            <v>160703</v>
          </cell>
          <cell r="F8296" t="str">
            <v>pcs</v>
          </cell>
          <cell r="G8296">
            <v>92</v>
          </cell>
          <cell r="H8296">
            <v>160</v>
          </cell>
          <cell r="I8296">
            <v>252</v>
          </cell>
        </row>
        <row r="8297">
          <cell r="C8297" t="str">
            <v>FJ5-0092-000000</v>
          </cell>
          <cell r="D8297" t="str">
            <v>Canon QV</v>
          </cell>
          <cell r="E8297">
            <v>160703</v>
          </cell>
          <cell r="F8297" t="str">
            <v>pcs</v>
          </cell>
          <cell r="G8297">
            <v>490</v>
          </cell>
          <cell r="H8297">
            <v>0</v>
          </cell>
          <cell r="I8297">
            <v>490</v>
          </cell>
        </row>
        <row r="8298">
          <cell r="C8298" t="str">
            <v>FJ5-0093-000000</v>
          </cell>
          <cell r="D8298" t="str">
            <v>Canon QV</v>
          </cell>
          <cell r="E8298">
            <v>160703</v>
          </cell>
          <cell r="F8298" t="str">
            <v>pcs</v>
          </cell>
          <cell r="G8298">
            <v>160</v>
          </cell>
          <cell r="H8298">
            <v>0</v>
          </cell>
          <cell r="I8298">
            <v>160</v>
          </cell>
        </row>
        <row r="8299">
          <cell r="C8299" t="str">
            <v>FJ5-0095-000000</v>
          </cell>
          <cell r="D8299" t="str">
            <v>Canon QV</v>
          </cell>
          <cell r="E8299">
            <v>160703</v>
          </cell>
          <cell r="F8299" t="str">
            <v>pcs</v>
          </cell>
          <cell r="G8299">
            <v>120</v>
          </cell>
          <cell r="H8299">
            <v>0</v>
          </cell>
          <cell r="I8299">
            <v>120</v>
          </cell>
        </row>
        <row r="8300">
          <cell r="C8300" t="str">
            <v>FJ5-0096-000000</v>
          </cell>
          <cell r="D8300" t="str">
            <v>Canon QV</v>
          </cell>
          <cell r="E8300">
            <v>160703</v>
          </cell>
          <cell r="F8300" t="str">
            <v>pcs</v>
          </cell>
          <cell r="G8300">
            <v>968</v>
          </cell>
          <cell r="H8300">
            <v>384</v>
          </cell>
          <cell r="I8300">
            <v>1352</v>
          </cell>
        </row>
        <row r="8301">
          <cell r="C8301" t="str">
            <v>FJ5-0098-000000</v>
          </cell>
          <cell r="D8301" t="str">
            <v>Canon QV</v>
          </cell>
          <cell r="E8301">
            <v>160703</v>
          </cell>
          <cell r="F8301" t="str">
            <v>pcs</v>
          </cell>
          <cell r="G8301">
            <v>166</v>
          </cell>
          <cell r="H8301">
            <v>63</v>
          </cell>
          <cell r="I8301">
            <v>229</v>
          </cell>
        </row>
        <row r="8302">
          <cell r="C8302" t="str">
            <v>FJ5-0099-000000</v>
          </cell>
          <cell r="D8302" t="str">
            <v>Canon QV</v>
          </cell>
          <cell r="E8302">
            <v>160703</v>
          </cell>
          <cell r="F8302" t="str">
            <v>pcs</v>
          </cell>
          <cell r="G8302">
            <v>251</v>
          </cell>
          <cell r="H8302">
            <v>0</v>
          </cell>
          <cell r="I8302">
            <v>251</v>
          </cell>
        </row>
        <row r="8303">
          <cell r="C8303" t="str">
            <v>FJ5-0100-000000</v>
          </cell>
          <cell r="D8303" t="str">
            <v>Canon QV</v>
          </cell>
          <cell r="E8303">
            <v>160703</v>
          </cell>
          <cell r="F8303" t="str">
            <v>pcs</v>
          </cell>
          <cell r="G8303">
            <v>108</v>
          </cell>
          <cell r="H8303">
            <v>72</v>
          </cell>
          <cell r="I8303">
            <v>180</v>
          </cell>
        </row>
        <row r="8304">
          <cell r="C8304" t="str">
            <v>FJ5-0101-000000</v>
          </cell>
          <cell r="D8304" t="str">
            <v>Canon QV</v>
          </cell>
          <cell r="E8304">
            <v>160703</v>
          </cell>
          <cell r="F8304" t="str">
            <v>pcs</v>
          </cell>
          <cell r="G8304">
            <v>0</v>
          </cell>
          <cell r="H8304">
            <v>0</v>
          </cell>
          <cell r="I8304">
            <v>0</v>
          </cell>
        </row>
        <row r="8305">
          <cell r="C8305" t="str">
            <v>FJ5-0102-000000</v>
          </cell>
          <cell r="D8305" t="str">
            <v>Canon QV</v>
          </cell>
          <cell r="E8305">
            <v>160703</v>
          </cell>
          <cell r="F8305" t="str">
            <v>pcs</v>
          </cell>
          <cell r="G8305">
            <v>0</v>
          </cell>
          <cell r="H8305">
            <v>4</v>
          </cell>
          <cell r="I8305">
            <v>4</v>
          </cell>
        </row>
        <row r="8306">
          <cell r="C8306" t="str">
            <v>FJ5-0103-000000</v>
          </cell>
          <cell r="D8306" t="str">
            <v>Canon QV</v>
          </cell>
          <cell r="E8306">
            <v>160703</v>
          </cell>
          <cell r="F8306" t="str">
            <v>pcs</v>
          </cell>
          <cell r="G8306">
            <v>434</v>
          </cell>
          <cell r="H8306">
            <v>46</v>
          </cell>
          <cell r="I8306">
            <v>480</v>
          </cell>
        </row>
        <row r="8307">
          <cell r="C8307" t="str">
            <v>FJ5-0105-000000</v>
          </cell>
          <cell r="D8307" t="str">
            <v>Canon QV</v>
          </cell>
          <cell r="E8307">
            <v>160703</v>
          </cell>
          <cell r="F8307" t="str">
            <v>pcs</v>
          </cell>
          <cell r="G8307">
            <v>1380</v>
          </cell>
          <cell r="H8307">
            <v>0</v>
          </cell>
          <cell r="I8307">
            <v>1380</v>
          </cell>
        </row>
        <row r="8308">
          <cell r="C8308" t="str">
            <v>FJ5-0106-000000</v>
          </cell>
          <cell r="D8308" t="str">
            <v>Canon QV</v>
          </cell>
          <cell r="E8308">
            <v>160703</v>
          </cell>
          <cell r="F8308" t="str">
            <v>pcs</v>
          </cell>
          <cell r="G8308">
            <v>0</v>
          </cell>
          <cell r="H8308">
            <v>0</v>
          </cell>
          <cell r="I8308">
            <v>0</v>
          </cell>
        </row>
        <row r="8309">
          <cell r="C8309" t="str">
            <v>FJ5-0107-000000</v>
          </cell>
          <cell r="D8309" t="str">
            <v>Canon QV</v>
          </cell>
          <cell r="E8309">
            <v>160703</v>
          </cell>
          <cell r="F8309" t="str">
            <v>pcs</v>
          </cell>
          <cell r="G8309">
            <v>0</v>
          </cell>
          <cell r="H8309">
            <v>0</v>
          </cell>
          <cell r="I8309">
            <v>0</v>
          </cell>
        </row>
        <row r="8310">
          <cell r="C8310" t="str">
            <v>FJ5-0109-000000</v>
          </cell>
          <cell r="D8310" t="str">
            <v>Canon QV</v>
          </cell>
          <cell r="E8310">
            <v>160703</v>
          </cell>
          <cell r="F8310" t="str">
            <v>pcs</v>
          </cell>
          <cell r="G8310">
            <v>35</v>
          </cell>
          <cell r="H8310">
            <v>60</v>
          </cell>
          <cell r="I8310">
            <v>95</v>
          </cell>
        </row>
        <row r="8311">
          <cell r="C8311" t="str">
            <v>FJ5-0111-000000</v>
          </cell>
          <cell r="D8311" t="str">
            <v>Canon QV</v>
          </cell>
          <cell r="E8311">
            <v>160703</v>
          </cell>
          <cell r="F8311" t="str">
            <v>pcs</v>
          </cell>
          <cell r="G8311">
            <v>110</v>
          </cell>
          <cell r="H8311">
            <v>0</v>
          </cell>
          <cell r="I8311">
            <v>110</v>
          </cell>
        </row>
        <row r="8312">
          <cell r="C8312" t="str">
            <v>FJ5-0120-000000</v>
          </cell>
          <cell r="D8312" t="str">
            <v>Canon QV</v>
          </cell>
          <cell r="E8312">
            <v>160703</v>
          </cell>
          <cell r="F8312" t="str">
            <v>pcs</v>
          </cell>
          <cell r="G8312">
            <v>0</v>
          </cell>
          <cell r="H8312">
            <v>0</v>
          </cell>
          <cell r="I8312">
            <v>0</v>
          </cell>
        </row>
        <row r="8313">
          <cell r="C8313" t="str">
            <v>FJ5-0159-000000</v>
          </cell>
          <cell r="D8313" t="str">
            <v>Canon QV</v>
          </cell>
          <cell r="E8313">
            <v>160703</v>
          </cell>
          <cell r="F8313" t="str">
            <v>pcs</v>
          </cell>
          <cell r="G8313">
            <v>79</v>
          </cell>
          <cell r="H8313">
            <v>0</v>
          </cell>
          <cell r="I8313">
            <v>79</v>
          </cell>
        </row>
        <row r="8314">
          <cell r="C8314" t="str">
            <v>FJ5-0152-000000</v>
          </cell>
          <cell r="D8314" t="str">
            <v>Canon QV</v>
          </cell>
          <cell r="E8314">
            <v>160703</v>
          </cell>
          <cell r="F8314" t="str">
            <v>pcs</v>
          </cell>
          <cell r="G8314">
            <v>104</v>
          </cell>
          <cell r="H8314">
            <v>6</v>
          </cell>
          <cell r="I8314">
            <v>110</v>
          </cell>
        </row>
        <row r="8315">
          <cell r="C8315" t="str">
            <v>FJ5-0161-000000</v>
          </cell>
          <cell r="D8315" t="str">
            <v>Canon QV</v>
          </cell>
          <cell r="E8315">
            <v>160703</v>
          </cell>
          <cell r="F8315" t="str">
            <v>pcs</v>
          </cell>
          <cell r="G8315">
            <v>0</v>
          </cell>
          <cell r="H8315">
            <v>0</v>
          </cell>
          <cell r="I8315">
            <v>0</v>
          </cell>
        </row>
        <row r="8316">
          <cell r="C8316" t="str">
            <v>FJ5-0168-000000</v>
          </cell>
          <cell r="D8316" t="str">
            <v>Canon QV</v>
          </cell>
          <cell r="E8316">
            <v>160703</v>
          </cell>
          <cell r="F8316" t="str">
            <v>pcs</v>
          </cell>
          <cell r="G8316">
            <v>0</v>
          </cell>
          <cell r="H8316">
            <v>0</v>
          </cell>
          <cell r="I8316">
            <v>0</v>
          </cell>
        </row>
        <row r="8317">
          <cell r="C8317" t="str">
            <v>FJ5-0171-000000</v>
          </cell>
          <cell r="D8317" t="str">
            <v>Canon QV</v>
          </cell>
          <cell r="E8317">
            <v>160703</v>
          </cell>
          <cell r="F8317" t="str">
            <v>pcs</v>
          </cell>
          <cell r="G8317">
            <v>0</v>
          </cell>
          <cell r="H8317">
            <v>0</v>
          </cell>
          <cell r="I8317">
            <v>0</v>
          </cell>
        </row>
        <row r="8318">
          <cell r="C8318" t="str">
            <v>FJ5-0176-000000</v>
          </cell>
          <cell r="D8318" t="str">
            <v>Canon QV</v>
          </cell>
          <cell r="E8318">
            <v>160703</v>
          </cell>
          <cell r="F8318" t="str">
            <v>pcs</v>
          </cell>
          <cell r="G8318">
            <v>20</v>
          </cell>
          <cell r="H8318">
            <v>10</v>
          </cell>
          <cell r="I8318">
            <v>30</v>
          </cell>
        </row>
        <row r="8319">
          <cell r="C8319" t="str">
            <v>FJ5-0241-000000</v>
          </cell>
          <cell r="D8319" t="str">
            <v>Canon QV</v>
          </cell>
          <cell r="E8319">
            <v>160703</v>
          </cell>
          <cell r="F8319" t="str">
            <v>pcs</v>
          </cell>
          <cell r="G8319">
            <v>300</v>
          </cell>
          <cell r="H8319">
            <v>348</v>
          </cell>
          <cell r="I8319">
            <v>648</v>
          </cell>
        </row>
        <row r="8320">
          <cell r="C8320" t="str">
            <v>FJ5-0245-000000</v>
          </cell>
          <cell r="D8320" t="str">
            <v>Canon QV</v>
          </cell>
          <cell r="E8320">
            <v>160703</v>
          </cell>
          <cell r="F8320" t="str">
            <v>pcs</v>
          </cell>
          <cell r="G8320">
            <v>-50</v>
          </cell>
          <cell r="H8320">
            <v>290</v>
          </cell>
          <cell r="I8320">
            <v>240</v>
          </cell>
        </row>
        <row r="8321">
          <cell r="C8321" t="str">
            <v>FJ5-0250-000000</v>
          </cell>
          <cell r="D8321" t="str">
            <v>Canon QV</v>
          </cell>
          <cell r="E8321">
            <v>160703</v>
          </cell>
          <cell r="F8321" t="str">
            <v>pcs</v>
          </cell>
          <cell r="G8321">
            <v>130</v>
          </cell>
          <cell r="H8321">
            <v>0</v>
          </cell>
          <cell r="I8321">
            <v>130</v>
          </cell>
        </row>
        <row r="8322">
          <cell r="C8322" t="str">
            <v>FJ5-0251-000000</v>
          </cell>
          <cell r="D8322" t="str">
            <v>Canon QV</v>
          </cell>
          <cell r="E8322">
            <v>160703</v>
          </cell>
          <cell r="F8322" t="str">
            <v>pcs</v>
          </cell>
          <cell r="G8322">
            <v>0</v>
          </cell>
          <cell r="H8322">
            <v>0</v>
          </cell>
          <cell r="I8322">
            <v>0</v>
          </cell>
        </row>
        <row r="8323">
          <cell r="C8323" t="str">
            <v>FJ5-0252-000000</v>
          </cell>
          <cell r="D8323" t="str">
            <v>Canon QV</v>
          </cell>
          <cell r="E8323">
            <v>160703</v>
          </cell>
          <cell r="F8323" t="str">
            <v>pcs</v>
          </cell>
          <cell r="G8323">
            <v>72</v>
          </cell>
          <cell r="H8323">
            <v>0</v>
          </cell>
          <cell r="I8323">
            <v>72</v>
          </cell>
        </row>
        <row r="8324">
          <cell r="C8324" t="str">
            <v>FJ5-0253-000000</v>
          </cell>
          <cell r="D8324" t="str">
            <v>Canon QV</v>
          </cell>
          <cell r="E8324">
            <v>160703</v>
          </cell>
          <cell r="F8324" t="str">
            <v>pcs</v>
          </cell>
          <cell r="G8324">
            <v>140</v>
          </cell>
          <cell r="H8324">
            <v>0</v>
          </cell>
          <cell r="I8324">
            <v>140</v>
          </cell>
        </row>
        <row r="8325">
          <cell r="C8325" t="str">
            <v>FJ5-0255-000000</v>
          </cell>
          <cell r="D8325" t="str">
            <v>Canon QV</v>
          </cell>
          <cell r="E8325">
            <v>160703</v>
          </cell>
          <cell r="F8325" t="str">
            <v>pcs</v>
          </cell>
          <cell r="G8325">
            <v>80</v>
          </cell>
          <cell r="H8325">
            <v>0</v>
          </cell>
          <cell r="I8325">
            <v>80</v>
          </cell>
        </row>
        <row r="8326">
          <cell r="C8326" t="str">
            <v>FJ5-0258-000000</v>
          </cell>
          <cell r="D8326" t="str">
            <v>Canon QV</v>
          </cell>
          <cell r="E8326">
            <v>160703</v>
          </cell>
          <cell r="F8326" t="str">
            <v>pcs</v>
          </cell>
          <cell r="G8326">
            <v>0</v>
          </cell>
          <cell r="H8326">
            <v>0</v>
          </cell>
          <cell r="I8326">
            <v>0</v>
          </cell>
        </row>
        <row r="8327">
          <cell r="C8327" t="str">
            <v>FJ5-0302-000000</v>
          </cell>
          <cell r="D8327" t="str">
            <v>Canon QV</v>
          </cell>
          <cell r="E8327">
            <v>160703</v>
          </cell>
          <cell r="F8327" t="str">
            <v>pcs</v>
          </cell>
          <cell r="G8327">
            <v>3600</v>
          </cell>
          <cell r="H8327">
            <v>492</v>
          </cell>
          <cell r="I8327">
            <v>4092</v>
          </cell>
        </row>
        <row r="8328">
          <cell r="C8328" t="str">
            <v>FJ5-0289-000000</v>
          </cell>
          <cell r="D8328" t="str">
            <v>Canon QV</v>
          </cell>
          <cell r="E8328">
            <v>160703</v>
          </cell>
          <cell r="F8328" t="str">
            <v>pcs</v>
          </cell>
          <cell r="G8328">
            <v>0</v>
          </cell>
          <cell r="H8328">
            <v>0</v>
          </cell>
          <cell r="I8328">
            <v>0</v>
          </cell>
        </row>
        <row r="8329">
          <cell r="C8329" t="str">
            <v>FX1-3535-000000</v>
          </cell>
          <cell r="D8329" t="str">
            <v>Canon QV</v>
          </cell>
          <cell r="E8329">
            <v>160703</v>
          </cell>
          <cell r="F8329" t="str">
            <v>pcs</v>
          </cell>
          <cell r="G8329">
            <v>3000</v>
          </cell>
          <cell r="H8329">
            <v>16000</v>
          </cell>
          <cell r="I8329">
            <v>19000</v>
          </cell>
        </row>
        <row r="8330">
          <cell r="C8330" t="str">
            <v>FX1-5225-000000</v>
          </cell>
          <cell r="D8330" t="str">
            <v>Canon QV</v>
          </cell>
          <cell r="E8330">
            <v>160703</v>
          </cell>
          <cell r="F8330" t="str">
            <v>pcs</v>
          </cell>
          <cell r="G8330">
            <v>9000</v>
          </cell>
          <cell r="H8330">
            <v>21000</v>
          </cell>
          <cell r="I8330">
            <v>30000</v>
          </cell>
        </row>
        <row r="8331">
          <cell r="C8331" t="str">
            <v>FX2-2185-000000</v>
          </cell>
          <cell r="D8331" t="str">
            <v>Canon QV</v>
          </cell>
          <cell r="E8331">
            <v>160703</v>
          </cell>
          <cell r="F8331" t="str">
            <v>pcs</v>
          </cell>
          <cell r="G8331">
            <v>300</v>
          </cell>
          <cell r="H8331">
            <v>550</v>
          </cell>
          <cell r="I8331">
            <v>850</v>
          </cell>
        </row>
        <row r="8332">
          <cell r="C8332" t="str">
            <v>FX2-3277-000000</v>
          </cell>
          <cell r="D8332" t="str">
            <v>Canon QV</v>
          </cell>
          <cell r="E8332">
            <v>160703</v>
          </cell>
          <cell r="F8332" t="str">
            <v>pcs</v>
          </cell>
          <cell r="G8332">
            <v>42</v>
          </cell>
          <cell r="H8332">
            <v>0</v>
          </cell>
          <cell r="I8332">
            <v>42</v>
          </cell>
        </row>
        <row r="8333">
          <cell r="C8333" t="str">
            <v>FZ5-0065-000000</v>
          </cell>
          <cell r="D8333" t="str">
            <v>Canon QV</v>
          </cell>
          <cell r="E8333">
            <v>160703</v>
          </cell>
          <cell r="F8333" t="str">
            <v>mét</v>
          </cell>
          <cell r="G8333">
            <v>720000</v>
          </cell>
          <cell r="H8333">
            <v>0</v>
          </cell>
          <cell r="I8333">
            <v>720000</v>
          </cell>
        </row>
        <row r="8334">
          <cell r="C8334" t="str">
            <v>QV1-0094-000000</v>
          </cell>
          <cell r="D8334" t="str">
            <v>Canon QV</v>
          </cell>
          <cell r="E8334">
            <v>160703</v>
          </cell>
          <cell r="F8334" t="str">
            <v>pcs</v>
          </cell>
          <cell r="G8334">
            <v>14580</v>
          </cell>
          <cell r="H8334">
            <v>6480</v>
          </cell>
          <cell r="I8334">
            <v>21060</v>
          </cell>
        </row>
        <row r="8335">
          <cell r="C8335" t="str">
            <v>MX5-6012-000000</v>
          </cell>
          <cell r="D8335" t="str">
            <v>Canon QV</v>
          </cell>
          <cell r="E8335">
            <v>160703</v>
          </cell>
          <cell r="F8335" t="str">
            <v>pcs</v>
          </cell>
          <cell r="G8335">
            <v>5000</v>
          </cell>
          <cell r="H8335">
            <v>0</v>
          </cell>
          <cell r="I8335">
            <v>5000</v>
          </cell>
        </row>
        <row r="8336">
          <cell r="C8336" t="str">
            <v>MX5-6013-000000</v>
          </cell>
          <cell r="D8336" t="str">
            <v>Canon QV</v>
          </cell>
          <cell r="E8336">
            <v>160703</v>
          </cell>
          <cell r="F8336" t="str">
            <v>pcs</v>
          </cell>
          <cell r="G8336">
            <v>3500</v>
          </cell>
          <cell r="H8336">
            <v>0</v>
          </cell>
          <cell r="I8336">
            <v>3500</v>
          </cell>
        </row>
        <row r="8337">
          <cell r="C8337" t="str">
            <v>RC3-0501-000000</v>
          </cell>
          <cell r="D8337" t="str">
            <v>Canon QV</v>
          </cell>
          <cell r="E8337">
            <v>160703</v>
          </cell>
          <cell r="F8337" t="str">
            <v>pcs</v>
          </cell>
          <cell r="G8337">
            <v>0</v>
          </cell>
          <cell r="H8337">
            <v>0</v>
          </cell>
          <cell r="I8337">
            <v>0</v>
          </cell>
        </row>
        <row r="8338">
          <cell r="C8338" t="str">
            <v>RX1-2157-000000</v>
          </cell>
          <cell r="D8338" t="str">
            <v>Canon QV</v>
          </cell>
          <cell r="E8338">
            <v>160703</v>
          </cell>
          <cell r="F8338" t="str">
            <v>pcs</v>
          </cell>
          <cell r="G8338">
            <v>8250</v>
          </cell>
          <cell r="H8338">
            <v>0</v>
          </cell>
          <cell r="I8338">
            <v>8250</v>
          </cell>
        </row>
        <row r="8339">
          <cell r="C8339" t="str">
            <v>RX1-2418-000000</v>
          </cell>
          <cell r="D8339" t="str">
            <v>Canon QV</v>
          </cell>
          <cell r="E8339">
            <v>160703</v>
          </cell>
          <cell r="F8339" t="str">
            <v>pcs</v>
          </cell>
          <cell r="G8339">
            <v>0</v>
          </cell>
          <cell r="H8339">
            <v>0</v>
          </cell>
          <cell r="I8339">
            <v>0</v>
          </cell>
        </row>
        <row r="8340">
          <cell r="C8340" t="str">
            <v>RX1-3201-000000</v>
          </cell>
          <cell r="D8340" t="str">
            <v>Canon QV</v>
          </cell>
          <cell r="E8340">
            <v>160703</v>
          </cell>
          <cell r="F8340" t="str">
            <v>pcs</v>
          </cell>
          <cell r="G8340">
            <v>8248</v>
          </cell>
          <cell r="H8340">
            <v>10502</v>
          </cell>
          <cell r="I8340">
            <v>18750</v>
          </cell>
        </row>
        <row r="8341">
          <cell r="C8341" t="str">
            <v>RX1-3202-000000</v>
          </cell>
          <cell r="D8341" t="str">
            <v>Canon QV</v>
          </cell>
          <cell r="E8341">
            <v>160703</v>
          </cell>
          <cell r="F8341" t="str">
            <v>pcs</v>
          </cell>
          <cell r="G8341">
            <v>0</v>
          </cell>
          <cell r="H8341">
            <v>2500</v>
          </cell>
          <cell r="I8341">
            <v>2500</v>
          </cell>
        </row>
        <row r="8342">
          <cell r="C8342" t="str">
            <v>RX1-3538-000000</v>
          </cell>
          <cell r="D8342" t="str">
            <v>Canon QV</v>
          </cell>
          <cell r="E8342">
            <v>160703</v>
          </cell>
          <cell r="F8342" t="str">
            <v>pcs</v>
          </cell>
          <cell r="G8342">
            <v>32000</v>
          </cell>
          <cell r="H8342">
            <v>61000</v>
          </cell>
          <cell r="I8342">
            <v>93000</v>
          </cell>
        </row>
        <row r="8343">
          <cell r="C8343" t="str">
            <v>RX1-4002-000000</v>
          </cell>
          <cell r="D8343" t="str">
            <v>Canon QV</v>
          </cell>
          <cell r="E8343">
            <v>160703</v>
          </cell>
          <cell r="F8343" t="str">
            <v>pcs</v>
          </cell>
          <cell r="G8343">
            <v>11500</v>
          </cell>
          <cell r="H8343">
            <v>23005</v>
          </cell>
          <cell r="I8343">
            <v>34505</v>
          </cell>
        </row>
        <row r="8344">
          <cell r="C8344" t="str">
            <v>RX1-4293-000000</v>
          </cell>
          <cell r="D8344" t="str">
            <v>Canon QV</v>
          </cell>
          <cell r="E8344">
            <v>160703</v>
          </cell>
          <cell r="F8344" t="str">
            <v>pcs</v>
          </cell>
          <cell r="G8344">
            <v>0</v>
          </cell>
          <cell r="H8344">
            <v>0</v>
          </cell>
          <cell r="I8344">
            <v>0</v>
          </cell>
        </row>
        <row r="8345">
          <cell r="C8345" t="str">
            <v>RX1-4538-000000</v>
          </cell>
          <cell r="D8345" t="str">
            <v>Canon QV</v>
          </cell>
          <cell r="E8345">
            <v>160703</v>
          </cell>
          <cell r="F8345" t="str">
            <v>pcs</v>
          </cell>
          <cell r="G8345">
            <v>1600</v>
          </cell>
          <cell r="H8345">
            <v>0</v>
          </cell>
          <cell r="I8345">
            <v>1600</v>
          </cell>
        </row>
        <row r="8346">
          <cell r="C8346" t="str">
            <v>RX9-0063-000000</v>
          </cell>
          <cell r="D8346" t="str">
            <v>Canon QV</v>
          </cell>
          <cell r="E8346">
            <v>160703</v>
          </cell>
          <cell r="F8346" t="str">
            <v>pcs</v>
          </cell>
          <cell r="G8346">
            <v>12000</v>
          </cell>
          <cell r="H8346">
            <v>15800</v>
          </cell>
          <cell r="I8346">
            <v>27800</v>
          </cell>
        </row>
        <row r="8347">
          <cell r="C8347" t="str">
            <v>RX9-0119-000000</v>
          </cell>
          <cell r="D8347" t="str">
            <v>Canon QV</v>
          </cell>
          <cell r="E8347">
            <v>160703</v>
          </cell>
          <cell r="F8347" t="str">
            <v>pcs</v>
          </cell>
          <cell r="G8347">
            <v>1250</v>
          </cell>
          <cell r="H8347">
            <v>2000</v>
          </cell>
          <cell r="I8347">
            <v>3250</v>
          </cell>
        </row>
        <row r="8348">
          <cell r="C8348" t="str">
            <v>RX9-0183-000000</v>
          </cell>
          <cell r="D8348" t="str">
            <v>Canon QV</v>
          </cell>
          <cell r="E8348">
            <v>160703</v>
          </cell>
          <cell r="F8348" t="str">
            <v>pcs</v>
          </cell>
          <cell r="G8348">
            <v>12000</v>
          </cell>
          <cell r="H8348">
            <v>22000</v>
          </cell>
          <cell r="I8348">
            <v>34000</v>
          </cell>
        </row>
        <row r="8349">
          <cell r="C8349" t="str">
            <v>RX9-0203-000000</v>
          </cell>
          <cell r="D8349" t="str">
            <v>Canon QV</v>
          </cell>
          <cell r="E8349">
            <v>160703</v>
          </cell>
          <cell r="F8349" t="str">
            <v>pcs</v>
          </cell>
          <cell r="G8349">
            <v>798</v>
          </cell>
          <cell r="H8349">
            <v>6502</v>
          </cell>
          <cell r="I8349">
            <v>7300</v>
          </cell>
        </row>
        <row r="8350">
          <cell r="C8350" t="str">
            <v>RX9-0238-000000</v>
          </cell>
          <cell r="D8350" t="str">
            <v>Canon QV</v>
          </cell>
          <cell r="E8350">
            <v>160703</v>
          </cell>
          <cell r="F8350" t="str">
            <v>pcs</v>
          </cell>
          <cell r="G8350">
            <v>500</v>
          </cell>
          <cell r="H8350">
            <v>0</v>
          </cell>
          <cell r="I8350">
            <v>500</v>
          </cell>
        </row>
        <row r="8351">
          <cell r="C8351" t="str">
            <v>FJ5-0308-000000</v>
          </cell>
          <cell r="D8351" t="str">
            <v>Canon QV</v>
          </cell>
          <cell r="E8351">
            <v>160703</v>
          </cell>
          <cell r="F8351" t="str">
            <v>pcs</v>
          </cell>
          <cell r="G8351">
            <v>45</v>
          </cell>
          <cell r="H8351">
            <v>0</v>
          </cell>
          <cell r="I8351">
            <v>45</v>
          </cell>
        </row>
        <row r="8352">
          <cell r="C8352" t="str">
            <v>071-0002-4810</v>
          </cell>
          <cell r="D8352" t="str">
            <v>HH</v>
          </cell>
          <cell r="E8352">
            <v>160701</v>
          </cell>
          <cell r="F8352" t="str">
            <v>PCS</v>
          </cell>
          <cell r="G8352">
            <v>0</v>
          </cell>
          <cell r="H8352">
            <v>680000</v>
          </cell>
          <cell r="I8352">
            <v>680000</v>
          </cell>
        </row>
        <row r="8353">
          <cell r="C8353" t="str">
            <v>080-0004-1090</v>
          </cell>
          <cell r="D8353" t="str">
            <v>HH</v>
          </cell>
          <cell r="E8353">
            <v>160701</v>
          </cell>
          <cell r="F8353" t="str">
            <v>PCS</v>
          </cell>
          <cell r="G8353">
            <v>0</v>
          </cell>
          <cell r="H8353">
            <v>1305000</v>
          </cell>
          <cell r="I8353">
            <v>1305000</v>
          </cell>
        </row>
        <row r="8354">
          <cell r="C8354" t="str">
            <v>080-0206-038</v>
          </cell>
          <cell r="D8354" t="str">
            <v>HH</v>
          </cell>
          <cell r="E8354">
            <v>160701</v>
          </cell>
          <cell r="F8354" t="str">
            <v>PCS</v>
          </cell>
          <cell r="G8354">
            <v>0</v>
          </cell>
          <cell r="H8354">
            <v>11702</v>
          </cell>
          <cell r="I8354">
            <v>11702</v>
          </cell>
        </row>
        <row r="8355">
          <cell r="C8355" t="str">
            <v>080-1016-345</v>
          </cell>
          <cell r="D8355" t="str">
            <v>HH</v>
          </cell>
          <cell r="E8355">
            <v>160701</v>
          </cell>
          <cell r="F8355" t="str">
            <v>PCS</v>
          </cell>
          <cell r="G8355">
            <v>0</v>
          </cell>
          <cell r="H8355">
            <v>92000</v>
          </cell>
          <cell r="I8355">
            <v>92000</v>
          </cell>
        </row>
        <row r="8356">
          <cell r="C8356" t="str">
            <v>081-0001-2649</v>
          </cell>
          <cell r="D8356" t="str">
            <v>HH</v>
          </cell>
          <cell r="E8356">
            <v>160701</v>
          </cell>
          <cell r="F8356" t="str">
            <v>PCS</v>
          </cell>
          <cell r="G8356">
            <v>0</v>
          </cell>
          <cell r="H8356">
            <v>27000</v>
          </cell>
          <cell r="I8356">
            <v>27000</v>
          </cell>
        </row>
        <row r="8357">
          <cell r="C8357" t="str">
            <v>081-0001-2822</v>
          </cell>
          <cell r="D8357" t="str">
            <v>HH</v>
          </cell>
          <cell r="E8357">
            <v>160701</v>
          </cell>
          <cell r="F8357" t="str">
            <v>PCS</v>
          </cell>
          <cell r="G8357">
            <v>0</v>
          </cell>
          <cell r="H8357">
            <v>18000</v>
          </cell>
          <cell r="I8357">
            <v>18000</v>
          </cell>
        </row>
        <row r="8358">
          <cell r="C8358" t="str">
            <v>081-0002-2537</v>
          </cell>
          <cell r="D8358" t="str">
            <v>HH</v>
          </cell>
          <cell r="E8358">
            <v>160701</v>
          </cell>
          <cell r="F8358" t="str">
            <v>PCS</v>
          </cell>
          <cell r="G8358">
            <v>0</v>
          </cell>
          <cell r="H8358">
            <v>2243000</v>
          </cell>
          <cell r="I8358">
            <v>2243000</v>
          </cell>
        </row>
        <row r="8359">
          <cell r="C8359" t="str">
            <v>081-0002-2538</v>
          </cell>
          <cell r="D8359" t="str">
            <v>HH</v>
          </cell>
          <cell r="E8359">
            <v>160701</v>
          </cell>
          <cell r="F8359" t="str">
            <v>PCS</v>
          </cell>
          <cell r="G8359">
            <v>0</v>
          </cell>
          <cell r="H8359">
            <v>3056000</v>
          </cell>
          <cell r="I8359">
            <v>3056000</v>
          </cell>
        </row>
        <row r="8360">
          <cell r="C8360" t="str">
            <v>081-0003-2538</v>
          </cell>
          <cell r="D8360" t="str">
            <v>HH</v>
          </cell>
          <cell r="E8360">
            <v>160701</v>
          </cell>
          <cell r="F8360" t="str">
            <v>PCS</v>
          </cell>
          <cell r="G8360">
            <v>0</v>
          </cell>
          <cell r="H8360">
            <v>3076000</v>
          </cell>
          <cell r="I8360">
            <v>3076000</v>
          </cell>
        </row>
        <row r="8361">
          <cell r="C8361" t="str">
            <v>081-0005-2538</v>
          </cell>
          <cell r="D8361" t="str">
            <v>HH</v>
          </cell>
          <cell r="E8361">
            <v>160701</v>
          </cell>
          <cell r="F8361" t="str">
            <v>PCS</v>
          </cell>
          <cell r="G8361">
            <v>0</v>
          </cell>
          <cell r="H8361">
            <v>212000</v>
          </cell>
          <cell r="I8361">
            <v>212000</v>
          </cell>
        </row>
        <row r="8362">
          <cell r="C8362" t="str">
            <v>084-0001-1617</v>
          </cell>
          <cell r="D8362" t="str">
            <v>HH</v>
          </cell>
          <cell r="E8362">
            <v>160701</v>
          </cell>
          <cell r="F8362" t="str">
            <v>PCS</v>
          </cell>
          <cell r="G8362">
            <v>0</v>
          </cell>
          <cell r="H8362">
            <v>385</v>
          </cell>
          <cell r="I8362">
            <v>385</v>
          </cell>
        </row>
        <row r="8363">
          <cell r="C8363" t="str">
            <v>084-0001-1618</v>
          </cell>
          <cell r="D8363" t="str">
            <v>HH</v>
          </cell>
          <cell r="E8363">
            <v>160701</v>
          </cell>
          <cell r="F8363" t="str">
            <v>PCS</v>
          </cell>
          <cell r="G8363">
            <v>0</v>
          </cell>
          <cell r="H8363">
            <v>20</v>
          </cell>
          <cell r="I8363">
            <v>20</v>
          </cell>
        </row>
        <row r="8364">
          <cell r="C8364" t="str">
            <v>084-0003-1617</v>
          </cell>
          <cell r="D8364" t="str">
            <v>HH</v>
          </cell>
          <cell r="E8364">
            <v>160701</v>
          </cell>
          <cell r="F8364" t="str">
            <v>PCS</v>
          </cell>
          <cell r="G8364">
            <v>0</v>
          </cell>
          <cell r="H8364">
            <v>2650</v>
          </cell>
          <cell r="I8364">
            <v>2650</v>
          </cell>
        </row>
        <row r="8365">
          <cell r="C8365" t="str">
            <v>085-0009-3833</v>
          </cell>
          <cell r="D8365" t="str">
            <v>HH</v>
          </cell>
          <cell r="E8365">
            <v>160701</v>
          </cell>
          <cell r="F8365" t="str">
            <v>PCS</v>
          </cell>
          <cell r="G8365">
            <v>0</v>
          </cell>
          <cell r="H8365">
            <v>1500</v>
          </cell>
          <cell r="I8365">
            <v>1500</v>
          </cell>
        </row>
        <row r="8366">
          <cell r="C8366" t="str">
            <v>085-0122-4609</v>
          </cell>
          <cell r="D8366" t="str">
            <v>HH</v>
          </cell>
          <cell r="E8366">
            <v>160701</v>
          </cell>
          <cell r="F8366" t="str">
            <v>PCS</v>
          </cell>
          <cell r="G8366">
            <v>0</v>
          </cell>
          <cell r="H8366">
            <v>1500000</v>
          </cell>
          <cell r="I8366">
            <v>1500000</v>
          </cell>
        </row>
        <row r="8367">
          <cell r="C8367" t="str">
            <v>085-0123-4609</v>
          </cell>
          <cell r="D8367" t="str">
            <v>HH</v>
          </cell>
          <cell r="E8367">
            <v>160701</v>
          </cell>
          <cell r="F8367" t="str">
            <v>PCS</v>
          </cell>
          <cell r="G8367">
            <v>0</v>
          </cell>
          <cell r="H8367">
            <v>506200</v>
          </cell>
          <cell r="I8367">
            <v>506200</v>
          </cell>
        </row>
        <row r="8368">
          <cell r="C8368" t="str">
            <v>LY1627001</v>
          </cell>
          <cell r="D8368" t="str">
            <v xml:space="preserve">BROTHER </v>
          </cell>
          <cell r="E8368">
            <v>160707</v>
          </cell>
          <cell r="F8368" t="str">
            <v>PCS</v>
          </cell>
          <cell r="G8368">
            <v>0</v>
          </cell>
          <cell r="H8368">
            <v>500</v>
          </cell>
          <cell r="I8368">
            <v>500</v>
          </cell>
        </row>
        <row r="8369">
          <cell r="C8369" t="str">
            <v>3103-04036-00</v>
          </cell>
          <cell r="D8369" t="str">
            <v xml:space="preserve"> ELENTEC</v>
          </cell>
          <cell r="E8369">
            <v>160704</v>
          </cell>
          <cell r="F8369" t="str">
            <v>tÚI</v>
          </cell>
          <cell r="G8369">
            <v>149300</v>
          </cell>
          <cell r="H8369">
            <v>200000</v>
          </cell>
          <cell r="I8369">
            <v>349300</v>
          </cell>
        </row>
        <row r="8370">
          <cell r="C8370" t="str">
            <v>3103-04036-26</v>
          </cell>
          <cell r="D8370" t="str">
            <v xml:space="preserve"> ELENTEC</v>
          </cell>
          <cell r="E8370">
            <v>160704</v>
          </cell>
          <cell r="F8370" t="str">
            <v>Túi</v>
          </cell>
          <cell r="G8370">
            <v>10000</v>
          </cell>
          <cell r="H8370">
            <v>40000</v>
          </cell>
          <cell r="I8370">
            <v>50000</v>
          </cell>
        </row>
        <row r="8371">
          <cell r="C8371" t="str">
            <v>Túi LDPE 255x320x0.04</v>
          </cell>
          <cell r="D8371" t="str">
            <v>Sekwang</v>
          </cell>
          <cell r="E8371">
            <v>20160702</v>
          </cell>
          <cell r="F8371" t="str">
            <v>Kg</v>
          </cell>
          <cell r="G8371">
            <v>0</v>
          </cell>
          <cell r="H8371">
            <v>100</v>
          </cell>
          <cell r="I8371">
            <v>100</v>
          </cell>
        </row>
        <row r="8372">
          <cell r="C8372" t="str">
            <v>Túi zipper 85x123x0.04</v>
          </cell>
          <cell r="D8372" t="str">
            <v>Sekwang</v>
          </cell>
          <cell r="E8372">
            <v>20160702</v>
          </cell>
          <cell r="F8372" t="str">
            <v>Kg</v>
          </cell>
          <cell r="G8372">
            <v>0</v>
          </cell>
          <cell r="H8372">
            <v>20</v>
          </cell>
          <cell r="I8372">
            <v>20</v>
          </cell>
        </row>
        <row r="8373">
          <cell r="C8373" t="str">
            <v>3A082C100-JGF-G</v>
          </cell>
          <cell r="D8373" t="str">
            <v>HH</v>
          </cell>
          <cell r="E8373">
            <v>160705</v>
          </cell>
          <cell r="F8373" t="str">
            <v>PCS</v>
          </cell>
          <cell r="G8373">
            <v>6184</v>
          </cell>
          <cell r="H8373">
            <v>0</v>
          </cell>
          <cell r="I8373">
            <v>6184</v>
          </cell>
        </row>
        <row r="8374">
          <cell r="C8374" t="str">
            <v>3A082D700-G6T-G</v>
          </cell>
          <cell r="D8374" t="str">
            <v>HH</v>
          </cell>
          <cell r="E8374">
            <v>160705</v>
          </cell>
          <cell r="F8374" t="str">
            <v>PCS</v>
          </cell>
          <cell r="G8374">
            <v>1259</v>
          </cell>
          <cell r="H8374">
            <v>1707</v>
          </cell>
          <cell r="I8374">
            <v>2966</v>
          </cell>
        </row>
        <row r="8375">
          <cell r="C8375" t="str">
            <v>3B162CN00-JGF-G</v>
          </cell>
          <cell r="D8375" t="str">
            <v>HH</v>
          </cell>
          <cell r="E8375">
            <v>160705</v>
          </cell>
          <cell r="F8375" t="str">
            <v>PCS</v>
          </cell>
          <cell r="G8375">
            <v>2351</v>
          </cell>
          <cell r="H8375">
            <v>0</v>
          </cell>
          <cell r="I8375">
            <v>2351</v>
          </cell>
        </row>
        <row r="8376">
          <cell r="C8376" t="str">
            <v>3B162CS00-JGF-G</v>
          </cell>
          <cell r="D8376" t="str">
            <v>HH</v>
          </cell>
          <cell r="E8376">
            <v>160705</v>
          </cell>
          <cell r="F8376" t="str">
            <v>PCS</v>
          </cell>
          <cell r="G8376">
            <v>37000</v>
          </cell>
          <cell r="H8376">
            <v>27000</v>
          </cell>
          <cell r="I8376">
            <v>64000</v>
          </cell>
        </row>
        <row r="8377">
          <cell r="C8377" t="str">
            <v>3B162CT00-JGF-G</v>
          </cell>
          <cell r="D8377" t="str">
            <v>HH</v>
          </cell>
          <cell r="E8377">
            <v>160705</v>
          </cell>
          <cell r="F8377" t="str">
            <v>PCS</v>
          </cell>
          <cell r="G8377">
            <v>192092</v>
          </cell>
          <cell r="H8377">
            <v>68000</v>
          </cell>
          <cell r="I8377">
            <v>260092</v>
          </cell>
        </row>
        <row r="8378">
          <cell r="C8378" t="str">
            <v>3B162CU00-JGF-G</v>
          </cell>
          <cell r="D8378" t="str">
            <v>HH</v>
          </cell>
          <cell r="E8378">
            <v>160705</v>
          </cell>
          <cell r="F8378" t="str">
            <v>PCS</v>
          </cell>
          <cell r="H8378">
            <v>1470</v>
          </cell>
          <cell r="I8378">
            <v>1470</v>
          </cell>
        </row>
        <row r="8379">
          <cell r="C8379" t="str">
            <v>3B162D000-JGF-G</v>
          </cell>
          <cell r="D8379" t="str">
            <v>HH</v>
          </cell>
          <cell r="E8379">
            <v>160705</v>
          </cell>
          <cell r="F8379" t="str">
            <v>PCS</v>
          </cell>
          <cell r="G8379">
            <v>10000</v>
          </cell>
          <cell r="H8379">
            <v>13000</v>
          </cell>
          <cell r="I8379">
            <v>23000</v>
          </cell>
        </row>
        <row r="8380">
          <cell r="C8380" t="str">
            <v>3B162LH00-G6T-G</v>
          </cell>
          <cell r="D8380" t="str">
            <v>HH</v>
          </cell>
          <cell r="E8380">
            <v>160705</v>
          </cell>
          <cell r="F8380" t="str">
            <v>PCS</v>
          </cell>
          <cell r="G8380">
            <v>23000</v>
          </cell>
          <cell r="H8380">
            <v>3000</v>
          </cell>
          <cell r="I8380">
            <v>26000</v>
          </cell>
        </row>
        <row r="8381">
          <cell r="C8381" t="str">
            <v>3B162Q000-JGF-G</v>
          </cell>
          <cell r="D8381" t="str">
            <v>HH</v>
          </cell>
          <cell r="E8381">
            <v>160705</v>
          </cell>
          <cell r="F8381" t="str">
            <v>PCS</v>
          </cell>
          <cell r="G8381">
            <v>32000</v>
          </cell>
          <cell r="H8381">
            <v>4000</v>
          </cell>
          <cell r="I8381">
            <v>36000</v>
          </cell>
        </row>
        <row r="8382">
          <cell r="C8382" t="str">
            <v>3B162RC00-JGF-G</v>
          </cell>
          <cell r="D8382" t="str">
            <v>HH</v>
          </cell>
          <cell r="E8382">
            <v>160705</v>
          </cell>
          <cell r="F8382" t="str">
            <v>PCS</v>
          </cell>
          <cell r="G8382">
            <v>26225</v>
          </cell>
          <cell r="H8382">
            <v>0</v>
          </cell>
          <cell r="I8382">
            <v>26225</v>
          </cell>
        </row>
        <row r="8383">
          <cell r="C8383" t="str">
            <v>3B162UD00-JGF-G</v>
          </cell>
          <cell r="D8383" t="str">
            <v>HH</v>
          </cell>
          <cell r="E8383">
            <v>160705</v>
          </cell>
          <cell r="F8383" t="str">
            <v>PCS</v>
          </cell>
          <cell r="G8383">
            <v>4658</v>
          </cell>
          <cell r="H8383">
            <v>1759</v>
          </cell>
          <cell r="I8383">
            <v>6417</v>
          </cell>
        </row>
        <row r="8384">
          <cell r="C8384" t="str">
            <v>3B2961S00-JGF-G</v>
          </cell>
          <cell r="D8384" t="str">
            <v>HH</v>
          </cell>
          <cell r="E8384">
            <v>160705</v>
          </cell>
          <cell r="F8384" t="str">
            <v>PCS</v>
          </cell>
          <cell r="G8384">
            <v>274</v>
          </cell>
          <cell r="H8384">
            <v>0</v>
          </cell>
          <cell r="I8384">
            <v>274</v>
          </cell>
        </row>
        <row r="8385">
          <cell r="C8385" t="str">
            <v>3B296J100-JGF-G</v>
          </cell>
          <cell r="D8385" t="str">
            <v>HH</v>
          </cell>
          <cell r="E8385">
            <v>160705</v>
          </cell>
          <cell r="F8385" t="str">
            <v>PCS</v>
          </cell>
          <cell r="G8385">
            <v>14000</v>
          </cell>
          <cell r="H8385">
            <v>5000</v>
          </cell>
          <cell r="I8385">
            <v>19000</v>
          </cell>
        </row>
        <row r="8386">
          <cell r="C8386" t="str">
            <v>3B296KU00-G6T-G</v>
          </cell>
          <cell r="D8386" t="str">
            <v>HH</v>
          </cell>
          <cell r="E8386">
            <v>160705</v>
          </cell>
          <cell r="F8386" t="str">
            <v>PCS</v>
          </cell>
          <cell r="G8386">
            <v>5031</v>
          </cell>
          <cell r="H8386">
            <v>6828</v>
          </cell>
          <cell r="I8386">
            <v>11859</v>
          </cell>
        </row>
        <row r="8387">
          <cell r="C8387" t="str">
            <v>3B296U700-JGF-G</v>
          </cell>
          <cell r="D8387" t="str">
            <v>HH</v>
          </cell>
          <cell r="E8387">
            <v>160705</v>
          </cell>
          <cell r="F8387" t="str">
            <v>PCS</v>
          </cell>
          <cell r="G8387">
            <v>23800</v>
          </cell>
          <cell r="H8387">
            <v>3000</v>
          </cell>
          <cell r="I8387">
            <v>26800</v>
          </cell>
        </row>
        <row r="8388">
          <cell r="C8388" t="str">
            <v>3B297K700-G6T-G</v>
          </cell>
          <cell r="D8388" t="str">
            <v>HH</v>
          </cell>
          <cell r="E8388">
            <v>160705</v>
          </cell>
          <cell r="F8388" t="str">
            <v>PCS</v>
          </cell>
          <cell r="G8388">
            <v>782</v>
          </cell>
          <cell r="H8388">
            <v>294</v>
          </cell>
          <cell r="I8388">
            <v>1076</v>
          </cell>
        </row>
        <row r="8389">
          <cell r="C8389" t="str">
            <v>3B297MJ00-JGF-G</v>
          </cell>
          <cell r="D8389" t="str">
            <v>HH</v>
          </cell>
          <cell r="E8389">
            <v>160705</v>
          </cell>
          <cell r="F8389" t="str">
            <v>PCS</v>
          </cell>
          <cell r="H8389">
            <v>12131</v>
          </cell>
          <cell r="I8389">
            <v>12131</v>
          </cell>
        </row>
        <row r="8390">
          <cell r="C8390" t="str">
            <v>3B297MK00-JGF-G</v>
          </cell>
          <cell r="D8390" t="str">
            <v>HH</v>
          </cell>
          <cell r="E8390">
            <v>160705</v>
          </cell>
          <cell r="F8390" t="str">
            <v>PCS</v>
          </cell>
          <cell r="H8390">
            <v>12131</v>
          </cell>
          <cell r="I8390">
            <v>12131</v>
          </cell>
        </row>
        <row r="8391">
          <cell r="C8391" t="str">
            <v>3B3543H00-JGF-G</v>
          </cell>
          <cell r="D8391" t="str">
            <v>HH</v>
          </cell>
          <cell r="E8391">
            <v>160705</v>
          </cell>
          <cell r="F8391" t="str">
            <v>PCS</v>
          </cell>
          <cell r="G8391">
            <v>36500</v>
          </cell>
          <cell r="H8391">
            <v>14000</v>
          </cell>
          <cell r="I8391">
            <v>50500</v>
          </cell>
        </row>
        <row r="8392">
          <cell r="C8392" t="str">
            <v>510.00016.005</v>
          </cell>
          <cell r="D8392" t="str">
            <v>HH</v>
          </cell>
          <cell r="E8392">
            <v>160705</v>
          </cell>
          <cell r="F8392" t="str">
            <v>PCS</v>
          </cell>
          <cell r="G8392">
            <v>75100</v>
          </cell>
          <cell r="H8392">
            <v>50000</v>
          </cell>
          <cell r="I8392">
            <v>125100</v>
          </cell>
        </row>
        <row r="8393">
          <cell r="C8393" t="str">
            <v>510.00126.015</v>
          </cell>
          <cell r="D8393" t="str">
            <v>HH</v>
          </cell>
          <cell r="E8393">
            <v>160705</v>
          </cell>
          <cell r="F8393" t="str">
            <v>PCS</v>
          </cell>
          <cell r="H8393">
            <v>12098</v>
          </cell>
          <cell r="I8393">
            <v>12098</v>
          </cell>
        </row>
        <row r="8394">
          <cell r="C8394" t="str">
            <v>510.00313.005</v>
          </cell>
          <cell r="D8394" t="str">
            <v>HH</v>
          </cell>
          <cell r="E8394">
            <v>160705</v>
          </cell>
          <cell r="F8394" t="str">
            <v>PCS</v>
          </cell>
          <cell r="G8394">
            <v>466</v>
          </cell>
          <cell r="H8394">
            <v>113</v>
          </cell>
          <cell r="I8394">
            <v>579</v>
          </cell>
        </row>
        <row r="8395">
          <cell r="C8395" t="str">
            <v>510.00400.005</v>
          </cell>
          <cell r="D8395" t="str">
            <v>HH</v>
          </cell>
          <cell r="E8395">
            <v>160705</v>
          </cell>
          <cell r="F8395" t="str">
            <v>PCS</v>
          </cell>
          <cell r="G8395">
            <v>55000</v>
          </cell>
          <cell r="H8395">
            <v>30000</v>
          </cell>
          <cell r="I8395">
            <v>85000</v>
          </cell>
        </row>
        <row r="8396">
          <cell r="C8396" t="str">
            <v>510.00546.015</v>
          </cell>
          <cell r="D8396" t="str">
            <v>HH</v>
          </cell>
          <cell r="E8396">
            <v>160705</v>
          </cell>
          <cell r="F8396" t="str">
            <v>PCS</v>
          </cell>
          <cell r="G8396">
            <v>56543</v>
          </cell>
          <cell r="H8396">
            <v>35000</v>
          </cell>
          <cell r="I8396">
            <v>91543</v>
          </cell>
        </row>
        <row r="8397">
          <cell r="C8397" t="str">
            <v>510.00555.015</v>
          </cell>
          <cell r="D8397" t="str">
            <v>HH</v>
          </cell>
          <cell r="E8397">
            <v>160705</v>
          </cell>
          <cell r="F8397" t="str">
            <v>PCS</v>
          </cell>
          <cell r="G8397">
            <v>7286</v>
          </cell>
          <cell r="H8397">
            <v>0</v>
          </cell>
          <cell r="I8397">
            <v>7286</v>
          </cell>
        </row>
        <row r="8398">
          <cell r="C8398" t="str">
            <v>510.00709.015</v>
          </cell>
          <cell r="D8398" t="str">
            <v>HH</v>
          </cell>
          <cell r="E8398">
            <v>160705</v>
          </cell>
          <cell r="F8398" t="str">
            <v>PCS</v>
          </cell>
          <cell r="G8398">
            <v>52000</v>
          </cell>
          <cell r="H8398">
            <v>0</v>
          </cell>
          <cell r="I8398">
            <v>52000</v>
          </cell>
        </row>
        <row r="8399">
          <cell r="C8399" t="str">
            <v>510.00741.005</v>
          </cell>
          <cell r="D8399" t="str">
            <v>HH</v>
          </cell>
          <cell r="E8399">
            <v>160705</v>
          </cell>
          <cell r="F8399" t="str">
            <v>PCS</v>
          </cell>
          <cell r="G8399">
            <v>77000</v>
          </cell>
          <cell r="H8399">
            <v>0</v>
          </cell>
          <cell r="I8399">
            <v>77000</v>
          </cell>
        </row>
        <row r="8400">
          <cell r="C8400" t="str">
            <v>510.00771.005</v>
          </cell>
          <cell r="D8400" t="str">
            <v>HH</v>
          </cell>
          <cell r="E8400">
            <v>160705</v>
          </cell>
          <cell r="F8400" t="str">
            <v>PCS</v>
          </cell>
          <cell r="G8400">
            <v>3440</v>
          </cell>
          <cell r="H8400">
            <v>0</v>
          </cell>
          <cell r="I8400">
            <v>3440</v>
          </cell>
        </row>
        <row r="8401">
          <cell r="C8401" t="str">
            <v>510.00789.015</v>
          </cell>
          <cell r="D8401" t="str">
            <v>HH</v>
          </cell>
          <cell r="E8401">
            <v>160705</v>
          </cell>
          <cell r="F8401" t="str">
            <v>PCS</v>
          </cell>
          <cell r="H8401">
            <v>60000</v>
          </cell>
          <cell r="I8401">
            <v>60000</v>
          </cell>
        </row>
        <row r="8402">
          <cell r="C8402" t="str">
            <v>511.00022.015</v>
          </cell>
          <cell r="D8402" t="str">
            <v>HH</v>
          </cell>
          <cell r="E8402">
            <v>160705</v>
          </cell>
          <cell r="F8402" t="str">
            <v>PCS</v>
          </cell>
          <cell r="G8402">
            <v>0</v>
          </cell>
          <cell r="H8402">
            <v>200</v>
          </cell>
          <cell r="I8402">
            <v>200</v>
          </cell>
        </row>
        <row r="8403">
          <cell r="C8403" t="str">
            <v>525.00360.005</v>
          </cell>
          <cell r="D8403" t="str">
            <v>HH</v>
          </cell>
          <cell r="E8403">
            <v>160705</v>
          </cell>
          <cell r="F8403" t="str">
            <v>PCS</v>
          </cell>
          <cell r="G8403">
            <v>2246</v>
          </cell>
          <cell r="H8403">
            <v>0</v>
          </cell>
          <cell r="I8403">
            <v>2246</v>
          </cell>
        </row>
        <row r="8404">
          <cell r="C8404" t="str">
            <v>90-0035</v>
          </cell>
          <cell r="D8404" t="str">
            <v>HH</v>
          </cell>
          <cell r="E8404">
            <v>160705</v>
          </cell>
          <cell r="F8404" t="str">
            <v>PCS</v>
          </cell>
          <cell r="G8404">
            <v>1447</v>
          </cell>
          <cell r="H8404">
            <v>0</v>
          </cell>
          <cell r="I8404">
            <v>1447</v>
          </cell>
        </row>
        <row r="8405">
          <cell r="C8405" t="str">
            <v>90-0054</v>
          </cell>
          <cell r="D8405" t="str">
            <v>HH</v>
          </cell>
          <cell r="E8405">
            <v>160705</v>
          </cell>
          <cell r="F8405" t="str">
            <v>PCS</v>
          </cell>
          <cell r="G8405">
            <v>5574</v>
          </cell>
          <cell r="H8405">
            <v>0</v>
          </cell>
          <cell r="I8405">
            <v>5574</v>
          </cell>
        </row>
        <row r="8406">
          <cell r="C8406" t="str">
            <v>90-1139</v>
          </cell>
          <cell r="D8406" t="str">
            <v>HH</v>
          </cell>
          <cell r="E8406">
            <v>160705</v>
          </cell>
          <cell r="F8406" t="str">
            <v>PCS</v>
          </cell>
          <cell r="G8406">
            <v>4890</v>
          </cell>
          <cell r="H8406">
            <v>0</v>
          </cell>
          <cell r="I8406">
            <v>4890</v>
          </cell>
        </row>
        <row r="8407">
          <cell r="C8407" t="str">
            <v>90-1146</v>
          </cell>
          <cell r="D8407" t="str">
            <v>HH</v>
          </cell>
          <cell r="E8407">
            <v>160705</v>
          </cell>
          <cell r="F8407" t="str">
            <v>PCS</v>
          </cell>
          <cell r="G8407">
            <v>783</v>
          </cell>
          <cell r="H8407">
            <v>0</v>
          </cell>
          <cell r="I8407">
            <v>783</v>
          </cell>
        </row>
        <row r="8408">
          <cell r="C8408" t="str">
            <v>90-1180</v>
          </cell>
          <cell r="D8408" t="str">
            <v>HH</v>
          </cell>
          <cell r="E8408">
            <v>160705</v>
          </cell>
          <cell r="F8408" t="str">
            <v>PCS</v>
          </cell>
          <cell r="G8408">
            <v>16700</v>
          </cell>
          <cell r="H8408">
            <v>0</v>
          </cell>
          <cell r="I8408">
            <v>16700</v>
          </cell>
        </row>
        <row r="8409">
          <cell r="C8409" t="str">
            <v>D0078S001</v>
          </cell>
          <cell r="D8409" t="str">
            <v>BROTHER</v>
          </cell>
          <cell r="E8409">
            <v>160705</v>
          </cell>
          <cell r="F8409" t="str">
            <v>Túi</v>
          </cell>
          <cell r="G8409">
            <v>0</v>
          </cell>
          <cell r="H8409">
            <v>9000</v>
          </cell>
          <cell r="I8409">
            <v>9000</v>
          </cell>
        </row>
        <row r="8410">
          <cell r="C8410" t="str">
            <v>LE7479001</v>
          </cell>
          <cell r="D8410" t="str">
            <v>BROTHER</v>
          </cell>
          <cell r="E8410">
            <v>160705</v>
          </cell>
          <cell r="F8410" t="str">
            <v>Túi</v>
          </cell>
          <cell r="G8410">
            <v>0</v>
          </cell>
          <cell r="H8410">
            <v>300</v>
          </cell>
          <cell r="I8410">
            <v>300</v>
          </cell>
        </row>
        <row r="8411">
          <cell r="C8411" t="str">
            <v>LEH180001</v>
          </cell>
          <cell r="D8411" t="str">
            <v>BROTHER</v>
          </cell>
          <cell r="E8411">
            <v>160705</v>
          </cell>
          <cell r="F8411" t="str">
            <v>Túi</v>
          </cell>
          <cell r="G8411">
            <v>-600</v>
          </cell>
          <cell r="H8411">
            <v>37600</v>
          </cell>
          <cell r="I8411">
            <v>37000</v>
          </cell>
        </row>
        <row r="8412">
          <cell r="C8412" t="str">
            <v>LS1016001</v>
          </cell>
          <cell r="D8412" t="str">
            <v>BROTHER</v>
          </cell>
          <cell r="E8412">
            <v>160705</v>
          </cell>
          <cell r="F8412" t="str">
            <v>Túi</v>
          </cell>
          <cell r="G8412">
            <v>0</v>
          </cell>
          <cell r="H8412">
            <v>2000</v>
          </cell>
          <cell r="I8412">
            <v>2000</v>
          </cell>
        </row>
        <row r="8413">
          <cell r="C8413" t="str">
            <v>LX5809001</v>
          </cell>
          <cell r="D8413" t="str">
            <v>BROTHER</v>
          </cell>
          <cell r="E8413">
            <v>160705</v>
          </cell>
          <cell r="F8413" t="str">
            <v>Mảnh</v>
          </cell>
          <cell r="G8413">
            <v>-1000</v>
          </cell>
          <cell r="H8413">
            <v>17000</v>
          </cell>
          <cell r="I8413">
            <v>16000</v>
          </cell>
        </row>
        <row r="8414">
          <cell r="C8414" t="str">
            <v>LY1721001</v>
          </cell>
          <cell r="D8414" t="str">
            <v>BROTHER</v>
          </cell>
          <cell r="E8414">
            <v>160705</v>
          </cell>
          <cell r="F8414" t="str">
            <v>Túi</v>
          </cell>
          <cell r="G8414">
            <v>0</v>
          </cell>
          <cell r="H8414">
            <v>100</v>
          </cell>
          <cell r="I8414">
            <v>100</v>
          </cell>
        </row>
        <row r="8415">
          <cell r="C8415" t="str">
            <v>LY2688001</v>
          </cell>
          <cell r="D8415" t="str">
            <v>BROTHER</v>
          </cell>
          <cell r="E8415">
            <v>160705</v>
          </cell>
          <cell r="F8415" t="str">
            <v>Túi</v>
          </cell>
          <cell r="G8415">
            <v>-800</v>
          </cell>
          <cell r="H8415">
            <v>3200</v>
          </cell>
          <cell r="I8415">
            <v>2400</v>
          </cell>
        </row>
        <row r="8416">
          <cell r="C8416" t="str">
            <v>LY8317001</v>
          </cell>
          <cell r="D8416" t="str">
            <v>BROTHER</v>
          </cell>
          <cell r="E8416">
            <v>160705</v>
          </cell>
          <cell r="F8416" t="str">
            <v>Túi</v>
          </cell>
          <cell r="G8416">
            <v>-2800</v>
          </cell>
          <cell r="H8416">
            <v>31000</v>
          </cell>
          <cell r="I8416">
            <v>28200</v>
          </cell>
        </row>
        <row r="8417">
          <cell r="C8417" t="str">
            <v>LY9394001</v>
          </cell>
          <cell r="D8417" t="str">
            <v>BROTHER</v>
          </cell>
          <cell r="E8417">
            <v>160705</v>
          </cell>
          <cell r="F8417" t="str">
            <v>Túi</v>
          </cell>
          <cell r="G8417">
            <v>-11200</v>
          </cell>
          <cell r="H8417">
            <v>47600</v>
          </cell>
          <cell r="I8417">
            <v>36400</v>
          </cell>
        </row>
        <row r="8418">
          <cell r="C8418" t="str">
            <v>LL0674001</v>
          </cell>
          <cell r="D8418" t="str">
            <v>BROTHER</v>
          </cell>
          <cell r="E8418">
            <v>160705</v>
          </cell>
          <cell r="F8418" t="str">
            <v>Mảnh</v>
          </cell>
          <cell r="G8418">
            <v>-1000</v>
          </cell>
          <cell r="H8418">
            <v>1000</v>
          </cell>
          <cell r="I8418">
            <v>0</v>
          </cell>
        </row>
        <row r="8419">
          <cell r="C8419" t="str">
            <v>Túi lương khô Rong Biển</v>
          </cell>
          <cell r="D8419" t="str">
            <v>Hải Châu</v>
          </cell>
          <cell r="E8419">
            <v>20160736</v>
          </cell>
          <cell r="F8419" t="str">
            <v>Túi</v>
          </cell>
          <cell r="G8419">
            <v>0</v>
          </cell>
          <cell r="H8419">
            <v>100000</v>
          </cell>
          <cell r="I8419">
            <v>100000</v>
          </cell>
        </row>
        <row r="8420">
          <cell r="C8420" t="str">
            <v>PB 70*135*0.04T</v>
          </cell>
          <cell r="D8420" t="str">
            <v>Glonics</v>
          </cell>
          <cell r="E8420">
            <v>20160716</v>
          </cell>
          <cell r="F8420" t="str">
            <v>Túi</v>
          </cell>
          <cell r="G8420">
            <v>970000</v>
          </cell>
          <cell r="H8420">
            <v>430000</v>
          </cell>
          <cell r="I8420">
            <v>1400000</v>
          </cell>
        </row>
        <row r="8421">
          <cell r="C8421" t="str">
            <v>PAD 100*130</v>
          </cell>
          <cell r="D8421" t="str">
            <v>Glonics</v>
          </cell>
          <cell r="E8421">
            <v>20160716</v>
          </cell>
          <cell r="F8421" t="str">
            <v>Mảnh</v>
          </cell>
          <cell r="G8421">
            <v>1350000</v>
          </cell>
          <cell r="H8421">
            <v>0</v>
          </cell>
          <cell r="I8421">
            <v>1350000</v>
          </cell>
        </row>
        <row r="8422">
          <cell r="C8422" t="str">
            <v>PAD 397*339</v>
          </cell>
          <cell r="D8422" t="str">
            <v>Glonics</v>
          </cell>
          <cell r="E8422">
            <v>20160716</v>
          </cell>
          <cell r="F8422" t="str">
            <v>Mảnh</v>
          </cell>
          <cell r="G8422">
            <v>63000</v>
          </cell>
          <cell r="H8422">
            <v>13000</v>
          </cell>
          <cell r="I8422">
            <v>76000</v>
          </cell>
        </row>
        <row r="8423">
          <cell r="C8423" t="str">
            <v>PD 47*160 (V05)</v>
          </cell>
          <cell r="D8423" t="str">
            <v>Glonics</v>
          </cell>
          <cell r="E8423">
            <v>20160716</v>
          </cell>
          <cell r="F8423" t="str">
            <v>Mảnh</v>
          </cell>
          <cell r="G8423">
            <v>532000</v>
          </cell>
          <cell r="H8423">
            <v>248000</v>
          </cell>
          <cell r="I8423">
            <v>780000</v>
          </cell>
        </row>
        <row r="8424">
          <cell r="C8424" t="str">
            <v>PAD 435*290</v>
          </cell>
          <cell r="D8424" t="str">
            <v>Glonics</v>
          </cell>
          <cell r="E8424">
            <v>20160716</v>
          </cell>
          <cell r="F8424" t="str">
            <v>Mảnh</v>
          </cell>
          <cell r="G8424">
            <v>16500</v>
          </cell>
          <cell r="H8424">
            <v>0</v>
          </cell>
          <cell r="I8424">
            <v>16500</v>
          </cell>
        </row>
        <row r="8425">
          <cell r="C8425" t="str">
            <v>LB 23*8_300-K0</v>
          </cell>
          <cell r="D8425" t="str">
            <v>Glonics</v>
          </cell>
          <cell r="E8425">
            <v>20160716</v>
          </cell>
          <cell r="F8425" t="str">
            <v>Mảnh</v>
          </cell>
          <cell r="G8425">
            <v>0</v>
          </cell>
          <cell r="H8425">
            <v>30000</v>
          </cell>
          <cell r="I8425">
            <v>30000</v>
          </cell>
        </row>
        <row r="8426">
          <cell r="C8426" t="str">
            <v>LB 33*13_L</v>
          </cell>
          <cell r="D8426" t="str">
            <v>Glonics</v>
          </cell>
          <cell r="E8426">
            <v>20160716</v>
          </cell>
          <cell r="F8426" t="str">
            <v>Mảnh</v>
          </cell>
          <cell r="G8426">
            <v>50000</v>
          </cell>
          <cell r="H8426">
            <v>50000</v>
          </cell>
          <cell r="I8426">
            <v>100000</v>
          </cell>
        </row>
        <row r="8427">
          <cell r="C8427" t="str">
            <v>LB 33*13_R</v>
          </cell>
          <cell r="D8427" t="str">
            <v>Glonics</v>
          </cell>
          <cell r="E8427">
            <v>20160716</v>
          </cell>
          <cell r="F8427" t="str">
            <v>Mảnh</v>
          </cell>
          <cell r="G8427">
            <v>40000</v>
          </cell>
          <cell r="H8427">
            <v>50000</v>
          </cell>
          <cell r="I8427">
            <v>90000</v>
          </cell>
        </row>
        <row r="8428">
          <cell r="C8428" t="str">
            <v>LB 36*13_046-BK0-L</v>
          </cell>
          <cell r="D8428" t="str">
            <v>Glonics</v>
          </cell>
          <cell r="E8428">
            <v>20160716</v>
          </cell>
          <cell r="F8428" t="str">
            <v>Mảnh</v>
          </cell>
          <cell r="G8428">
            <v>30000</v>
          </cell>
          <cell r="H8428">
            <v>20000</v>
          </cell>
          <cell r="I8428">
            <v>50000</v>
          </cell>
        </row>
        <row r="8429">
          <cell r="C8429" t="str">
            <v>LB 36*13_046-W0-S</v>
          </cell>
          <cell r="D8429" t="str">
            <v>Glonics</v>
          </cell>
          <cell r="E8429">
            <v>20160716</v>
          </cell>
          <cell r="F8429" t="str">
            <v>Mảnh</v>
          </cell>
          <cell r="G8429">
            <v>0</v>
          </cell>
          <cell r="H8429">
            <v>10000</v>
          </cell>
          <cell r="I8429">
            <v>10000</v>
          </cell>
        </row>
        <row r="8430">
          <cell r="C8430" t="str">
            <v>LB 36*13_046-W0-M</v>
          </cell>
          <cell r="D8430" t="str">
            <v>Glonics</v>
          </cell>
          <cell r="E8430">
            <v>20160716</v>
          </cell>
          <cell r="F8430" t="str">
            <v>Mảnh</v>
          </cell>
          <cell r="G8430">
            <v>0</v>
          </cell>
          <cell r="H8430">
            <v>10000</v>
          </cell>
          <cell r="I8430">
            <v>10000</v>
          </cell>
        </row>
        <row r="8431">
          <cell r="C8431" t="str">
            <v>LB 36*13_046-W0-L</v>
          </cell>
          <cell r="D8431" t="str">
            <v>Glonics</v>
          </cell>
          <cell r="E8431">
            <v>20160716</v>
          </cell>
          <cell r="F8431" t="str">
            <v>Mảnh</v>
          </cell>
          <cell r="G8431">
            <v>0</v>
          </cell>
          <cell r="H8431">
            <v>10000</v>
          </cell>
          <cell r="I8431">
            <v>10000</v>
          </cell>
        </row>
        <row r="8432">
          <cell r="C8432" t="str">
            <v>LB 33*13_027-W0 (tem dọc)</v>
          </cell>
          <cell r="D8432" t="str">
            <v>Glonics</v>
          </cell>
          <cell r="E8432">
            <v>20160716</v>
          </cell>
          <cell r="F8432" t="str">
            <v>Mảnh</v>
          </cell>
          <cell r="G8432">
            <v>300000</v>
          </cell>
          <cell r="H8432">
            <v>100000</v>
          </cell>
          <cell r="I8432">
            <v>400000</v>
          </cell>
        </row>
        <row r="8433">
          <cell r="C8433" t="str">
            <v>LB 33*13_047-W5 (tem dọc)</v>
          </cell>
          <cell r="D8433" t="str">
            <v>Glonics</v>
          </cell>
          <cell r="E8433">
            <v>20160716</v>
          </cell>
          <cell r="F8433" t="str">
            <v>Mảnh</v>
          </cell>
          <cell r="G8433">
            <v>0</v>
          </cell>
          <cell r="H8433">
            <v>10000</v>
          </cell>
          <cell r="I8433">
            <v>10000</v>
          </cell>
        </row>
        <row r="8434">
          <cell r="C8434" t="str">
            <v>LB 33*13_043-W9 (tem ngang)</v>
          </cell>
          <cell r="D8434" t="str">
            <v>Glonics</v>
          </cell>
          <cell r="E8434">
            <v>20160716</v>
          </cell>
          <cell r="F8434" t="str">
            <v>Mảnh</v>
          </cell>
          <cell r="G8434">
            <v>30000</v>
          </cell>
          <cell r="H8434">
            <v>20000</v>
          </cell>
          <cell r="I8434">
            <v>50000</v>
          </cell>
        </row>
        <row r="8435">
          <cell r="C8435" t="str">
            <v>LB 33*13_047-W6 (tem ngang)</v>
          </cell>
          <cell r="D8435" t="str">
            <v>Glonics</v>
          </cell>
          <cell r="E8435">
            <v>20160716</v>
          </cell>
          <cell r="F8435" t="str">
            <v>Mảnh</v>
          </cell>
          <cell r="G8435">
            <v>40000</v>
          </cell>
          <cell r="H8435">
            <v>30000</v>
          </cell>
          <cell r="I8435">
            <v>70000</v>
          </cell>
        </row>
        <row r="8436">
          <cell r="C8436" t="str">
            <v>LB 33*13_047-W7 (tem ngang)</v>
          </cell>
          <cell r="D8436" t="str">
            <v>Glonics</v>
          </cell>
          <cell r="E8436">
            <v>20160716</v>
          </cell>
          <cell r="F8436" t="str">
            <v>Mảnh</v>
          </cell>
          <cell r="G8436">
            <v>300000</v>
          </cell>
          <cell r="H8436">
            <v>100000</v>
          </cell>
          <cell r="I8436">
            <v>400000</v>
          </cell>
        </row>
        <row r="8437">
          <cell r="C8437" t="str">
            <v>C56-594511</v>
          </cell>
          <cell r="D8437" t="str">
            <v>Estec</v>
          </cell>
          <cell r="E8437">
            <v>160705</v>
          </cell>
          <cell r="F8437" t="str">
            <v>Túi</v>
          </cell>
          <cell r="G8437">
            <v>2500000</v>
          </cell>
          <cell r="H8437">
            <v>2000000</v>
          </cell>
          <cell r="I8437">
            <v>4500000</v>
          </cell>
        </row>
        <row r="8438">
          <cell r="C8438" t="str">
            <v>C56-503411</v>
          </cell>
          <cell r="D8438" t="str">
            <v>Estec</v>
          </cell>
          <cell r="E8438">
            <v>160705</v>
          </cell>
          <cell r="F8438" t="str">
            <v>Túi</v>
          </cell>
          <cell r="G8438">
            <v>67000</v>
          </cell>
          <cell r="H8438">
            <v>23000</v>
          </cell>
          <cell r="I8438">
            <v>90000</v>
          </cell>
        </row>
        <row r="8439">
          <cell r="C8439" t="str">
            <v>C90-594510</v>
          </cell>
          <cell r="D8439" t="str">
            <v>Estec</v>
          </cell>
          <cell r="E8439">
            <v>160705</v>
          </cell>
          <cell r="F8439" t="str">
            <v>Mảnh</v>
          </cell>
          <cell r="G8439">
            <v>105000</v>
          </cell>
          <cell r="H8439">
            <v>63000</v>
          </cell>
          <cell r="I8439">
            <v>168000</v>
          </cell>
        </row>
        <row r="8440">
          <cell r="C8440" t="str">
            <v>C56-743995</v>
          </cell>
          <cell r="D8440" t="str">
            <v>Estec</v>
          </cell>
          <cell r="E8440">
            <v>160705</v>
          </cell>
          <cell r="F8440" t="str">
            <v>Túi</v>
          </cell>
          <cell r="G8440">
            <v>27200</v>
          </cell>
          <cell r="H8440">
            <v>150000</v>
          </cell>
          <cell r="I8440">
            <v>177200</v>
          </cell>
        </row>
        <row r="8441">
          <cell r="C8441" t="str">
            <v>C56-744900</v>
          </cell>
          <cell r="D8441" t="str">
            <v>Estec</v>
          </cell>
          <cell r="E8441">
            <v>160705</v>
          </cell>
          <cell r="F8441" t="str">
            <v>Túi</v>
          </cell>
          <cell r="G8441">
            <v>100000</v>
          </cell>
          <cell r="H8441">
            <v>340000</v>
          </cell>
          <cell r="I8441">
            <v>440000</v>
          </cell>
        </row>
        <row r="8442">
          <cell r="C8442" t="str">
            <v>C56-744901</v>
          </cell>
          <cell r="D8442" t="str">
            <v>Estec</v>
          </cell>
          <cell r="E8442">
            <v>160705</v>
          </cell>
          <cell r="F8442" t="str">
            <v>Túi</v>
          </cell>
          <cell r="G8442">
            <v>80000</v>
          </cell>
          <cell r="H8442">
            <v>420000</v>
          </cell>
          <cell r="I8442">
            <v>500000</v>
          </cell>
        </row>
        <row r="8443">
          <cell r="C8443" t="str">
            <v>C56-748739</v>
          </cell>
          <cell r="D8443" t="str">
            <v>Estec</v>
          </cell>
          <cell r="E8443">
            <v>160705</v>
          </cell>
          <cell r="F8443" t="str">
            <v>Túi</v>
          </cell>
          <cell r="G8443">
            <v>64000</v>
          </cell>
          <cell r="H8443">
            <v>40000</v>
          </cell>
          <cell r="I8443">
            <v>104000</v>
          </cell>
        </row>
        <row r="8444">
          <cell r="C8444" t="str">
            <v>C56-748242</v>
          </cell>
          <cell r="D8444" t="str">
            <v>Estec</v>
          </cell>
          <cell r="E8444">
            <v>160705</v>
          </cell>
          <cell r="F8444" t="str">
            <v>Túi</v>
          </cell>
          <cell r="G8444">
            <v>31500</v>
          </cell>
          <cell r="H8444">
            <v>35000</v>
          </cell>
          <cell r="I8444">
            <v>66500</v>
          </cell>
        </row>
        <row r="8445">
          <cell r="C8445" t="str">
            <v>C90-594499</v>
          </cell>
          <cell r="D8445" t="str">
            <v>Estec</v>
          </cell>
          <cell r="E8445">
            <v>160705</v>
          </cell>
          <cell r="F8445" t="str">
            <v>Mảnh</v>
          </cell>
          <cell r="G8445">
            <v>292500</v>
          </cell>
          <cell r="H8445">
            <v>110000</v>
          </cell>
          <cell r="I8445">
            <v>402500</v>
          </cell>
        </row>
        <row r="8446">
          <cell r="C8446" t="str">
            <v>C56-594533</v>
          </cell>
          <cell r="D8446" t="str">
            <v>Estec</v>
          </cell>
          <cell r="E8446">
            <v>160705</v>
          </cell>
          <cell r="F8446" t="str">
            <v>Túi</v>
          </cell>
          <cell r="G8446">
            <v>192900</v>
          </cell>
          <cell r="H8446">
            <v>0</v>
          </cell>
          <cell r="I8446">
            <v>192900</v>
          </cell>
        </row>
        <row r="8447">
          <cell r="C8447" t="str">
            <v>C56-594521</v>
          </cell>
          <cell r="D8447" t="str">
            <v>Estec</v>
          </cell>
          <cell r="E8447">
            <v>160705</v>
          </cell>
          <cell r="F8447" t="str">
            <v>Túi</v>
          </cell>
          <cell r="G8447">
            <v>182300</v>
          </cell>
          <cell r="H8447">
            <v>30000</v>
          </cell>
          <cell r="I8447">
            <v>212300</v>
          </cell>
        </row>
        <row r="8448">
          <cell r="C8448" t="str">
            <v>C56-526112</v>
          </cell>
          <cell r="D8448" t="str">
            <v>Estec</v>
          </cell>
          <cell r="E8448">
            <v>160705</v>
          </cell>
          <cell r="F8448" t="str">
            <v>Túi</v>
          </cell>
          <cell r="G8448">
            <v>193600</v>
          </cell>
          <cell r="H8448">
            <v>0</v>
          </cell>
          <cell r="I8448">
            <v>193600</v>
          </cell>
        </row>
        <row r="8449">
          <cell r="C8449" t="str">
            <v>C56-568884</v>
          </cell>
          <cell r="D8449" t="str">
            <v>Estec</v>
          </cell>
          <cell r="E8449">
            <v>160705</v>
          </cell>
          <cell r="F8449" t="str">
            <v>Túi</v>
          </cell>
          <cell r="G8449">
            <v>-2700</v>
          </cell>
          <cell r="H8449">
            <v>4700</v>
          </cell>
          <cell r="I8449">
            <v>2000</v>
          </cell>
        </row>
        <row r="8450">
          <cell r="C8450" t="str">
            <v>40-00167 (V02)</v>
          </cell>
          <cell r="D8450" t="str">
            <v>Youngbo</v>
          </cell>
          <cell r="E8450">
            <v>160706</v>
          </cell>
          <cell r="F8450" t="str">
            <v>Túi</v>
          </cell>
          <cell r="G8450">
            <v>20000</v>
          </cell>
          <cell r="H8450">
            <v>60000</v>
          </cell>
          <cell r="I8450">
            <v>80000</v>
          </cell>
        </row>
        <row r="8451">
          <cell r="C8451" t="str">
            <v>CBBAC-00065</v>
          </cell>
          <cell r="D8451" t="str">
            <v>Youngbo</v>
          </cell>
          <cell r="E8451">
            <v>160706</v>
          </cell>
          <cell r="F8451" t="str">
            <v>Túi</v>
          </cell>
          <cell r="G8451">
            <v>7500</v>
          </cell>
          <cell r="H8451">
            <v>30000</v>
          </cell>
          <cell r="I8451">
            <v>37500</v>
          </cell>
        </row>
        <row r="8452">
          <cell r="C8452" t="str">
            <v>40-00202 (V02)</v>
          </cell>
          <cell r="D8452" t="str">
            <v>Youngbo</v>
          </cell>
          <cell r="E8452">
            <v>160706</v>
          </cell>
          <cell r="F8452" t="str">
            <v>Túi</v>
          </cell>
          <cell r="G8452">
            <v>358600</v>
          </cell>
          <cell r="H8452">
            <v>700000</v>
          </cell>
          <cell r="I8452">
            <v>1058600</v>
          </cell>
        </row>
        <row r="8453">
          <cell r="C8453" t="str">
            <v>40-00226</v>
          </cell>
          <cell r="D8453" t="str">
            <v>Youngbo</v>
          </cell>
          <cell r="E8453">
            <v>160706</v>
          </cell>
          <cell r="F8453" t="str">
            <v>Túi</v>
          </cell>
          <cell r="G8453">
            <v>305000</v>
          </cell>
          <cell r="H8453">
            <v>0</v>
          </cell>
          <cell r="I8453">
            <v>305000</v>
          </cell>
        </row>
        <row r="8454">
          <cell r="C8454" t="str">
            <v>CBBAC-00134</v>
          </cell>
          <cell r="D8454" t="str">
            <v>Youngbo</v>
          </cell>
          <cell r="E8454">
            <v>160706</v>
          </cell>
          <cell r="F8454" t="str">
            <v>Túi</v>
          </cell>
          <cell r="G8454">
            <v>260000</v>
          </cell>
          <cell r="H8454">
            <v>600000</v>
          </cell>
          <cell r="I8454">
            <v>860000</v>
          </cell>
        </row>
        <row r="8455">
          <cell r="C8455" t="str">
            <v>CBBAC-00159</v>
          </cell>
          <cell r="D8455" t="str">
            <v>Youngbo</v>
          </cell>
          <cell r="E8455">
            <v>160706</v>
          </cell>
          <cell r="F8455" t="str">
            <v>Mảnh</v>
          </cell>
          <cell r="G8455">
            <v>378000</v>
          </cell>
          <cell r="H8455">
            <v>400000</v>
          </cell>
          <cell r="I8455">
            <v>778000</v>
          </cell>
        </row>
        <row r="8456">
          <cell r="C8456" t="str">
            <v>CBBAD-00013</v>
          </cell>
          <cell r="D8456" t="str">
            <v>Youngbo</v>
          </cell>
          <cell r="E8456">
            <v>160706</v>
          </cell>
          <cell r="F8456" t="str">
            <v>Mảnh</v>
          </cell>
          <cell r="G8456">
            <v>790000</v>
          </cell>
          <cell r="H8456">
            <v>0</v>
          </cell>
          <cell r="I8456">
            <v>790000</v>
          </cell>
        </row>
        <row r="8457">
          <cell r="C8457" t="str">
            <v>CTP-0603ZNX-CA</v>
          </cell>
          <cell r="D8457" t="str">
            <v xml:space="preserve"> CRESYN </v>
          </cell>
          <cell r="E8457">
            <v>160717</v>
          </cell>
          <cell r="F8457" t="str">
            <v>Túi</v>
          </cell>
          <cell r="G8457">
            <v>327000</v>
          </cell>
          <cell r="H8457">
            <v>0</v>
          </cell>
          <cell r="I8457">
            <v>327000</v>
          </cell>
        </row>
        <row r="8458">
          <cell r="C8458" t="str">
            <v>CTP-0604ZNX-CA</v>
          </cell>
          <cell r="D8458" t="str">
            <v xml:space="preserve"> CRESYN </v>
          </cell>
          <cell r="E8458">
            <v>160717</v>
          </cell>
          <cell r="F8458" t="str">
            <v>Túi</v>
          </cell>
          <cell r="G8458">
            <v>78000</v>
          </cell>
          <cell r="H8458">
            <v>0</v>
          </cell>
          <cell r="I8458">
            <v>78000</v>
          </cell>
        </row>
        <row r="8459">
          <cell r="C8459" t="str">
            <v>CTP-0619ZNX-CA</v>
          </cell>
          <cell r="D8459" t="str">
            <v xml:space="preserve"> CRESYN </v>
          </cell>
          <cell r="E8459">
            <v>160717</v>
          </cell>
          <cell r="F8459" t="str">
            <v>Túi</v>
          </cell>
          <cell r="G8459">
            <v>321000</v>
          </cell>
          <cell r="H8459">
            <v>0</v>
          </cell>
          <cell r="I8459">
            <v>321000</v>
          </cell>
        </row>
        <row r="8460">
          <cell r="C8460" t="str">
            <v>CTP-0620ZNX-CA</v>
          </cell>
          <cell r="D8460" t="str">
            <v xml:space="preserve"> CRESYN </v>
          </cell>
          <cell r="E8460">
            <v>160717</v>
          </cell>
          <cell r="F8460" t="str">
            <v>Túi</v>
          </cell>
          <cell r="G8460">
            <v>479000</v>
          </cell>
          <cell r="H8460">
            <v>0</v>
          </cell>
          <cell r="I8460">
            <v>479000</v>
          </cell>
        </row>
        <row r="8461">
          <cell r="C8461" t="str">
            <v>CTP-0623ZNX-CA</v>
          </cell>
          <cell r="D8461" t="str">
            <v xml:space="preserve"> CRESYN </v>
          </cell>
          <cell r="E8461">
            <v>160717</v>
          </cell>
          <cell r="F8461" t="str">
            <v>Túi</v>
          </cell>
          <cell r="G8461">
            <v>5000</v>
          </cell>
          <cell r="H8461">
            <v>0</v>
          </cell>
          <cell r="I8461">
            <v>5000</v>
          </cell>
        </row>
        <row r="8462">
          <cell r="C8462" t="str">
            <v>CTS-0310ZZZ-ZA</v>
          </cell>
          <cell r="D8462" t="str">
            <v xml:space="preserve"> CRESYN </v>
          </cell>
          <cell r="E8462">
            <v>160717</v>
          </cell>
          <cell r="F8462" t="str">
            <v>Túi</v>
          </cell>
          <cell r="G8462">
            <v>9500</v>
          </cell>
          <cell r="H8462">
            <v>20500</v>
          </cell>
          <cell r="I8462">
            <v>30000</v>
          </cell>
        </row>
        <row r="8463">
          <cell r="C8463" t="str">
            <v>CTP-0458ZNX-CA</v>
          </cell>
          <cell r="D8463" t="str">
            <v xml:space="preserve"> CRESYN </v>
          </cell>
          <cell r="E8463">
            <v>160717</v>
          </cell>
          <cell r="F8463" t="str">
            <v>Túi</v>
          </cell>
          <cell r="G8463">
            <v>66400</v>
          </cell>
          <cell r="H8463">
            <v>53600</v>
          </cell>
          <cell r="I8463">
            <v>120000</v>
          </cell>
        </row>
        <row r="8464">
          <cell r="C8464" t="str">
            <v>CTP-0433ZNX-CA</v>
          </cell>
          <cell r="D8464" t="str">
            <v xml:space="preserve"> CRESYN </v>
          </cell>
          <cell r="E8464">
            <v>160717</v>
          </cell>
          <cell r="F8464" t="str">
            <v>Túi</v>
          </cell>
          <cell r="G8464">
            <v>53000</v>
          </cell>
          <cell r="H8464">
            <v>547000</v>
          </cell>
          <cell r="I8464">
            <v>600000</v>
          </cell>
        </row>
        <row r="8465">
          <cell r="C8465" t="str">
            <v>CTP-0428ZNX-CA</v>
          </cell>
          <cell r="D8465" t="str">
            <v xml:space="preserve"> CRESYN </v>
          </cell>
          <cell r="E8465">
            <v>160717</v>
          </cell>
          <cell r="F8465" t="str">
            <v>Túi</v>
          </cell>
          <cell r="G8465">
            <v>0</v>
          </cell>
          <cell r="H8465">
            <v>5000</v>
          </cell>
          <cell r="I8465">
            <v>5000</v>
          </cell>
        </row>
        <row r="8466">
          <cell r="C8466" t="str">
            <v>CTP-0459ZNX-CA</v>
          </cell>
          <cell r="D8466" t="str">
            <v xml:space="preserve"> CRESYN </v>
          </cell>
          <cell r="E8466">
            <v>160717</v>
          </cell>
          <cell r="F8466" t="str">
            <v>Túi</v>
          </cell>
          <cell r="G8466">
            <v>16600</v>
          </cell>
          <cell r="H8466">
            <v>18400</v>
          </cell>
          <cell r="I8466">
            <v>35000</v>
          </cell>
        </row>
        <row r="8467">
          <cell r="C8467" t="str">
            <v>CTP-0427ZNX-CA</v>
          </cell>
          <cell r="D8467" t="str">
            <v xml:space="preserve"> CRESYN </v>
          </cell>
          <cell r="E8467">
            <v>160717</v>
          </cell>
          <cell r="F8467" t="str">
            <v>Túi</v>
          </cell>
          <cell r="G8467">
            <v>3000</v>
          </cell>
          <cell r="H8467">
            <v>5000</v>
          </cell>
          <cell r="I8467">
            <v>8000</v>
          </cell>
        </row>
        <row r="8468">
          <cell r="C8468" t="str">
            <v>CTP-0426ZNX-CA</v>
          </cell>
          <cell r="D8468" t="str">
            <v xml:space="preserve"> CRESYN </v>
          </cell>
          <cell r="E8468">
            <v>160717</v>
          </cell>
          <cell r="F8468" t="str">
            <v>Túi</v>
          </cell>
          <cell r="G8468">
            <v>-1000</v>
          </cell>
          <cell r="H8468">
            <v>6000</v>
          </cell>
          <cell r="I8468">
            <v>5000</v>
          </cell>
        </row>
        <row r="8469">
          <cell r="C8469" t="str">
            <v>CTP-0618ZNX-CA</v>
          </cell>
          <cell r="D8469" t="str">
            <v xml:space="preserve"> CRESYN </v>
          </cell>
          <cell r="E8469">
            <v>160717</v>
          </cell>
          <cell r="F8469" t="str">
            <v>Mảnh</v>
          </cell>
          <cell r="G8469">
            <v>930000</v>
          </cell>
          <cell r="H8469">
            <v>0</v>
          </cell>
          <cell r="I8469">
            <v>930000</v>
          </cell>
        </row>
        <row r="8470">
          <cell r="C8470" t="str">
            <v>CTS-0304ZZZ-ZA</v>
          </cell>
          <cell r="D8470" t="str">
            <v xml:space="preserve"> CRESYN </v>
          </cell>
          <cell r="E8470">
            <v>160717</v>
          </cell>
          <cell r="F8470" t="str">
            <v>Mảnh</v>
          </cell>
          <cell r="G8470">
            <v>900000</v>
          </cell>
          <cell r="H8470">
            <v>0</v>
          </cell>
          <cell r="I8470">
            <v>900000</v>
          </cell>
        </row>
        <row r="8471">
          <cell r="C8471" t="str">
            <v>CTS-0302ZZZ-ZA</v>
          </cell>
          <cell r="D8471" t="str">
            <v xml:space="preserve"> CRESYN </v>
          </cell>
          <cell r="E8471">
            <v>160717</v>
          </cell>
          <cell r="F8471" t="str">
            <v>Mảnh</v>
          </cell>
          <cell r="G8471">
            <v>-5000</v>
          </cell>
          <cell r="H8471">
            <v>10000</v>
          </cell>
          <cell r="I8471">
            <v>5000</v>
          </cell>
        </row>
        <row r="8472">
          <cell r="C8472" t="str">
            <v>CTP-0593ZNT-CA</v>
          </cell>
          <cell r="D8472" t="str">
            <v xml:space="preserve"> CRESYN </v>
          </cell>
          <cell r="E8472">
            <v>160717</v>
          </cell>
          <cell r="F8472" t="str">
            <v>Túi</v>
          </cell>
          <cell r="G8472">
            <v>250000</v>
          </cell>
          <cell r="H8472">
            <v>0</v>
          </cell>
          <cell r="I8472">
            <v>250000</v>
          </cell>
        </row>
        <row r="8473">
          <cell r="C8473" t="str">
            <v>CTP-0627ZNX-CA (V02)</v>
          </cell>
          <cell r="D8473" t="str">
            <v xml:space="preserve"> CRESYN </v>
          </cell>
          <cell r="E8473">
            <v>160717</v>
          </cell>
          <cell r="F8473" t="str">
            <v>Túi</v>
          </cell>
          <cell r="G8473">
            <v>0</v>
          </cell>
          <cell r="H8473">
            <v>30000</v>
          </cell>
          <cell r="I8473">
            <v>30000</v>
          </cell>
        </row>
        <row r="8474">
          <cell r="C8474" t="str">
            <v>CTP-0639ZNT-CA (V01)</v>
          </cell>
          <cell r="D8474" t="str">
            <v xml:space="preserve"> CRESYN </v>
          </cell>
          <cell r="E8474">
            <v>160717</v>
          </cell>
          <cell r="F8474" t="str">
            <v>Mảnh</v>
          </cell>
          <cell r="G8474">
            <v>144000</v>
          </cell>
          <cell r="H8474">
            <v>0</v>
          </cell>
          <cell r="I8474">
            <v>144000</v>
          </cell>
        </row>
        <row r="8475">
          <cell r="C8475" t="str">
            <v>CTP-0533ZNT-CA</v>
          </cell>
          <cell r="D8475" t="str">
            <v xml:space="preserve"> CRESYN </v>
          </cell>
          <cell r="E8475">
            <v>160717</v>
          </cell>
          <cell r="F8475" t="str">
            <v>Túi</v>
          </cell>
          <cell r="G8475">
            <v>331000</v>
          </cell>
          <cell r="H8475">
            <v>0</v>
          </cell>
          <cell r="I8475">
            <v>331000</v>
          </cell>
        </row>
        <row r="8476">
          <cell r="C8476" t="str">
            <v>CTP-0530ZNT-CA</v>
          </cell>
          <cell r="D8476" t="str">
            <v xml:space="preserve"> CRESYN </v>
          </cell>
          <cell r="E8476">
            <v>160717</v>
          </cell>
          <cell r="F8476" t="str">
            <v>Túi</v>
          </cell>
          <cell r="G8476">
            <v>0</v>
          </cell>
          <cell r="H8476">
            <v>30000</v>
          </cell>
          <cell r="I8476">
            <v>30000</v>
          </cell>
        </row>
        <row r="8477">
          <cell r="C8477" t="str">
            <v>CUS-3159ZZT-CA</v>
          </cell>
          <cell r="D8477" t="str">
            <v xml:space="preserve"> CRESYN </v>
          </cell>
          <cell r="E8477">
            <v>160717</v>
          </cell>
          <cell r="F8477" t="str">
            <v>Mảnh</v>
          </cell>
          <cell r="G8477">
            <v>20000</v>
          </cell>
          <cell r="H8477">
            <v>0</v>
          </cell>
          <cell r="I8477">
            <v>20000</v>
          </cell>
        </row>
        <row r="8478">
          <cell r="C8478" t="str">
            <v>CUS-3245ZZT-CA</v>
          </cell>
          <cell r="D8478" t="str">
            <v xml:space="preserve"> CRESYN </v>
          </cell>
          <cell r="E8478">
            <v>160717</v>
          </cell>
          <cell r="F8478" t="str">
            <v>Mảnh</v>
          </cell>
          <cell r="G8478">
            <v>20000</v>
          </cell>
          <cell r="H8478">
            <v>0</v>
          </cell>
          <cell r="I8478">
            <v>20000</v>
          </cell>
        </row>
        <row r="8479">
          <cell r="C8479" t="str">
            <v>CTP-0321ZNT-CA</v>
          </cell>
          <cell r="D8479" t="str">
            <v xml:space="preserve"> CRESYN </v>
          </cell>
          <cell r="E8479">
            <v>160717</v>
          </cell>
          <cell r="F8479" t="str">
            <v>Túi</v>
          </cell>
          <cell r="G8479">
            <v>-10900</v>
          </cell>
          <cell r="H8479">
            <v>100900</v>
          </cell>
          <cell r="I8479">
            <v>90000</v>
          </cell>
        </row>
        <row r="8480">
          <cell r="C8480" t="str">
            <v>CTP-0532ZNT-CA</v>
          </cell>
          <cell r="D8480" t="str">
            <v xml:space="preserve"> CRESYN </v>
          </cell>
          <cell r="E8480">
            <v>160717</v>
          </cell>
          <cell r="F8480" t="str">
            <v>Túi</v>
          </cell>
          <cell r="G8480">
            <v>-2000</v>
          </cell>
          <cell r="H8480">
            <v>17000</v>
          </cell>
          <cell r="I8480">
            <v>15000</v>
          </cell>
        </row>
        <row r="8481">
          <cell r="C8481" t="str">
            <v>CTP-0578ZNT-CA</v>
          </cell>
          <cell r="D8481" t="str">
            <v xml:space="preserve"> CRESYN </v>
          </cell>
          <cell r="E8481">
            <v>160717</v>
          </cell>
          <cell r="F8481" t="str">
            <v>Túi</v>
          </cell>
          <cell r="G8481">
            <v>120000</v>
          </cell>
          <cell r="H8481">
            <v>0</v>
          </cell>
          <cell r="I8481">
            <v>120000</v>
          </cell>
        </row>
        <row r="8482">
          <cell r="C8482" t="str">
            <v>CTP-0531ZNT-CA</v>
          </cell>
          <cell r="D8482" t="str">
            <v xml:space="preserve"> CRESYN </v>
          </cell>
          <cell r="E8482">
            <v>160717</v>
          </cell>
          <cell r="F8482" t="str">
            <v>Mảnh</v>
          </cell>
          <cell r="G8482">
            <v>90000</v>
          </cell>
          <cell r="H8482">
            <v>10000</v>
          </cell>
          <cell r="I8482">
            <v>100000</v>
          </cell>
        </row>
        <row r="8483">
          <cell r="C8483" t="str">
            <v>CUS-3165ZZT-CA</v>
          </cell>
          <cell r="D8483" t="str">
            <v xml:space="preserve"> CRESYN </v>
          </cell>
          <cell r="E8483">
            <v>160717</v>
          </cell>
          <cell r="F8483" t="str">
            <v>Mảnh</v>
          </cell>
          <cell r="G8483">
            <v>70000</v>
          </cell>
          <cell r="H8483">
            <v>10000</v>
          </cell>
          <cell r="I8483">
            <v>80000</v>
          </cell>
        </row>
        <row r="8484">
          <cell r="C8484" t="str">
            <v>CUS-3160ZZT-CA</v>
          </cell>
          <cell r="D8484" t="str">
            <v xml:space="preserve"> CRESYN </v>
          </cell>
          <cell r="E8484">
            <v>160717</v>
          </cell>
          <cell r="F8484" t="str">
            <v>Mảnh</v>
          </cell>
          <cell r="G8484">
            <v>10000</v>
          </cell>
          <cell r="H8484">
            <v>0</v>
          </cell>
          <cell r="I8484">
            <v>10000</v>
          </cell>
        </row>
        <row r="8485">
          <cell r="C8485" t="str">
            <v>CUS-3165ZZT-CB</v>
          </cell>
          <cell r="D8485" t="str">
            <v xml:space="preserve"> CRESYN </v>
          </cell>
          <cell r="E8485">
            <v>160717</v>
          </cell>
          <cell r="F8485" t="str">
            <v>Mảnh</v>
          </cell>
          <cell r="G8485">
            <v>22500</v>
          </cell>
          <cell r="H8485">
            <v>0</v>
          </cell>
          <cell r="I8485">
            <v>22500</v>
          </cell>
        </row>
        <row r="8486">
          <cell r="C8486" t="str">
            <v>CTP-0470ZNT-CB</v>
          </cell>
          <cell r="D8486" t="str">
            <v xml:space="preserve"> CRESYN </v>
          </cell>
          <cell r="E8486">
            <v>160717</v>
          </cell>
          <cell r="F8486" t="str">
            <v>Túi</v>
          </cell>
          <cell r="G8486">
            <v>0</v>
          </cell>
          <cell r="H8486">
            <v>60000</v>
          </cell>
          <cell r="I8486">
            <v>60000</v>
          </cell>
        </row>
        <row r="8487">
          <cell r="C8487" t="str">
            <v>CTP-0569ZNT-CB</v>
          </cell>
          <cell r="D8487" t="str">
            <v xml:space="preserve"> CRESYN </v>
          </cell>
          <cell r="E8487">
            <v>160717</v>
          </cell>
          <cell r="F8487" t="str">
            <v>Túi</v>
          </cell>
          <cell r="G8487">
            <v>0</v>
          </cell>
          <cell r="H8487">
            <v>10000</v>
          </cell>
          <cell r="I8487">
            <v>10000</v>
          </cell>
        </row>
        <row r="8488">
          <cell r="C8488" t="str">
            <v>CTP-0257ZNT-CA</v>
          </cell>
          <cell r="D8488" t="str">
            <v xml:space="preserve"> CRESYN </v>
          </cell>
          <cell r="E8488">
            <v>160717</v>
          </cell>
          <cell r="F8488" t="str">
            <v>Túi</v>
          </cell>
          <cell r="G8488">
            <v>0</v>
          </cell>
          <cell r="H8488">
            <v>70000</v>
          </cell>
          <cell r="I8488">
            <v>70000</v>
          </cell>
        </row>
        <row r="8489">
          <cell r="C8489" t="str">
            <v>PB 48*35*60</v>
          </cell>
          <cell r="D8489" t="str">
            <v>Bujeon</v>
          </cell>
          <cell r="E8489">
            <v>20160705</v>
          </cell>
          <cell r="F8489" t="str">
            <v>Túi</v>
          </cell>
          <cell r="G8489">
            <v>375</v>
          </cell>
          <cell r="H8489">
            <v>3000</v>
          </cell>
          <cell r="I8489">
            <v>3375</v>
          </cell>
        </row>
        <row r="8490">
          <cell r="C8490" t="str">
            <v>E-PB 170x215x0.04T</v>
          </cell>
          <cell r="D8490" t="str">
            <v>Bujeon</v>
          </cell>
          <cell r="E8490">
            <v>20160705</v>
          </cell>
          <cell r="F8490" t="str">
            <v>Túi</v>
          </cell>
          <cell r="G8490">
            <v>0</v>
          </cell>
          <cell r="H8490">
            <v>100</v>
          </cell>
          <cell r="I8490">
            <v>100</v>
          </cell>
        </row>
        <row r="8491">
          <cell r="C8491" t="str">
            <v>E-PD 44*110*0.05T</v>
          </cell>
          <cell r="D8491" t="str">
            <v>Bujeon</v>
          </cell>
          <cell r="E8491">
            <v>20160705</v>
          </cell>
          <cell r="F8491" t="str">
            <v>Mảnh</v>
          </cell>
          <cell r="G8491">
            <v>0</v>
          </cell>
          <cell r="H8491">
            <v>100</v>
          </cell>
          <cell r="I8491">
            <v>100</v>
          </cell>
        </row>
        <row r="8492">
          <cell r="C8492" t="str">
            <v>6902-000505</v>
          </cell>
          <cell r="D8492" t="str">
            <v>SDI</v>
          </cell>
          <cell r="E8492">
            <v>1606704</v>
          </cell>
          <cell r="F8492" t="str">
            <v>túi</v>
          </cell>
          <cell r="G8492">
            <v>1040000</v>
          </cell>
          <cell r="H8492">
            <v>660000</v>
          </cell>
          <cell r="I8492">
            <v>1700000</v>
          </cell>
        </row>
        <row r="8493">
          <cell r="C8493" t="str">
            <v>6902-000525</v>
          </cell>
          <cell r="D8493" t="str">
            <v>SDI</v>
          </cell>
          <cell r="E8493">
            <v>1606704</v>
          </cell>
          <cell r="G8493">
            <v>200000</v>
          </cell>
          <cell r="H8493">
            <v>400000</v>
          </cell>
          <cell r="I8493">
            <v>600000</v>
          </cell>
        </row>
        <row r="8494">
          <cell r="C8494" t="str">
            <v>SJ69-32628</v>
          </cell>
          <cell r="D8494" t="str">
            <v>SDI</v>
          </cell>
          <cell r="E8494">
            <v>1606704</v>
          </cell>
          <cell r="G8494">
            <v>60000</v>
          </cell>
          <cell r="H8494">
            <v>20000</v>
          </cell>
          <cell r="I8494">
            <v>80000</v>
          </cell>
        </row>
        <row r="8495">
          <cell r="C8495" t="str">
            <v>PE bag 75*110*0.04 S5 verizon</v>
          </cell>
          <cell r="D8495" t="str">
            <v>SDI</v>
          </cell>
          <cell r="E8495">
            <v>1606704</v>
          </cell>
          <cell r="F8495" t="str">
            <v>túi</v>
          </cell>
          <cell r="G8495">
            <v>36000</v>
          </cell>
          <cell r="H8495">
            <v>9000</v>
          </cell>
          <cell r="I8495">
            <v>45000</v>
          </cell>
        </row>
        <row r="8496">
          <cell r="C8496" t="str">
            <v>6902-000501</v>
          </cell>
          <cell r="D8496" t="str">
            <v>SDI</v>
          </cell>
          <cell r="E8496">
            <v>1606704</v>
          </cell>
          <cell r="F8496" t="str">
            <v>túi</v>
          </cell>
          <cell r="G8496">
            <v>500</v>
          </cell>
          <cell r="H8496">
            <v>6500</v>
          </cell>
          <cell r="I8496">
            <v>7000</v>
          </cell>
        </row>
        <row r="8497">
          <cell r="C8497" t="str">
            <v>PE bag 175*250*0.05</v>
          </cell>
          <cell r="D8497" t="str">
            <v>SDI</v>
          </cell>
          <cell r="E8497">
            <v>1606704</v>
          </cell>
          <cell r="F8497" t="str">
            <v>túi</v>
          </cell>
          <cell r="G8497">
            <v>3000</v>
          </cell>
          <cell r="H8497">
            <v>12000</v>
          </cell>
          <cell r="I8497">
            <v>15000</v>
          </cell>
        </row>
        <row r="8498">
          <cell r="C8498" t="str">
            <v xml:space="preserve">SJ69-32719A </v>
          </cell>
          <cell r="D8498" t="str">
            <v>SDI</v>
          </cell>
          <cell r="E8498">
            <v>1606704</v>
          </cell>
          <cell r="F8498" t="str">
            <v>túi</v>
          </cell>
          <cell r="G8498">
            <v>40000</v>
          </cell>
          <cell r="H8498">
            <v>30000</v>
          </cell>
          <cell r="I8498">
            <v>70000</v>
          </cell>
        </row>
        <row r="8499">
          <cell r="C8499" t="str">
            <v>6902-001152( 60*100)</v>
          </cell>
          <cell r="D8499" t="str">
            <v>SDI</v>
          </cell>
          <cell r="E8499">
            <v>1606704</v>
          </cell>
          <cell r="F8499" t="str">
            <v>túi</v>
          </cell>
          <cell r="G8499">
            <v>0</v>
          </cell>
          <cell r="H8499">
            <v>3000</v>
          </cell>
          <cell r="I8499">
            <v>3000</v>
          </cell>
        </row>
        <row r="8500">
          <cell r="C8500" t="str">
            <v>SJ69-32802A</v>
          </cell>
          <cell r="D8500" t="str">
            <v>SDI</v>
          </cell>
          <cell r="E8500">
            <v>1606704</v>
          </cell>
          <cell r="F8500" t="str">
            <v>túi</v>
          </cell>
          <cell r="G8500">
            <v>54000</v>
          </cell>
          <cell r="H8500">
            <v>81000</v>
          </cell>
          <cell r="I8500">
            <v>135000</v>
          </cell>
        </row>
        <row r="8501">
          <cell r="C8501" t="str">
            <v>PAPER ROLL28*2.5</v>
          </cell>
          <cell r="D8501" t="str">
            <v>POCONS</v>
          </cell>
          <cell r="E8501">
            <v>20170601</v>
          </cell>
          <cell r="F8501" t="str">
            <v>Kg</v>
          </cell>
          <cell r="G8501">
            <v>0</v>
          </cell>
          <cell r="H8501">
            <v>300</v>
          </cell>
          <cell r="I8501">
            <v>300</v>
          </cell>
        </row>
        <row r="8502">
          <cell r="C8502" t="str">
            <v>PAPER ROLL14*2.5</v>
          </cell>
          <cell r="D8502" t="str">
            <v>POCONS</v>
          </cell>
          <cell r="E8502">
            <v>20170601</v>
          </cell>
          <cell r="F8502" t="str">
            <v>Kg</v>
          </cell>
          <cell r="G8502">
            <v>0</v>
          </cell>
          <cell r="H8502">
            <v>50</v>
          </cell>
          <cell r="I8502">
            <v>50</v>
          </cell>
        </row>
        <row r="8503">
          <cell r="C8503" t="str">
            <v>3B290U500</v>
          </cell>
          <cell r="D8503" t="str">
            <v>HH</v>
          </cell>
          <cell r="E8503">
            <v>160702</v>
          </cell>
          <cell r="F8503" t="str">
            <v>PCS</v>
          </cell>
          <cell r="G8503">
            <v>10000</v>
          </cell>
          <cell r="H8503">
            <v>10000</v>
          </cell>
          <cell r="I8503">
            <v>20000</v>
          </cell>
        </row>
        <row r="8504">
          <cell r="C8504" t="str">
            <v>3103-04913-00</v>
          </cell>
          <cell r="D8504" t="str">
            <v>ELENTEC</v>
          </cell>
          <cell r="E8504">
            <v>160725</v>
          </cell>
          <cell r="F8504" t="str">
            <v>Túi</v>
          </cell>
          <cell r="H8504">
            <v>1000</v>
          </cell>
          <cell r="I8504">
            <v>1000</v>
          </cell>
        </row>
        <row r="8505">
          <cell r="C8505" t="str">
            <v>3103-04036-00</v>
          </cell>
          <cell r="D8505" t="str">
            <v>ELENTEC</v>
          </cell>
          <cell r="E8505">
            <v>160725</v>
          </cell>
          <cell r="F8505" t="str">
            <v>Túi</v>
          </cell>
          <cell r="G8505">
            <v>329300</v>
          </cell>
          <cell r="H8505">
            <v>300000</v>
          </cell>
          <cell r="I8505">
            <v>629300</v>
          </cell>
        </row>
        <row r="8506">
          <cell r="C8506" t="str">
            <v>3103-04036-26</v>
          </cell>
          <cell r="D8506" t="str">
            <v>ELENTEC</v>
          </cell>
          <cell r="E8506">
            <v>160725</v>
          </cell>
          <cell r="F8506" t="str">
            <v>Túi</v>
          </cell>
          <cell r="G8506">
            <v>10000</v>
          </cell>
          <cell r="H8506">
            <v>100000</v>
          </cell>
          <cell r="I8506">
            <v>110000</v>
          </cell>
        </row>
        <row r="8507">
          <cell r="C8507">
            <v>9650003</v>
          </cell>
          <cell r="D8507" t="str">
            <v>Lairtech</v>
          </cell>
          <cell r="E8507">
            <v>20160704</v>
          </cell>
          <cell r="F8507" t="str">
            <v xml:space="preserve">Túi </v>
          </cell>
          <cell r="G8507">
            <v>0</v>
          </cell>
          <cell r="H8507">
            <v>500</v>
          </cell>
          <cell r="I8507">
            <v>500</v>
          </cell>
        </row>
        <row r="8508">
          <cell r="C8508" t="str">
            <v>GH81-13894A</v>
          </cell>
          <cell r="D8508" t="str">
            <v>YOUNGJIN</v>
          </cell>
          <cell r="E8508">
            <v>160713</v>
          </cell>
          <cell r="F8508" t="str">
            <v>Mảnh</v>
          </cell>
          <cell r="G8508">
            <v>0</v>
          </cell>
          <cell r="H8508">
            <v>4800</v>
          </cell>
          <cell r="I8508">
            <v>4800</v>
          </cell>
        </row>
        <row r="8509">
          <cell r="C8509" t="str">
            <v>GH81-14085A</v>
          </cell>
          <cell r="D8509" t="str">
            <v>YOUNGJIN</v>
          </cell>
          <cell r="E8509">
            <v>160713</v>
          </cell>
          <cell r="F8509" t="str">
            <v>Mảnh</v>
          </cell>
          <cell r="G8509">
            <v>0</v>
          </cell>
          <cell r="H8509">
            <v>20800</v>
          </cell>
          <cell r="I8509">
            <v>20800</v>
          </cell>
        </row>
        <row r="8510">
          <cell r="C8510" t="str">
            <v xml:space="preserve">RX1-3083-000 </v>
          </cell>
          <cell r="D8510" t="str">
            <v>TENMA</v>
          </cell>
          <cell r="E8510">
            <v>160704</v>
          </cell>
          <cell r="F8510" t="str">
            <v>pcs</v>
          </cell>
          <cell r="G8510">
            <v>6000</v>
          </cell>
          <cell r="H8510">
            <v>27000</v>
          </cell>
          <cell r="I8510">
            <v>33000</v>
          </cell>
        </row>
        <row r="8511">
          <cell r="C8511" t="str">
            <v>6902-000252</v>
          </cell>
          <cell r="D8511" t="str">
            <v>Dragonjet</v>
          </cell>
          <cell r="E8511">
            <v>160704</v>
          </cell>
          <cell r="F8511" t="str">
            <v>Túi</v>
          </cell>
          <cell r="G8511">
            <v>0</v>
          </cell>
          <cell r="H8511">
            <v>100000</v>
          </cell>
          <cell r="I8511">
            <v>100000</v>
          </cell>
        </row>
        <row r="8512">
          <cell r="C8512" t="str">
            <v>6902-000255</v>
          </cell>
          <cell r="D8512" t="str">
            <v>Dragonjet</v>
          </cell>
          <cell r="E8512">
            <v>160704</v>
          </cell>
          <cell r="F8512" t="str">
            <v>Túi</v>
          </cell>
          <cell r="G8512">
            <v>0</v>
          </cell>
          <cell r="H8512">
            <v>2300</v>
          </cell>
          <cell r="I8512">
            <v>2300</v>
          </cell>
        </row>
        <row r="8513">
          <cell r="C8513" t="str">
            <v>PE (MGAAA004370)</v>
          </cell>
          <cell r="D8513" t="str">
            <v>COSMO</v>
          </cell>
          <cell r="E8513">
            <v>160704</v>
          </cell>
          <cell r="F8513" t="str">
            <v>PCS</v>
          </cell>
          <cell r="G8513">
            <v>69000</v>
          </cell>
          <cell r="H8513">
            <v>300000</v>
          </cell>
          <cell r="I8513">
            <v>369000</v>
          </cell>
        </row>
        <row r="8514">
          <cell r="C8514" t="str">
            <v>CTP-0257ZNT-CA</v>
          </cell>
          <cell r="D8514" t="str">
            <v xml:space="preserve">CRESYN </v>
          </cell>
          <cell r="E8514">
            <v>160718</v>
          </cell>
          <cell r="F8514" t="str">
            <v>Túi</v>
          </cell>
          <cell r="G8514">
            <v>0</v>
          </cell>
          <cell r="H8514">
            <v>11000</v>
          </cell>
          <cell r="I8514">
            <v>11000</v>
          </cell>
        </row>
        <row r="8515">
          <cell r="C8515" t="str">
            <v>6902-000286</v>
          </cell>
          <cell r="D8515" t="str">
            <v>GWANGJIN</v>
          </cell>
          <cell r="E8515">
            <v>160726</v>
          </cell>
          <cell r="F8515" t="str">
            <v>Mảnh</v>
          </cell>
          <cell r="G8515">
            <v>0</v>
          </cell>
          <cell r="H8515">
            <v>500</v>
          </cell>
          <cell r="I8515">
            <v>500</v>
          </cell>
        </row>
        <row r="8516">
          <cell r="C8516" t="str">
            <v>Túi CHET 585 WG loại 5g</v>
          </cell>
          <cell r="D8516" t="str">
            <v>SUTRACO</v>
          </cell>
          <cell r="E8516">
            <v>20160737</v>
          </cell>
          <cell r="F8516" t="str">
            <v>Túi</v>
          </cell>
          <cell r="G8516">
            <v>0</v>
          </cell>
          <cell r="H8516">
            <v>100000</v>
          </cell>
          <cell r="I8516">
            <v>100000</v>
          </cell>
        </row>
        <row r="8517">
          <cell r="C8517" t="str">
            <v>PB 50*100*0.05T</v>
          </cell>
          <cell r="D8517" t="str">
            <v xml:space="preserve"> Glonics</v>
          </cell>
          <cell r="E8517">
            <v>20160717</v>
          </cell>
          <cell r="F8517" t="str">
            <v>Túi</v>
          </cell>
          <cell r="G8517">
            <v>0</v>
          </cell>
          <cell r="H8517">
            <v>20000</v>
          </cell>
          <cell r="I8517">
            <v>20000</v>
          </cell>
        </row>
        <row r="8518">
          <cell r="C8518" t="str">
            <v>695K 22041 +898E 54410</v>
          </cell>
          <cell r="D8518" t="str">
            <v>WAKO &amp; Ueno</v>
          </cell>
          <cell r="E8518">
            <v>160702</v>
          </cell>
          <cell r="F8518" t="str">
            <v>Mảnh</v>
          </cell>
          <cell r="G8518">
            <v>150</v>
          </cell>
          <cell r="H8518">
            <v>150</v>
          </cell>
          <cell r="I8518">
            <v>300</v>
          </cell>
        </row>
        <row r="8519">
          <cell r="C8519" t="str">
            <v>121-0029-001</v>
          </cell>
          <cell r="D8519" t="str">
            <v>HH</v>
          </cell>
          <cell r="E8519">
            <v>160702</v>
          </cell>
          <cell r="F8519" t="str">
            <v>Túi</v>
          </cell>
          <cell r="G8519">
            <v>7831</v>
          </cell>
          <cell r="H8519">
            <v>2563</v>
          </cell>
          <cell r="I8519">
            <v>10394</v>
          </cell>
        </row>
        <row r="8520">
          <cell r="C8520" t="str">
            <v>251-10771-01-P</v>
          </cell>
          <cell r="D8520" t="str">
            <v>HH</v>
          </cell>
          <cell r="E8520">
            <v>160702</v>
          </cell>
          <cell r="F8520" t="str">
            <v>Túi</v>
          </cell>
          <cell r="G8520">
            <v>433</v>
          </cell>
          <cell r="I8520">
            <v>433</v>
          </cell>
        </row>
        <row r="8521">
          <cell r="C8521" t="str">
            <v>251-10771-01-T</v>
          </cell>
          <cell r="D8521" t="str">
            <v>HH</v>
          </cell>
          <cell r="E8521">
            <v>160702</v>
          </cell>
          <cell r="F8521" t="str">
            <v>Túi</v>
          </cell>
          <cell r="G8521">
            <v>227</v>
          </cell>
          <cell r="I8521">
            <v>227</v>
          </cell>
        </row>
        <row r="8522">
          <cell r="C8522" t="str">
            <v>251-10776-01-P</v>
          </cell>
          <cell r="D8522" t="str">
            <v>HH</v>
          </cell>
          <cell r="E8522">
            <v>160702</v>
          </cell>
          <cell r="F8522" t="str">
            <v>Túi</v>
          </cell>
          <cell r="G8522">
            <v>1925</v>
          </cell>
          <cell r="I8522">
            <v>1925</v>
          </cell>
        </row>
        <row r="8523">
          <cell r="C8523" t="str">
            <v>251-10785-01-P</v>
          </cell>
          <cell r="D8523" t="str">
            <v>HH</v>
          </cell>
          <cell r="E8523">
            <v>160702</v>
          </cell>
          <cell r="F8523" t="str">
            <v>Túi</v>
          </cell>
          <cell r="G8523">
            <v>28988</v>
          </cell>
          <cell r="I8523">
            <v>28988</v>
          </cell>
        </row>
        <row r="8524">
          <cell r="C8524" t="str">
            <v>251-10825-01-P</v>
          </cell>
          <cell r="D8524" t="str">
            <v>HH</v>
          </cell>
          <cell r="E8524">
            <v>160702</v>
          </cell>
          <cell r="F8524" t="str">
            <v>Túi</v>
          </cell>
          <cell r="G8524">
            <v>2293</v>
          </cell>
          <cell r="I8524">
            <v>2293</v>
          </cell>
        </row>
        <row r="8525">
          <cell r="C8525" t="str">
            <v>253-10351-01</v>
          </cell>
          <cell r="D8525" t="str">
            <v>HH</v>
          </cell>
          <cell r="E8525">
            <v>160702</v>
          </cell>
          <cell r="F8525" t="str">
            <v>Túi</v>
          </cell>
          <cell r="G8525">
            <v>11035</v>
          </cell>
          <cell r="H8525">
            <v>2163</v>
          </cell>
          <cell r="I8525">
            <v>13198</v>
          </cell>
        </row>
        <row r="8526">
          <cell r="C8526" t="str">
            <v>253-10365-01-P</v>
          </cell>
          <cell r="D8526" t="str">
            <v>HH</v>
          </cell>
          <cell r="E8526">
            <v>160702</v>
          </cell>
          <cell r="F8526" t="str">
            <v>Túi</v>
          </cell>
          <cell r="G8526">
            <v>72230</v>
          </cell>
          <cell r="I8526">
            <v>72230</v>
          </cell>
        </row>
        <row r="8527">
          <cell r="C8527" t="str">
            <v>253-10399-01</v>
          </cell>
          <cell r="D8527" t="str">
            <v>HH</v>
          </cell>
          <cell r="E8527">
            <v>160702</v>
          </cell>
          <cell r="F8527" t="str">
            <v>Túi</v>
          </cell>
          <cell r="G8527">
            <v>79643</v>
          </cell>
          <cell r="H8527">
            <v>2160</v>
          </cell>
          <cell r="I8527">
            <v>81803</v>
          </cell>
        </row>
        <row r="8528">
          <cell r="C8528" t="str">
            <v>253-10434-01</v>
          </cell>
          <cell r="D8528" t="str">
            <v>HH</v>
          </cell>
          <cell r="E8528">
            <v>160702</v>
          </cell>
          <cell r="F8528" t="str">
            <v>Túi</v>
          </cell>
          <cell r="G8528">
            <v>6647</v>
          </cell>
          <cell r="I8528">
            <v>6647</v>
          </cell>
        </row>
        <row r="8529">
          <cell r="C8529" t="str">
            <v>253-10444-01</v>
          </cell>
          <cell r="D8529" t="str">
            <v>HH</v>
          </cell>
          <cell r="E8529">
            <v>160702</v>
          </cell>
          <cell r="F8529" t="str">
            <v>Túi</v>
          </cell>
          <cell r="G8529">
            <v>63118</v>
          </cell>
          <cell r="H8529">
            <v>9766</v>
          </cell>
          <cell r="I8529">
            <v>72884</v>
          </cell>
        </row>
        <row r="8530">
          <cell r="C8530" t="str">
            <v>256-10077-01</v>
          </cell>
          <cell r="D8530" t="str">
            <v>HH</v>
          </cell>
          <cell r="E8530">
            <v>160702</v>
          </cell>
          <cell r="F8530" t="str">
            <v>Túi</v>
          </cell>
          <cell r="G8530">
            <v>827</v>
          </cell>
          <cell r="I8530">
            <v>827</v>
          </cell>
        </row>
        <row r="8531">
          <cell r="C8531" t="str">
            <v>511.00022.015-N</v>
          </cell>
          <cell r="D8531" t="str">
            <v>HH</v>
          </cell>
          <cell r="E8531">
            <v>160702</v>
          </cell>
          <cell r="F8531" t="str">
            <v>Túi</v>
          </cell>
          <cell r="G8531">
            <v>297</v>
          </cell>
          <cell r="H8531">
            <v>83</v>
          </cell>
          <cell r="I8531">
            <v>380</v>
          </cell>
        </row>
        <row r="8532">
          <cell r="C8532" t="str">
            <v>511-00003-005</v>
          </cell>
          <cell r="D8532" t="str">
            <v>HH</v>
          </cell>
          <cell r="E8532">
            <v>160702</v>
          </cell>
          <cell r="F8532" t="str">
            <v>Túi</v>
          </cell>
          <cell r="G8532">
            <v>103214</v>
          </cell>
          <cell r="I8532">
            <v>103214</v>
          </cell>
        </row>
        <row r="8533">
          <cell r="C8533" t="str">
            <v>511-00003-006</v>
          </cell>
          <cell r="D8533" t="str">
            <v>HH</v>
          </cell>
          <cell r="E8533">
            <v>160702</v>
          </cell>
          <cell r="F8533" t="str">
            <v>Túi</v>
          </cell>
          <cell r="G8533">
            <v>20729</v>
          </cell>
          <cell r="I8533">
            <v>20729</v>
          </cell>
        </row>
        <row r="8534">
          <cell r="C8534" t="str">
            <v>NG511-0001-01</v>
          </cell>
          <cell r="D8534" t="str">
            <v>HH</v>
          </cell>
          <cell r="E8534">
            <v>160702</v>
          </cell>
          <cell r="F8534" t="str">
            <v>Túi</v>
          </cell>
          <cell r="G8534">
            <v>406527</v>
          </cell>
          <cell r="I8534">
            <v>406527</v>
          </cell>
        </row>
        <row r="8535">
          <cell r="C8535" t="str">
            <v>NG511-0006-01</v>
          </cell>
          <cell r="D8535" t="str">
            <v>HH</v>
          </cell>
          <cell r="E8535">
            <v>160702</v>
          </cell>
          <cell r="F8535" t="str">
            <v>Túi</v>
          </cell>
          <cell r="G8535">
            <v>883</v>
          </cell>
          <cell r="I8535">
            <v>883</v>
          </cell>
        </row>
        <row r="8536">
          <cell r="C8536" t="str">
            <v>NG511-0008-01</v>
          </cell>
          <cell r="D8536" t="str">
            <v>HH</v>
          </cell>
          <cell r="E8536">
            <v>160702</v>
          </cell>
          <cell r="F8536" t="str">
            <v>Túi</v>
          </cell>
          <cell r="G8536">
            <v>3409</v>
          </cell>
          <cell r="I8536">
            <v>3409</v>
          </cell>
        </row>
        <row r="8537">
          <cell r="C8537" t="str">
            <v xml:space="preserve">VZ7-0007-001 </v>
          </cell>
          <cell r="D8537" t="str">
            <v>Canon HY</v>
          </cell>
          <cell r="E8537">
            <v>20160701</v>
          </cell>
          <cell r="F8537" t="str">
            <v>Túi</v>
          </cell>
          <cell r="G8537">
            <v>0</v>
          </cell>
          <cell r="H8537">
            <v>4000</v>
          </cell>
          <cell r="I8537">
            <v>4000</v>
          </cell>
        </row>
        <row r="8538">
          <cell r="C8538" t="str">
            <v xml:space="preserve">MAF62107906 </v>
          </cell>
          <cell r="D8538" t="str">
            <v>LG</v>
          </cell>
          <cell r="E8538">
            <v>160704</v>
          </cell>
          <cell r="F8538" t="str">
            <v xml:space="preserve">túi </v>
          </cell>
          <cell r="G8538">
            <v>-1000</v>
          </cell>
          <cell r="H8538">
            <v>4000</v>
          </cell>
          <cell r="I8538">
            <v>3000</v>
          </cell>
        </row>
        <row r="8539">
          <cell r="C8539" t="str">
            <v>391360Pouch</v>
          </cell>
          <cell r="D8539" t="str">
            <v>CEDO</v>
          </cell>
          <cell r="E8539">
            <v>20160706</v>
          </cell>
          <cell r="F8539" t="str">
            <v>Túi</v>
          </cell>
          <cell r="G8539">
            <v>0</v>
          </cell>
          <cell r="H8539">
            <v>46000</v>
          </cell>
          <cell r="I8539">
            <v>46000</v>
          </cell>
        </row>
        <row r="8540">
          <cell r="C8540" t="str">
            <v>Mảnh khăn rút WaterSilk Facial Tissue loại 200 tờ in màu nền xanh</v>
          </cell>
          <cell r="D8540" t="str">
            <v>Sông Đuống</v>
          </cell>
          <cell r="E8540">
            <v>20160740</v>
          </cell>
          <cell r="F8540" t="str">
            <v>Kg</v>
          </cell>
          <cell r="G8540">
            <v>0</v>
          </cell>
          <cell r="H8540">
            <v>400</v>
          </cell>
          <cell r="I8540">
            <v>400</v>
          </cell>
        </row>
        <row r="8541">
          <cell r="C8541" t="str">
            <v>Túi GVS 10 cuộn Watersilk  màu nền tím</v>
          </cell>
          <cell r="D8541" t="str">
            <v>Sông Đuống</v>
          </cell>
          <cell r="E8541">
            <v>20160738</v>
          </cell>
          <cell r="F8541" t="str">
            <v>Kg</v>
          </cell>
          <cell r="G8541">
            <v>0</v>
          </cell>
          <cell r="H8541">
            <v>400</v>
          </cell>
          <cell r="I8541">
            <v>400</v>
          </cell>
        </row>
        <row r="8542">
          <cell r="C8542" t="str">
            <v xml:space="preserve">Màng GVS Watersilk 2 cuộn 48m màu xanh </v>
          </cell>
          <cell r="D8542" t="str">
            <v>Sông Đuống</v>
          </cell>
          <cell r="E8542">
            <v>20160739</v>
          </cell>
          <cell r="F8542" t="str">
            <v>Kg</v>
          </cell>
          <cell r="H8542">
            <v>400</v>
          </cell>
          <cell r="I8542">
            <v>400</v>
          </cell>
        </row>
        <row r="8543">
          <cell r="C8543" t="str">
            <v xml:space="preserve">Màng Sutin 50SC loại 15ml </v>
          </cell>
          <cell r="D8543" t="str">
            <v>BVTV1 TW</v>
          </cell>
          <cell r="E8543">
            <v>20160741</v>
          </cell>
          <cell r="F8543" t="str">
            <v>m2</v>
          </cell>
          <cell r="G8543">
            <v>0</v>
          </cell>
          <cell r="H8543">
            <v>5000</v>
          </cell>
          <cell r="I8543">
            <v>5000</v>
          </cell>
        </row>
        <row r="8544">
          <cell r="C8544" t="str">
            <v>Cuộn bột canh Iot 190g In 7 màu</v>
          </cell>
          <cell r="D8544" t="str">
            <v>Hải Châu</v>
          </cell>
          <cell r="E8544">
            <v>20160742</v>
          </cell>
          <cell r="F8544" t="str">
            <v>cuộn</v>
          </cell>
          <cell r="G8544">
            <v>128</v>
          </cell>
          <cell r="H8544">
            <v>200</v>
          </cell>
          <cell r="I8544">
            <v>328</v>
          </cell>
        </row>
        <row r="8545">
          <cell r="C8545" t="str">
            <v>40-00202 (V02)</v>
          </cell>
          <cell r="D8545" t="str">
            <v>Youngbo</v>
          </cell>
          <cell r="E8545">
            <v>160707</v>
          </cell>
          <cell r="F8545" t="str">
            <v>Túi</v>
          </cell>
          <cell r="G8545">
            <v>958600</v>
          </cell>
          <cell r="H8545">
            <v>500000</v>
          </cell>
          <cell r="I8545">
            <v>1458600</v>
          </cell>
        </row>
        <row r="8546">
          <cell r="C8546" t="str">
            <v>40-00226</v>
          </cell>
          <cell r="D8546" t="str">
            <v>Youngbo</v>
          </cell>
          <cell r="E8546">
            <v>160707</v>
          </cell>
          <cell r="F8546" t="str">
            <v>Túi</v>
          </cell>
          <cell r="G8546">
            <v>257000</v>
          </cell>
          <cell r="H8546">
            <v>500000</v>
          </cell>
          <cell r="I8546">
            <v>757000</v>
          </cell>
        </row>
        <row r="8547">
          <cell r="C8547" t="str">
            <v>CBBAC-00134</v>
          </cell>
          <cell r="D8547" t="str">
            <v>Youngbo</v>
          </cell>
          <cell r="E8547">
            <v>160707</v>
          </cell>
          <cell r="F8547" t="str">
            <v>Túi</v>
          </cell>
          <cell r="G8547">
            <v>800000</v>
          </cell>
          <cell r="H8547">
            <v>1500000</v>
          </cell>
          <cell r="I8547">
            <v>2300000</v>
          </cell>
        </row>
        <row r="8548">
          <cell r="C8548" t="str">
            <v>CBBAC-00159</v>
          </cell>
          <cell r="D8548" t="str">
            <v>Youngbo</v>
          </cell>
          <cell r="E8548">
            <v>160707</v>
          </cell>
          <cell r="F8548" t="str">
            <v>Mảnh</v>
          </cell>
          <cell r="G8548">
            <v>694000</v>
          </cell>
          <cell r="H8548">
            <v>1500000</v>
          </cell>
          <cell r="I8548">
            <v>2194000</v>
          </cell>
        </row>
        <row r="8549">
          <cell r="C8549" t="str">
            <v>DZAES4185-2</v>
          </cell>
          <cell r="D8549" t="str">
            <v>Panasonic</v>
          </cell>
          <cell r="E8549">
            <v>160702</v>
          </cell>
          <cell r="F8549" t="str">
            <v>pcs</v>
          </cell>
          <cell r="G8549">
            <v>1200</v>
          </cell>
          <cell r="H8549">
            <v>600</v>
          </cell>
          <cell r="I8549">
            <v>1800</v>
          </cell>
        </row>
        <row r="8550">
          <cell r="C8550" t="str">
            <v>PJHRB0054ZA/V1</v>
          </cell>
          <cell r="D8550" t="str">
            <v>Panasonic</v>
          </cell>
          <cell r="E8550">
            <v>160702</v>
          </cell>
          <cell r="F8550" t="str">
            <v>pcs</v>
          </cell>
          <cell r="G8550">
            <v>900</v>
          </cell>
          <cell r="H8550">
            <v>400</v>
          </cell>
          <cell r="I8550">
            <v>1300</v>
          </cell>
        </row>
        <row r="8551">
          <cell r="C8551" t="str">
            <v>PJHRC0454ZA</v>
          </cell>
          <cell r="D8551" t="str">
            <v>Panasonic</v>
          </cell>
          <cell r="E8551">
            <v>160702</v>
          </cell>
          <cell r="F8551" t="str">
            <v>pcs</v>
          </cell>
          <cell r="G8551">
            <v>0</v>
          </cell>
          <cell r="H8551">
            <v>200</v>
          </cell>
          <cell r="I8551">
            <v>200</v>
          </cell>
        </row>
        <row r="8552">
          <cell r="C8552" t="str">
            <v>PJPEA0001ZA/V1</v>
          </cell>
          <cell r="D8552" t="str">
            <v>Panasonic</v>
          </cell>
          <cell r="E8552">
            <v>160702</v>
          </cell>
          <cell r="F8552" t="str">
            <v>pcs</v>
          </cell>
          <cell r="H8552">
            <v>300</v>
          </cell>
          <cell r="I8552">
            <v>300</v>
          </cell>
        </row>
        <row r="8553">
          <cell r="C8553" t="str">
            <v>PJPEB0019ZA</v>
          </cell>
          <cell r="D8553" t="str">
            <v>Panasonic</v>
          </cell>
          <cell r="E8553">
            <v>160702</v>
          </cell>
          <cell r="F8553" t="str">
            <v>pcs</v>
          </cell>
          <cell r="G8553">
            <v>1000</v>
          </cell>
          <cell r="H8553">
            <v>800</v>
          </cell>
          <cell r="I8553">
            <v>1800</v>
          </cell>
        </row>
        <row r="8554">
          <cell r="C8554" t="str">
            <v>PJPPC0022ZA/V1</v>
          </cell>
          <cell r="D8554" t="str">
            <v>Panasonic</v>
          </cell>
          <cell r="E8554">
            <v>160702</v>
          </cell>
          <cell r="F8554" t="str">
            <v>pcs</v>
          </cell>
          <cell r="G8554">
            <v>300</v>
          </cell>
          <cell r="H8554">
            <v>100</v>
          </cell>
          <cell r="I8554">
            <v>400</v>
          </cell>
        </row>
        <row r="8555">
          <cell r="C8555" t="str">
            <v>PNPH1038ZA/V1</v>
          </cell>
          <cell r="D8555" t="str">
            <v>Panasonic</v>
          </cell>
          <cell r="E8555">
            <v>160702</v>
          </cell>
          <cell r="F8555" t="str">
            <v>pcs</v>
          </cell>
          <cell r="G8555">
            <v>300</v>
          </cell>
          <cell r="H8555">
            <v>100</v>
          </cell>
          <cell r="I8555">
            <v>400</v>
          </cell>
        </row>
        <row r="8556">
          <cell r="C8556" t="str">
            <v>PNPM1015ZA/V1</v>
          </cell>
          <cell r="D8556" t="str">
            <v>Panasonic</v>
          </cell>
          <cell r="E8556">
            <v>160702</v>
          </cell>
          <cell r="F8556" t="str">
            <v>pcs</v>
          </cell>
          <cell r="G8556">
            <v>1400</v>
          </cell>
          <cell r="H8556">
            <v>200</v>
          </cell>
          <cell r="I8556">
            <v>1600</v>
          </cell>
        </row>
        <row r="8557">
          <cell r="C8557" t="str">
            <v>PNPM1019ZA/V1</v>
          </cell>
          <cell r="D8557" t="str">
            <v>Panasonic</v>
          </cell>
          <cell r="E8557">
            <v>160702</v>
          </cell>
          <cell r="F8557" t="str">
            <v>pcs</v>
          </cell>
          <cell r="G8557">
            <v>38800</v>
          </cell>
          <cell r="H8557">
            <v>15600</v>
          </cell>
          <cell r="I8557">
            <v>54400</v>
          </cell>
        </row>
        <row r="8558">
          <cell r="C8558" t="str">
            <v>PNPM1020ZB/V1</v>
          </cell>
          <cell r="D8558" t="str">
            <v>Panasonic</v>
          </cell>
          <cell r="E8558">
            <v>160702</v>
          </cell>
          <cell r="F8558" t="str">
            <v>pcs</v>
          </cell>
          <cell r="G8558">
            <v>300</v>
          </cell>
          <cell r="H8558">
            <v>100</v>
          </cell>
          <cell r="I8558">
            <v>400</v>
          </cell>
        </row>
        <row r="8559">
          <cell r="C8559" t="str">
            <v>PNPM1025ZA/V1</v>
          </cell>
          <cell r="D8559" t="str">
            <v>Panasonic</v>
          </cell>
          <cell r="E8559">
            <v>160702</v>
          </cell>
          <cell r="F8559" t="str">
            <v>pcs</v>
          </cell>
          <cell r="G8559">
            <v>800</v>
          </cell>
          <cell r="H8559">
            <v>400</v>
          </cell>
          <cell r="I8559">
            <v>1200</v>
          </cell>
        </row>
        <row r="8560">
          <cell r="C8560" t="str">
            <v>PNPM1026ZA/V1</v>
          </cell>
          <cell r="D8560" t="str">
            <v>Panasonic</v>
          </cell>
          <cell r="E8560">
            <v>160702</v>
          </cell>
          <cell r="F8560" t="str">
            <v>pcs</v>
          </cell>
          <cell r="G8560">
            <v>3500</v>
          </cell>
          <cell r="H8560">
            <v>3000</v>
          </cell>
          <cell r="I8560">
            <v>6500</v>
          </cell>
        </row>
        <row r="8561">
          <cell r="C8561" t="str">
            <v>PNPN1537ZA/V1</v>
          </cell>
          <cell r="D8561" t="str">
            <v>Panasonic</v>
          </cell>
          <cell r="E8561">
            <v>160702</v>
          </cell>
          <cell r="F8561" t="str">
            <v>pcs</v>
          </cell>
          <cell r="G8561">
            <v>600</v>
          </cell>
          <cell r="H8561">
            <v>200</v>
          </cell>
          <cell r="I8561">
            <v>800</v>
          </cell>
        </row>
        <row r="8562">
          <cell r="C8562" t="str">
            <v>PNPP1082ZA/V1</v>
          </cell>
          <cell r="D8562" t="str">
            <v>Panasonic</v>
          </cell>
          <cell r="E8562">
            <v>160702</v>
          </cell>
          <cell r="F8562" t="str">
            <v>pcs</v>
          </cell>
          <cell r="G8562">
            <v>400</v>
          </cell>
          <cell r="H8562">
            <v>200</v>
          </cell>
          <cell r="I8562">
            <v>600</v>
          </cell>
        </row>
        <row r="8563">
          <cell r="C8563" t="str">
            <v>PNPP1083ZA/V1</v>
          </cell>
          <cell r="D8563" t="str">
            <v>Panasonic</v>
          </cell>
          <cell r="E8563">
            <v>160702</v>
          </cell>
          <cell r="F8563" t="str">
            <v>pcs</v>
          </cell>
          <cell r="G8563">
            <v>400</v>
          </cell>
          <cell r="H8563">
            <v>200</v>
          </cell>
          <cell r="I8563">
            <v>600</v>
          </cell>
        </row>
        <row r="8564">
          <cell r="C8564" t="str">
            <v>PNPP1084ZA/V1</v>
          </cell>
          <cell r="D8564" t="str">
            <v>Panasonic</v>
          </cell>
          <cell r="E8564">
            <v>160702</v>
          </cell>
          <cell r="F8564" t="str">
            <v>pcs</v>
          </cell>
          <cell r="G8564">
            <v>0</v>
          </cell>
          <cell r="H8564">
            <v>200</v>
          </cell>
          <cell r="I8564">
            <v>200</v>
          </cell>
        </row>
        <row r="8565">
          <cell r="C8565" t="str">
            <v>PNPP1097ZA/V1</v>
          </cell>
          <cell r="D8565" t="str">
            <v>Panasonic</v>
          </cell>
          <cell r="E8565">
            <v>160702</v>
          </cell>
          <cell r="F8565" t="str">
            <v>pcs</v>
          </cell>
          <cell r="G8565">
            <v>600</v>
          </cell>
          <cell r="H8565">
            <v>200</v>
          </cell>
          <cell r="I8565">
            <v>800</v>
          </cell>
        </row>
        <row r="8566">
          <cell r="C8566" t="str">
            <v>PNPP1136ZA/V1</v>
          </cell>
          <cell r="D8566" t="str">
            <v>Panasonic</v>
          </cell>
          <cell r="E8566">
            <v>160702</v>
          </cell>
          <cell r="F8566" t="str">
            <v>pcs</v>
          </cell>
          <cell r="G8566">
            <v>800</v>
          </cell>
          <cell r="H8566">
            <v>400</v>
          </cell>
          <cell r="I8566">
            <v>1200</v>
          </cell>
        </row>
        <row r="8567">
          <cell r="C8567" t="str">
            <v>PNPP1155ZA/V1</v>
          </cell>
          <cell r="D8567" t="str">
            <v>Panasonic</v>
          </cell>
          <cell r="E8567">
            <v>160702</v>
          </cell>
          <cell r="F8567" t="str">
            <v>pcs</v>
          </cell>
          <cell r="G8567">
            <v>188800</v>
          </cell>
          <cell r="H8567">
            <v>62600</v>
          </cell>
          <cell r="I8567">
            <v>251400</v>
          </cell>
        </row>
        <row r="8568">
          <cell r="C8568" t="str">
            <v>PNPP1163YA/V1</v>
          </cell>
          <cell r="D8568" t="str">
            <v>Panasonic</v>
          </cell>
          <cell r="E8568">
            <v>160702</v>
          </cell>
          <cell r="F8568" t="str">
            <v>pcs</v>
          </cell>
          <cell r="G8568">
            <v>4000</v>
          </cell>
          <cell r="H8568">
            <v>1000</v>
          </cell>
          <cell r="I8568">
            <v>5000</v>
          </cell>
        </row>
        <row r="8569">
          <cell r="C8569" t="str">
            <v>PNPP1166ZA/V1</v>
          </cell>
          <cell r="D8569" t="str">
            <v>Panasonic</v>
          </cell>
          <cell r="E8569">
            <v>160702</v>
          </cell>
          <cell r="F8569" t="str">
            <v>pcs</v>
          </cell>
          <cell r="G8569">
            <v>2800</v>
          </cell>
          <cell r="H8569">
            <v>600</v>
          </cell>
          <cell r="I8569">
            <v>3400</v>
          </cell>
        </row>
        <row r="8570">
          <cell r="C8570" t="str">
            <v>PNPP1182ZA/V1</v>
          </cell>
          <cell r="D8570" t="str">
            <v>Panasonic</v>
          </cell>
          <cell r="E8570">
            <v>160702</v>
          </cell>
          <cell r="F8570" t="str">
            <v>pcs</v>
          </cell>
          <cell r="G8570">
            <v>0</v>
          </cell>
          <cell r="H8570">
            <v>500</v>
          </cell>
          <cell r="I8570">
            <v>500</v>
          </cell>
        </row>
        <row r="8571">
          <cell r="C8571" t="str">
            <v>PNPP1186ZA/V1</v>
          </cell>
          <cell r="D8571" t="str">
            <v>Panasonic</v>
          </cell>
          <cell r="E8571">
            <v>160702</v>
          </cell>
          <cell r="F8571" t="str">
            <v>pcs</v>
          </cell>
          <cell r="G8571">
            <v>400</v>
          </cell>
          <cell r="H8571">
            <v>200</v>
          </cell>
          <cell r="I8571">
            <v>600</v>
          </cell>
        </row>
        <row r="8572">
          <cell r="C8572" t="str">
            <v>PNPP1197ZA/V1</v>
          </cell>
          <cell r="D8572" t="str">
            <v>Panasonic</v>
          </cell>
          <cell r="E8572">
            <v>160702</v>
          </cell>
          <cell r="F8572" t="str">
            <v>pcs</v>
          </cell>
          <cell r="G8572">
            <v>0</v>
          </cell>
          <cell r="H8572">
            <v>100</v>
          </cell>
          <cell r="I8572">
            <v>100</v>
          </cell>
        </row>
        <row r="8573">
          <cell r="C8573" t="str">
            <v>PNPP1199ZA/V1</v>
          </cell>
          <cell r="D8573" t="str">
            <v>Panasonic</v>
          </cell>
          <cell r="E8573">
            <v>160702</v>
          </cell>
          <cell r="F8573" t="str">
            <v>pcs</v>
          </cell>
          <cell r="G8573">
            <v>1400</v>
          </cell>
          <cell r="H8573">
            <v>1000</v>
          </cell>
          <cell r="I8573">
            <v>2400</v>
          </cell>
        </row>
        <row r="8574">
          <cell r="C8574" t="str">
            <v>PNPP1208ZA/V1</v>
          </cell>
          <cell r="D8574" t="str">
            <v>Panasonic</v>
          </cell>
          <cell r="E8574">
            <v>160702</v>
          </cell>
          <cell r="F8574" t="str">
            <v>pcs</v>
          </cell>
          <cell r="G8574">
            <v>300</v>
          </cell>
          <cell r="H8574">
            <v>300</v>
          </cell>
          <cell r="I8574">
            <v>600</v>
          </cell>
        </row>
        <row r="8575">
          <cell r="C8575" t="str">
            <v>PQPP10084ZB-LP</v>
          </cell>
          <cell r="D8575" t="str">
            <v>Panasonic</v>
          </cell>
          <cell r="E8575">
            <v>160702</v>
          </cell>
          <cell r="F8575" t="str">
            <v>pcs</v>
          </cell>
          <cell r="G8575">
            <v>600</v>
          </cell>
          <cell r="H8575">
            <v>200</v>
          </cell>
          <cell r="I8575">
            <v>800</v>
          </cell>
        </row>
        <row r="8576">
          <cell r="C8576" t="str">
            <v>PQPP10086ZB-LP</v>
          </cell>
          <cell r="D8576" t="str">
            <v>Panasonic</v>
          </cell>
          <cell r="E8576">
            <v>160702</v>
          </cell>
          <cell r="F8576" t="str">
            <v>pcs</v>
          </cell>
          <cell r="G8576">
            <v>16000</v>
          </cell>
          <cell r="H8576">
            <v>1000</v>
          </cell>
          <cell r="I8576">
            <v>17000</v>
          </cell>
        </row>
        <row r="8577">
          <cell r="C8577" t="str">
            <v>PQPP10102ZA-LP</v>
          </cell>
          <cell r="D8577" t="str">
            <v>Panasonic</v>
          </cell>
          <cell r="E8577">
            <v>160702</v>
          </cell>
          <cell r="F8577" t="str">
            <v>pcs</v>
          </cell>
          <cell r="G8577">
            <v>800</v>
          </cell>
          <cell r="H8577">
            <v>200</v>
          </cell>
          <cell r="I8577">
            <v>1000</v>
          </cell>
        </row>
        <row r="8578">
          <cell r="C8578" t="str">
            <v>PQPP10152ZA/V1</v>
          </cell>
          <cell r="D8578" t="str">
            <v>Panasonic</v>
          </cell>
          <cell r="E8578">
            <v>160702</v>
          </cell>
          <cell r="F8578" t="str">
            <v>pcs</v>
          </cell>
          <cell r="G8578">
            <v>31200</v>
          </cell>
          <cell r="H8578">
            <v>11200</v>
          </cell>
          <cell r="I8578">
            <v>42400</v>
          </cell>
        </row>
        <row r="8579">
          <cell r="C8579" t="str">
            <v>PSPP1069ZA-LP</v>
          </cell>
          <cell r="D8579" t="str">
            <v>Panasonic</v>
          </cell>
          <cell r="E8579">
            <v>160702</v>
          </cell>
          <cell r="F8579" t="str">
            <v>pcs</v>
          </cell>
          <cell r="G8579">
            <v>12100</v>
          </cell>
          <cell r="H8579">
            <v>2400</v>
          </cell>
          <cell r="I8579">
            <v>14500</v>
          </cell>
        </row>
        <row r="8580">
          <cell r="C8580" t="str">
            <v>PSPP1070ZA-LP</v>
          </cell>
          <cell r="D8580" t="str">
            <v>Panasonic</v>
          </cell>
          <cell r="E8580">
            <v>160702</v>
          </cell>
          <cell r="F8580" t="str">
            <v>pcs</v>
          </cell>
          <cell r="G8580">
            <v>1800</v>
          </cell>
          <cell r="H8580">
            <v>200</v>
          </cell>
          <cell r="I8580">
            <v>2000</v>
          </cell>
        </row>
        <row r="8581">
          <cell r="C8581" t="str">
            <v>XZB07X09C03/V1</v>
          </cell>
          <cell r="D8581" t="str">
            <v>Panasonic</v>
          </cell>
          <cell r="E8581">
            <v>160702</v>
          </cell>
          <cell r="F8581" t="str">
            <v>pcs</v>
          </cell>
          <cell r="G8581">
            <v>77600</v>
          </cell>
          <cell r="H8581">
            <v>6200</v>
          </cell>
          <cell r="I8581">
            <v>83800</v>
          </cell>
        </row>
        <row r="8582">
          <cell r="C8582" t="str">
            <v>XZB08X25B02/V1</v>
          </cell>
          <cell r="D8582" t="str">
            <v>Panasonic</v>
          </cell>
          <cell r="E8582">
            <v>160702</v>
          </cell>
          <cell r="F8582" t="str">
            <v>pcs</v>
          </cell>
          <cell r="G8582">
            <v>322800</v>
          </cell>
          <cell r="H8582">
            <v>110000</v>
          </cell>
          <cell r="I8582">
            <v>432800</v>
          </cell>
        </row>
        <row r="8583">
          <cell r="C8583" t="str">
            <v>XZB10X10A04-LP</v>
          </cell>
          <cell r="D8583" t="str">
            <v>Panasonic</v>
          </cell>
          <cell r="E8583">
            <v>160702</v>
          </cell>
          <cell r="F8583" t="str">
            <v>pcs</v>
          </cell>
          <cell r="G8583">
            <v>38200</v>
          </cell>
          <cell r="H8583">
            <v>11000</v>
          </cell>
          <cell r="I8583">
            <v>49200</v>
          </cell>
        </row>
        <row r="8584">
          <cell r="C8584" t="str">
            <v>XZB10X15A04-LP</v>
          </cell>
          <cell r="D8584" t="str">
            <v>Panasonic</v>
          </cell>
          <cell r="E8584">
            <v>160702</v>
          </cell>
          <cell r="F8584" t="str">
            <v>pcs</v>
          </cell>
          <cell r="G8584">
            <v>6000</v>
          </cell>
          <cell r="H8584">
            <v>400</v>
          </cell>
          <cell r="I8584">
            <v>6400</v>
          </cell>
        </row>
        <row r="8585">
          <cell r="C8585" t="str">
            <v>XZB10X30A04-LP</v>
          </cell>
          <cell r="D8585" t="str">
            <v>Panasonic</v>
          </cell>
          <cell r="E8585">
            <v>160702</v>
          </cell>
          <cell r="F8585" t="str">
            <v>pcs</v>
          </cell>
          <cell r="G8585">
            <v>4000</v>
          </cell>
          <cell r="H8585">
            <v>2000</v>
          </cell>
          <cell r="I8585">
            <v>6000</v>
          </cell>
        </row>
        <row r="8586">
          <cell r="C8586" t="str">
            <v>XZB13X19C03/V1</v>
          </cell>
          <cell r="D8586" t="str">
            <v>Panasonic</v>
          </cell>
          <cell r="E8586">
            <v>160702</v>
          </cell>
          <cell r="F8586" t="str">
            <v>pcs</v>
          </cell>
          <cell r="G8586">
            <v>277000</v>
          </cell>
          <cell r="H8586">
            <v>101000</v>
          </cell>
          <cell r="I8586">
            <v>378000</v>
          </cell>
        </row>
        <row r="8587">
          <cell r="C8587" t="str">
            <v>XZB15X20A04-LP</v>
          </cell>
          <cell r="D8587" t="str">
            <v>Panasonic</v>
          </cell>
          <cell r="E8587">
            <v>160702</v>
          </cell>
          <cell r="F8587" t="str">
            <v>pcs</v>
          </cell>
          <cell r="G8587">
            <v>58000</v>
          </cell>
          <cell r="H8587">
            <v>26000</v>
          </cell>
          <cell r="I8587">
            <v>84000</v>
          </cell>
        </row>
        <row r="8588">
          <cell r="C8588" t="str">
            <v>XZB18X27A04-LP</v>
          </cell>
          <cell r="D8588" t="str">
            <v>Panasonic</v>
          </cell>
          <cell r="E8588">
            <v>160702</v>
          </cell>
          <cell r="F8588" t="str">
            <v>pcs</v>
          </cell>
          <cell r="G8588">
            <v>104000</v>
          </cell>
          <cell r="H8588">
            <v>58000</v>
          </cell>
          <cell r="I8588">
            <v>162000</v>
          </cell>
        </row>
        <row r="8589">
          <cell r="C8589" t="str">
            <v>Paper 25mm</v>
          </cell>
          <cell r="D8589" t="str">
            <v>Bujeon</v>
          </cell>
          <cell r="E8589">
            <v>20160706</v>
          </cell>
          <cell r="F8589" t="str">
            <v>Kg</v>
          </cell>
          <cell r="G8589">
            <v>252</v>
          </cell>
          <cell r="H8589">
            <v>1100</v>
          </cell>
          <cell r="I8589">
            <v>1352</v>
          </cell>
        </row>
        <row r="8590">
          <cell r="C8590" t="str">
            <v>Paper 27mm</v>
          </cell>
          <cell r="D8590" t="str">
            <v>Bujeon</v>
          </cell>
          <cell r="E8590">
            <v>20160706</v>
          </cell>
          <cell r="F8590" t="str">
            <v>Kg</v>
          </cell>
          <cell r="G8590">
            <v>0</v>
          </cell>
          <cell r="H8590">
            <v>500</v>
          </cell>
          <cell r="I8590">
            <v>500</v>
          </cell>
        </row>
        <row r="8591">
          <cell r="C8591" t="str">
            <v>Túi zipper 70*100*0.04</v>
          </cell>
          <cell r="D8591" t="str">
            <v xml:space="preserve"> Viewport</v>
          </cell>
          <cell r="E8591">
            <v>20160702</v>
          </cell>
          <cell r="F8591" t="str">
            <v>Túi</v>
          </cell>
          <cell r="G8591">
            <v>24400</v>
          </cell>
          <cell r="H8591">
            <v>6000</v>
          </cell>
          <cell r="I8591">
            <v>30400</v>
          </cell>
        </row>
        <row r="8592">
          <cell r="C8592" t="str">
            <v>HSC00-0038</v>
          </cell>
          <cell r="D8592" t="str">
            <v>Microsoft</v>
          </cell>
          <cell r="E8592">
            <v>160703</v>
          </cell>
          <cell r="F8592" t="str">
            <v>Cuộn</v>
          </cell>
          <cell r="G8592">
            <v>60</v>
          </cell>
          <cell r="H8592">
            <v>100</v>
          </cell>
          <cell r="I8592">
            <v>160</v>
          </cell>
        </row>
        <row r="8593">
          <cell r="C8593" t="str">
            <v>HSC00-0001</v>
          </cell>
          <cell r="D8593" t="str">
            <v>Microsoft</v>
          </cell>
          <cell r="E8593">
            <v>160703</v>
          </cell>
          <cell r="F8593" t="str">
            <v>Túi</v>
          </cell>
          <cell r="G8593">
            <v>1600</v>
          </cell>
          <cell r="H8593">
            <v>2500</v>
          </cell>
          <cell r="I8593">
            <v>4100</v>
          </cell>
        </row>
        <row r="8594">
          <cell r="C8594" t="str">
            <v>HSC00-0004</v>
          </cell>
          <cell r="D8594" t="str">
            <v>Microsoft</v>
          </cell>
          <cell r="E8594">
            <v>160703</v>
          </cell>
          <cell r="F8594" t="str">
            <v>Túi</v>
          </cell>
          <cell r="G8594">
            <v>0</v>
          </cell>
          <cell r="H8594">
            <v>1500</v>
          </cell>
          <cell r="I8594">
            <v>1500</v>
          </cell>
        </row>
        <row r="8595">
          <cell r="C8595" t="str">
            <v>LE0616001</v>
          </cell>
          <cell r="D8595" t="str">
            <v>BROTHER</v>
          </cell>
          <cell r="E8595">
            <v>160708</v>
          </cell>
          <cell r="F8595" t="str">
            <v>PCS</v>
          </cell>
          <cell r="G8595">
            <v>0</v>
          </cell>
          <cell r="H8595">
            <v>2000</v>
          </cell>
          <cell r="I8595">
            <v>2000</v>
          </cell>
        </row>
        <row r="8596">
          <cell r="C8596" t="str">
            <v>LL0674001</v>
          </cell>
          <cell r="D8596" t="str">
            <v>BROTHER</v>
          </cell>
          <cell r="E8596">
            <v>160708</v>
          </cell>
          <cell r="F8596" t="str">
            <v>PCS</v>
          </cell>
          <cell r="G8596">
            <v>0</v>
          </cell>
          <cell r="H8596">
            <v>2000</v>
          </cell>
          <cell r="I8596">
            <v>2000</v>
          </cell>
        </row>
        <row r="8597">
          <cell r="C8597" t="str">
            <v>391260Pouch</v>
          </cell>
          <cell r="D8597" t="str">
            <v>CEDO</v>
          </cell>
          <cell r="E8597">
            <v>20160707</v>
          </cell>
          <cell r="F8597" t="str">
            <v>Túi</v>
          </cell>
          <cell r="G8597">
            <v>5800</v>
          </cell>
          <cell r="H8597">
            <v>50000</v>
          </cell>
          <cell r="I8597">
            <v>55800</v>
          </cell>
        </row>
        <row r="8598">
          <cell r="C8598" t="str">
            <v>ZIPPER BAG60*165*0.04(Barcode 8809381176517)</v>
          </cell>
          <cell r="D8598" t="str">
            <v>SUN-VINA</v>
          </cell>
          <cell r="E8598">
            <v>20160702</v>
          </cell>
          <cell r="F8598" t="str">
            <v>Túi</v>
          </cell>
          <cell r="G8598">
            <v>2200</v>
          </cell>
          <cell r="H8598">
            <v>30000</v>
          </cell>
          <cell r="I8598">
            <v>32200</v>
          </cell>
        </row>
        <row r="8599">
          <cell r="C8599" t="str">
            <v>ZIPPER BAG60*165*0.04(Barcode 8809381176524)</v>
          </cell>
          <cell r="D8599" t="str">
            <v>SUN-VINA</v>
          </cell>
          <cell r="E8599">
            <v>20160702</v>
          </cell>
          <cell r="F8599" t="str">
            <v>túi</v>
          </cell>
          <cell r="G8599">
            <v>0</v>
          </cell>
          <cell r="H8599">
            <v>30000</v>
          </cell>
          <cell r="I8599">
            <v>30000</v>
          </cell>
        </row>
        <row r="8600">
          <cell r="C8600" t="str">
            <v xml:space="preserve">OPP 01578A </v>
          </cell>
          <cell r="D8600" t="str">
            <v>SUN-VINA</v>
          </cell>
          <cell r="E8600">
            <v>20160702</v>
          </cell>
          <cell r="F8600" t="str">
            <v>Túi</v>
          </cell>
          <cell r="G8600">
            <v>0</v>
          </cell>
          <cell r="H8600">
            <v>30000</v>
          </cell>
          <cell r="I8600">
            <v>30000</v>
          </cell>
        </row>
        <row r="8601">
          <cell r="C8601" t="str">
            <v xml:space="preserve">OPP 01580A </v>
          </cell>
          <cell r="D8601" t="str">
            <v>SUN-VINA</v>
          </cell>
          <cell r="E8601">
            <v>20160702</v>
          </cell>
          <cell r="F8601" t="str">
            <v>Túi</v>
          </cell>
          <cell r="G8601">
            <v>0</v>
          </cell>
          <cell r="H8601">
            <v>40000</v>
          </cell>
          <cell r="I8601">
            <v>40000</v>
          </cell>
        </row>
        <row r="8602">
          <cell r="C8602" t="str">
            <v>R1003019-000335</v>
          </cell>
          <cell r="D8602" t="str">
            <v>SS MRO</v>
          </cell>
          <cell r="E8602">
            <v>20160708</v>
          </cell>
          <cell r="F8602" t="str">
            <v>mảnh</v>
          </cell>
          <cell r="G8602">
            <v>0</v>
          </cell>
          <cell r="H8602">
            <v>3000</v>
          </cell>
          <cell r="I8602">
            <v>3000</v>
          </cell>
        </row>
        <row r="8603">
          <cell r="C8603" t="str">
            <v>R1003006-000271</v>
          </cell>
          <cell r="D8603" t="str">
            <v>SS MRO</v>
          </cell>
          <cell r="E8603">
            <v>20160708</v>
          </cell>
          <cell r="F8603" t="str">
            <v>Túi</v>
          </cell>
          <cell r="G8603">
            <v>14400</v>
          </cell>
          <cell r="H8603">
            <v>1000</v>
          </cell>
          <cell r="I8603">
            <v>15400</v>
          </cell>
        </row>
        <row r="8604">
          <cell r="C8604" t="str">
            <v>GH81-13894A</v>
          </cell>
          <cell r="D8604" t="str">
            <v>YOUNGJIN</v>
          </cell>
          <cell r="E8604">
            <v>160714</v>
          </cell>
          <cell r="F8604" t="str">
            <v>Mảnh</v>
          </cell>
          <cell r="G8604">
            <v>0</v>
          </cell>
          <cell r="H8604">
            <v>6400</v>
          </cell>
          <cell r="I8604">
            <v>6400</v>
          </cell>
        </row>
        <row r="8605">
          <cell r="C8605" t="str">
            <v>PB 70*135*0.04T</v>
          </cell>
          <cell r="D8605" t="str">
            <v>Glonics</v>
          </cell>
          <cell r="E8605">
            <v>20160718</v>
          </cell>
          <cell r="F8605" t="str">
            <v>Túi</v>
          </cell>
          <cell r="G8605">
            <v>1000000</v>
          </cell>
          <cell r="H8605">
            <v>600000</v>
          </cell>
          <cell r="I8605">
            <v>1600000</v>
          </cell>
        </row>
        <row r="8606">
          <cell r="C8606" t="str">
            <v>PAD 100*130</v>
          </cell>
          <cell r="D8606" t="str">
            <v>Glonics</v>
          </cell>
          <cell r="E8606">
            <v>20160718</v>
          </cell>
          <cell r="F8606" t="str">
            <v>Mảnh</v>
          </cell>
          <cell r="G8606">
            <v>1000000</v>
          </cell>
          <cell r="H8606">
            <v>50000</v>
          </cell>
          <cell r="I8606">
            <v>1050000</v>
          </cell>
        </row>
        <row r="8607">
          <cell r="C8607" t="str">
            <v>PAD 397*339</v>
          </cell>
          <cell r="D8607" t="str">
            <v>Glonics</v>
          </cell>
          <cell r="E8607">
            <v>20160718</v>
          </cell>
          <cell r="F8607" t="str">
            <v>Mảnh</v>
          </cell>
          <cell r="G8607">
            <v>49000</v>
          </cell>
          <cell r="H8607">
            <v>21000</v>
          </cell>
          <cell r="I8607">
            <v>70000</v>
          </cell>
        </row>
        <row r="8608">
          <cell r="C8608" t="str">
            <v>Vinyl bag 990-610</v>
          </cell>
          <cell r="D8608" t="str">
            <v>Glonics</v>
          </cell>
          <cell r="E8608">
            <v>20160718</v>
          </cell>
          <cell r="F8608" t="str">
            <v>Túi</v>
          </cell>
          <cell r="G8608">
            <v>2000</v>
          </cell>
          <cell r="H8608">
            <v>1000</v>
          </cell>
          <cell r="I8608">
            <v>3000</v>
          </cell>
        </row>
        <row r="8609">
          <cell r="C8609" t="str">
            <v>PB 80*70*0.05T</v>
          </cell>
          <cell r="D8609" t="str">
            <v>Glonics</v>
          </cell>
          <cell r="E8609">
            <v>20160718</v>
          </cell>
          <cell r="F8609" t="str">
            <v>Túi</v>
          </cell>
          <cell r="G8609">
            <v>181000</v>
          </cell>
          <cell r="H8609">
            <v>0</v>
          </cell>
          <cell r="I8609">
            <v>181000</v>
          </cell>
        </row>
        <row r="8610">
          <cell r="C8610" t="str">
            <v>PD 47*160 (V05)</v>
          </cell>
          <cell r="D8610" t="str">
            <v>Glonics</v>
          </cell>
          <cell r="E8610">
            <v>20160718</v>
          </cell>
          <cell r="F8610" t="str">
            <v>Mảnh</v>
          </cell>
          <cell r="G8610">
            <v>564000</v>
          </cell>
          <cell r="H8610">
            <v>240000</v>
          </cell>
          <cell r="I8610">
            <v>804000</v>
          </cell>
        </row>
        <row r="8611">
          <cell r="C8611" t="str">
            <v>E-PD 47*160 (PET)</v>
          </cell>
          <cell r="D8611" t="str">
            <v>Glonics</v>
          </cell>
          <cell r="E8611">
            <v>20160718</v>
          </cell>
          <cell r="F8611" t="str">
            <v>Mảnh</v>
          </cell>
          <cell r="G8611">
            <v>51000</v>
          </cell>
          <cell r="H8611">
            <v>0</v>
          </cell>
          <cell r="I8611">
            <v>51000</v>
          </cell>
        </row>
        <row r="8612">
          <cell r="C8612" t="str">
            <v>PD 66*120*0.05T (màng ghép)</v>
          </cell>
          <cell r="D8612" t="str">
            <v>Glonics</v>
          </cell>
          <cell r="E8612">
            <v>20160718</v>
          </cell>
          <cell r="F8612" t="str">
            <v>Mảnh</v>
          </cell>
          <cell r="G8612">
            <v>105000</v>
          </cell>
          <cell r="H8612">
            <v>100000</v>
          </cell>
          <cell r="I8612">
            <v>205000</v>
          </cell>
        </row>
        <row r="8613">
          <cell r="C8613" t="str">
            <v>PBD 37*55</v>
          </cell>
          <cell r="D8613" t="str">
            <v>Glonics</v>
          </cell>
          <cell r="E8613">
            <v>20160718</v>
          </cell>
          <cell r="F8613" t="str">
            <v>Túi</v>
          </cell>
          <cell r="G8613">
            <v>178000</v>
          </cell>
          <cell r="H8613">
            <v>100000</v>
          </cell>
          <cell r="I8613">
            <v>278000</v>
          </cell>
        </row>
        <row r="8614">
          <cell r="C8614" t="str">
            <v>PAD 435*290</v>
          </cell>
          <cell r="D8614" t="str">
            <v>Glonics</v>
          </cell>
          <cell r="E8614">
            <v>20160718</v>
          </cell>
          <cell r="F8614" t="str">
            <v>Mảnh</v>
          </cell>
          <cell r="G8614">
            <v>12000</v>
          </cell>
          <cell r="H8614">
            <v>0</v>
          </cell>
          <cell r="I8614">
            <v>12000</v>
          </cell>
        </row>
        <row r="8615">
          <cell r="C8615" t="str">
            <v>PBD 65*77_01</v>
          </cell>
          <cell r="D8615" t="str">
            <v>Glonics</v>
          </cell>
          <cell r="E8615">
            <v>20160718</v>
          </cell>
          <cell r="F8615" t="str">
            <v>Túi</v>
          </cell>
          <cell r="G8615">
            <v>20800</v>
          </cell>
          <cell r="H8615">
            <v>30000</v>
          </cell>
          <cell r="I8615">
            <v>50800</v>
          </cell>
        </row>
        <row r="8616">
          <cell r="C8616" t="str">
            <v>PD 56*150</v>
          </cell>
          <cell r="D8616" t="str">
            <v>Glonics</v>
          </cell>
          <cell r="E8616">
            <v>20160718</v>
          </cell>
          <cell r="F8616" t="str">
            <v>Mảnh</v>
          </cell>
          <cell r="G8616">
            <v>20000</v>
          </cell>
          <cell r="H8616">
            <v>0</v>
          </cell>
          <cell r="I8616">
            <v>20000</v>
          </cell>
        </row>
        <row r="8617">
          <cell r="C8617" t="str">
            <v>PB 50*100*0.05T</v>
          </cell>
          <cell r="D8617" t="str">
            <v>Glonics</v>
          </cell>
          <cell r="E8617">
            <v>20160718</v>
          </cell>
          <cell r="F8617" t="str">
            <v>Túi</v>
          </cell>
          <cell r="G8617">
            <v>20000</v>
          </cell>
          <cell r="H8617">
            <v>25000</v>
          </cell>
          <cell r="I8617">
            <v>45000</v>
          </cell>
        </row>
        <row r="8618">
          <cell r="C8618" t="str">
            <v>LB 23*8_300-K0</v>
          </cell>
          <cell r="D8618" t="str">
            <v>Glonics</v>
          </cell>
          <cell r="E8618">
            <v>20160718</v>
          </cell>
          <cell r="F8618" t="str">
            <v>Mảnh</v>
          </cell>
          <cell r="G8618">
            <v>30000</v>
          </cell>
          <cell r="H8618">
            <v>30000</v>
          </cell>
          <cell r="I8618">
            <v>60000</v>
          </cell>
        </row>
        <row r="8619">
          <cell r="C8619" t="str">
            <v>LB 150*70 (PB)</v>
          </cell>
          <cell r="D8619" t="str">
            <v>Glonics</v>
          </cell>
          <cell r="E8619">
            <v>20160718</v>
          </cell>
          <cell r="F8619" t="str">
            <v>Mảnh</v>
          </cell>
          <cell r="G8619">
            <v>10000</v>
          </cell>
          <cell r="H8619">
            <v>10000</v>
          </cell>
          <cell r="I8619">
            <v>20000</v>
          </cell>
        </row>
        <row r="8620">
          <cell r="C8620" t="str">
            <v>LB 70*150 (P10)</v>
          </cell>
          <cell r="D8620" t="str">
            <v>Glonics</v>
          </cell>
          <cell r="E8620">
            <v>20160718</v>
          </cell>
          <cell r="F8620" t="str">
            <v>Mảnh</v>
          </cell>
          <cell r="G8620">
            <v>0</v>
          </cell>
          <cell r="H8620">
            <v>5000</v>
          </cell>
          <cell r="I8620">
            <v>5000</v>
          </cell>
        </row>
        <row r="8621">
          <cell r="C8621" t="str">
            <v>LB 33*13_L</v>
          </cell>
          <cell r="D8621" t="str">
            <v>Glonics</v>
          </cell>
          <cell r="E8621">
            <v>20160718</v>
          </cell>
          <cell r="F8621" t="str">
            <v>Mảnh</v>
          </cell>
          <cell r="G8621">
            <v>100000</v>
          </cell>
          <cell r="H8621">
            <v>50000</v>
          </cell>
          <cell r="I8621">
            <v>150000</v>
          </cell>
        </row>
        <row r="8622">
          <cell r="C8622" t="str">
            <v>LB 33*13_R</v>
          </cell>
          <cell r="D8622" t="str">
            <v>Glonics</v>
          </cell>
          <cell r="E8622">
            <v>20160718</v>
          </cell>
          <cell r="F8622" t="str">
            <v>Mảnh</v>
          </cell>
          <cell r="G8622">
            <v>90000</v>
          </cell>
          <cell r="H8622">
            <v>50000</v>
          </cell>
          <cell r="I8622">
            <v>140000</v>
          </cell>
        </row>
        <row r="8623">
          <cell r="C8623" t="str">
            <v>LB 36*13_046-BK0-L</v>
          </cell>
          <cell r="D8623" t="str">
            <v>Glonics</v>
          </cell>
          <cell r="E8623">
            <v>20160718</v>
          </cell>
          <cell r="F8623" t="str">
            <v>Mảnh</v>
          </cell>
          <cell r="G8623">
            <v>50000</v>
          </cell>
          <cell r="H8623">
            <v>50000</v>
          </cell>
          <cell r="I8623">
            <v>100000</v>
          </cell>
        </row>
        <row r="8624">
          <cell r="C8624" t="str">
            <v>LB 36*13_046-BK0-M</v>
          </cell>
          <cell r="D8624" t="str">
            <v>Glonics</v>
          </cell>
          <cell r="E8624">
            <v>20160718</v>
          </cell>
          <cell r="F8624" t="str">
            <v>Mảnh</v>
          </cell>
          <cell r="G8624">
            <v>0</v>
          </cell>
          <cell r="H8624">
            <v>80000</v>
          </cell>
          <cell r="I8624">
            <v>80000</v>
          </cell>
        </row>
        <row r="8625">
          <cell r="C8625" t="str">
            <v>LB 36*13_046-BK0-S</v>
          </cell>
          <cell r="D8625" t="str">
            <v>Glonics</v>
          </cell>
          <cell r="E8625">
            <v>20160718</v>
          </cell>
          <cell r="F8625" t="str">
            <v>Mảnh</v>
          </cell>
          <cell r="G8625">
            <v>40000</v>
          </cell>
          <cell r="H8625">
            <v>50000</v>
          </cell>
          <cell r="I8625">
            <v>90000</v>
          </cell>
        </row>
        <row r="8626">
          <cell r="C8626" t="str">
            <v>LB 36*13_046-A1-W</v>
          </cell>
          <cell r="D8626" t="str">
            <v>Glonics</v>
          </cell>
          <cell r="E8626">
            <v>20160718</v>
          </cell>
          <cell r="F8626" t="str">
            <v>Mảnh</v>
          </cell>
          <cell r="G8626">
            <v>0</v>
          </cell>
          <cell r="H8626">
            <v>10000</v>
          </cell>
          <cell r="I8626">
            <v>10000</v>
          </cell>
        </row>
        <row r="8627">
          <cell r="C8627" t="str">
            <v>LB 33*13_027-W0 (tem dọc)</v>
          </cell>
          <cell r="D8627" t="str">
            <v>Glonics</v>
          </cell>
          <cell r="E8627">
            <v>20160718</v>
          </cell>
          <cell r="F8627" t="str">
            <v>Mảnh</v>
          </cell>
          <cell r="G8627">
            <v>200000</v>
          </cell>
          <cell r="H8627">
            <v>100000</v>
          </cell>
          <cell r="I8627">
            <v>300000</v>
          </cell>
        </row>
        <row r="8628">
          <cell r="C8628" t="str">
            <v>LB 33*13_047-W2 (tem dọc)</v>
          </cell>
          <cell r="D8628" t="str">
            <v>Glonics</v>
          </cell>
          <cell r="E8628">
            <v>20160718</v>
          </cell>
          <cell r="F8628" t="str">
            <v>Mảnh</v>
          </cell>
          <cell r="G8628">
            <v>0</v>
          </cell>
          <cell r="H8628">
            <v>10000</v>
          </cell>
          <cell r="I8628">
            <v>10000</v>
          </cell>
        </row>
        <row r="8629">
          <cell r="C8629" t="str">
            <v>LB 33*13_043-W7 (tem ngang)</v>
          </cell>
          <cell r="D8629" t="str">
            <v>Glonics</v>
          </cell>
          <cell r="E8629">
            <v>20160718</v>
          </cell>
          <cell r="F8629" t="str">
            <v>Mảnh</v>
          </cell>
          <cell r="G8629">
            <v>100000</v>
          </cell>
          <cell r="H8629">
            <v>100000</v>
          </cell>
          <cell r="I8629">
            <v>200000</v>
          </cell>
        </row>
        <row r="8630">
          <cell r="C8630" t="str">
            <v>LB 33*13_043-W9 (tem ngang)</v>
          </cell>
          <cell r="D8630" t="str">
            <v>Glonics</v>
          </cell>
          <cell r="E8630">
            <v>20160718</v>
          </cell>
          <cell r="F8630" t="str">
            <v>Mảnh</v>
          </cell>
          <cell r="G8630">
            <v>10000</v>
          </cell>
          <cell r="H8630">
            <v>20000</v>
          </cell>
          <cell r="I8630">
            <v>30000</v>
          </cell>
        </row>
        <row r="8631">
          <cell r="C8631" t="str">
            <v>LB 33*13_028-W2 (tem ngang)</v>
          </cell>
          <cell r="D8631" t="str">
            <v>Glonics</v>
          </cell>
          <cell r="E8631">
            <v>20160718</v>
          </cell>
          <cell r="F8631" t="str">
            <v>Mảnh</v>
          </cell>
          <cell r="G8631">
            <v>50000</v>
          </cell>
          <cell r="H8631">
            <v>50000</v>
          </cell>
          <cell r="I8631">
            <v>100000</v>
          </cell>
        </row>
        <row r="8632">
          <cell r="C8632" t="str">
            <v>LB 33*13_043-W6 (tem dọc)</v>
          </cell>
          <cell r="D8632" t="str">
            <v>Glonics</v>
          </cell>
          <cell r="E8632">
            <v>20160718</v>
          </cell>
          <cell r="F8632" t="str">
            <v>Mảnh</v>
          </cell>
          <cell r="G8632">
            <v>0</v>
          </cell>
          <cell r="H8632">
            <v>20000</v>
          </cell>
          <cell r="I8632">
            <v>20000</v>
          </cell>
        </row>
        <row r="8633">
          <cell r="C8633" t="str">
            <v>LB 33*13_047-W6 (tem ngang)</v>
          </cell>
          <cell r="D8633" t="str">
            <v>Glonics</v>
          </cell>
          <cell r="E8633">
            <v>20160718</v>
          </cell>
          <cell r="F8633" t="str">
            <v>Mảnh</v>
          </cell>
          <cell r="G8633">
            <v>50000</v>
          </cell>
          <cell r="H8633">
            <v>80000</v>
          </cell>
          <cell r="I8633">
            <v>130000</v>
          </cell>
        </row>
        <row r="8634">
          <cell r="C8634" t="str">
            <v>LB 33*13_047-W7 (tem ngang)</v>
          </cell>
          <cell r="D8634" t="str">
            <v>Glonics</v>
          </cell>
          <cell r="E8634">
            <v>20160718</v>
          </cell>
          <cell r="F8634" t="str">
            <v>Mảnh</v>
          </cell>
          <cell r="G8634">
            <v>200000</v>
          </cell>
          <cell r="H8634">
            <v>200000</v>
          </cell>
          <cell r="I8634">
            <v>400000</v>
          </cell>
        </row>
        <row r="8635">
          <cell r="C8635" t="str">
            <v>589713</v>
          </cell>
          <cell r="D8635" t="str">
            <v>Foster</v>
          </cell>
          <cell r="E8635">
            <v>160702</v>
          </cell>
          <cell r="F8635" t="str">
            <v>Mảnh</v>
          </cell>
          <cell r="G8635">
            <v>0</v>
          </cell>
          <cell r="H8635">
            <v>5000</v>
          </cell>
          <cell r="I8635">
            <v>5000</v>
          </cell>
        </row>
        <row r="8636">
          <cell r="C8636" t="str">
            <v>606590</v>
          </cell>
          <cell r="D8636" t="str">
            <v>Foster</v>
          </cell>
          <cell r="E8636">
            <v>160702</v>
          </cell>
          <cell r="F8636" t="str">
            <v>Mảnh</v>
          </cell>
          <cell r="G8636">
            <v>0</v>
          </cell>
          <cell r="H8636">
            <v>200</v>
          </cell>
          <cell r="I8636">
            <v>200</v>
          </cell>
        </row>
        <row r="8637">
          <cell r="C8637" t="str">
            <v>CBBAC-00065</v>
          </cell>
          <cell r="D8637" t="str">
            <v>Youngbo</v>
          </cell>
          <cell r="E8637">
            <v>160708</v>
          </cell>
          <cell r="F8637" t="str">
            <v>Túi</v>
          </cell>
          <cell r="G8637">
            <v>29253</v>
          </cell>
          <cell r="H8637">
            <v>72747</v>
          </cell>
          <cell r="I8637">
            <v>102000</v>
          </cell>
        </row>
        <row r="8638">
          <cell r="C8638" t="str">
            <v>CBBAC-00082</v>
          </cell>
          <cell r="D8638" t="str">
            <v>Youngbo</v>
          </cell>
          <cell r="E8638">
            <v>160708</v>
          </cell>
          <cell r="F8638" t="str">
            <v>Túi</v>
          </cell>
          <cell r="G8638">
            <v>0</v>
          </cell>
          <cell r="H8638">
            <v>10000</v>
          </cell>
          <cell r="I8638">
            <v>10000</v>
          </cell>
        </row>
        <row r="8639">
          <cell r="C8639" t="str">
            <v>CBBAC-00134</v>
          </cell>
          <cell r="D8639" t="str">
            <v>Youngbo</v>
          </cell>
          <cell r="E8639">
            <v>160708</v>
          </cell>
          <cell r="F8639" t="str">
            <v>Túi</v>
          </cell>
          <cell r="G8639">
            <v>2180000</v>
          </cell>
          <cell r="H8639">
            <v>0</v>
          </cell>
          <cell r="I8639">
            <v>2180000</v>
          </cell>
        </row>
        <row r="8640">
          <cell r="C8640" t="str">
            <v>CBBAC-00135</v>
          </cell>
          <cell r="D8640" t="str">
            <v>Youngbo</v>
          </cell>
          <cell r="E8640">
            <v>160708</v>
          </cell>
          <cell r="F8640" t="str">
            <v>Túi</v>
          </cell>
          <cell r="G8640">
            <v>10000</v>
          </cell>
          <cell r="H8640">
            <v>20000</v>
          </cell>
          <cell r="I8640">
            <v>30000</v>
          </cell>
        </row>
        <row r="8641">
          <cell r="C8641" t="str">
            <v>CBBAC-00138</v>
          </cell>
          <cell r="D8641" t="str">
            <v>Youngbo</v>
          </cell>
          <cell r="E8641">
            <v>160708</v>
          </cell>
          <cell r="F8641" t="str">
            <v>Túi</v>
          </cell>
          <cell r="G8641">
            <v>22500</v>
          </cell>
          <cell r="H8641">
            <v>0</v>
          </cell>
          <cell r="I8641">
            <v>22500</v>
          </cell>
        </row>
        <row r="8642">
          <cell r="C8642" t="str">
            <v>CBBAC-00139</v>
          </cell>
          <cell r="D8642" t="str">
            <v>Youngbo</v>
          </cell>
          <cell r="E8642">
            <v>160708</v>
          </cell>
          <cell r="F8642" t="str">
            <v>Túi</v>
          </cell>
          <cell r="G8642">
            <v>0</v>
          </cell>
          <cell r="H8642">
            <v>256200</v>
          </cell>
          <cell r="I8642">
            <v>256200</v>
          </cell>
        </row>
        <row r="8643">
          <cell r="C8643" t="str">
            <v>CBBAC-00142</v>
          </cell>
          <cell r="D8643" t="str">
            <v>Youngbo</v>
          </cell>
          <cell r="E8643">
            <v>160708</v>
          </cell>
          <cell r="F8643" t="str">
            <v>Túi</v>
          </cell>
          <cell r="G8643">
            <v>160000</v>
          </cell>
          <cell r="H8643">
            <v>0</v>
          </cell>
          <cell r="I8643">
            <v>160000</v>
          </cell>
        </row>
        <row r="8644">
          <cell r="C8644" t="str">
            <v>CBBAC-00159</v>
          </cell>
          <cell r="D8644" t="str">
            <v>Youngbo</v>
          </cell>
          <cell r="E8644">
            <v>160708</v>
          </cell>
          <cell r="F8644" t="str">
            <v>Mảnh</v>
          </cell>
          <cell r="G8644">
            <v>2134000</v>
          </cell>
          <cell r="H8644">
            <v>0</v>
          </cell>
          <cell r="I8644">
            <v>2134000</v>
          </cell>
        </row>
        <row r="8645">
          <cell r="C8645" t="str">
            <v>CBBAD-00013</v>
          </cell>
          <cell r="D8645" t="str">
            <v>Youngbo</v>
          </cell>
          <cell r="E8645">
            <v>160708</v>
          </cell>
          <cell r="F8645" t="str">
            <v>Mảnh</v>
          </cell>
          <cell r="G8645">
            <v>690000</v>
          </cell>
          <cell r="H8645">
            <v>1060000</v>
          </cell>
          <cell r="I8645">
            <v>1750000</v>
          </cell>
        </row>
        <row r="8646">
          <cell r="C8646" t="str">
            <v>CBBAC-00115</v>
          </cell>
          <cell r="D8646" t="str">
            <v>Youngbo</v>
          </cell>
          <cell r="E8646">
            <v>160708</v>
          </cell>
          <cell r="F8646" t="str">
            <v>Mảnh</v>
          </cell>
          <cell r="G8646">
            <v>33300</v>
          </cell>
          <cell r="H8646">
            <v>56700</v>
          </cell>
          <cell r="I8646">
            <v>90000</v>
          </cell>
        </row>
        <row r="8647">
          <cell r="C8647" t="str">
            <v>40-00166</v>
          </cell>
          <cell r="D8647" t="str">
            <v>Youngbo</v>
          </cell>
          <cell r="E8647">
            <v>160708</v>
          </cell>
          <cell r="F8647" t="str">
            <v>Túi</v>
          </cell>
          <cell r="G8647">
            <v>0</v>
          </cell>
          <cell r="H8647">
            <v>0</v>
          </cell>
          <cell r="I8647">
            <v>0</v>
          </cell>
        </row>
        <row r="8648">
          <cell r="C8648" t="str">
            <v>40-00167 (V02)</v>
          </cell>
          <cell r="D8648" t="str">
            <v>Youngbo</v>
          </cell>
          <cell r="E8648">
            <v>160708</v>
          </cell>
          <cell r="F8648" t="str">
            <v>Túi</v>
          </cell>
          <cell r="G8648">
            <v>80000</v>
          </cell>
          <cell r="H8648">
            <v>20000</v>
          </cell>
          <cell r="I8648">
            <v>100000</v>
          </cell>
        </row>
        <row r="8649">
          <cell r="C8649" t="str">
            <v>40-00194</v>
          </cell>
          <cell r="D8649" t="str">
            <v>Youngbo</v>
          </cell>
          <cell r="E8649">
            <v>160708</v>
          </cell>
          <cell r="F8649" t="str">
            <v>Túi</v>
          </cell>
          <cell r="G8649">
            <v>3000</v>
          </cell>
          <cell r="H8649">
            <v>0</v>
          </cell>
          <cell r="I8649">
            <v>3000</v>
          </cell>
        </row>
        <row r="8650">
          <cell r="C8650" t="str">
            <v>40-00202 (V02)</v>
          </cell>
          <cell r="D8650" t="str">
            <v>Youngbo</v>
          </cell>
          <cell r="E8650">
            <v>160708</v>
          </cell>
          <cell r="F8650" t="str">
            <v>Túi</v>
          </cell>
          <cell r="G8650">
            <v>1378600</v>
          </cell>
          <cell r="H8650">
            <v>331400</v>
          </cell>
          <cell r="I8650">
            <v>1710000</v>
          </cell>
        </row>
        <row r="8651">
          <cell r="C8651" t="str">
            <v>40-00206 (V02)</v>
          </cell>
          <cell r="D8651" t="str">
            <v>Youngbo</v>
          </cell>
          <cell r="E8651">
            <v>160708</v>
          </cell>
          <cell r="F8651" t="str">
            <v>Túi</v>
          </cell>
          <cell r="G8651">
            <v>40000</v>
          </cell>
          <cell r="H8651">
            <v>0</v>
          </cell>
          <cell r="I8651">
            <v>40000</v>
          </cell>
        </row>
        <row r="8652">
          <cell r="C8652" t="str">
            <v>40-00226</v>
          </cell>
          <cell r="D8652" t="str">
            <v>Youngbo</v>
          </cell>
          <cell r="E8652">
            <v>160708</v>
          </cell>
          <cell r="F8652" t="str">
            <v>Túi</v>
          </cell>
          <cell r="G8652">
            <v>709000</v>
          </cell>
          <cell r="H8652">
            <v>341000</v>
          </cell>
          <cell r="I8652">
            <v>1050000</v>
          </cell>
        </row>
        <row r="8653">
          <cell r="C8653" t="str">
            <v>D0078S001</v>
          </cell>
          <cell r="D8653" t="str">
            <v>BROTHER</v>
          </cell>
          <cell r="E8653">
            <v>160709</v>
          </cell>
          <cell r="F8653" t="str">
            <v>Túi</v>
          </cell>
          <cell r="G8653">
            <v>9000</v>
          </cell>
          <cell r="H8653">
            <v>8800</v>
          </cell>
          <cell r="I8653">
            <v>17800</v>
          </cell>
        </row>
        <row r="8654">
          <cell r="C8654" t="str">
            <v>D008P7001</v>
          </cell>
          <cell r="D8654" t="str">
            <v>BROTHER</v>
          </cell>
          <cell r="E8654">
            <v>160709</v>
          </cell>
          <cell r="F8654" t="str">
            <v>Túi</v>
          </cell>
          <cell r="G8654">
            <v>0</v>
          </cell>
          <cell r="H8654">
            <v>200</v>
          </cell>
          <cell r="I8654">
            <v>200</v>
          </cell>
        </row>
        <row r="8655">
          <cell r="C8655" t="str">
            <v>LE7479001</v>
          </cell>
          <cell r="D8655" t="str">
            <v>BROTHER</v>
          </cell>
          <cell r="E8655">
            <v>160709</v>
          </cell>
          <cell r="F8655" t="str">
            <v>Túi</v>
          </cell>
          <cell r="G8655">
            <v>300</v>
          </cell>
          <cell r="H8655">
            <v>1200</v>
          </cell>
          <cell r="I8655">
            <v>1500</v>
          </cell>
        </row>
        <row r="8656">
          <cell r="C8656" t="str">
            <v>LEH180001</v>
          </cell>
          <cell r="D8656" t="str">
            <v>BROTHER</v>
          </cell>
          <cell r="E8656">
            <v>160709</v>
          </cell>
          <cell r="F8656" t="str">
            <v>Túi</v>
          </cell>
          <cell r="G8656">
            <v>37000</v>
          </cell>
          <cell r="H8656">
            <v>34400</v>
          </cell>
          <cell r="I8656">
            <v>71400</v>
          </cell>
        </row>
        <row r="8657">
          <cell r="C8657" t="str">
            <v>LS1016001</v>
          </cell>
          <cell r="D8657" t="str">
            <v>BROTHER</v>
          </cell>
          <cell r="E8657">
            <v>160709</v>
          </cell>
          <cell r="F8657" t="str">
            <v>Túi</v>
          </cell>
          <cell r="G8657">
            <v>2000</v>
          </cell>
          <cell r="H8657">
            <v>2000</v>
          </cell>
          <cell r="I8657">
            <v>4000</v>
          </cell>
        </row>
        <row r="8658">
          <cell r="C8658" t="str">
            <v>LX5809001</v>
          </cell>
          <cell r="D8658" t="str">
            <v>BROTHER</v>
          </cell>
          <cell r="E8658">
            <v>160709</v>
          </cell>
          <cell r="F8658" t="str">
            <v>Mảnh</v>
          </cell>
          <cell r="G8658">
            <v>16000</v>
          </cell>
          <cell r="H8658">
            <v>20500</v>
          </cell>
          <cell r="I8658">
            <v>36500</v>
          </cell>
        </row>
        <row r="8659">
          <cell r="C8659" t="str">
            <v>LY1721001</v>
          </cell>
          <cell r="D8659" t="str">
            <v>BROTHER</v>
          </cell>
          <cell r="E8659">
            <v>160709</v>
          </cell>
          <cell r="F8659" t="str">
            <v>Túi</v>
          </cell>
          <cell r="G8659">
            <v>100</v>
          </cell>
          <cell r="H8659">
            <v>0</v>
          </cell>
          <cell r="I8659">
            <v>100</v>
          </cell>
        </row>
        <row r="8660">
          <cell r="C8660" t="str">
            <v>LY2688001</v>
          </cell>
          <cell r="D8660" t="str">
            <v>BROTHER</v>
          </cell>
          <cell r="E8660">
            <v>160709</v>
          </cell>
          <cell r="F8660" t="str">
            <v>Túi</v>
          </cell>
          <cell r="G8660">
            <v>2400</v>
          </cell>
          <cell r="H8660">
            <v>3600</v>
          </cell>
          <cell r="I8660">
            <v>6000</v>
          </cell>
        </row>
        <row r="8661">
          <cell r="C8661" t="str">
            <v>LY8317001</v>
          </cell>
          <cell r="D8661" t="str">
            <v>BROTHER</v>
          </cell>
          <cell r="E8661">
            <v>160709</v>
          </cell>
          <cell r="F8661" t="str">
            <v>Túi</v>
          </cell>
          <cell r="G8661">
            <v>28200</v>
          </cell>
          <cell r="H8661">
            <v>36200</v>
          </cell>
          <cell r="I8661">
            <v>64400</v>
          </cell>
        </row>
        <row r="8662">
          <cell r="C8662" t="str">
            <v>LY9394001</v>
          </cell>
          <cell r="D8662" t="str">
            <v>BROTHER</v>
          </cell>
          <cell r="E8662">
            <v>160709</v>
          </cell>
          <cell r="F8662" t="str">
            <v>Túi</v>
          </cell>
          <cell r="G8662">
            <v>36400</v>
          </cell>
          <cell r="H8662">
            <v>44800</v>
          </cell>
          <cell r="I8662">
            <v>81200</v>
          </cell>
        </row>
        <row r="8663">
          <cell r="C8663" t="str">
            <v>UE3104001</v>
          </cell>
          <cell r="D8663" t="str">
            <v>BROTHER</v>
          </cell>
          <cell r="E8663">
            <v>160709</v>
          </cell>
          <cell r="F8663" t="str">
            <v>Túi</v>
          </cell>
          <cell r="G8663">
            <v>0</v>
          </cell>
          <cell r="H8663">
            <v>2000</v>
          </cell>
          <cell r="I8663">
            <v>2000</v>
          </cell>
        </row>
        <row r="8664">
          <cell r="C8664" t="str">
            <v>PFY1030</v>
          </cell>
          <cell r="D8664" t="str">
            <v>Panasonic Dive</v>
          </cell>
          <cell r="E8664">
            <v>20160701</v>
          </cell>
          <cell r="F8664" t="str">
            <v>Túi</v>
          </cell>
          <cell r="H8664">
            <v>3500</v>
          </cell>
          <cell r="I8664">
            <v>3500</v>
          </cell>
        </row>
        <row r="8665">
          <cell r="C8665" t="str">
            <v>PFY0590</v>
          </cell>
          <cell r="D8665" t="str">
            <v>Panasonic Dive</v>
          </cell>
          <cell r="E8665">
            <v>20160701</v>
          </cell>
          <cell r="F8665" t="str">
            <v>Túi</v>
          </cell>
          <cell r="H8665">
            <v>50</v>
          </cell>
          <cell r="I8665">
            <v>50</v>
          </cell>
        </row>
        <row r="8666">
          <cell r="C8666" t="str">
            <v>PFY1150</v>
          </cell>
          <cell r="D8666" t="str">
            <v>Panasonic Dive</v>
          </cell>
          <cell r="E8666">
            <v>20160701</v>
          </cell>
          <cell r="F8666" t="str">
            <v>Túi</v>
          </cell>
          <cell r="H8666">
            <v>2000</v>
          </cell>
          <cell r="I8666">
            <v>2000</v>
          </cell>
        </row>
        <row r="8667">
          <cell r="C8667" t="str">
            <v>NSY2190</v>
          </cell>
          <cell r="D8667" t="str">
            <v>Panasonic Dive</v>
          </cell>
          <cell r="E8667">
            <v>20160701</v>
          </cell>
          <cell r="F8667" t="str">
            <v>Túi</v>
          </cell>
          <cell r="H8667">
            <v>300</v>
          </cell>
          <cell r="I8667">
            <v>300</v>
          </cell>
        </row>
        <row r="8668">
          <cell r="C8668" t="str">
            <v>PFY8000</v>
          </cell>
          <cell r="D8668" t="str">
            <v>Panasonic Dive</v>
          </cell>
          <cell r="E8668">
            <v>20160701</v>
          </cell>
          <cell r="F8668" t="str">
            <v>Túi</v>
          </cell>
          <cell r="H8668">
            <v>100</v>
          </cell>
          <cell r="I8668">
            <v>100</v>
          </cell>
        </row>
        <row r="8669">
          <cell r="C8669" t="str">
            <v>6902-002267</v>
          </cell>
          <cell r="D8669" t="str">
            <v xml:space="preserve"> Hansol </v>
          </cell>
          <cell r="E8669">
            <v>20160702</v>
          </cell>
          <cell r="F8669" t="str">
            <v>Túi</v>
          </cell>
          <cell r="G8669">
            <v>0</v>
          </cell>
          <cell r="H8669">
            <v>34000</v>
          </cell>
          <cell r="I8669">
            <v>34000</v>
          </cell>
        </row>
        <row r="8670">
          <cell r="C8670" t="str">
            <v>6902-002600</v>
          </cell>
          <cell r="D8670" t="str">
            <v xml:space="preserve"> Hansol </v>
          </cell>
          <cell r="E8670">
            <v>20160702</v>
          </cell>
          <cell r="F8670" t="str">
            <v>túi</v>
          </cell>
          <cell r="G8670">
            <v>0</v>
          </cell>
          <cell r="H8670">
            <v>20000</v>
          </cell>
          <cell r="I8670">
            <v>20000</v>
          </cell>
        </row>
        <row r="8671">
          <cell r="C8671" t="str">
            <v>6902-002599 </v>
          </cell>
          <cell r="D8671" t="str">
            <v xml:space="preserve"> Hansol </v>
          </cell>
          <cell r="E8671">
            <v>20160702</v>
          </cell>
          <cell r="F8671" t="str">
            <v>túi</v>
          </cell>
          <cell r="G8671">
            <v>345000</v>
          </cell>
          <cell r="H8671">
            <v>297000</v>
          </cell>
          <cell r="I8671">
            <v>642000</v>
          </cell>
        </row>
        <row r="8672">
          <cell r="C8672" t="str">
            <v>GH81-13553A</v>
          </cell>
          <cell r="D8672" t="str">
            <v>YOUNGJIN</v>
          </cell>
          <cell r="E8672">
            <v>160714</v>
          </cell>
          <cell r="F8672" t="str">
            <v>Mảnh</v>
          </cell>
          <cell r="G8672">
            <v>0</v>
          </cell>
          <cell r="H8672">
            <v>8000</v>
          </cell>
          <cell r="I8672">
            <v>8000</v>
          </cell>
        </row>
        <row r="8673">
          <cell r="C8673" t="str">
            <v>GH81-13553A</v>
          </cell>
          <cell r="D8673" t="str">
            <v>YOUNGJIN</v>
          </cell>
          <cell r="E8673">
            <v>160715</v>
          </cell>
          <cell r="F8673" t="str">
            <v>Mảnh</v>
          </cell>
          <cell r="G8673">
            <v>8000</v>
          </cell>
          <cell r="H8673">
            <v>8000</v>
          </cell>
          <cell r="I8673">
            <v>16000</v>
          </cell>
        </row>
        <row r="8674">
          <cell r="C8674">
            <v>904279</v>
          </cell>
          <cell r="D8674" t="str">
            <v>VOLEX</v>
          </cell>
          <cell r="E8674">
            <v>20160728</v>
          </cell>
          <cell r="F8674" t="str">
            <v>Túi</v>
          </cell>
          <cell r="G8674">
            <v>0</v>
          </cell>
          <cell r="H8674">
            <v>45000</v>
          </cell>
          <cell r="I8674">
            <v>45000</v>
          </cell>
        </row>
        <row r="8675">
          <cell r="C8675">
            <v>904028</v>
          </cell>
          <cell r="D8675" t="str">
            <v>VOLEX</v>
          </cell>
          <cell r="E8675">
            <v>20160728</v>
          </cell>
          <cell r="F8675" t="str">
            <v>Túi</v>
          </cell>
          <cell r="G8675">
            <v>0</v>
          </cell>
          <cell r="H8675">
            <v>12000</v>
          </cell>
          <cell r="I8675">
            <v>12000</v>
          </cell>
        </row>
        <row r="8676">
          <cell r="C8676" t="str">
            <v>W345*L452*T03</v>
          </cell>
          <cell r="D8676" t="str">
            <v>CHUNGDANG</v>
          </cell>
          <cell r="E8676">
            <v>160704</v>
          </cell>
          <cell r="F8676" t="str">
            <v>Mảnh</v>
          </cell>
          <cell r="H8676">
            <v>40000</v>
          </cell>
          <cell r="I8676">
            <v>40000</v>
          </cell>
        </row>
        <row r="8677">
          <cell r="C8677" t="str">
            <v>W345*L595*T03</v>
          </cell>
          <cell r="D8677" t="str">
            <v>CHUNGDANG</v>
          </cell>
          <cell r="E8677">
            <v>160704</v>
          </cell>
          <cell r="F8677" t="str">
            <v>Mảnh</v>
          </cell>
          <cell r="H8677">
            <v>40000</v>
          </cell>
          <cell r="I8677">
            <v>40000</v>
          </cell>
        </row>
        <row r="8678">
          <cell r="C8678" t="str">
            <v xml:space="preserve">Màng OPP mác 102S loại 25kg      </v>
          </cell>
          <cell r="D8678" t="str">
            <v xml:space="preserve"> Haipack</v>
          </cell>
          <cell r="E8678">
            <v>20160743</v>
          </cell>
          <cell r="F8678" t="str">
            <v>Cái</v>
          </cell>
          <cell r="G8678">
            <v>0</v>
          </cell>
          <cell r="H8678">
            <v>10000</v>
          </cell>
          <cell r="I8678">
            <v>10000</v>
          </cell>
        </row>
        <row r="8679">
          <cell r="C8679" t="str">
            <v>Màng OPP mác S2255 loại 25kg</v>
          </cell>
          <cell r="D8679" t="str">
            <v xml:space="preserve"> Haipack</v>
          </cell>
          <cell r="E8679">
            <v>20160743</v>
          </cell>
          <cell r="F8679" t="str">
            <v>Cái</v>
          </cell>
          <cell r="G8679">
            <v>0</v>
          </cell>
          <cell r="H8679">
            <v>10000</v>
          </cell>
          <cell r="I8679">
            <v>10000</v>
          </cell>
        </row>
        <row r="8680">
          <cell r="C8680" t="str">
            <v>6902-001063</v>
          </cell>
          <cell r="D8680" t="str">
            <v>SEV</v>
          </cell>
          <cell r="E8680">
            <v>1633</v>
          </cell>
          <cell r="F8680" t="str">
            <v>Túi</v>
          </cell>
          <cell r="G8680">
            <v>2787</v>
          </cell>
          <cell r="H8680">
            <v>3300</v>
          </cell>
          <cell r="I8680">
            <v>6087</v>
          </cell>
        </row>
        <row r="8681">
          <cell r="C8681" t="str">
            <v>6902-001415</v>
          </cell>
          <cell r="D8681" t="str">
            <v>SEV</v>
          </cell>
          <cell r="E8681">
            <v>1633</v>
          </cell>
          <cell r="F8681" t="str">
            <v xml:space="preserve">Túi </v>
          </cell>
          <cell r="G8681">
            <v>0</v>
          </cell>
          <cell r="H8681">
            <v>3000</v>
          </cell>
          <cell r="I8681">
            <v>3000</v>
          </cell>
        </row>
        <row r="8682">
          <cell r="C8682" t="str">
            <v>6902-001337</v>
          </cell>
          <cell r="D8682" t="str">
            <v>SEV</v>
          </cell>
          <cell r="E8682">
            <v>1633</v>
          </cell>
          <cell r="F8682" t="str">
            <v>Túi</v>
          </cell>
          <cell r="G8682">
            <v>30699</v>
          </cell>
          <cell r="H8682">
            <v>40000</v>
          </cell>
          <cell r="I8682">
            <v>70699</v>
          </cell>
        </row>
        <row r="8683">
          <cell r="C8683" t="str">
            <v>6902-001416</v>
          </cell>
          <cell r="D8683" t="str">
            <v>SEV</v>
          </cell>
          <cell r="E8683">
            <v>1633</v>
          </cell>
          <cell r="F8683" t="str">
            <v>Túi</v>
          </cell>
          <cell r="G8683">
            <v>-4102</v>
          </cell>
          <cell r="H8683">
            <v>100000</v>
          </cell>
          <cell r="I8683">
            <v>95898</v>
          </cell>
        </row>
        <row r="8684">
          <cell r="C8684" t="str">
            <v>6902-002267</v>
          </cell>
          <cell r="D8684" t="str">
            <v>SEV</v>
          </cell>
          <cell r="E8684">
            <v>1633</v>
          </cell>
          <cell r="F8684" t="str">
            <v>Túi</v>
          </cell>
          <cell r="G8684">
            <v>119390</v>
          </cell>
          <cell r="H8684">
            <v>4500</v>
          </cell>
          <cell r="I8684">
            <v>123890</v>
          </cell>
        </row>
        <row r="8685">
          <cell r="C8685" t="str">
            <v>6902-002388</v>
          </cell>
          <cell r="D8685" t="str">
            <v>SEV</v>
          </cell>
          <cell r="E8685">
            <v>1633</v>
          </cell>
          <cell r="F8685" t="str">
            <v>Túi</v>
          </cell>
          <cell r="G8685">
            <v>178975</v>
          </cell>
          <cell r="H8685">
            <v>156000</v>
          </cell>
          <cell r="I8685">
            <v>334975</v>
          </cell>
        </row>
        <row r="8686">
          <cell r="C8686" t="str">
            <v>6902-000660</v>
          </cell>
          <cell r="D8686" t="str">
            <v>SEV</v>
          </cell>
          <cell r="E8686">
            <v>1633</v>
          </cell>
          <cell r="F8686" t="str">
            <v>Túi</v>
          </cell>
          <cell r="G8686">
            <v>6912</v>
          </cell>
          <cell r="H8686">
            <v>25000</v>
          </cell>
          <cell r="I8686">
            <v>31912</v>
          </cell>
        </row>
        <row r="8687">
          <cell r="C8687" t="str">
            <v>6902-001588</v>
          </cell>
          <cell r="D8687" t="str">
            <v>SEV</v>
          </cell>
          <cell r="E8687">
            <v>1633</v>
          </cell>
          <cell r="F8687" t="str">
            <v>Túi</v>
          </cell>
          <cell r="G8687">
            <v>5875</v>
          </cell>
          <cell r="H8687">
            <v>2100</v>
          </cell>
          <cell r="I8687">
            <v>7975</v>
          </cell>
        </row>
        <row r="8688">
          <cell r="C8688" t="str">
            <v>6902-002638</v>
          </cell>
          <cell r="D8688" t="str">
            <v>SEV</v>
          </cell>
          <cell r="E8688">
            <v>1633</v>
          </cell>
          <cell r="F8688" t="str">
            <v>Túi</v>
          </cell>
          <cell r="G8688">
            <v>3306</v>
          </cell>
          <cell r="H8688">
            <v>100</v>
          </cell>
          <cell r="I8688">
            <v>3406</v>
          </cell>
        </row>
        <row r="8689">
          <cell r="C8689" t="str">
            <v>6902-002643</v>
          </cell>
          <cell r="D8689" t="str">
            <v>SEV</v>
          </cell>
          <cell r="E8689">
            <v>1633</v>
          </cell>
          <cell r="F8689" t="str">
            <v>Túi</v>
          </cell>
          <cell r="G8689">
            <v>-878</v>
          </cell>
          <cell r="H8689">
            <v>2900</v>
          </cell>
          <cell r="I8689">
            <v>2022</v>
          </cell>
        </row>
        <row r="8690">
          <cell r="C8690" t="str">
            <v>6902-002662</v>
          </cell>
          <cell r="D8690" t="str">
            <v>SEV</v>
          </cell>
          <cell r="E8690">
            <v>1633</v>
          </cell>
          <cell r="F8690" t="str">
            <v>Túi</v>
          </cell>
          <cell r="G8690">
            <v>100000</v>
          </cell>
          <cell r="H8690">
            <v>20800</v>
          </cell>
          <cell r="I8690">
            <v>120800</v>
          </cell>
        </row>
        <row r="8691">
          <cell r="C8691" t="str">
            <v>6902-002686</v>
          </cell>
          <cell r="D8691" t="str">
            <v>SEV</v>
          </cell>
          <cell r="E8691">
            <v>1633</v>
          </cell>
          <cell r="F8691" t="str">
            <v>Túi</v>
          </cell>
          <cell r="G8691">
            <v>4481</v>
          </cell>
          <cell r="H8691">
            <v>16000</v>
          </cell>
          <cell r="I8691">
            <v>20481</v>
          </cell>
        </row>
        <row r="8692">
          <cell r="C8692" t="str">
            <v>6902-002687</v>
          </cell>
          <cell r="D8692" t="str">
            <v>SEV</v>
          </cell>
          <cell r="E8692">
            <v>1633</v>
          </cell>
          <cell r="F8692" t="str">
            <v>Túi</v>
          </cell>
          <cell r="G8692">
            <v>320</v>
          </cell>
          <cell r="H8692">
            <v>180</v>
          </cell>
          <cell r="I8692">
            <v>500</v>
          </cell>
        </row>
        <row r="8693">
          <cell r="C8693" t="str">
            <v>6902-000854</v>
          </cell>
          <cell r="D8693" t="str">
            <v>SEV</v>
          </cell>
          <cell r="E8693">
            <v>1633</v>
          </cell>
          <cell r="F8693" t="str">
            <v>Túi</v>
          </cell>
          <cell r="G8693">
            <v>53680</v>
          </cell>
          <cell r="H8693">
            <v>45000</v>
          </cell>
          <cell r="I8693">
            <v>98680</v>
          </cell>
        </row>
        <row r="8694">
          <cell r="C8694" t="str">
            <v>6902-002690</v>
          </cell>
          <cell r="D8694" t="str">
            <v>SEV</v>
          </cell>
          <cell r="E8694">
            <v>1633</v>
          </cell>
          <cell r="F8694" t="str">
            <v>Túi</v>
          </cell>
          <cell r="G8694">
            <v>104029</v>
          </cell>
          <cell r="H8694">
            <v>240000</v>
          </cell>
          <cell r="I8694">
            <v>344029</v>
          </cell>
        </row>
        <row r="8695">
          <cell r="C8695" t="str">
            <v>6902-002105</v>
          </cell>
          <cell r="D8695" t="str">
            <v>SEV</v>
          </cell>
          <cell r="E8695">
            <v>1633</v>
          </cell>
          <cell r="F8695" t="str">
            <v>Túi</v>
          </cell>
          <cell r="G8695">
            <v>6845</v>
          </cell>
          <cell r="H8695">
            <v>23000</v>
          </cell>
          <cell r="I8695">
            <v>29845</v>
          </cell>
        </row>
        <row r="8696">
          <cell r="C8696" t="str">
            <v>6902-000297</v>
          </cell>
          <cell r="D8696" t="str">
            <v>SEV</v>
          </cell>
          <cell r="E8696">
            <v>1633</v>
          </cell>
          <cell r="F8696" t="str">
            <v>Túi</v>
          </cell>
          <cell r="G8696">
            <v>20150</v>
          </cell>
          <cell r="H8696">
            <v>44000</v>
          </cell>
          <cell r="I8696">
            <v>64150</v>
          </cell>
        </row>
        <row r="8697">
          <cell r="C8697" t="str">
            <v>6902-001048</v>
          </cell>
          <cell r="D8697" t="str">
            <v>SEV</v>
          </cell>
          <cell r="E8697">
            <v>1633</v>
          </cell>
          <cell r="F8697" t="str">
            <v>Túi</v>
          </cell>
          <cell r="G8697">
            <v>88764</v>
          </cell>
          <cell r="H8697">
            <v>58000</v>
          </cell>
          <cell r="I8697">
            <v>146764</v>
          </cell>
        </row>
        <row r="8698">
          <cell r="C8698" t="str">
            <v>6902-002718</v>
          </cell>
          <cell r="D8698" t="str">
            <v>SEV</v>
          </cell>
          <cell r="E8698">
            <v>1633</v>
          </cell>
          <cell r="F8698" t="str">
            <v>Túi</v>
          </cell>
          <cell r="G8698">
            <v>262975</v>
          </cell>
          <cell r="H8698">
            <v>63000</v>
          </cell>
          <cell r="I8698">
            <v>325975</v>
          </cell>
        </row>
        <row r="8699">
          <cell r="C8699" t="str">
            <v>GM63-01071C</v>
          </cell>
          <cell r="D8699" t="str">
            <v>SEV</v>
          </cell>
          <cell r="E8699">
            <v>1633</v>
          </cell>
          <cell r="F8699" t="str">
            <v>Túi</v>
          </cell>
          <cell r="G8699">
            <v>33538</v>
          </cell>
          <cell r="H8699">
            <v>4700</v>
          </cell>
          <cell r="I8699">
            <v>38238</v>
          </cell>
        </row>
        <row r="8700">
          <cell r="C8700" t="str">
            <v>GH63-05718A</v>
          </cell>
          <cell r="D8700" t="str">
            <v>SEV</v>
          </cell>
          <cell r="E8700">
            <v>1633</v>
          </cell>
          <cell r="F8700" t="str">
            <v>Mảnh</v>
          </cell>
          <cell r="G8700">
            <v>53100</v>
          </cell>
          <cell r="H8700">
            <v>180000</v>
          </cell>
          <cell r="I8700">
            <v>233100</v>
          </cell>
        </row>
        <row r="8701">
          <cell r="C8701" t="str">
            <v>GH66-00049A</v>
          </cell>
          <cell r="D8701" t="str">
            <v>SEV</v>
          </cell>
          <cell r="E8701">
            <v>1633</v>
          </cell>
          <cell r="F8701" t="str">
            <v>Mảnh</v>
          </cell>
          <cell r="G8701">
            <v>6370</v>
          </cell>
          <cell r="H8701">
            <v>9300</v>
          </cell>
          <cell r="I8701">
            <v>15670</v>
          </cell>
        </row>
        <row r="8702">
          <cell r="C8702" t="str">
            <v>GH66-00050A</v>
          </cell>
          <cell r="D8702" t="str">
            <v>SEV</v>
          </cell>
          <cell r="E8702">
            <v>1633</v>
          </cell>
          <cell r="F8702" t="str">
            <v>Mảnh</v>
          </cell>
          <cell r="G8702">
            <v>38808</v>
          </cell>
          <cell r="H8702">
            <v>38000</v>
          </cell>
          <cell r="I8702">
            <v>76808</v>
          </cell>
        </row>
        <row r="8703">
          <cell r="C8703" t="str">
            <v>GH66-00051A</v>
          </cell>
          <cell r="D8703" t="str">
            <v>SEV</v>
          </cell>
          <cell r="E8703">
            <v>1633</v>
          </cell>
          <cell r="F8703" t="str">
            <v>Mảnh</v>
          </cell>
          <cell r="G8703">
            <v>6580</v>
          </cell>
          <cell r="H8703">
            <v>3600</v>
          </cell>
          <cell r="I8703">
            <v>10180</v>
          </cell>
        </row>
        <row r="8704">
          <cell r="C8704" t="str">
            <v>GH69-27436A</v>
          </cell>
          <cell r="D8704" t="str">
            <v>SEV</v>
          </cell>
          <cell r="E8704">
            <v>1633</v>
          </cell>
          <cell r="F8704" t="str">
            <v>Mảnh</v>
          </cell>
          <cell r="G8704">
            <v>80094</v>
          </cell>
          <cell r="H8704">
            <v>78000</v>
          </cell>
          <cell r="I8704">
            <v>158094</v>
          </cell>
        </row>
        <row r="8705">
          <cell r="C8705" t="str">
            <v>GH69-27063A</v>
          </cell>
          <cell r="D8705" t="str">
            <v>SEV</v>
          </cell>
          <cell r="E8705">
            <v>1633</v>
          </cell>
          <cell r="F8705" t="str">
            <v>Mảnh</v>
          </cell>
          <cell r="G8705">
            <v>3980</v>
          </cell>
          <cell r="H8705">
            <v>220</v>
          </cell>
          <cell r="I8705">
            <v>4200</v>
          </cell>
        </row>
        <row r="8706">
          <cell r="C8706" t="str">
            <v>GH69-27030A</v>
          </cell>
          <cell r="D8706" t="str">
            <v>SEV</v>
          </cell>
          <cell r="E8706">
            <v>1633</v>
          </cell>
          <cell r="F8706" t="str">
            <v>Mảnh</v>
          </cell>
          <cell r="G8706">
            <v>5192</v>
          </cell>
          <cell r="H8706">
            <v>3600</v>
          </cell>
          <cell r="I8706">
            <v>8792</v>
          </cell>
        </row>
        <row r="8707">
          <cell r="C8707" t="str">
            <v>GH69-26455A</v>
          </cell>
          <cell r="D8707" t="str">
            <v>SEV</v>
          </cell>
          <cell r="E8707">
            <v>1633</v>
          </cell>
          <cell r="F8707" t="str">
            <v>Mảnh</v>
          </cell>
          <cell r="G8707">
            <v>370</v>
          </cell>
          <cell r="H8707">
            <v>858</v>
          </cell>
          <cell r="I8707">
            <v>1228</v>
          </cell>
        </row>
        <row r="8708">
          <cell r="C8708" t="str">
            <v>GH69-26540A</v>
          </cell>
          <cell r="D8708" t="str">
            <v>SEV</v>
          </cell>
          <cell r="E8708">
            <v>1633</v>
          </cell>
          <cell r="F8708" t="str">
            <v>Chiếc</v>
          </cell>
          <cell r="G8708">
            <v>1351</v>
          </cell>
          <cell r="H8708">
            <v>6700</v>
          </cell>
          <cell r="I8708">
            <v>8051</v>
          </cell>
        </row>
        <row r="8709">
          <cell r="C8709" t="str">
            <v>GH68-44897A</v>
          </cell>
          <cell r="D8709" t="str">
            <v>SEV</v>
          </cell>
          <cell r="E8709">
            <v>1633</v>
          </cell>
          <cell r="F8709" t="str">
            <v>Mảnh</v>
          </cell>
          <cell r="G8709">
            <v>26915</v>
          </cell>
          <cell r="H8709">
            <v>79000</v>
          </cell>
          <cell r="I8709">
            <v>105915</v>
          </cell>
        </row>
        <row r="8710">
          <cell r="C8710" t="str">
            <v>GH69-27759A</v>
          </cell>
          <cell r="D8710" t="str">
            <v>SEV</v>
          </cell>
          <cell r="E8710">
            <v>1633</v>
          </cell>
          <cell r="F8710" t="str">
            <v>Túi</v>
          </cell>
          <cell r="G8710">
            <v>237507</v>
          </cell>
          <cell r="H8710">
            <v>86000</v>
          </cell>
          <cell r="I8710">
            <v>323507</v>
          </cell>
        </row>
        <row r="8711">
          <cell r="C8711" t="str">
            <v>GH69-26541A</v>
          </cell>
          <cell r="D8711" t="str">
            <v>SEV</v>
          </cell>
          <cell r="E8711">
            <v>1633</v>
          </cell>
          <cell r="F8711" t="str">
            <v>Chiếc</v>
          </cell>
          <cell r="G8711">
            <v>3207</v>
          </cell>
          <cell r="H8711">
            <v>338</v>
          </cell>
          <cell r="I8711">
            <v>3545</v>
          </cell>
        </row>
        <row r="8712">
          <cell r="C8712" t="str">
            <v>GH69-26103A</v>
          </cell>
          <cell r="D8712" t="str">
            <v>SEV</v>
          </cell>
          <cell r="E8712">
            <v>1633</v>
          </cell>
          <cell r="F8712" t="str">
            <v>Mảnh</v>
          </cell>
          <cell r="G8712">
            <v>3286</v>
          </cell>
          <cell r="H8712">
            <v>3000</v>
          </cell>
          <cell r="I8712">
            <v>6286</v>
          </cell>
        </row>
        <row r="8713">
          <cell r="C8713" t="str">
            <v>GH69-26183A</v>
          </cell>
          <cell r="D8713" t="str">
            <v>SEV</v>
          </cell>
          <cell r="E8713">
            <v>1633</v>
          </cell>
          <cell r="F8713" t="str">
            <v>Mảnh</v>
          </cell>
          <cell r="G8713">
            <v>50576</v>
          </cell>
          <cell r="H8713">
            <v>14000</v>
          </cell>
          <cell r="I8713">
            <v>64576</v>
          </cell>
        </row>
        <row r="8714">
          <cell r="C8714" t="str">
            <v>GH69-26184A</v>
          </cell>
          <cell r="D8714" t="str">
            <v>SEV</v>
          </cell>
          <cell r="E8714">
            <v>1633</v>
          </cell>
          <cell r="F8714" t="str">
            <v>Mảnh</v>
          </cell>
          <cell r="G8714">
            <v>52369</v>
          </cell>
          <cell r="H8714">
            <v>2600</v>
          </cell>
          <cell r="I8714">
            <v>54969</v>
          </cell>
        </row>
        <row r="8715">
          <cell r="C8715" t="str">
            <v>GH69-26185A</v>
          </cell>
          <cell r="D8715" t="str">
            <v>SEV</v>
          </cell>
          <cell r="E8715">
            <v>1633</v>
          </cell>
          <cell r="F8715" t="str">
            <v>Mảnh</v>
          </cell>
          <cell r="G8715">
            <v>49563</v>
          </cell>
          <cell r="H8715">
            <v>58000</v>
          </cell>
          <cell r="I8715">
            <v>107563</v>
          </cell>
        </row>
        <row r="8716">
          <cell r="C8716" t="str">
            <v>GH69-24609B</v>
          </cell>
          <cell r="D8716" t="str">
            <v>SEV</v>
          </cell>
          <cell r="E8716">
            <v>1633</v>
          </cell>
          <cell r="F8716" t="str">
            <v>Mảnh</v>
          </cell>
          <cell r="G8716">
            <v>4690</v>
          </cell>
          <cell r="H8716">
            <v>18000</v>
          </cell>
          <cell r="I8716">
            <v>22690</v>
          </cell>
        </row>
        <row r="8717">
          <cell r="C8717" t="str">
            <v>GH69-24610B</v>
          </cell>
          <cell r="D8717" t="str">
            <v>SEV</v>
          </cell>
          <cell r="E8717">
            <v>1633</v>
          </cell>
          <cell r="F8717" t="str">
            <v>Mảnh</v>
          </cell>
          <cell r="G8717">
            <v>2338</v>
          </cell>
          <cell r="H8717">
            <v>5400</v>
          </cell>
          <cell r="I8717">
            <v>7738</v>
          </cell>
        </row>
        <row r="8718">
          <cell r="C8718" t="str">
            <v>GH69-25353A</v>
          </cell>
          <cell r="D8718" t="str">
            <v>SEV</v>
          </cell>
          <cell r="E8718">
            <v>1633</v>
          </cell>
          <cell r="F8718" t="str">
            <v>Mảnh</v>
          </cell>
          <cell r="G8718">
            <v>4064</v>
          </cell>
          <cell r="H8718">
            <v>759</v>
          </cell>
          <cell r="I8718">
            <v>4823</v>
          </cell>
        </row>
        <row r="8719">
          <cell r="C8719" t="str">
            <v>GH69-25047A</v>
          </cell>
          <cell r="D8719" t="str">
            <v>SEV</v>
          </cell>
          <cell r="E8719">
            <v>1633</v>
          </cell>
          <cell r="F8719" t="str">
            <v>Cuộn</v>
          </cell>
          <cell r="G8719">
            <v>250</v>
          </cell>
          <cell r="H8719">
            <v>200</v>
          </cell>
          <cell r="I8719">
            <v>450</v>
          </cell>
        </row>
        <row r="8720">
          <cell r="C8720" t="str">
            <v>GH69-24843A</v>
          </cell>
          <cell r="D8720" t="str">
            <v>SEV</v>
          </cell>
          <cell r="E8720">
            <v>1633</v>
          </cell>
          <cell r="F8720" t="str">
            <v>Cuộn</v>
          </cell>
          <cell r="G8720">
            <v>62</v>
          </cell>
          <cell r="H8720">
            <v>8</v>
          </cell>
          <cell r="I8720">
            <v>70</v>
          </cell>
        </row>
        <row r="8721">
          <cell r="C8721" t="str">
            <v>GH69-25109A</v>
          </cell>
          <cell r="D8721" t="str">
            <v>SEV</v>
          </cell>
          <cell r="E8721">
            <v>1633</v>
          </cell>
          <cell r="F8721" t="str">
            <v>Mảnh</v>
          </cell>
          <cell r="G8721">
            <v>-142</v>
          </cell>
          <cell r="H8721">
            <v>338</v>
          </cell>
          <cell r="I8721">
            <v>196</v>
          </cell>
        </row>
        <row r="8722">
          <cell r="C8722" t="str">
            <v>GH69-24383A</v>
          </cell>
          <cell r="D8722" t="str">
            <v>SEV</v>
          </cell>
          <cell r="E8722">
            <v>1633</v>
          </cell>
          <cell r="F8722" t="str">
            <v>Mảnh</v>
          </cell>
          <cell r="G8722">
            <v>10343</v>
          </cell>
          <cell r="H8722">
            <v>79337</v>
          </cell>
          <cell r="I8722">
            <v>89680</v>
          </cell>
        </row>
        <row r="8723">
          <cell r="C8723" t="str">
            <v>GH69-24384A</v>
          </cell>
          <cell r="D8723" t="str">
            <v>SEV</v>
          </cell>
          <cell r="E8723">
            <v>1633</v>
          </cell>
          <cell r="F8723" t="str">
            <v>Mảnh</v>
          </cell>
          <cell r="G8723">
            <v>3259</v>
          </cell>
          <cell r="H8723">
            <v>4131</v>
          </cell>
          <cell r="I8723">
            <v>7390</v>
          </cell>
        </row>
        <row r="8724">
          <cell r="C8724" t="str">
            <v>GH69-23465A</v>
          </cell>
          <cell r="D8724" t="str">
            <v>SEV</v>
          </cell>
          <cell r="E8724">
            <v>1633</v>
          </cell>
          <cell r="F8724" t="str">
            <v>Mảnh</v>
          </cell>
          <cell r="G8724">
            <v>300</v>
          </cell>
          <cell r="H8724">
            <v>200</v>
          </cell>
          <cell r="I8724">
            <v>500</v>
          </cell>
        </row>
        <row r="8725">
          <cell r="C8725" t="str">
            <v>GH69-21615A</v>
          </cell>
          <cell r="D8725" t="str">
            <v>SEV</v>
          </cell>
          <cell r="E8725">
            <v>1633</v>
          </cell>
          <cell r="F8725" t="str">
            <v>Mảnh</v>
          </cell>
          <cell r="G8725">
            <v>1800</v>
          </cell>
          <cell r="H8725">
            <v>8200</v>
          </cell>
          <cell r="I8725">
            <v>10000</v>
          </cell>
        </row>
        <row r="8726">
          <cell r="C8726" t="str">
            <v>GH69-09739A</v>
          </cell>
          <cell r="D8726" t="str">
            <v>SEV</v>
          </cell>
          <cell r="E8726">
            <v>1633</v>
          </cell>
          <cell r="F8726" t="str">
            <v>Mảnh</v>
          </cell>
          <cell r="G8726">
            <v>1278</v>
          </cell>
          <cell r="H8726">
            <v>8222</v>
          </cell>
          <cell r="I8726">
            <v>9500</v>
          </cell>
        </row>
        <row r="8727">
          <cell r="C8727" t="str">
            <v>GH69-14627A</v>
          </cell>
          <cell r="D8727" t="str">
            <v>SEV</v>
          </cell>
          <cell r="E8727">
            <v>1633</v>
          </cell>
          <cell r="F8727" t="str">
            <v>Túi</v>
          </cell>
          <cell r="G8727">
            <v>13960</v>
          </cell>
          <cell r="H8727">
            <v>12000</v>
          </cell>
          <cell r="I8727">
            <v>25960</v>
          </cell>
        </row>
        <row r="8728">
          <cell r="C8728" t="str">
            <v>GH69-21060A</v>
          </cell>
          <cell r="D8728" t="str">
            <v>SEV</v>
          </cell>
          <cell r="E8728">
            <v>1633</v>
          </cell>
          <cell r="F8728" t="str">
            <v>Mảnh</v>
          </cell>
          <cell r="G8728">
            <v>2600</v>
          </cell>
          <cell r="H8728">
            <v>2100</v>
          </cell>
          <cell r="I8728">
            <v>4700</v>
          </cell>
        </row>
        <row r="8729">
          <cell r="C8729" t="str">
            <v>GH69-23827A</v>
          </cell>
          <cell r="D8729" t="str">
            <v>SEV</v>
          </cell>
          <cell r="E8729">
            <v>1633</v>
          </cell>
          <cell r="F8729" t="str">
            <v>Túi</v>
          </cell>
          <cell r="G8729">
            <v>760</v>
          </cell>
          <cell r="H8729">
            <v>240</v>
          </cell>
          <cell r="I8729">
            <v>1000</v>
          </cell>
        </row>
        <row r="8730">
          <cell r="C8730" t="str">
            <v>GH69-23928A</v>
          </cell>
          <cell r="D8730" t="str">
            <v>SEV</v>
          </cell>
          <cell r="E8730">
            <v>1633</v>
          </cell>
          <cell r="F8730" t="str">
            <v>Mảnh</v>
          </cell>
          <cell r="G8730">
            <v>6345</v>
          </cell>
          <cell r="H8730">
            <v>11000</v>
          </cell>
          <cell r="I8730">
            <v>17345</v>
          </cell>
        </row>
        <row r="8731">
          <cell r="C8731" t="str">
            <v>GH69-23892A</v>
          </cell>
          <cell r="D8731" t="str">
            <v>SEV</v>
          </cell>
          <cell r="E8731">
            <v>1633</v>
          </cell>
          <cell r="F8731" t="str">
            <v>Chiếc</v>
          </cell>
          <cell r="G8731">
            <v>-1746</v>
          </cell>
          <cell r="H8731">
            <v>2300</v>
          </cell>
          <cell r="I8731">
            <v>554</v>
          </cell>
        </row>
        <row r="8732">
          <cell r="C8732" t="str">
            <v>GH69-24069A</v>
          </cell>
          <cell r="D8732" t="str">
            <v>SEV</v>
          </cell>
          <cell r="E8732">
            <v>1633</v>
          </cell>
          <cell r="F8732" t="str">
            <v>Chiếc</v>
          </cell>
          <cell r="G8732">
            <v>2724</v>
          </cell>
          <cell r="H8732">
            <v>3400</v>
          </cell>
          <cell r="I8732">
            <v>6124</v>
          </cell>
        </row>
        <row r="8733">
          <cell r="C8733" t="str">
            <v>GH69-23892B</v>
          </cell>
          <cell r="D8733" t="str">
            <v>SEV</v>
          </cell>
          <cell r="E8733">
            <v>1633</v>
          </cell>
          <cell r="F8733" t="str">
            <v>Chiếc</v>
          </cell>
          <cell r="G8733">
            <v>-110</v>
          </cell>
          <cell r="H8733">
            <v>6000</v>
          </cell>
          <cell r="I8733">
            <v>5890</v>
          </cell>
        </row>
        <row r="8734">
          <cell r="C8734" t="str">
            <v>GH69-24069B</v>
          </cell>
          <cell r="D8734" t="str">
            <v>SEV</v>
          </cell>
          <cell r="E8734">
            <v>1633</v>
          </cell>
          <cell r="F8734" t="str">
            <v>Chiếc</v>
          </cell>
          <cell r="G8734">
            <v>7440</v>
          </cell>
          <cell r="H8734">
            <v>14000</v>
          </cell>
          <cell r="I8734">
            <v>21440</v>
          </cell>
        </row>
        <row r="8735">
          <cell r="C8735" t="str">
            <v>GH69-25893A</v>
          </cell>
          <cell r="D8735" t="str">
            <v>SEV</v>
          </cell>
          <cell r="E8735">
            <v>1633</v>
          </cell>
          <cell r="F8735" t="str">
            <v>Túi</v>
          </cell>
          <cell r="G8735">
            <v>2000</v>
          </cell>
          <cell r="H8735">
            <v>5000</v>
          </cell>
          <cell r="I8735">
            <v>7000</v>
          </cell>
        </row>
        <row r="8736">
          <cell r="C8736" t="str">
            <v>GH69-25946A</v>
          </cell>
          <cell r="D8736" t="str">
            <v>SEV</v>
          </cell>
          <cell r="E8736">
            <v>1633</v>
          </cell>
          <cell r="F8736" t="str">
            <v>Mảnh</v>
          </cell>
          <cell r="G8736">
            <v>878</v>
          </cell>
          <cell r="H8736">
            <v>2200</v>
          </cell>
          <cell r="I8736">
            <v>3078</v>
          </cell>
        </row>
        <row r="8737">
          <cell r="C8737" t="str">
            <v>GH69-12176A</v>
          </cell>
          <cell r="D8737" t="str">
            <v>SEV</v>
          </cell>
          <cell r="E8737">
            <v>1633</v>
          </cell>
          <cell r="F8737" t="str">
            <v>Túi</v>
          </cell>
          <cell r="G8737">
            <v>106203</v>
          </cell>
          <cell r="H8737">
            <v>76000</v>
          </cell>
          <cell r="I8737">
            <v>182203</v>
          </cell>
        </row>
        <row r="8738">
          <cell r="C8738" t="str">
            <v>GH69-27338A</v>
          </cell>
          <cell r="D8738" t="str">
            <v>SEV</v>
          </cell>
          <cell r="E8738">
            <v>1633</v>
          </cell>
          <cell r="F8738" t="str">
            <v>Mảnh</v>
          </cell>
          <cell r="G8738">
            <v>3587</v>
          </cell>
          <cell r="H8738">
            <v>11000</v>
          </cell>
          <cell r="I8738">
            <v>14587</v>
          </cell>
        </row>
        <row r="8739">
          <cell r="C8739" t="str">
            <v>GH90-44194A</v>
          </cell>
          <cell r="D8739" t="str">
            <v>SEV</v>
          </cell>
          <cell r="E8739">
            <v>1633</v>
          </cell>
          <cell r="F8739" t="str">
            <v>Túi</v>
          </cell>
          <cell r="G8739">
            <v>15550</v>
          </cell>
          <cell r="H8739">
            <v>20000</v>
          </cell>
          <cell r="I8739">
            <v>35550</v>
          </cell>
        </row>
        <row r="8740">
          <cell r="C8740" t="str">
            <v>GH69-28004A</v>
          </cell>
          <cell r="D8740" t="str">
            <v>SEV</v>
          </cell>
          <cell r="E8740">
            <v>1633</v>
          </cell>
          <cell r="F8740" t="str">
            <v xml:space="preserve">Túi </v>
          </cell>
          <cell r="G8740">
            <v>0</v>
          </cell>
          <cell r="H8740">
            <v>100000</v>
          </cell>
          <cell r="I8740">
            <v>100000</v>
          </cell>
        </row>
        <row r="8741">
          <cell r="C8741" t="str">
            <v>GH81-13900A</v>
          </cell>
          <cell r="D8741" t="str">
            <v>SEV</v>
          </cell>
          <cell r="E8741">
            <v>1633</v>
          </cell>
          <cell r="F8741" t="str">
            <v>Mảnh</v>
          </cell>
          <cell r="G8741">
            <v>-123200</v>
          </cell>
          <cell r="H8741">
            <v>123200</v>
          </cell>
          <cell r="I8741">
            <v>0</v>
          </cell>
        </row>
        <row r="8742">
          <cell r="C8742" t="str">
            <v>GH81-13844A</v>
          </cell>
          <cell r="D8742" t="str">
            <v>SEV</v>
          </cell>
          <cell r="E8742">
            <v>1633</v>
          </cell>
          <cell r="F8742" t="str">
            <v>Mảnh</v>
          </cell>
          <cell r="G8742">
            <v>-1600</v>
          </cell>
          <cell r="H8742">
            <v>1600</v>
          </cell>
          <cell r="I8742">
            <v>0</v>
          </cell>
        </row>
        <row r="8743">
          <cell r="C8743" t="str">
            <v>GH81-12801A</v>
          </cell>
          <cell r="D8743" t="str">
            <v>SEV</v>
          </cell>
          <cell r="E8743">
            <v>1633</v>
          </cell>
          <cell r="F8743" t="str">
            <v>Mảnh</v>
          </cell>
          <cell r="G8743">
            <v>87600</v>
          </cell>
          <cell r="H8743">
            <v>200000</v>
          </cell>
          <cell r="I8743">
            <v>287600</v>
          </cell>
        </row>
        <row r="8744">
          <cell r="C8744" t="str">
            <v>GH81-13500A</v>
          </cell>
          <cell r="D8744" t="str">
            <v>SEV</v>
          </cell>
          <cell r="E8744">
            <v>1633</v>
          </cell>
          <cell r="F8744" t="str">
            <v>Mảnh</v>
          </cell>
          <cell r="G8744">
            <v>-11200</v>
          </cell>
          <cell r="H8744">
            <v>11200</v>
          </cell>
          <cell r="I8744">
            <v>0</v>
          </cell>
        </row>
        <row r="8745">
          <cell r="C8745" t="str">
            <v>GH81-14006A</v>
          </cell>
          <cell r="D8745" t="str">
            <v>SEV</v>
          </cell>
          <cell r="E8745">
            <v>1633</v>
          </cell>
          <cell r="F8745" t="str">
            <v>Mảnh</v>
          </cell>
          <cell r="G8745">
            <v>-10000</v>
          </cell>
          <cell r="H8745">
            <v>10000</v>
          </cell>
          <cell r="I8745">
            <v>0</v>
          </cell>
        </row>
        <row r="8746">
          <cell r="C8746" t="str">
            <v>GH81-14065A</v>
          </cell>
          <cell r="D8746" t="str">
            <v>SEV</v>
          </cell>
          <cell r="E8746">
            <v>1633</v>
          </cell>
          <cell r="F8746" t="str">
            <v>Mảnh</v>
          </cell>
          <cell r="G8746">
            <v>-1600</v>
          </cell>
          <cell r="H8746">
            <v>1600</v>
          </cell>
          <cell r="I8746">
            <v>0</v>
          </cell>
        </row>
        <row r="8747">
          <cell r="C8747" t="str">
            <v>GH81-13170B</v>
          </cell>
          <cell r="D8747" t="str">
            <v>SEV</v>
          </cell>
          <cell r="E8747">
            <v>1633</v>
          </cell>
          <cell r="F8747" t="str">
            <v>Mảnh</v>
          </cell>
          <cell r="G8747">
            <v>-3200</v>
          </cell>
          <cell r="H8747">
            <v>3200</v>
          </cell>
          <cell r="I8747">
            <v>0</v>
          </cell>
        </row>
        <row r="8748">
          <cell r="C8748" t="str">
            <v>GH81-13551A</v>
          </cell>
          <cell r="D8748" t="str">
            <v>SEV</v>
          </cell>
          <cell r="E8748">
            <v>1633</v>
          </cell>
          <cell r="F8748" t="str">
            <v>Mảnh</v>
          </cell>
          <cell r="G8748">
            <v>-1600</v>
          </cell>
          <cell r="H8748">
            <v>1600</v>
          </cell>
          <cell r="I8748">
            <v>0</v>
          </cell>
        </row>
        <row r="8749">
          <cell r="C8749" t="str">
            <v>GH69-27058A</v>
          </cell>
          <cell r="D8749" t="str">
            <v>SEV</v>
          </cell>
          <cell r="E8749">
            <v>1633</v>
          </cell>
          <cell r="F8749" t="str">
            <v>Mảnh</v>
          </cell>
          <cell r="G8749">
            <v>19292</v>
          </cell>
          <cell r="H8749">
            <v>3500</v>
          </cell>
          <cell r="I8749">
            <v>22792</v>
          </cell>
        </row>
        <row r="8750">
          <cell r="C8750" t="str">
            <v>GH81-10543A</v>
          </cell>
          <cell r="D8750" t="str">
            <v>SEV</v>
          </cell>
          <cell r="E8750">
            <v>1633</v>
          </cell>
          <cell r="F8750" t="str">
            <v>Mảnh</v>
          </cell>
          <cell r="G8750">
            <v>-37200</v>
          </cell>
          <cell r="H8750">
            <v>170000</v>
          </cell>
          <cell r="I8750">
            <v>132800</v>
          </cell>
        </row>
        <row r="8751">
          <cell r="C8751" t="str">
            <v>6902-000253</v>
          </cell>
          <cell r="D8751" t="str">
            <v>SVC</v>
          </cell>
          <cell r="E8751">
            <v>160705</v>
          </cell>
          <cell r="F8751" t="str">
            <v xml:space="preserve">túi </v>
          </cell>
          <cell r="G8751">
            <v>6805</v>
          </cell>
          <cell r="H8751">
            <v>545</v>
          </cell>
          <cell r="I8751">
            <v>7350</v>
          </cell>
        </row>
        <row r="8752">
          <cell r="C8752" t="str">
            <v>6902-000520</v>
          </cell>
          <cell r="D8752" t="str">
            <v>SVC</v>
          </cell>
          <cell r="E8752">
            <v>160705</v>
          </cell>
          <cell r="F8752" t="str">
            <v xml:space="preserve">túi </v>
          </cell>
          <cell r="G8752">
            <v>2330</v>
          </cell>
          <cell r="H8752">
            <v>230</v>
          </cell>
          <cell r="I8752">
            <v>2560</v>
          </cell>
        </row>
        <row r="8753">
          <cell r="C8753" t="str">
            <v>6902-001298</v>
          </cell>
          <cell r="D8753" t="str">
            <v>SVC</v>
          </cell>
          <cell r="E8753">
            <v>160705</v>
          </cell>
          <cell r="F8753" t="str">
            <v xml:space="preserve">túi </v>
          </cell>
          <cell r="G8753">
            <v>18253</v>
          </cell>
          <cell r="H8753">
            <v>1937</v>
          </cell>
          <cell r="I8753">
            <v>20190</v>
          </cell>
        </row>
        <row r="8754">
          <cell r="C8754" t="str">
            <v>6902-001461</v>
          </cell>
          <cell r="D8754" t="str">
            <v>SVC</v>
          </cell>
          <cell r="E8754">
            <v>160705</v>
          </cell>
          <cell r="F8754" t="str">
            <v xml:space="preserve">túi </v>
          </cell>
          <cell r="G8754">
            <v>-150</v>
          </cell>
          <cell r="H8754">
            <v>150</v>
          </cell>
          <cell r="I8754">
            <v>0</v>
          </cell>
        </row>
        <row r="8755">
          <cell r="C8755" t="str">
            <v>6902-001490</v>
          </cell>
          <cell r="D8755" t="str">
            <v>SVC</v>
          </cell>
          <cell r="E8755">
            <v>160705</v>
          </cell>
          <cell r="F8755" t="str">
            <v xml:space="preserve">túi </v>
          </cell>
          <cell r="G8755">
            <v>2118</v>
          </cell>
          <cell r="H8755">
            <v>394</v>
          </cell>
          <cell r="I8755">
            <v>2512</v>
          </cell>
        </row>
        <row r="8756">
          <cell r="C8756" t="str">
            <v>6902-000854</v>
          </cell>
          <cell r="D8756" t="str">
            <v>GOLDSUN</v>
          </cell>
          <cell r="E8756">
            <v>160704</v>
          </cell>
          <cell r="F8756" t="str">
            <v>Mảnh</v>
          </cell>
          <cell r="G8756">
            <v>68000</v>
          </cell>
          <cell r="H8756">
            <v>100000</v>
          </cell>
          <cell r="I8756">
            <v>168000</v>
          </cell>
        </row>
        <row r="8757">
          <cell r="C8757" t="str">
            <v>6902-001536</v>
          </cell>
          <cell r="D8757" t="str">
            <v>GOLDSUN</v>
          </cell>
          <cell r="E8757">
            <v>160704</v>
          </cell>
          <cell r="F8757" t="str">
            <v>Túi</v>
          </cell>
          <cell r="G8757">
            <v>6250</v>
          </cell>
          <cell r="H8757">
            <v>6000</v>
          </cell>
          <cell r="I8757">
            <v>12250</v>
          </cell>
        </row>
        <row r="8758">
          <cell r="C8758" t="str">
            <v>6902-000989</v>
          </cell>
          <cell r="D8758" t="str">
            <v>GOLDSUN</v>
          </cell>
          <cell r="E8758">
            <v>160704</v>
          </cell>
          <cell r="F8758" t="str">
            <v>Túi</v>
          </cell>
          <cell r="G8758">
            <v>39300</v>
          </cell>
          <cell r="H8758">
            <v>12000</v>
          </cell>
          <cell r="I8758">
            <v>51300</v>
          </cell>
        </row>
        <row r="8759">
          <cell r="C8759" t="str">
            <v>GH68-44544A</v>
          </cell>
          <cell r="D8759" t="str">
            <v>GOLDSUN</v>
          </cell>
          <cell r="E8759">
            <v>160704</v>
          </cell>
          <cell r="F8759" t="str">
            <v>Mảnh</v>
          </cell>
          <cell r="G8759">
            <v>0</v>
          </cell>
          <cell r="H8759">
            <v>120000</v>
          </cell>
          <cell r="I8759">
            <v>120000</v>
          </cell>
        </row>
        <row r="8760">
          <cell r="C8760" t="str">
            <v>GH68-45759A</v>
          </cell>
          <cell r="D8760" t="str">
            <v>GOLDSUN</v>
          </cell>
          <cell r="E8760">
            <v>160704</v>
          </cell>
          <cell r="F8760" t="str">
            <v>Mảnh</v>
          </cell>
          <cell r="G8760">
            <v>48000</v>
          </cell>
          <cell r="H8760" t="str">
            <v>d</v>
          </cell>
          <cell r="I8760">
            <v>48000</v>
          </cell>
        </row>
        <row r="8761">
          <cell r="C8761" t="str">
            <v>MAF63071501</v>
          </cell>
          <cell r="D8761" t="str">
            <v>LG</v>
          </cell>
          <cell r="E8761">
            <v>160705</v>
          </cell>
          <cell r="F8761" t="str">
            <v>Túi</v>
          </cell>
          <cell r="G8761">
            <v>0</v>
          </cell>
          <cell r="H8761">
            <v>550</v>
          </cell>
          <cell r="I8761">
            <v>550</v>
          </cell>
        </row>
        <row r="8762">
          <cell r="C8762" t="str">
            <v>MAF63267402</v>
          </cell>
          <cell r="D8762" t="str">
            <v>LG</v>
          </cell>
          <cell r="E8762">
            <v>160705</v>
          </cell>
          <cell r="F8762" t="str">
            <v>Túi</v>
          </cell>
          <cell r="G8762">
            <v>0</v>
          </cell>
          <cell r="H8762">
            <v>30000</v>
          </cell>
          <cell r="I8762">
            <v>30000</v>
          </cell>
        </row>
        <row r="8763">
          <cell r="C8763" t="str">
            <v>MAF63089010</v>
          </cell>
          <cell r="D8763" t="str">
            <v>LG</v>
          </cell>
          <cell r="E8763">
            <v>160705</v>
          </cell>
          <cell r="F8763" t="str">
            <v xml:space="preserve">túi </v>
          </cell>
          <cell r="G8763">
            <v>0</v>
          </cell>
          <cell r="H8763">
            <v>600</v>
          </cell>
          <cell r="I8763">
            <v>600</v>
          </cell>
        </row>
        <row r="8764">
          <cell r="C8764" t="str">
            <v>Túi Zipper MAF62107905</v>
          </cell>
          <cell r="D8764" t="str">
            <v>CNC</v>
          </cell>
          <cell r="E8764">
            <v>160701</v>
          </cell>
          <cell r="F8764" t="str">
            <v>Túi</v>
          </cell>
          <cell r="G8764">
            <v>0</v>
          </cell>
          <cell r="H8764">
            <v>6000</v>
          </cell>
          <cell r="I8764">
            <v>6000</v>
          </cell>
        </row>
        <row r="8765">
          <cell r="C8765" t="str">
            <v>VPB1A242</v>
          </cell>
          <cell r="D8765" t="str">
            <v>Anam</v>
          </cell>
          <cell r="E8765">
            <v>20160703</v>
          </cell>
          <cell r="F8765" t="str">
            <v>túi</v>
          </cell>
          <cell r="G8765">
            <v>0</v>
          </cell>
          <cell r="H8765">
            <v>4000</v>
          </cell>
          <cell r="I8765">
            <v>4000</v>
          </cell>
        </row>
        <row r="8766">
          <cell r="C8766" t="str">
            <v>589713</v>
          </cell>
          <cell r="D8766" t="str">
            <v>Foster</v>
          </cell>
          <cell r="E8766">
            <v>160703</v>
          </cell>
          <cell r="F8766" t="str">
            <v>Mảnh</v>
          </cell>
          <cell r="G8766">
            <v>5000</v>
          </cell>
          <cell r="H8766">
            <v>0</v>
          </cell>
          <cell r="I8766">
            <v>5000</v>
          </cell>
        </row>
        <row r="8767">
          <cell r="C8767" t="str">
            <v>606590</v>
          </cell>
          <cell r="D8767" t="str">
            <v>Foster</v>
          </cell>
          <cell r="E8767">
            <v>160703</v>
          </cell>
          <cell r="F8767" t="str">
            <v>Mảnh</v>
          </cell>
          <cell r="G8767">
            <v>200</v>
          </cell>
          <cell r="H8767">
            <v>0</v>
          </cell>
          <cell r="I8767">
            <v>200</v>
          </cell>
        </row>
        <row r="8768">
          <cell r="C8768" t="str">
            <v>599434</v>
          </cell>
          <cell r="D8768" t="str">
            <v>Foster</v>
          </cell>
          <cell r="E8768">
            <v>160703</v>
          </cell>
          <cell r="F8768" t="str">
            <v>Mảnh</v>
          </cell>
          <cell r="G8768">
            <v>0</v>
          </cell>
          <cell r="H8768">
            <v>60000</v>
          </cell>
          <cell r="I8768">
            <v>60000</v>
          </cell>
        </row>
        <row r="8769">
          <cell r="C8769" t="str">
            <v>071-0001-5331</v>
          </cell>
          <cell r="D8769" t="str">
            <v>HH</v>
          </cell>
          <cell r="E8769">
            <v>160710</v>
          </cell>
          <cell r="F8769" t="str">
            <v>Mảnh</v>
          </cell>
          <cell r="G8769">
            <v>0</v>
          </cell>
          <cell r="H8769">
            <v>3000</v>
          </cell>
          <cell r="I8769">
            <v>3000</v>
          </cell>
        </row>
        <row r="8770">
          <cell r="C8770" t="str">
            <v>080-0206-038</v>
          </cell>
          <cell r="D8770" t="str">
            <v>HH</v>
          </cell>
          <cell r="E8770">
            <v>160710</v>
          </cell>
          <cell r="F8770" t="str">
            <v>Túi</v>
          </cell>
          <cell r="G8770">
            <v>8302</v>
          </cell>
          <cell r="H8770">
            <v>7000</v>
          </cell>
          <cell r="I8770">
            <v>15302</v>
          </cell>
        </row>
        <row r="8771">
          <cell r="C8771" t="str">
            <v>085-0123-4609</v>
          </cell>
          <cell r="D8771" t="str">
            <v>HH</v>
          </cell>
          <cell r="E8771">
            <v>160710</v>
          </cell>
          <cell r="F8771" t="str">
            <v>Túi</v>
          </cell>
          <cell r="G8771">
            <v>251000</v>
          </cell>
          <cell r="H8771">
            <v>1000000</v>
          </cell>
          <cell r="I8771">
            <v>1251000</v>
          </cell>
        </row>
        <row r="8772">
          <cell r="C8772" t="str">
            <v>081-0001-2822</v>
          </cell>
          <cell r="D8772" t="str">
            <v>HH</v>
          </cell>
          <cell r="E8772">
            <v>160710</v>
          </cell>
          <cell r="F8772" t="str">
            <v>Túi</v>
          </cell>
          <cell r="G8772">
            <v>17000</v>
          </cell>
          <cell r="H8772">
            <v>10000</v>
          </cell>
          <cell r="I8772">
            <v>27000</v>
          </cell>
        </row>
        <row r="8773">
          <cell r="C8773" t="str">
            <v>071-0002-4810</v>
          </cell>
          <cell r="D8773" t="str">
            <v>HH</v>
          </cell>
          <cell r="E8773">
            <v>160710</v>
          </cell>
          <cell r="F8773" t="str">
            <v>Túi</v>
          </cell>
          <cell r="G8773">
            <v>628000</v>
          </cell>
          <cell r="H8773">
            <v>1600000</v>
          </cell>
          <cell r="I8773">
            <v>2228000</v>
          </cell>
        </row>
        <row r="8774">
          <cell r="C8774" t="str">
            <v>081-0001-2649</v>
          </cell>
          <cell r="D8774" t="str">
            <v>HH</v>
          </cell>
          <cell r="E8774">
            <v>160710</v>
          </cell>
          <cell r="F8774" t="str">
            <v>Túi</v>
          </cell>
          <cell r="G8774">
            <v>27000</v>
          </cell>
          <cell r="H8774">
            <v>1700000</v>
          </cell>
          <cell r="I8774">
            <v>1727000</v>
          </cell>
        </row>
        <row r="8775">
          <cell r="C8775" t="str">
            <v>084-0001-1618</v>
          </cell>
          <cell r="D8775" t="str">
            <v>HH</v>
          </cell>
          <cell r="E8775">
            <v>160710</v>
          </cell>
          <cell r="F8775" t="str">
            <v>Túi</v>
          </cell>
          <cell r="G8775">
            <v>20</v>
          </cell>
          <cell r="H8775">
            <v>35</v>
          </cell>
          <cell r="I8775">
            <v>55</v>
          </cell>
        </row>
        <row r="8776">
          <cell r="C8776" t="str">
            <v>084-0001-1617</v>
          </cell>
          <cell r="D8776" t="str">
            <v>HH</v>
          </cell>
          <cell r="E8776">
            <v>160710</v>
          </cell>
          <cell r="F8776" t="str">
            <v>Túi</v>
          </cell>
          <cell r="G8776">
            <v>115</v>
          </cell>
          <cell r="H8776">
            <v>200</v>
          </cell>
          <cell r="I8776">
            <v>315</v>
          </cell>
        </row>
        <row r="8777">
          <cell r="C8777" t="str">
            <v>GH69-25878A</v>
          </cell>
          <cell r="D8777" t="str">
            <v xml:space="preserve">VIỆT HƯNG </v>
          </cell>
          <cell r="E8777">
            <v>20160704</v>
          </cell>
          <cell r="F8777" t="str">
            <v>PCS</v>
          </cell>
          <cell r="G8777">
            <v>4746</v>
          </cell>
          <cell r="H8777">
            <v>1470</v>
          </cell>
          <cell r="I8777">
            <v>6216</v>
          </cell>
        </row>
        <row r="8778">
          <cell r="C8778" t="str">
            <v>GH69-25879A1</v>
          </cell>
          <cell r="D8778" t="str">
            <v xml:space="preserve">VIỆT HƯNG </v>
          </cell>
          <cell r="E8778">
            <v>20160704</v>
          </cell>
          <cell r="F8778" t="str">
            <v>PCS</v>
          </cell>
          <cell r="G8778">
            <v>4494</v>
          </cell>
          <cell r="H8778">
            <v>1686</v>
          </cell>
          <cell r="I8778">
            <v>6180</v>
          </cell>
        </row>
        <row r="8779">
          <cell r="C8779" t="str">
            <v>GH69-25879A2</v>
          </cell>
          <cell r="D8779" t="str">
            <v xml:space="preserve">VIỆT HƯNG </v>
          </cell>
          <cell r="E8779">
            <v>20160704</v>
          </cell>
          <cell r="F8779" t="str">
            <v>PCS</v>
          </cell>
          <cell r="G8779">
            <v>4782</v>
          </cell>
          <cell r="H8779">
            <v>1386</v>
          </cell>
          <cell r="I8779">
            <v>6168</v>
          </cell>
        </row>
        <row r="8780">
          <cell r="C8780" t="str">
            <v>ZIPPER BAG60*165*0.04(Barcode 8809381176517)</v>
          </cell>
          <cell r="D8780" t="str">
            <v>SUN-VINA</v>
          </cell>
          <cell r="E8780">
            <v>20160703</v>
          </cell>
          <cell r="F8780" t="str">
            <v>Túi</v>
          </cell>
          <cell r="G8780">
            <v>32200</v>
          </cell>
          <cell r="H8780">
            <v>10000</v>
          </cell>
          <cell r="I8780">
            <v>42200</v>
          </cell>
        </row>
        <row r="8781">
          <cell r="C8781" t="str">
            <v>PE (MGAAA004370)</v>
          </cell>
          <cell r="D8781" t="str">
            <v>COSMO</v>
          </cell>
          <cell r="E8781">
            <v>160704</v>
          </cell>
          <cell r="F8781" t="str">
            <v>PCS</v>
          </cell>
          <cell r="G8781">
            <v>283000</v>
          </cell>
          <cell r="H8781">
            <v>300000</v>
          </cell>
          <cell r="I8781">
            <v>583000</v>
          </cell>
        </row>
        <row r="8782">
          <cell r="C8782" t="str">
            <v>GH68-40089A</v>
          </cell>
          <cell r="D8782" t="str">
            <v>Minh Đức</v>
          </cell>
          <cell r="E8782">
            <v>160704</v>
          </cell>
          <cell r="F8782" t="str">
            <v>Mảnh</v>
          </cell>
          <cell r="G8782">
            <v>0</v>
          </cell>
          <cell r="H8782">
            <v>30000</v>
          </cell>
          <cell r="I8782">
            <v>30000</v>
          </cell>
        </row>
        <row r="8783">
          <cell r="C8783" t="str">
            <v>GH68-42095A</v>
          </cell>
          <cell r="D8783" t="str">
            <v>Minh Đức</v>
          </cell>
          <cell r="E8783">
            <v>160704</v>
          </cell>
          <cell r="F8783" t="str">
            <v>Mảnh</v>
          </cell>
          <cell r="G8783">
            <v>100000</v>
          </cell>
          <cell r="H8783">
            <v>50000</v>
          </cell>
          <cell r="I8783">
            <v>150000</v>
          </cell>
        </row>
        <row r="8784">
          <cell r="C8784" t="str">
            <v>GH68-43233A</v>
          </cell>
          <cell r="D8784" t="str">
            <v>Minh Đức</v>
          </cell>
          <cell r="E8784">
            <v>160704</v>
          </cell>
          <cell r="F8784" t="str">
            <v>Mảnh</v>
          </cell>
          <cell r="G8784">
            <v>30000</v>
          </cell>
          <cell r="H8784">
            <v>50000</v>
          </cell>
          <cell r="I8784">
            <v>80000</v>
          </cell>
        </row>
        <row r="8785">
          <cell r="C8785" t="str">
            <v>GH68-44544A</v>
          </cell>
          <cell r="D8785" t="str">
            <v>Minh Đức</v>
          </cell>
          <cell r="E8785">
            <v>160704</v>
          </cell>
          <cell r="F8785" t="str">
            <v>Mảnh</v>
          </cell>
          <cell r="G8785">
            <v>120000</v>
          </cell>
          <cell r="H8785">
            <v>150000</v>
          </cell>
          <cell r="I8785">
            <v>270000</v>
          </cell>
        </row>
        <row r="8786">
          <cell r="C8786" t="str">
            <v>6902-002598</v>
          </cell>
          <cell r="D8786" t="str">
            <v>Minh Đức</v>
          </cell>
          <cell r="E8786">
            <v>160704</v>
          </cell>
          <cell r="F8786" t="str">
            <v>Túi</v>
          </cell>
          <cell r="G8786">
            <v>20000</v>
          </cell>
          <cell r="H8786">
            <v>80000</v>
          </cell>
          <cell r="I8786">
            <v>100000</v>
          </cell>
        </row>
        <row r="8787">
          <cell r="C8787" t="str">
            <v>6902-002103</v>
          </cell>
          <cell r="D8787" t="str">
            <v>Minh Đức</v>
          </cell>
          <cell r="E8787">
            <v>160704</v>
          </cell>
          <cell r="F8787" t="str">
            <v>Túi</v>
          </cell>
          <cell r="G8787">
            <v>0</v>
          </cell>
          <cell r="H8787">
            <v>10000</v>
          </cell>
          <cell r="I8787">
            <v>10000</v>
          </cell>
        </row>
        <row r="8788">
          <cell r="C8788" t="str">
            <v>6902-001536</v>
          </cell>
          <cell r="D8788" t="str">
            <v>Minh Đức</v>
          </cell>
          <cell r="E8788">
            <v>160704</v>
          </cell>
          <cell r="F8788" t="str">
            <v>Túi</v>
          </cell>
          <cell r="G8788">
            <v>12250</v>
          </cell>
          <cell r="H8788">
            <v>5000</v>
          </cell>
          <cell r="I8788">
            <v>17250</v>
          </cell>
        </row>
        <row r="8789">
          <cell r="C8789">
            <v>904082</v>
          </cell>
          <cell r="D8789" t="str">
            <v>VOLEX</v>
          </cell>
          <cell r="E8789">
            <v>20160729</v>
          </cell>
          <cell r="F8789" t="str">
            <v>Túi</v>
          </cell>
          <cell r="H8789">
            <v>97000</v>
          </cell>
          <cell r="I8789">
            <v>97000</v>
          </cell>
        </row>
        <row r="8790">
          <cell r="C8790" t="str">
            <v>697E 85340</v>
          </cell>
          <cell r="D8790" t="str">
            <v>WAKO</v>
          </cell>
          <cell r="E8790">
            <v>160701</v>
          </cell>
          <cell r="F8790" t="str">
            <v>Túi</v>
          </cell>
          <cell r="G8790">
            <v>0</v>
          </cell>
          <cell r="H8790">
            <v>1000</v>
          </cell>
          <cell r="I8790">
            <v>1000</v>
          </cell>
        </row>
        <row r="8791">
          <cell r="C8791" t="str">
            <v>697E 84390</v>
          </cell>
          <cell r="D8791" t="str">
            <v>WAKO</v>
          </cell>
          <cell r="E8791">
            <v>160701</v>
          </cell>
          <cell r="F8791" t="str">
            <v>Túi</v>
          </cell>
          <cell r="G8791">
            <v>0</v>
          </cell>
          <cell r="H8791">
            <v>1000</v>
          </cell>
          <cell r="I8791">
            <v>1000</v>
          </cell>
        </row>
        <row r="8792">
          <cell r="C8792" t="str">
            <v>697E 43240</v>
          </cell>
          <cell r="D8792" t="str">
            <v>WAKO</v>
          </cell>
          <cell r="E8792">
            <v>160701</v>
          </cell>
          <cell r="F8792" t="str">
            <v>Túi</v>
          </cell>
          <cell r="G8792">
            <v>0</v>
          </cell>
          <cell r="H8792">
            <v>1000</v>
          </cell>
          <cell r="I8792">
            <v>1000</v>
          </cell>
        </row>
        <row r="8793">
          <cell r="C8793" t="str">
            <v>3A082C100-JGF-G</v>
          </cell>
          <cell r="D8793" t="str">
            <v>HH</v>
          </cell>
          <cell r="E8793">
            <v>160706</v>
          </cell>
          <cell r="F8793" t="str">
            <v>PCS</v>
          </cell>
          <cell r="G8793">
            <v>6184</v>
          </cell>
          <cell r="H8793">
            <v>0</v>
          </cell>
          <cell r="I8793">
            <v>6184</v>
          </cell>
        </row>
        <row r="8794">
          <cell r="C8794" t="str">
            <v>3A082D700-G6T-G</v>
          </cell>
          <cell r="D8794" t="str">
            <v>HH</v>
          </cell>
          <cell r="E8794">
            <v>160706</v>
          </cell>
          <cell r="F8794" t="str">
            <v>PCS</v>
          </cell>
          <cell r="G8794">
            <v>1711</v>
          </cell>
          <cell r="H8794">
            <v>0</v>
          </cell>
          <cell r="I8794">
            <v>1711</v>
          </cell>
        </row>
        <row r="8795">
          <cell r="C8795" t="str">
            <v>3B162CN00-JGF-G</v>
          </cell>
          <cell r="D8795" t="str">
            <v>HH</v>
          </cell>
          <cell r="E8795">
            <v>160706</v>
          </cell>
          <cell r="F8795" t="str">
            <v>PCS</v>
          </cell>
          <cell r="G8795">
            <v>2299</v>
          </cell>
          <cell r="H8795">
            <v>0</v>
          </cell>
          <cell r="I8795">
            <v>2299</v>
          </cell>
        </row>
        <row r="8796">
          <cell r="C8796" t="str">
            <v>3B162CS00-JGF-G</v>
          </cell>
          <cell r="D8796" t="str">
            <v>HH</v>
          </cell>
          <cell r="E8796">
            <v>160706</v>
          </cell>
          <cell r="F8796" t="str">
            <v>PCS</v>
          </cell>
          <cell r="G8796">
            <v>33000</v>
          </cell>
          <cell r="H8796">
            <v>24144</v>
          </cell>
          <cell r="I8796">
            <v>57144</v>
          </cell>
        </row>
        <row r="8797">
          <cell r="C8797" t="str">
            <v>3B162CT00-JGF-G</v>
          </cell>
          <cell r="D8797" t="str">
            <v>HH</v>
          </cell>
          <cell r="E8797">
            <v>160706</v>
          </cell>
          <cell r="F8797" t="str">
            <v>PCS</v>
          </cell>
          <cell r="G8797">
            <v>173092</v>
          </cell>
          <cell r="H8797">
            <v>89053</v>
          </cell>
          <cell r="I8797">
            <v>262145</v>
          </cell>
        </row>
        <row r="8798">
          <cell r="C8798" t="str">
            <v>3B162CU00-JGF-G</v>
          </cell>
          <cell r="D8798" t="str">
            <v>HH</v>
          </cell>
          <cell r="E8798">
            <v>160706</v>
          </cell>
          <cell r="F8798" t="str">
            <v>PCS</v>
          </cell>
          <cell r="G8798">
            <v>70</v>
          </cell>
          <cell r="H8798">
            <v>0</v>
          </cell>
          <cell r="I8798">
            <v>70</v>
          </cell>
        </row>
        <row r="8799">
          <cell r="C8799" t="str">
            <v>3B162D000-JGF-G</v>
          </cell>
          <cell r="D8799" t="str">
            <v>HH</v>
          </cell>
          <cell r="E8799">
            <v>160706</v>
          </cell>
          <cell r="F8799" t="str">
            <v>PCS</v>
          </cell>
          <cell r="G8799">
            <v>21000</v>
          </cell>
          <cell r="H8799">
            <v>26459</v>
          </cell>
          <cell r="I8799">
            <v>47459</v>
          </cell>
        </row>
        <row r="8800">
          <cell r="C8800" t="str">
            <v>3B162LH00-G6T-G</v>
          </cell>
          <cell r="D8800" t="str">
            <v>HH</v>
          </cell>
          <cell r="E8800">
            <v>160706</v>
          </cell>
          <cell r="F8800" t="str">
            <v>PCS</v>
          </cell>
          <cell r="G8800">
            <v>25000</v>
          </cell>
          <cell r="H8800">
            <v>7547</v>
          </cell>
          <cell r="I8800">
            <v>32547</v>
          </cell>
        </row>
        <row r="8801">
          <cell r="C8801" t="str">
            <v>3B162Q000-JGF-G</v>
          </cell>
          <cell r="D8801" t="str">
            <v>HH</v>
          </cell>
          <cell r="E8801">
            <v>160706</v>
          </cell>
          <cell r="F8801" t="str">
            <v>PCS</v>
          </cell>
          <cell r="G8801">
            <v>31500</v>
          </cell>
          <cell r="H8801">
            <v>0</v>
          </cell>
          <cell r="I8801">
            <v>31500</v>
          </cell>
        </row>
        <row r="8802">
          <cell r="C8802" t="str">
            <v>3B162RC00-JGF-G</v>
          </cell>
          <cell r="D8802" t="str">
            <v>HH</v>
          </cell>
          <cell r="E8802">
            <v>160706</v>
          </cell>
          <cell r="F8802" t="str">
            <v>PCS</v>
          </cell>
          <cell r="G8802">
            <v>26225</v>
          </cell>
          <cell r="H8802">
            <v>1385</v>
          </cell>
          <cell r="I8802">
            <v>27610</v>
          </cell>
        </row>
        <row r="8803">
          <cell r="C8803" t="str">
            <v>3B162UD00-JGF-G</v>
          </cell>
          <cell r="D8803" t="str">
            <v>HH</v>
          </cell>
          <cell r="E8803">
            <v>160706</v>
          </cell>
          <cell r="F8803" t="str">
            <v>PCS</v>
          </cell>
          <cell r="G8803">
            <v>6417</v>
          </cell>
          <cell r="H8803">
            <v>0</v>
          </cell>
          <cell r="I8803">
            <v>6417</v>
          </cell>
        </row>
        <row r="8804">
          <cell r="C8804" t="str">
            <v>3B2961S00-JGF-G</v>
          </cell>
          <cell r="D8804" t="str">
            <v>HH</v>
          </cell>
          <cell r="E8804">
            <v>160706</v>
          </cell>
          <cell r="F8804" t="str">
            <v>PCS</v>
          </cell>
          <cell r="G8804">
            <v>274</v>
          </cell>
          <cell r="H8804">
            <v>0</v>
          </cell>
          <cell r="I8804">
            <v>274</v>
          </cell>
        </row>
        <row r="8805">
          <cell r="C8805" t="str">
            <v>3B296J100-JGF-G</v>
          </cell>
          <cell r="D8805" t="str">
            <v>HH</v>
          </cell>
          <cell r="E8805">
            <v>160706</v>
          </cell>
          <cell r="F8805" t="str">
            <v>PCS</v>
          </cell>
          <cell r="G8805">
            <v>19000</v>
          </cell>
          <cell r="H8805">
            <v>0</v>
          </cell>
          <cell r="I8805">
            <v>19000</v>
          </cell>
        </row>
        <row r="8806">
          <cell r="C8806" t="str">
            <v>3B296KU00-G6T-G</v>
          </cell>
          <cell r="D8806" t="str">
            <v>HH</v>
          </cell>
          <cell r="E8806">
            <v>160706</v>
          </cell>
          <cell r="F8806" t="str">
            <v>PCS</v>
          </cell>
          <cell r="G8806">
            <v>6839</v>
          </cell>
          <cell r="H8806">
            <v>0</v>
          </cell>
          <cell r="I8806">
            <v>6839</v>
          </cell>
        </row>
        <row r="8807">
          <cell r="C8807" t="str">
            <v>3B296U700-JGF-G</v>
          </cell>
          <cell r="D8807" t="str">
            <v>HH</v>
          </cell>
          <cell r="E8807">
            <v>160706</v>
          </cell>
          <cell r="F8807" t="str">
            <v>PCS</v>
          </cell>
          <cell r="G8807">
            <v>22200</v>
          </cell>
          <cell r="H8807">
            <v>0</v>
          </cell>
          <cell r="I8807">
            <v>22200</v>
          </cell>
        </row>
        <row r="8808">
          <cell r="C8808" t="str">
            <v>3B297K700-G6T-G</v>
          </cell>
          <cell r="D8808" t="str">
            <v>HH</v>
          </cell>
          <cell r="E8808">
            <v>160706</v>
          </cell>
          <cell r="F8808" t="str">
            <v>PCS</v>
          </cell>
          <cell r="G8808">
            <v>1076</v>
          </cell>
          <cell r="H8808">
            <v>0</v>
          </cell>
          <cell r="I8808">
            <v>1076</v>
          </cell>
        </row>
        <row r="8809">
          <cell r="C8809" t="str">
            <v>3B297MJ00-JGF-G</v>
          </cell>
          <cell r="D8809" t="str">
            <v>HH</v>
          </cell>
          <cell r="E8809">
            <v>160706</v>
          </cell>
          <cell r="F8809" t="str">
            <v>PCS</v>
          </cell>
          <cell r="G8809">
            <v>12131</v>
          </cell>
          <cell r="H8809">
            <v>0</v>
          </cell>
          <cell r="I8809">
            <v>12131</v>
          </cell>
        </row>
        <row r="8810">
          <cell r="C8810" t="str">
            <v>3B297MK00-JGF-G</v>
          </cell>
          <cell r="D8810" t="str">
            <v>HH</v>
          </cell>
          <cell r="E8810">
            <v>160706</v>
          </cell>
          <cell r="F8810" t="str">
            <v>PCS</v>
          </cell>
          <cell r="G8810">
            <v>12131</v>
          </cell>
          <cell r="H8810">
            <v>0</v>
          </cell>
          <cell r="I8810">
            <v>12131</v>
          </cell>
        </row>
        <row r="8811">
          <cell r="C8811" t="str">
            <v>3B3543H00-JGF-G</v>
          </cell>
          <cell r="D8811" t="str">
            <v>HH</v>
          </cell>
          <cell r="E8811">
            <v>160706</v>
          </cell>
          <cell r="F8811" t="str">
            <v>PCS</v>
          </cell>
          <cell r="G8811">
            <v>42500</v>
          </cell>
          <cell r="H8811">
            <v>8803</v>
          </cell>
          <cell r="I8811">
            <v>51303</v>
          </cell>
        </row>
        <row r="8812">
          <cell r="C8812" t="str">
            <v>510.00016.005</v>
          </cell>
          <cell r="D8812" t="str">
            <v>HH</v>
          </cell>
          <cell r="E8812">
            <v>160706</v>
          </cell>
          <cell r="F8812" t="str">
            <v>PCS</v>
          </cell>
          <cell r="G8812">
            <v>93430</v>
          </cell>
          <cell r="H8812">
            <v>8195</v>
          </cell>
          <cell r="I8812">
            <v>101625</v>
          </cell>
        </row>
        <row r="8813">
          <cell r="C8813" t="str">
            <v>510.00126.015</v>
          </cell>
          <cell r="D8813" t="str">
            <v>HH</v>
          </cell>
          <cell r="E8813">
            <v>160706</v>
          </cell>
          <cell r="F8813" t="str">
            <v>PCS</v>
          </cell>
          <cell r="G8813">
            <v>12098</v>
          </cell>
          <cell r="H8813">
            <v>0</v>
          </cell>
          <cell r="I8813">
            <v>12098</v>
          </cell>
        </row>
        <row r="8814">
          <cell r="C8814" t="str">
            <v>510.00313.005</v>
          </cell>
          <cell r="D8814" t="str">
            <v>HH</v>
          </cell>
          <cell r="E8814">
            <v>160706</v>
          </cell>
          <cell r="F8814" t="str">
            <v>PCS</v>
          </cell>
          <cell r="G8814">
            <v>419</v>
          </cell>
          <cell r="H8814">
            <v>281</v>
          </cell>
          <cell r="I8814">
            <v>700</v>
          </cell>
        </row>
        <row r="8815">
          <cell r="C8815" t="str">
            <v>510.00400.005</v>
          </cell>
          <cell r="D8815" t="str">
            <v>HH</v>
          </cell>
          <cell r="E8815">
            <v>160706</v>
          </cell>
          <cell r="F8815" t="str">
            <v>PCS</v>
          </cell>
          <cell r="G8815">
            <v>67500</v>
          </cell>
          <cell r="H8815">
            <v>22315</v>
          </cell>
          <cell r="I8815">
            <v>89815</v>
          </cell>
        </row>
        <row r="8816">
          <cell r="C8816" t="str">
            <v>510.00546.015</v>
          </cell>
          <cell r="D8816" t="str">
            <v>HH</v>
          </cell>
          <cell r="E8816">
            <v>160706</v>
          </cell>
          <cell r="F8816" t="str">
            <v>PCS</v>
          </cell>
          <cell r="G8816">
            <v>54493</v>
          </cell>
          <cell r="H8816">
            <v>0</v>
          </cell>
          <cell r="I8816">
            <v>54493</v>
          </cell>
        </row>
        <row r="8817">
          <cell r="C8817" t="str">
            <v>510.00555.015</v>
          </cell>
          <cell r="D8817" t="str">
            <v>HH</v>
          </cell>
          <cell r="E8817">
            <v>160706</v>
          </cell>
          <cell r="F8817" t="str">
            <v>PCS</v>
          </cell>
          <cell r="G8817">
            <v>7286</v>
          </cell>
          <cell r="H8817">
            <v>10696</v>
          </cell>
          <cell r="I8817">
            <v>17982</v>
          </cell>
        </row>
        <row r="8818">
          <cell r="C8818" t="str">
            <v>510.00709.015</v>
          </cell>
          <cell r="D8818" t="str">
            <v>HH</v>
          </cell>
          <cell r="E8818">
            <v>160706</v>
          </cell>
          <cell r="F8818" t="str">
            <v>PCS</v>
          </cell>
          <cell r="G8818">
            <v>52000</v>
          </cell>
          <cell r="H8818">
            <v>14837</v>
          </cell>
          <cell r="I8818">
            <v>66837</v>
          </cell>
        </row>
        <row r="8819">
          <cell r="C8819" t="str">
            <v>510.00741.005</v>
          </cell>
          <cell r="D8819" t="str">
            <v>HH</v>
          </cell>
          <cell r="E8819">
            <v>160706</v>
          </cell>
          <cell r="F8819" t="str">
            <v>PCS</v>
          </cell>
          <cell r="G8819">
            <v>77000</v>
          </cell>
          <cell r="H8819">
            <v>0</v>
          </cell>
          <cell r="I8819">
            <v>77000</v>
          </cell>
        </row>
        <row r="8820">
          <cell r="C8820" t="str">
            <v>510.00771.005</v>
          </cell>
          <cell r="D8820" t="str">
            <v>HH</v>
          </cell>
          <cell r="E8820">
            <v>160706</v>
          </cell>
          <cell r="F8820" t="str">
            <v>PCS</v>
          </cell>
          <cell r="G8820">
            <v>3440</v>
          </cell>
          <cell r="H8820">
            <v>0</v>
          </cell>
          <cell r="I8820">
            <v>3440</v>
          </cell>
        </row>
        <row r="8821">
          <cell r="C8821" t="str">
            <v>510.00789.015</v>
          </cell>
          <cell r="D8821" t="str">
            <v>HH</v>
          </cell>
          <cell r="E8821">
            <v>160706</v>
          </cell>
          <cell r="F8821" t="str">
            <v>PCS</v>
          </cell>
          <cell r="G8821">
            <v>35000</v>
          </cell>
          <cell r="H8821">
            <v>0</v>
          </cell>
          <cell r="I8821">
            <v>35000</v>
          </cell>
        </row>
        <row r="8822">
          <cell r="C8822" t="str">
            <v>511.00022.015</v>
          </cell>
          <cell r="D8822" t="str">
            <v>HH</v>
          </cell>
          <cell r="E8822">
            <v>160706</v>
          </cell>
          <cell r="F8822" t="str">
            <v>PCS</v>
          </cell>
          <cell r="G8822">
            <v>80</v>
          </cell>
          <cell r="H8822">
            <v>120</v>
          </cell>
          <cell r="I8822">
            <v>200</v>
          </cell>
        </row>
        <row r="8823">
          <cell r="C8823" t="str">
            <v>525.00360.005</v>
          </cell>
          <cell r="D8823" t="str">
            <v>HH</v>
          </cell>
          <cell r="E8823">
            <v>160706</v>
          </cell>
          <cell r="F8823" t="str">
            <v>PCS</v>
          </cell>
          <cell r="G8823">
            <v>1096</v>
          </cell>
          <cell r="H8823">
            <v>1904</v>
          </cell>
          <cell r="I8823">
            <v>3000</v>
          </cell>
        </row>
        <row r="8824">
          <cell r="C8824" t="str">
            <v>90-0035</v>
          </cell>
          <cell r="D8824" t="str">
            <v>HH</v>
          </cell>
          <cell r="E8824">
            <v>160706</v>
          </cell>
          <cell r="F8824" t="str">
            <v>PCS</v>
          </cell>
          <cell r="G8824">
            <v>1447</v>
          </cell>
          <cell r="H8824">
            <v>0</v>
          </cell>
          <cell r="I8824">
            <v>1447</v>
          </cell>
        </row>
        <row r="8825">
          <cell r="C8825" t="str">
            <v>90-0054</v>
          </cell>
          <cell r="D8825" t="str">
            <v>HH</v>
          </cell>
          <cell r="E8825">
            <v>160706</v>
          </cell>
          <cell r="F8825" t="str">
            <v>PCS</v>
          </cell>
          <cell r="G8825">
            <v>5574</v>
          </cell>
          <cell r="H8825">
            <v>0</v>
          </cell>
          <cell r="I8825">
            <v>5574</v>
          </cell>
        </row>
        <row r="8826">
          <cell r="C8826" t="str">
            <v>90-1139</v>
          </cell>
          <cell r="D8826" t="str">
            <v>HH</v>
          </cell>
          <cell r="E8826">
            <v>160706</v>
          </cell>
          <cell r="F8826" t="str">
            <v>PCS</v>
          </cell>
          <cell r="G8826">
            <v>4838</v>
          </cell>
          <cell r="H8826">
            <v>0</v>
          </cell>
          <cell r="I8826">
            <v>4838</v>
          </cell>
        </row>
        <row r="8827">
          <cell r="C8827" t="str">
            <v>90-1146</v>
          </cell>
          <cell r="D8827" t="str">
            <v>HH</v>
          </cell>
          <cell r="E8827">
            <v>160706</v>
          </cell>
          <cell r="F8827" t="str">
            <v>PCS</v>
          </cell>
          <cell r="G8827">
            <v>783</v>
          </cell>
          <cell r="H8827">
            <v>0</v>
          </cell>
          <cell r="I8827">
            <v>783</v>
          </cell>
        </row>
        <row r="8828">
          <cell r="C8828" t="str">
            <v>90-1180</v>
          </cell>
          <cell r="D8828" t="str">
            <v>HH</v>
          </cell>
          <cell r="E8828">
            <v>160706</v>
          </cell>
          <cell r="F8828" t="str">
            <v>PCS</v>
          </cell>
          <cell r="G8828">
            <v>14800</v>
          </cell>
          <cell r="H8828">
            <v>4878</v>
          </cell>
          <cell r="I8828">
            <v>19678</v>
          </cell>
        </row>
        <row r="8829">
          <cell r="C8829" t="str">
            <v>Màng Dogen 50SC loại 20ml hình quả vải, bông lúa</v>
          </cell>
          <cell r="D8829" t="str">
            <v>BVTV Hà Nội</v>
          </cell>
          <cell r="E8829">
            <v>20160745</v>
          </cell>
          <cell r="F8829" t="str">
            <v>m2</v>
          </cell>
          <cell r="G8829">
            <v>0</v>
          </cell>
          <cell r="H8829">
            <v>4000</v>
          </cell>
          <cell r="I8829">
            <v>4000</v>
          </cell>
        </row>
        <row r="8830">
          <cell r="C8830" t="str">
            <v>Màng Dogent 50SC loại 20ml hình quả táo</v>
          </cell>
          <cell r="D8830" t="str">
            <v>BVTV Hà Nội</v>
          </cell>
          <cell r="E8830">
            <v>20160745</v>
          </cell>
          <cell r="F8830" t="str">
            <v>m2</v>
          </cell>
          <cell r="G8830">
            <v>0</v>
          </cell>
          <cell r="H8830">
            <v>4000</v>
          </cell>
          <cell r="I8830">
            <v>4000</v>
          </cell>
        </row>
        <row r="8831">
          <cell r="C8831" t="str">
            <v>CVN-0124-000000</v>
          </cell>
          <cell r="D8831" t="str">
            <v>Canon QV</v>
          </cell>
          <cell r="E8831">
            <v>160704</v>
          </cell>
          <cell r="F8831" t="str">
            <v>pcs</v>
          </cell>
          <cell r="G8831">
            <v>19368</v>
          </cell>
          <cell r="H8831">
            <v>0</v>
          </cell>
          <cell r="I8831">
            <v>19368</v>
          </cell>
        </row>
        <row r="8832">
          <cell r="C8832" t="str">
            <v>CVN-0154-000000</v>
          </cell>
          <cell r="D8832" t="str">
            <v>Canon QV</v>
          </cell>
          <cell r="E8832">
            <v>160704</v>
          </cell>
          <cell r="F8832" t="str">
            <v>pcs</v>
          </cell>
          <cell r="G8832">
            <v>0</v>
          </cell>
          <cell r="H8832">
            <v>0</v>
          </cell>
          <cell r="I8832">
            <v>0</v>
          </cell>
        </row>
        <row r="8833">
          <cell r="C8833" t="str">
            <v>CVN-0157-000000</v>
          </cell>
          <cell r="D8833" t="str">
            <v>Canon QV</v>
          </cell>
          <cell r="E8833">
            <v>160704</v>
          </cell>
          <cell r="F8833" t="str">
            <v>pcs</v>
          </cell>
          <cell r="G8833">
            <v>3500</v>
          </cell>
          <cell r="H8833">
            <v>0</v>
          </cell>
          <cell r="I8833">
            <v>3500</v>
          </cell>
        </row>
        <row r="8834">
          <cell r="C8834" t="str">
            <v>CVN-0172-000000</v>
          </cell>
          <cell r="D8834" t="str">
            <v>Canon QV</v>
          </cell>
          <cell r="E8834">
            <v>160704</v>
          </cell>
          <cell r="F8834" t="str">
            <v>pcs</v>
          </cell>
          <cell r="G8834">
            <v>2070</v>
          </cell>
          <cell r="H8834">
            <v>0</v>
          </cell>
          <cell r="I8834">
            <v>2070</v>
          </cell>
        </row>
        <row r="8835">
          <cell r="C8835" t="str">
            <v>FJ4-0387-000000</v>
          </cell>
          <cell r="D8835" t="str">
            <v>Canon QV</v>
          </cell>
          <cell r="E8835">
            <v>160704</v>
          </cell>
          <cell r="F8835" t="str">
            <v>pcs</v>
          </cell>
          <cell r="G8835">
            <v>0</v>
          </cell>
          <cell r="H8835">
            <v>60</v>
          </cell>
          <cell r="I8835">
            <v>60</v>
          </cell>
        </row>
        <row r="8836">
          <cell r="C8836" t="str">
            <v>FJ4-0392-000000</v>
          </cell>
          <cell r="D8836" t="str">
            <v>Canon QV</v>
          </cell>
          <cell r="E8836">
            <v>160704</v>
          </cell>
          <cell r="F8836" t="str">
            <v>pcs</v>
          </cell>
          <cell r="G8836">
            <v>0</v>
          </cell>
          <cell r="H8836">
            <v>0</v>
          </cell>
          <cell r="I8836">
            <v>0</v>
          </cell>
        </row>
        <row r="8837">
          <cell r="C8837" t="str">
            <v>FJ5-CBMP-000000</v>
          </cell>
          <cell r="D8837" t="str">
            <v>Canon QV</v>
          </cell>
          <cell r="E8837">
            <v>160704</v>
          </cell>
          <cell r="F8837" t="str">
            <v>pcs</v>
          </cell>
          <cell r="G8837">
            <v>0</v>
          </cell>
          <cell r="H8837">
            <v>0</v>
          </cell>
          <cell r="I8837">
            <v>0</v>
          </cell>
        </row>
        <row r="8838">
          <cell r="C8838" t="str">
            <v>FJ5-0090-000000</v>
          </cell>
          <cell r="D8838" t="str">
            <v>Canon QV</v>
          </cell>
          <cell r="E8838">
            <v>160704</v>
          </cell>
          <cell r="F8838" t="str">
            <v>pcs</v>
          </cell>
          <cell r="G8838">
            <v>250</v>
          </cell>
          <cell r="H8838">
            <v>0</v>
          </cell>
          <cell r="I8838">
            <v>250</v>
          </cell>
        </row>
        <row r="8839">
          <cell r="C8839" t="str">
            <v>FJ5-0091-000000</v>
          </cell>
          <cell r="D8839" t="str">
            <v>Canon QV</v>
          </cell>
          <cell r="E8839">
            <v>160704</v>
          </cell>
          <cell r="F8839" t="str">
            <v>pcs</v>
          </cell>
          <cell r="G8839">
            <v>252</v>
          </cell>
          <cell r="H8839">
            <v>0</v>
          </cell>
          <cell r="I8839">
            <v>252</v>
          </cell>
        </row>
        <row r="8840">
          <cell r="C8840" t="str">
            <v>FJ5-0092-000000</v>
          </cell>
          <cell r="D8840" t="str">
            <v>Canon QV</v>
          </cell>
          <cell r="E8840">
            <v>160704</v>
          </cell>
          <cell r="F8840" t="str">
            <v>pcs</v>
          </cell>
          <cell r="G8840">
            <v>246</v>
          </cell>
          <cell r="H8840">
            <v>0</v>
          </cell>
          <cell r="I8840">
            <v>246</v>
          </cell>
        </row>
        <row r="8841">
          <cell r="C8841" t="str">
            <v>FJ5-0093-000000</v>
          </cell>
          <cell r="D8841" t="str">
            <v>Canon QV</v>
          </cell>
          <cell r="E8841">
            <v>160704</v>
          </cell>
          <cell r="F8841" t="str">
            <v>pcs</v>
          </cell>
          <cell r="G8841">
            <v>160</v>
          </cell>
          <cell r="H8841">
            <v>0</v>
          </cell>
          <cell r="I8841">
            <v>160</v>
          </cell>
        </row>
        <row r="8842">
          <cell r="C8842" t="str">
            <v>FJ5-0095-000000</v>
          </cell>
          <cell r="D8842" t="str">
            <v>Canon QV</v>
          </cell>
          <cell r="E8842">
            <v>160704</v>
          </cell>
          <cell r="F8842" t="str">
            <v>pcs</v>
          </cell>
          <cell r="G8842">
            <v>120</v>
          </cell>
          <cell r="H8842">
            <v>0</v>
          </cell>
          <cell r="I8842">
            <v>120</v>
          </cell>
        </row>
        <row r="8843">
          <cell r="C8843" t="str">
            <v>FJ5-0096-000000</v>
          </cell>
          <cell r="D8843" t="str">
            <v>Canon QV</v>
          </cell>
          <cell r="E8843">
            <v>160704</v>
          </cell>
          <cell r="F8843" t="str">
            <v>pcs</v>
          </cell>
          <cell r="G8843">
            <v>1352</v>
          </cell>
          <cell r="H8843">
            <v>48</v>
          </cell>
          <cell r="I8843">
            <v>1400</v>
          </cell>
        </row>
        <row r="8844">
          <cell r="C8844" t="str">
            <v>FJ5-0098-000000</v>
          </cell>
          <cell r="D8844" t="str">
            <v>Canon QV</v>
          </cell>
          <cell r="E8844">
            <v>160704</v>
          </cell>
          <cell r="F8844" t="str">
            <v>pcs</v>
          </cell>
          <cell r="G8844">
            <v>99</v>
          </cell>
          <cell r="H8844">
            <v>0</v>
          </cell>
          <cell r="I8844">
            <v>99</v>
          </cell>
        </row>
        <row r="8845">
          <cell r="C8845" t="str">
            <v>FJ5-0099-000000</v>
          </cell>
          <cell r="D8845" t="str">
            <v>Canon QV</v>
          </cell>
          <cell r="E8845">
            <v>160704</v>
          </cell>
          <cell r="F8845" t="str">
            <v>pcs</v>
          </cell>
          <cell r="G8845">
            <v>152</v>
          </cell>
          <cell r="H8845">
            <v>3</v>
          </cell>
          <cell r="I8845">
            <v>155</v>
          </cell>
        </row>
        <row r="8846">
          <cell r="C8846" t="str">
            <v>FJ5-0100-000000</v>
          </cell>
          <cell r="D8846" t="str">
            <v>Canon QV</v>
          </cell>
          <cell r="E8846">
            <v>160704</v>
          </cell>
          <cell r="F8846" t="str">
            <v>pcs</v>
          </cell>
          <cell r="G8846">
            <v>168</v>
          </cell>
          <cell r="H8846">
            <v>0</v>
          </cell>
          <cell r="I8846">
            <v>168</v>
          </cell>
        </row>
        <row r="8847">
          <cell r="C8847" t="str">
            <v>FJ5-0101-000000</v>
          </cell>
          <cell r="D8847" t="str">
            <v>Canon QV</v>
          </cell>
          <cell r="E8847">
            <v>160704</v>
          </cell>
          <cell r="F8847" t="str">
            <v>pcs</v>
          </cell>
          <cell r="G8847">
            <v>0</v>
          </cell>
          <cell r="H8847">
            <v>0</v>
          </cell>
          <cell r="I8847">
            <v>0</v>
          </cell>
        </row>
        <row r="8848">
          <cell r="C8848" t="str">
            <v>FJ5-0102-000000</v>
          </cell>
          <cell r="D8848" t="str">
            <v>Canon QV</v>
          </cell>
          <cell r="E8848">
            <v>160704</v>
          </cell>
          <cell r="F8848" t="str">
            <v>pcs</v>
          </cell>
          <cell r="G8848">
            <v>0</v>
          </cell>
          <cell r="H8848">
            <v>0</v>
          </cell>
          <cell r="I8848">
            <v>0</v>
          </cell>
        </row>
        <row r="8849">
          <cell r="C8849" t="str">
            <v>FJ5-0103-000000</v>
          </cell>
          <cell r="D8849" t="str">
            <v>Canon QV</v>
          </cell>
          <cell r="E8849">
            <v>160704</v>
          </cell>
          <cell r="F8849" t="str">
            <v>pcs</v>
          </cell>
          <cell r="G8849">
            <v>480</v>
          </cell>
          <cell r="H8849">
            <v>0</v>
          </cell>
          <cell r="I8849">
            <v>480</v>
          </cell>
        </row>
        <row r="8850">
          <cell r="C8850" t="str">
            <v>FJ5-0105-000000</v>
          </cell>
          <cell r="D8850" t="str">
            <v>Canon QV</v>
          </cell>
          <cell r="E8850">
            <v>160704</v>
          </cell>
          <cell r="F8850" t="str">
            <v>pcs</v>
          </cell>
          <cell r="G8850">
            <v>748</v>
          </cell>
          <cell r="H8850">
            <v>0</v>
          </cell>
          <cell r="I8850">
            <v>748</v>
          </cell>
        </row>
        <row r="8851">
          <cell r="C8851" t="str">
            <v>FJ5-0106-000000</v>
          </cell>
          <cell r="D8851" t="str">
            <v>Canon QV</v>
          </cell>
          <cell r="E8851">
            <v>160704</v>
          </cell>
          <cell r="F8851" t="str">
            <v>pcs</v>
          </cell>
          <cell r="G8851">
            <v>0</v>
          </cell>
          <cell r="H8851">
            <v>0</v>
          </cell>
          <cell r="I8851">
            <v>0</v>
          </cell>
        </row>
        <row r="8852">
          <cell r="C8852" t="str">
            <v>FJ5-0107-000000</v>
          </cell>
          <cell r="D8852" t="str">
            <v>Canon QV</v>
          </cell>
          <cell r="E8852">
            <v>160704</v>
          </cell>
          <cell r="F8852" t="str">
            <v>pcs</v>
          </cell>
          <cell r="G8852">
            <v>0</v>
          </cell>
          <cell r="H8852">
            <v>0</v>
          </cell>
          <cell r="I8852">
            <v>0</v>
          </cell>
        </row>
        <row r="8853">
          <cell r="C8853" t="str">
            <v>FJ5-0109-000000</v>
          </cell>
          <cell r="D8853" t="str">
            <v>Canon QV</v>
          </cell>
          <cell r="E8853">
            <v>160704</v>
          </cell>
          <cell r="F8853" t="str">
            <v>pcs</v>
          </cell>
          <cell r="G8853">
            <v>60</v>
          </cell>
          <cell r="H8853">
            <v>0</v>
          </cell>
          <cell r="I8853">
            <v>60</v>
          </cell>
        </row>
        <row r="8854">
          <cell r="C8854" t="str">
            <v>FJ5-0111-000000</v>
          </cell>
          <cell r="D8854" t="str">
            <v>Canon QV</v>
          </cell>
          <cell r="E8854">
            <v>160704</v>
          </cell>
          <cell r="F8854" t="str">
            <v>pcs</v>
          </cell>
          <cell r="G8854">
            <v>110</v>
          </cell>
          <cell r="H8854">
            <v>0</v>
          </cell>
          <cell r="I8854">
            <v>110</v>
          </cell>
        </row>
        <row r="8855">
          <cell r="C8855" t="str">
            <v>FJ5-0120-000000</v>
          </cell>
          <cell r="D8855" t="str">
            <v>Canon QV</v>
          </cell>
          <cell r="E8855">
            <v>160704</v>
          </cell>
          <cell r="F8855" t="str">
            <v>pcs</v>
          </cell>
          <cell r="G8855">
            <v>0</v>
          </cell>
          <cell r="H8855">
            <v>0</v>
          </cell>
          <cell r="I8855">
            <v>0</v>
          </cell>
        </row>
        <row r="8856">
          <cell r="C8856" t="str">
            <v>FJ5-0159-000000</v>
          </cell>
          <cell r="D8856" t="str">
            <v>Canon QV</v>
          </cell>
          <cell r="E8856">
            <v>160704</v>
          </cell>
          <cell r="F8856" t="str">
            <v>pcs</v>
          </cell>
          <cell r="G8856">
            <v>79</v>
          </cell>
          <cell r="H8856">
            <v>0</v>
          </cell>
          <cell r="I8856">
            <v>79</v>
          </cell>
        </row>
        <row r="8857">
          <cell r="C8857" t="str">
            <v>FJ5-0152-000000</v>
          </cell>
          <cell r="D8857" t="str">
            <v>Canon QV</v>
          </cell>
          <cell r="E8857">
            <v>160704</v>
          </cell>
          <cell r="F8857" t="str">
            <v>pcs</v>
          </cell>
          <cell r="G8857">
            <v>110</v>
          </cell>
          <cell r="H8857">
            <v>0</v>
          </cell>
          <cell r="I8857">
            <v>110</v>
          </cell>
        </row>
        <row r="8858">
          <cell r="C8858" t="str">
            <v>FJ5-0161-000000</v>
          </cell>
          <cell r="D8858" t="str">
            <v>Canon QV</v>
          </cell>
          <cell r="E8858">
            <v>160704</v>
          </cell>
          <cell r="F8858" t="str">
            <v>pcs</v>
          </cell>
          <cell r="G8858">
            <v>0</v>
          </cell>
          <cell r="H8858">
            <v>0</v>
          </cell>
          <cell r="I8858">
            <v>0</v>
          </cell>
        </row>
        <row r="8859">
          <cell r="C8859" t="str">
            <v>FJ5-0168-000000</v>
          </cell>
          <cell r="D8859" t="str">
            <v>Canon QV</v>
          </cell>
          <cell r="E8859">
            <v>160704</v>
          </cell>
          <cell r="F8859" t="str">
            <v>pcs</v>
          </cell>
          <cell r="G8859">
            <v>0</v>
          </cell>
          <cell r="H8859">
            <v>0</v>
          </cell>
          <cell r="I8859">
            <v>0</v>
          </cell>
        </row>
        <row r="8860">
          <cell r="C8860" t="str">
            <v>FJ5-0171-000000</v>
          </cell>
          <cell r="D8860" t="str">
            <v>Canon QV</v>
          </cell>
          <cell r="E8860">
            <v>160704</v>
          </cell>
          <cell r="F8860" t="str">
            <v>pcs</v>
          </cell>
          <cell r="G8860">
            <v>0</v>
          </cell>
          <cell r="H8860">
            <v>0</v>
          </cell>
          <cell r="I8860">
            <v>0</v>
          </cell>
        </row>
        <row r="8861">
          <cell r="C8861" t="str">
            <v>FJ5-0176-000000</v>
          </cell>
          <cell r="D8861" t="str">
            <v>Canon QV</v>
          </cell>
          <cell r="E8861">
            <v>160704</v>
          </cell>
          <cell r="F8861" t="str">
            <v>pcs</v>
          </cell>
          <cell r="G8861">
            <v>10</v>
          </cell>
          <cell r="H8861">
            <v>0</v>
          </cell>
          <cell r="I8861">
            <v>10</v>
          </cell>
        </row>
        <row r="8862">
          <cell r="C8862" t="str">
            <v>FJ5-0241-000000</v>
          </cell>
          <cell r="D8862" t="str">
            <v>Canon QV</v>
          </cell>
          <cell r="E8862">
            <v>160704</v>
          </cell>
          <cell r="F8862" t="str">
            <v>pcs</v>
          </cell>
          <cell r="G8862">
            <v>432</v>
          </cell>
          <cell r="H8862">
            <v>345</v>
          </cell>
          <cell r="I8862">
            <v>777</v>
          </cell>
        </row>
        <row r="8863">
          <cell r="C8863" t="str">
            <v>FJ5-0245-000000</v>
          </cell>
          <cell r="D8863" t="str">
            <v>Canon QV</v>
          </cell>
          <cell r="E8863">
            <v>160704</v>
          </cell>
          <cell r="F8863" t="str">
            <v>pcs</v>
          </cell>
          <cell r="G8863">
            <v>150</v>
          </cell>
          <cell r="H8863">
            <v>0</v>
          </cell>
          <cell r="I8863">
            <v>150</v>
          </cell>
        </row>
        <row r="8864">
          <cell r="C8864" t="str">
            <v>FJ5-0250-000000</v>
          </cell>
          <cell r="D8864" t="str">
            <v>Canon QV</v>
          </cell>
          <cell r="E8864">
            <v>160704</v>
          </cell>
          <cell r="F8864" t="str">
            <v>pcs</v>
          </cell>
          <cell r="G8864">
            <v>130</v>
          </cell>
          <cell r="H8864">
            <v>0</v>
          </cell>
          <cell r="I8864">
            <v>130</v>
          </cell>
        </row>
        <row r="8865">
          <cell r="C8865" t="str">
            <v>FJ5-0251-000000</v>
          </cell>
          <cell r="D8865" t="str">
            <v>Canon QV</v>
          </cell>
          <cell r="E8865">
            <v>160704</v>
          </cell>
          <cell r="F8865" t="str">
            <v>pcs</v>
          </cell>
          <cell r="G8865">
            <v>0</v>
          </cell>
          <cell r="H8865">
            <v>0</v>
          </cell>
          <cell r="I8865">
            <v>0</v>
          </cell>
        </row>
        <row r="8866">
          <cell r="C8866" t="str">
            <v>FJ5-0252-000000</v>
          </cell>
          <cell r="D8866" t="str">
            <v>Canon QV</v>
          </cell>
          <cell r="E8866">
            <v>160704</v>
          </cell>
          <cell r="F8866" t="str">
            <v>pcs</v>
          </cell>
          <cell r="G8866">
            <v>72</v>
          </cell>
          <cell r="H8866">
            <v>0</v>
          </cell>
          <cell r="I8866">
            <v>72</v>
          </cell>
        </row>
        <row r="8867">
          <cell r="C8867" t="str">
            <v>FJ5-0253-000000</v>
          </cell>
          <cell r="D8867" t="str">
            <v>Canon QV</v>
          </cell>
          <cell r="E8867">
            <v>160704</v>
          </cell>
          <cell r="F8867" t="str">
            <v>pcs</v>
          </cell>
          <cell r="G8867">
            <v>140</v>
          </cell>
          <cell r="H8867">
            <v>0</v>
          </cell>
          <cell r="I8867">
            <v>140</v>
          </cell>
        </row>
        <row r="8868">
          <cell r="C8868" t="str">
            <v>FJ5-0255-000000</v>
          </cell>
          <cell r="D8868" t="str">
            <v>Canon QV</v>
          </cell>
          <cell r="E8868">
            <v>160704</v>
          </cell>
          <cell r="F8868" t="str">
            <v>pcs</v>
          </cell>
          <cell r="G8868">
            <v>60</v>
          </cell>
          <cell r="H8868">
            <v>190</v>
          </cell>
          <cell r="I8868">
            <v>250</v>
          </cell>
        </row>
        <row r="8869">
          <cell r="C8869" t="str">
            <v>FJ5-0258-000000</v>
          </cell>
          <cell r="D8869" t="str">
            <v>Canon QV</v>
          </cell>
          <cell r="E8869">
            <v>160704</v>
          </cell>
          <cell r="F8869" t="str">
            <v>pcs</v>
          </cell>
          <cell r="G8869">
            <v>0</v>
          </cell>
          <cell r="H8869">
            <v>0</v>
          </cell>
          <cell r="I8869">
            <v>0</v>
          </cell>
        </row>
        <row r="8870">
          <cell r="C8870" t="str">
            <v>FJ5-0302-000000</v>
          </cell>
          <cell r="D8870" t="str">
            <v>Canon QV</v>
          </cell>
          <cell r="E8870">
            <v>160704</v>
          </cell>
          <cell r="F8870" t="str">
            <v>pcs</v>
          </cell>
          <cell r="G8870">
            <v>492</v>
          </cell>
          <cell r="H8870">
            <v>4</v>
          </cell>
          <cell r="I8870">
            <v>496</v>
          </cell>
        </row>
        <row r="8871">
          <cell r="C8871" t="str">
            <v>FJ5-0289-000000</v>
          </cell>
          <cell r="D8871" t="str">
            <v>Canon QV</v>
          </cell>
          <cell r="E8871">
            <v>160704</v>
          </cell>
          <cell r="F8871" t="str">
            <v>pcs</v>
          </cell>
          <cell r="G8871">
            <v>0</v>
          </cell>
          <cell r="H8871">
            <v>0</v>
          </cell>
          <cell r="I8871">
            <v>0</v>
          </cell>
        </row>
        <row r="8872">
          <cell r="C8872" t="str">
            <v>FX1-3535-000000</v>
          </cell>
          <cell r="D8872" t="str">
            <v>Canon QV</v>
          </cell>
          <cell r="E8872">
            <v>160704</v>
          </cell>
          <cell r="F8872" t="str">
            <v>pcs</v>
          </cell>
          <cell r="G8872">
            <v>16000</v>
          </cell>
          <cell r="H8872">
            <v>4000</v>
          </cell>
          <cell r="I8872">
            <v>20000</v>
          </cell>
        </row>
        <row r="8873">
          <cell r="C8873" t="str">
            <v>FX1-5225-000000</v>
          </cell>
          <cell r="D8873" t="str">
            <v>Canon QV</v>
          </cell>
          <cell r="E8873">
            <v>160704</v>
          </cell>
          <cell r="F8873" t="str">
            <v>pcs</v>
          </cell>
          <cell r="G8873">
            <v>21000</v>
          </cell>
          <cell r="H8873">
            <v>0</v>
          </cell>
          <cell r="I8873">
            <v>21000</v>
          </cell>
        </row>
        <row r="8874">
          <cell r="C8874" t="str">
            <v>FX2-2185-000000</v>
          </cell>
          <cell r="D8874" t="str">
            <v>Canon QV</v>
          </cell>
          <cell r="E8874">
            <v>160704</v>
          </cell>
          <cell r="F8874" t="str">
            <v>pcs</v>
          </cell>
          <cell r="G8874">
            <v>550</v>
          </cell>
          <cell r="H8874">
            <v>0</v>
          </cell>
          <cell r="I8874">
            <v>550</v>
          </cell>
        </row>
        <row r="8875">
          <cell r="C8875" t="str">
            <v>FX2-3277-000000</v>
          </cell>
          <cell r="D8875" t="str">
            <v>Canon QV</v>
          </cell>
          <cell r="E8875">
            <v>160704</v>
          </cell>
          <cell r="F8875" t="str">
            <v>pcs</v>
          </cell>
          <cell r="G8875">
            <v>42</v>
          </cell>
          <cell r="H8875">
            <v>0</v>
          </cell>
          <cell r="I8875">
            <v>42</v>
          </cell>
        </row>
        <row r="8876">
          <cell r="C8876" t="str">
            <v>FZ5-0065-000000</v>
          </cell>
          <cell r="D8876" t="str">
            <v>Canon QV</v>
          </cell>
          <cell r="E8876">
            <v>160704</v>
          </cell>
          <cell r="F8876" t="str">
            <v>mét</v>
          </cell>
          <cell r="G8876">
            <v>648000</v>
          </cell>
          <cell r="H8876">
            <v>0</v>
          </cell>
          <cell r="I8876">
            <v>648000</v>
          </cell>
        </row>
        <row r="8877">
          <cell r="C8877" t="str">
            <v>QV1-0094-000000</v>
          </cell>
          <cell r="D8877" t="str">
            <v>Canon QV</v>
          </cell>
          <cell r="E8877">
            <v>160704</v>
          </cell>
          <cell r="F8877" t="str">
            <v>pcs</v>
          </cell>
          <cell r="G8877">
            <v>19440</v>
          </cell>
          <cell r="H8877">
            <v>0</v>
          </cell>
          <cell r="I8877">
            <v>19440</v>
          </cell>
        </row>
        <row r="8878">
          <cell r="C8878" t="str">
            <v>MX5-6012-000000</v>
          </cell>
          <cell r="D8878" t="str">
            <v>Canon QV</v>
          </cell>
          <cell r="E8878">
            <v>160704</v>
          </cell>
          <cell r="F8878" t="str">
            <v>pcs</v>
          </cell>
          <cell r="G8878">
            <v>5000</v>
          </cell>
          <cell r="H8878">
            <v>0</v>
          </cell>
          <cell r="I8878">
            <v>5000</v>
          </cell>
        </row>
        <row r="8879">
          <cell r="C8879" t="str">
            <v>MX5-6013-000000</v>
          </cell>
          <cell r="D8879" t="str">
            <v>Canon QV</v>
          </cell>
          <cell r="E8879">
            <v>160704</v>
          </cell>
          <cell r="F8879" t="str">
            <v>pcs</v>
          </cell>
          <cell r="G8879">
            <v>2500</v>
          </cell>
          <cell r="H8879">
            <v>1500</v>
          </cell>
          <cell r="I8879">
            <v>4000</v>
          </cell>
        </row>
        <row r="8880">
          <cell r="C8880" t="str">
            <v>RC3-0501-000000</v>
          </cell>
          <cell r="D8880" t="str">
            <v>Canon QV</v>
          </cell>
          <cell r="E8880">
            <v>160704</v>
          </cell>
          <cell r="F8880" t="str">
            <v>pcs</v>
          </cell>
          <cell r="G8880">
            <v>0</v>
          </cell>
          <cell r="H8880">
            <v>0</v>
          </cell>
          <cell r="I8880">
            <v>0</v>
          </cell>
        </row>
        <row r="8881">
          <cell r="C8881" t="str">
            <v>RX1-2157-000000</v>
          </cell>
          <cell r="D8881" t="str">
            <v>Canon QV</v>
          </cell>
          <cell r="E8881">
            <v>160704</v>
          </cell>
          <cell r="F8881" t="str">
            <v>pcs</v>
          </cell>
          <cell r="G8881">
            <v>6850</v>
          </cell>
          <cell r="H8881">
            <v>0</v>
          </cell>
          <cell r="I8881">
            <v>6850</v>
          </cell>
        </row>
        <row r="8882">
          <cell r="C8882" t="str">
            <v>RX1-2418-000000</v>
          </cell>
          <cell r="D8882" t="str">
            <v>Canon QV</v>
          </cell>
          <cell r="E8882">
            <v>160704</v>
          </cell>
          <cell r="F8882" t="str">
            <v>pcs</v>
          </cell>
          <cell r="G8882">
            <v>0</v>
          </cell>
          <cell r="H8882">
            <v>0</v>
          </cell>
          <cell r="I8882">
            <v>0</v>
          </cell>
        </row>
        <row r="8883">
          <cell r="C8883" t="str">
            <v>RX1-3201-000000</v>
          </cell>
          <cell r="D8883" t="str">
            <v>Canon QV</v>
          </cell>
          <cell r="E8883">
            <v>160704</v>
          </cell>
          <cell r="F8883" t="str">
            <v>pcs</v>
          </cell>
          <cell r="G8883">
            <v>10500</v>
          </cell>
          <cell r="H8883">
            <v>0</v>
          </cell>
          <cell r="I8883">
            <v>10500</v>
          </cell>
        </row>
        <row r="8884">
          <cell r="C8884" t="str">
            <v>RX1-3202-000000</v>
          </cell>
          <cell r="D8884" t="str">
            <v>Canon QV</v>
          </cell>
          <cell r="E8884">
            <v>160704</v>
          </cell>
          <cell r="F8884" t="str">
            <v>pcs</v>
          </cell>
          <cell r="G8884">
            <v>2500</v>
          </cell>
          <cell r="H8884">
            <v>0</v>
          </cell>
          <cell r="I8884">
            <v>2500</v>
          </cell>
        </row>
        <row r="8885">
          <cell r="C8885" t="str">
            <v>RX1-3538-000000</v>
          </cell>
          <cell r="D8885" t="str">
            <v>Canon QV</v>
          </cell>
          <cell r="E8885">
            <v>160704</v>
          </cell>
          <cell r="F8885" t="str">
            <v>pcs</v>
          </cell>
          <cell r="G8885">
            <v>58500</v>
          </cell>
          <cell r="H8885">
            <v>2500</v>
          </cell>
          <cell r="I8885">
            <v>61000</v>
          </cell>
        </row>
        <row r="8886">
          <cell r="C8886" t="str">
            <v>RX1-4002-000000</v>
          </cell>
          <cell r="D8886" t="str">
            <v>Canon QV</v>
          </cell>
          <cell r="E8886">
            <v>160704</v>
          </cell>
          <cell r="F8886" t="str">
            <v>pcs</v>
          </cell>
          <cell r="G8886">
            <v>23000</v>
          </cell>
          <cell r="H8886">
            <v>0</v>
          </cell>
          <cell r="I8886">
            <v>23000</v>
          </cell>
        </row>
        <row r="8887">
          <cell r="C8887" t="str">
            <v>RX1-4293-000000</v>
          </cell>
          <cell r="D8887" t="str">
            <v>Canon QV</v>
          </cell>
          <cell r="E8887">
            <v>160704</v>
          </cell>
          <cell r="F8887" t="str">
            <v>pcs</v>
          </cell>
          <cell r="G8887">
            <v>0</v>
          </cell>
          <cell r="H8887">
            <v>0</v>
          </cell>
          <cell r="I8887">
            <v>0</v>
          </cell>
        </row>
        <row r="8888">
          <cell r="C8888" t="str">
            <v>RX1-4538-000000</v>
          </cell>
          <cell r="D8888" t="str">
            <v>Canon QV</v>
          </cell>
          <cell r="E8888">
            <v>160704</v>
          </cell>
          <cell r="F8888" t="str">
            <v>pcs</v>
          </cell>
          <cell r="G8888">
            <v>1600</v>
          </cell>
          <cell r="H8888">
            <v>0</v>
          </cell>
          <cell r="I8888">
            <v>1600</v>
          </cell>
        </row>
        <row r="8889">
          <cell r="C8889" t="str">
            <v>RX9-0063-000000</v>
          </cell>
          <cell r="D8889" t="str">
            <v>Canon QV</v>
          </cell>
          <cell r="E8889">
            <v>160704</v>
          </cell>
          <cell r="F8889" t="str">
            <v>pcs</v>
          </cell>
          <cell r="G8889">
            <v>15800</v>
          </cell>
          <cell r="H8889">
            <v>0</v>
          </cell>
          <cell r="I8889">
            <v>15800</v>
          </cell>
        </row>
        <row r="8890">
          <cell r="C8890" t="str">
            <v>RX9-0119-000000</v>
          </cell>
          <cell r="D8890" t="str">
            <v>Canon QV</v>
          </cell>
          <cell r="E8890">
            <v>160704</v>
          </cell>
          <cell r="F8890" t="str">
            <v>pcs</v>
          </cell>
          <cell r="G8890">
            <v>2000</v>
          </cell>
          <cell r="H8890">
            <v>0</v>
          </cell>
          <cell r="I8890">
            <v>2000</v>
          </cell>
        </row>
        <row r="8891">
          <cell r="C8891" t="str">
            <v>RX9-0183-000000</v>
          </cell>
          <cell r="D8891" t="str">
            <v>Canon QV</v>
          </cell>
          <cell r="E8891">
            <v>160704</v>
          </cell>
          <cell r="F8891" t="str">
            <v>pcs</v>
          </cell>
          <cell r="G8891">
            <v>20000</v>
          </cell>
          <cell r="H8891">
            <v>0</v>
          </cell>
          <cell r="I8891">
            <v>20000</v>
          </cell>
        </row>
        <row r="8892">
          <cell r="C8892" t="str">
            <v>RX9-0203-000000</v>
          </cell>
          <cell r="D8892" t="str">
            <v>Canon QV</v>
          </cell>
          <cell r="E8892">
            <v>160704</v>
          </cell>
          <cell r="F8892" t="str">
            <v>pcs</v>
          </cell>
          <cell r="G8892">
            <v>6500</v>
          </cell>
          <cell r="H8892">
            <v>0</v>
          </cell>
          <cell r="I8892">
            <v>6500</v>
          </cell>
        </row>
        <row r="8893">
          <cell r="C8893" t="str">
            <v>RX9-0238-000000</v>
          </cell>
          <cell r="D8893" t="str">
            <v>Canon QV</v>
          </cell>
          <cell r="E8893">
            <v>160704</v>
          </cell>
          <cell r="F8893" t="str">
            <v>pcs</v>
          </cell>
          <cell r="G8893">
            <v>500</v>
          </cell>
          <cell r="H8893">
            <v>0</v>
          </cell>
          <cell r="I8893">
            <v>500</v>
          </cell>
        </row>
        <row r="8894">
          <cell r="C8894" t="str">
            <v>FJ5-0308-000000</v>
          </cell>
          <cell r="D8894" t="str">
            <v>Canon QV</v>
          </cell>
          <cell r="E8894">
            <v>160704</v>
          </cell>
          <cell r="F8894" t="str">
            <v>pcs</v>
          </cell>
          <cell r="G8894">
            <v>45</v>
          </cell>
          <cell r="H8894">
            <v>0</v>
          </cell>
          <cell r="I8894">
            <v>45</v>
          </cell>
        </row>
        <row r="8895">
          <cell r="C8895" t="str">
            <v>CTP-0618ZNX-CA</v>
          </cell>
          <cell r="D8895" t="str">
            <v xml:space="preserve">CRESYN </v>
          </cell>
          <cell r="E8895">
            <v>160717</v>
          </cell>
          <cell r="F8895" t="str">
            <v>Mảnh</v>
          </cell>
          <cell r="G8895">
            <v>830000</v>
          </cell>
          <cell r="H8895">
            <v>520000</v>
          </cell>
          <cell r="I8895">
            <v>1350000</v>
          </cell>
        </row>
        <row r="8896">
          <cell r="C8896" t="str">
            <v>CTS-0304ZZZ-ZA</v>
          </cell>
          <cell r="D8896" t="str">
            <v xml:space="preserve">CRESYN </v>
          </cell>
          <cell r="E8896">
            <v>160717</v>
          </cell>
          <cell r="F8896" t="str">
            <v>Mảnh</v>
          </cell>
          <cell r="G8896">
            <v>600000</v>
          </cell>
          <cell r="H8896">
            <v>650000</v>
          </cell>
          <cell r="I8896">
            <v>1250000</v>
          </cell>
        </row>
        <row r="8897">
          <cell r="C8897" t="str">
            <v>CTS-0302ZZZ-ZA</v>
          </cell>
          <cell r="D8897" t="str">
            <v xml:space="preserve">CRESYN </v>
          </cell>
          <cell r="E8897">
            <v>160717</v>
          </cell>
          <cell r="F8897" t="str">
            <v>Mảnh</v>
          </cell>
          <cell r="G8897">
            <v>10000</v>
          </cell>
          <cell r="H8897">
            <v>5000</v>
          </cell>
          <cell r="I8897">
            <v>15000</v>
          </cell>
        </row>
        <row r="8898">
          <cell r="C8898" t="str">
            <v>CTP-0593ZNT-CA</v>
          </cell>
          <cell r="D8898" t="str">
            <v xml:space="preserve">CRESYN </v>
          </cell>
          <cell r="E8898">
            <v>160717</v>
          </cell>
          <cell r="F8898" t="str">
            <v>Túi</v>
          </cell>
          <cell r="G8898">
            <v>150000</v>
          </cell>
          <cell r="H8898">
            <v>200000</v>
          </cell>
          <cell r="I8898">
            <v>350000</v>
          </cell>
        </row>
        <row r="8899">
          <cell r="C8899" t="str">
            <v>CTP-0534ZNT-CA</v>
          </cell>
          <cell r="D8899" t="str">
            <v xml:space="preserve">CRESYN </v>
          </cell>
          <cell r="E8899">
            <v>160717</v>
          </cell>
          <cell r="F8899" t="str">
            <v>Mảnh</v>
          </cell>
          <cell r="G8899">
            <v>196000</v>
          </cell>
          <cell r="H8899">
            <v>4000</v>
          </cell>
          <cell r="I8899">
            <v>200000</v>
          </cell>
        </row>
        <row r="8900">
          <cell r="C8900" t="str">
            <v>CTP-0627ZNX-CA (V02)</v>
          </cell>
          <cell r="D8900" t="str">
            <v xml:space="preserve">CRESYN </v>
          </cell>
          <cell r="E8900">
            <v>160717</v>
          </cell>
          <cell r="F8900" t="str">
            <v>Túi</v>
          </cell>
          <cell r="G8900">
            <v>21600</v>
          </cell>
          <cell r="H8900">
            <v>3400</v>
          </cell>
          <cell r="I8900">
            <v>25000</v>
          </cell>
        </row>
        <row r="8901">
          <cell r="C8901" t="str">
            <v>CTP-0639ZNT-CA (V01)</v>
          </cell>
          <cell r="D8901" t="str">
            <v xml:space="preserve">CRESYN </v>
          </cell>
          <cell r="E8901">
            <v>160717</v>
          </cell>
          <cell r="F8901" t="str">
            <v>Mảnh</v>
          </cell>
          <cell r="G8901">
            <v>49000</v>
          </cell>
          <cell r="H8901">
            <v>511000</v>
          </cell>
          <cell r="I8901">
            <v>560000</v>
          </cell>
        </row>
        <row r="8902">
          <cell r="C8902" t="str">
            <v>CTP-0533ZNT-CA</v>
          </cell>
          <cell r="D8902" t="str">
            <v xml:space="preserve">CRESYN </v>
          </cell>
          <cell r="E8902">
            <v>160717</v>
          </cell>
          <cell r="F8902" t="str">
            <v>Túi</v>
          </cell>
          <cell r="G8902">
            <v>181000</v>
          </cell>
          <cell r="H8902">
            <v>719000</v>
          </cell>
          <cell r="I8902">
            <v>900000</v>
          </cell>
        </row>
        <row r="8903">
          <cell r="C8903" t="str">
            <v>CUS-3153ZZT-CB</v>
          </cell>
          <cell r="D8903" t="str">
            <v xml:space="preserve">CRESYN </v>
          </cell>
          <cell r="E8903">
            <v>160717</v>
          </cell>
          <cell r="F8903" t="str">
            <v>Mảnh</v>
          </cell>
          <cell r="G8903">
            <v>-700</v>
          </cell>
          <cell r="H8903">
            <v>90700</v>
          </cell>
          <cell r="I8903">
            <v>90000</v>
          </cell>
        </row>
        <row r="8904">
          <cell r="C8904" t="str">
            <v>CTP-0530ZNT-CA</v>
          </cell>
          <cell r="D8904" t="str">
            <v xml:space="preserve">CRESYN </v>
          </cell>
          <cell r="E8904">
            <v>160717</v>
          </cell>
          <cell r="F8904" t="str">
            <v>Túi</v>
          </cell>
          <cell r="G8904">
            <v>-10000</v>
          </cell>
          <cell r="H8904">
            <v>30000</v>
          </cell>
          <cell r="I8904">
            <v>20000</v>
          </cell>
        </row>
        <row r="8905">
          <cell r="C8905" t="str">
            <v>CTP-0586ZNX-CA</v>
          </cell>
          <cell r="D8905" t="str">
            <v xml:space="preserve">CRESYN </v>
          </cell>
          <cell r="E8905">
            <v>160717</v>
          </cell>
          <cell r="F8905" t="str">
            <v>Túi</v>
          </cell>
          <cell r="G8905">
            <v>0</v>
          </cell>
          <cell r="H8905">
            <v>50000</v>
          </cell>
          <cell r="I8905">
            <v>50000</v>
          </cell>
        </row>
        <row r="8906">
          <cell r="C8906" t="str">
            <v>CUS-3159ZZT-CA</v>
          </cell>
          <cell r="D8906" t="str">
            <v xml:space="preserve">CRESYN </v>
          </cell>
          <cell r="E8906">
            <v>160717</v>
          </cell>
          <cell r="F8906" t="str">
            <v>Mảnh</v>
          </cell>
          <cell r="G8906">
            <v>-2000</v>
          </cell>
          <cell r="H8906">
            <v>17000</v>
          </cell>
          <cell r="I8906">
            <v>15000</v>
          </cell>
        </row>
        <row r="8907">
          <cell r="C8907" t="str">
            <v>CTP-0531ZNT-CA</v>
          </cell>
          <cell r="D8907" t="str">
            <v xml:space="preserve">CRESYN </v>
          </cell>
          <cell r="E8907">
            <v>160717</v>
          </cell>
          <cell r="F8907" t="str">
            <v>Mảnh</v>
          </cell>
          <cell r="G8907">
            <v>-30000</v>
          </cell>
          <cell r="H8907">
            <v>530000</v>
          </cell>
          <cell r="I8907">
            <v>500000</v>
          </cell>
        </row>
        <row r="8908">
          <cell r="C8908" t="str">
            <v>CUS-3165ZZT-CA</v>
          </cell>
          <cell r="D8908" t="str">
            <v xml:space="preserve">CRESYN </v>
          </cell>
          <cell r="E8908">
            <v>160717</v>
          </cell>
          <cell r="F8908" t="str">
            <v>Mảnh</v>
          </cell>
          <cell r="G8908">
            <v>60000</v>
          </cell>
          <cell r="H8908">
            <v>0</v>
          </cell>
          <cell r="I8908">
            <v>60000</v>
          </cell>
        </row>
        <row r="8909">
          <cell r="C8909" t="str">
            <v>CUS-3164ZZT-CB</v>
          </cell>
          <cell r="D8909" t="str">
            <v xml:space="preserve">CRESYN </v>
          </cell>
          <cell r="E8909">
            <v>160717</v>
          </cell>
          <cell r="F8909" t="str">
            <v>Mảnh</v>
          </cell>
          <cell r="G8909">
            <v>0</v>
          </cell>
          <cell r="H8909">
            <v>5000</v>
          </cell>
          <cell r="I8909">
            <v>5000</v>
          </cell>
        </row>
        <row r="8910">
          <cell r="C8910" t="str">
            <v>CTP-0470ZNT-CB</v>
          </cell>
          <cell r="D8910" t="str">
            <v xml:space="preserve">CRESYN </v>
          </cell>
          <cell r="E8910">
            <v>160717</v>
          </cell>
          <cell r="F8910" t="str">
            <v>Túi</v>
          </cell>
          <cell r="G8910">
            <v>60000</v>
          </cell>
          <cell r="H8910">
            <v>30000</v>
          </cell>
          <cell r="I8910">
            <v>90000</v>
          </cell>
        </row>
        <row r="8911">
          <cell r="C8911" t="str">
            <v>CUS-3165ZZT-CB</v>
          </cell>
          <cell r="D8911" t="str">
            <v xml:space="preserve">CRESYN </v>
          </cell>
          <cell r="E8911">
            <v>160717</v>
          </cell>
          <cell r="F8911" t="str">
            <v>Mảnh</v>
          </cell>
          <cell r="G8911">
            <v>22500</v>
          </cell>
          <cell r="H8911">
            <v>0</v>
          </cell>
          <cell r="I8911">
            <v>22500</v>
          </cell>
        </row>
        <row r="8912">
          <cell r="C8912" t="str">
            <v>CUS-3245ZZT-CA</v>
          </cell>
          <cell r="D8912" t="str">
            <v xml:space="preserve">CRESYN </v>
          </cell>
          <cell r="E8912">
            <v>160717</v>
          </cell>
          <cell r="F8912" t="str">
            <v>Mảnh</v>
          </cell>
          <cell r="G8912">
            <v>20000</v>
          </cell>
          <cell r="H8912">
            <v>40000</v>
          </cell>
          <cell r="I8912">
            <v>60000</v>
          </cell>
        </row>
        <row r="8913">
          <cell r="C8913" t="str">
            <v>CTP-0321ZNT-CA</v>
          </cell>
          <cell r="D8913" t="str">
            <v xml:space="preserve">CRESYN </v>
          </cell>
          <cell r="E8913">
            <v>160717</v>
          </cell>
          <cell r="F8913" t="str">
            <v>Túi</v>
          </cell>
          <cell r="G8913">
            <v>64500</v>
          </cell>
          <cell r="H8913">
            <v>0</v>
          </cell>
          <cell r="I8913">
            <v>64500</v>
          </cell>
        </row>
        <row r="8914">
          <cell r="C8914" t="str">
            <v>CTP-0591ZNT-CB</v>
          </cell>
          <cell r="D8914" t="str">
            <v xml:space="preserve">CRESYN </v>
          </cell>
          <cell r="E8914">
            <v>160717</v>
          </cell>
          <cell r="F8914" t="str">
            <v>Mảnh</v>
          </cell>
          <cell r="G8914">
            <v>0</v>
          </cell>
          <cell r="H8914">
            <v>10000</v>
          </cell>
          <cell r="I8914">
            <v>10000</v>
          </cell>
        </row>
        <row r="8915">
          <cell r="C8915" t="str">
            <v>CUS-3164ZZT-CC</v>
          </cell>
          <cell r="D8915" t="str">
            <v xml:space="preserve">CRESYN </v>
          </cell>
          <cell r="E8915">
            <v>160717</v>
          </cell>
          <cell r="F8915" t="str">
            <v>Mảnh</v>
          </cell>
          <cell r="G8915">
            <v>7800</v>
          </cell>
          <cell r="H8915">
            <v>2200</v>
          </cell>
          <cell r="I8915">
            <v>10000</v>
          </cell>
        </row>
        <row r="8916">
          <cell r="C8916" t="str">
            <v>CTP-0532ZNT-CA</v>
          </cell>
          <cell r="D8916" t="str">
            <v xml:space="preserve">CRESYN </v>
          </cell>
          <cell r="E8916">
            <v>160717</v>
          </cell>
          <cell r="F8916" t="str">
            <v>Túi</v>
          </cell>
          <cell r="G8916">
            <v>3000</v>
          </cell>
          <cell r="H8916">
            <v>27000</v>
          </cell>
          <cell r="I8916">
            <v>30000</v>
          </cell>
        </row>
        <row r="8917">
          <cell r="C8917" t="str">
            <v>CTP-0578ZNT-CA</v>
          </cell>
          <cell r="D8917" t="str">
            <v xml:space="preserve">CRESYN </v>
          </cell>
          <cell r="E8917">
            <v>160717</v>
          </cell>
          <cell r="F8917" t="str">
            <v>Túi</v>
          </cell>
          <cell r="G8917">
            <v>110000</v>
          </cell>
          <cell r="H8917">
            <v>50000</v>
          </cell>
          <cell r="I8917">
            <v>160000</v>
          </cell>
        </row>
        <row r="8918">
          <cell r="C8918" t="str">
            <v>CTP-0257ZNT-CA</v>
          </cell>
          <cell r="D8918" t="str">
            <v xml:space="preserve">CRESYN </v>
          </cell>
          <cell r="E8918">
            <v>160717</v>
          </cell>
          <cell r="F8918" t="str">
            <v>Túi</v>
          </cell>
          <cell r="G8918">
            <v>59000</v>
          </cell>
          <cell r="H8918">
            <v>1000</v>
          </cell>
          <cell r="I8918">
            <v>60000</v>
          </cell>
        </row>
        <row r="8919">
          <cell r="C8919" t="str">
            <v>CUS-3646ZZT-CA</v>
          </cell>
          <cell r="D8919" t="str">
            <v xml:space="preserve">CRESYN </v>
          </cell>
          <cell r="E8919">
            <v>160717</v>
          </cell>
          <cell r="F8919" t="str">
            <v>Mảnh</v>
          </cell>
          <cell r="G8919">
            <v>0</v>
          </cell>
          <cell r="H8919">
            <v>180000</v>
          </cell>
          <cell r="I8919">
            <v>180000</v>
          </cell>
        </row>
        <row r="8920">
          <cell r="C8920" t="str">
            <v>CUS-3153ZZT-CG</v>
          </cell>
          <cell r="D8920" t="str">
            <v xml:space="preserve">CRESYN </v>
          </cell>
          <cell r="E8920">
            <v>160717</v>
          </cell>
          <cell r="F8920" t="str">
            <v>Mảnh</v>
          </cell>
          <cell r="G8920">
            <v>-1000</v>
          </cell>
          <cell r="H8920">
            <v>4000</v>
          </cell>
          <cell r="I8920">
            <v>3000</v>
          </cell>
        </row>
        <row r="8921">
          <cell r="C8921" t="str">
            <v>CTP-0458ZNX-CA</v>
          </cell>
          <cell r="D8921" t="str">
            <v xml:space="preserve">CRESYN </v>
          </cell>
          <cell r="E8921">
            <v>160717</v>
          </cell>
          <cell r="F8921" t="str">
            <v>Túi</v>
          </cell>
          <cell r="G8921">
            <v>105600</v>
          </cell>
          <cell r="H8921">
            <v>134400</v>
          </cell>
          <cell r="I8921">
            <v>240000</v>
          </cell>
        </row>
        <row r="8922">
          <cell r="C8922" t="str">
            <v>CTP-0433ZNX-CA</v>
          </cell>
          <cell r="D8922" t="str">
            <v xml:space="preserve">CRESYN </v>
          </cell>
          <cell r="E8922">
            <v>160717</v>
          </cell>
          <cell r="F8922" t="str">
            <v>Túi</v>
          </cell>
          <cell r="G8922">
            <v>488000</v>
          </cell>
          <cell r="H8922">
            <v>512000</v>
          </cell>
          <cell r="I8922">
            <v>1000000</v>
          </cell>
        </row>
        <row r="8923">
          <cell r="C8923" t="str">
            <v>CTP-0428ZNX-CA</v>
          </cell>
          <cell r="D8923" t="str">
            <v xml:space="preserve">CRESYN </v>
          </cell>
          <cell r="E8923">
            <v>160717</v>
          </cell>
          <cell r="F8923" t="str">
            <v>Túi</v>
          </cell>
          <cell r="G8923">
            <v>5000</v>
          </cell>
          <cell r="H8923">
            <v>0</v>
          </cell>
          <cell r="I8923">
            <v>5000</v>
          </cell>
        </row>
        <row r="8924">
          <cell r="C8924" t="str">
            <v>CTP-0459ZNX-CA</v>
          </cell>
          <cell r="D8924" t="str">
            <v xml:space="preserve">CRESYN </v>
          </cell>
          <cell r="E8924">
            <v>160717</v>
          </cell>
          <cell r="F8924" t="str">
            <v>Túi</v>
          </cell>
          <cell r="G8924">
            <v>31000</v>
          </cell>
          <cell r="H8924">
            <v>19000</v>
          </cell>
          <cell r="I8924">
            <v>50000</v>
          </cell>
        </row>
        <row r="8925">
          <cell r="C8925" t="str">
            <v>CTP-0427ZNX-CA</v>
          </cell>
          <cell r="D8925" t="str">
            <v xml:space="preserve">CRESYN </v>
          </cell>
          <cell r="E8925">
            <v>160717</v>
          </cell>
          <cell r="F8925" t="str">
            <v>Túi</v>
          </cell>
          <cell r="G8925">
            <v>5000</v>
          </cell>
          <cell r="H8925">
            <v>0</v>
          </cell>
          <cell r="I8925">
            <v>5000</v>
          </cell>
        </row>
        <row r="8926">
          <cell r="C8926" t="str">
            <v>CTP-0426ZNX-CA</v>
          </cell>
          <cell r="D8926" t="str">
            <v xml:space="preserve">CRESYN </v>
          </cell>
          <cell r="E8926">
            <v>160717</v>
          </cell>
          <cell r="F8926" t="str">
            <v>Túi</v>
          </cell>
          <cell r="G8926">
            <v>-400</v>
          </cell>
          <cell r="H8926">
            <v>2400</v>
          </cell>
          <cell r="I8926">
            <v>2000</v>
          </cell>
        </row>
        <row r="8927">
          <cell r="C8927" t="str">
            <v>CTP-0603ZNX-CA</v>
          </cell>
          <cell r="D8927" t="str">
            <v xml:space="preserve">CRESYN </v>
          </cell>
          <cell r="E8927">
            <v>160717</v>
          </cell>
          <cell r="F8927" t="str">
            <v>Túi</v>
          </cell>
          <cell r="G8927">
            <v>327000</v>
          </cell>
          <cell r="H8927">
            <v>0</v>
          </cell>
          <cell r="I8927">
            <v>327000</v>
          </cell>
        </row>
        <row r="8928">
          <cell r="C8928" t="str">
            <v>CTP-0604ZNX-CA</v>
          </cell>
          <cell r="D8928" t="str">
            <v xml:space="preserve">CRESYN </v>
          </cell>
          <cell r="E8928">
            <v>160717</v>
          </cell>
          <cell r="F8928" t="str">
            <v>Túi</v>
          </cell>
          <cell r="G8928">
            <v>78000</v>
          </cell>
          <cell r="H8928">
            <v>12000</v>
          </cell>
          <cell r="I8928">
            <v>90000</v>
          </cell>
        </row>
        <row r="8929">
          <cell r="C8929" t="str">
            <v>CTP-0619ZNX-CA</v>
          </cell>
          <cell r="D8929" t="str">
            <v xml:space="preserve">CRESYN </v>
          </cell>
          <cell r="E8929">
            <v>160717</v>
          </cell>
          <cell r="F8929" t="str">
            <v>Túi</v>
          </cell>
          <cell r="G8929">
            <v>321000</v>
          </cell>
          <cell r="H8929">
            <v>0</v>
          </cell>
          <cell r="I8929">
            <v>321000</v>
          </cell>
        </row>
        <row r="8930">
          <cell r="C8930" t="str">
            <v>CTP-0620ZNX-CA</v>
          </cell>
          <cell r="D8930" t="str">
            <v xml:space="preserve">CRESYN </v>
          </cell>
          <cell r="E8930">
            <v>160717</v>
          </cell>
          <cell r="F8930" t="str">
            <v>Túi</v>
          </cell>
          <cell r="G8930">
            <v>439000</v>
          </cell>
          <cell r="H8930">
            <v>0</v>
          </cell>
          <cell r="I8930">
            <v>439000</v>
          </cell>
        </row>
        <row r="8931">
          <cell r="C8931" t="str">
            <v>CTS-0310ZZZ-ZA</v>
          </cell>
          <cell r="D8931" t="str">
            <v xml:space="preserve">CRESYN </v>
          </cell>
          <cell r="E8931">
            <v>160717</v>
          </cell>
          <cell r="F8931" t="str">
            <v>Túi</v>
          </cell>
          <cell r="G8931">
            <v>20000</v>
          </cell>
          <cell r="H8931">
            <v>15000</v>
          </cell>
          <cell r="I8931">
            <v>35000</v>
          </cell>
        </row>
        <row r="8932">
          <cell r="C8932" t="str">
            <v>7Z6-0121-00P000</v>
          </cell>
          <cell r="D8932" t="str">
            <v>Canon TL+TS</v>
          </cell>
          <cell r="E8932">
            <v>160704</v>
          </cell>
          <cell r="F8932" t="str">
            <v>pcs</v>
          </cell>
          <cell r="G8932">
            <v>3200</v>
          </cell>
          <cell r="H8932">
            <v>1600</v>
          </cell>
          <cell r="I8932">
            <v>4800</v>
          </cell>
        </row>
        <row r="8933">
          <cell r="C8933" t="str">
            <v>FZ5-0065-000000</v>
          </cell>
          <cell r="D8933" t="str">
            <v>Canon TL+TS</v>
          </cell>
          <cell r="E8933">
            <v>160704</v>
          </cell>
          <cell r="F8933" t="str">
            <v>met</v>
          </cell>
          <cell r="G8933">
            <v>799500</v>
          </cell>
          <cell r="H8933">
            <v>258000</v>
          </cell>
          <cell r="I8933">
            <v>1057500</v>
          </cell>
        </row>
        <row r="8934">
          <cell r="C8934" t="str">
            <v>QC2-5958-000000</v>
          </cell>
          <cell r="D8934" t="str">
            <v>Canon TL+TS</v>
          </cell>
          <cell r="E8934">
            <v>160704</v>
          </cell>
          <cell r="F8934" t="str">
            <v>pcs</v>
          </cell>
          <cell r="G8934">
            <v>32000</v>
          </cell>
          <cell r="H8934">
            <v>12000</v>
          </cell>
          <cell r="I8934">
            <v>44000</v>
          </cell>
        </row>
        <row r="8935">
          <cell r="C8935" t="str">
            <v>QX1-0024-000000</v>
          </cell>
          <cell r="D8935" t="str">
            <v>Canon TL+TS</v>
          </cell>
          <cell r="E8935">
            <v>160704</v>
          </cell>
          <cell r="F8935" t="str">
            <v>pcs</v>
          </cell>
          <cell r="G8935">
            <v>270200</v>
          </cell>
          <cell r="H8935">
            <v>83800</v>
          </cell>
          <cell r="I8935">
            <v>354000</v>
          </cell>
        </row>
        <row r="8936">
          <cell r="C8936" t="str">
            <v>QX1-0407-000000</v>
          </cell>
          <cell r="D8936" t="str">
            <v>Canon TL+TS</v>
          </cell>
          <cell r="E8936">
            <v>160704</v>
          </cell>
          <cell r="F8936" t="str">
            <v>pcs</v>
          </cell>
          <cell r="G8936">
            <v>32800</v>
          </cell>
          <cell r="H8936">
            <v>12400</v>
          </cell>
          <cell r="I8936">
            <v>45200</v>
          </cell>
        </row>
        <row r="8937">
          <cell r="C8937" t="str">
            <v>QX1-0711-000000</v>
          </cell>
          <cell r="D8937" t="str">
            <v>Canon TL+TS</v>
          </cell>
          <cell r="E8937">
            <v>160704</v>
          </cell>
          <cell r="F8937" t="str">
            <v>pcs</v>
          </cell>
          <cell r="G8937">
            <v>13000</v>
          </cell>
          <cell r="H8937">
            <v>5000</v>
          </cell>
          <cell r="I8937">
            <v>18000</v>
          </cell>
        </row>
        <row r="8938">
          <cell r="C8938" t="str">
            <v>QX1-1804-000000</v>
          </cell>
          <cell r="D8938" t="str">
            <v>Canon TL+TS</v>
          </cell>
          <cell r="E8938">
            <v>160704</v>
          </cell>
          <cell r="F8938" t="str">
            <v>pcs</v>
          </cell>
          <cell r="G8938">
            <v>856000</v>
          </cell>
          <cell r="H8938">
            <v>217000</v>
          </cell>
          <cell r="I8938">
            <v>1073000</v>
          </cell>
        </row>
        <row r="8939">
          <cell r="C8939" t="str">
            <v>QX1-2675-000000</v>
          </cell>
          <cell r="D8939" t="str">
            <v>Canon TL+TS</v>
          </cell>
          <cell r="E8939">
            <v>160704</v>
          </cell>
          <cell r="F8939" t="str">
            <v>pcs</v>
          </cell>
          <cell r="G8939">
            <v>10000</v>
          </cell>
          <cell r="H8939">
            <v>6000</v>
          </cell>
          <cell r="I8939">
            <v>16000</v>
          </cell>
        </row>
        <row r="8940">
          <cell r="C8940" t="str">
            <v>QX1-2854-000000</v>
          </cell>
          <cell r="D8940" t="str">
            <v>Canon TL+TS</v>
          </cell>
          <cell r="E8940">
            <v>160704</v>
          </cell>
          <cell r="F8940" t="str">
            <v>pcs</v>
          </cell>
          <cell r="G8940">
            <v>9066</v>
          </cell>
          <cell r="H8940">
            <v>25298</v>
          </cell>
          <cell r="I8940">
            <v>34364</v>
          </cell>
        </row>
        <row r="8941">
          <cell r="C8941" t="str">
            <v>QX1-2856-000000</v>
          </cell>
          <cell r="D8941" t="str">
            <v>Canon TL+TS</v>
          </cell>
          <cell r="E8941">
            <v>160704</v>
          </cell>
          <cell r="F8941" t="str">
            <v>pcs</v>
          </cell>
          <cell r="G8941">
            <v>108000</v>
          </cell>
          <cell r="H8941">
            <v>28000</v>
          </cell>
          <cell r="I8941">
            <v>136000</v>
          </cell>
        </row>
        <row r="8942">
          <cell r="C8942" t="str">
            <v>QX1-3128-000000</v>
          </cell>
          <cell r="D8942" t="str">
            <v>Canon TL+TS</v>
          </cell>
          <cell r="E8942">
            <v>160704</v>
          </cell>
          <cell r="F8942" t="str">
            <v>pcs</v>
          </cell>
          <cell r="G8942">
            <v>85600</v>
          </cell>
          <cell r="H8942">
            <v>23800</v>
          </cell>
          <cell r="I8942">
            <v>109400</v>
          </cell>
        </row>
        <row r="8943">
          <cell r="C8943" t="str">
            <v>QX1-3130-000000</v>
          </cell>
          <cell r="D8943" t="str">
            <v>Canon TL+TS</v>
          </cell>
          <cell r="E8943">
            <v>160704</v>
          </cell>
          <cell r="F8943" t="str">
            <v>pcs</v>
          </cell>
          <cell r="G8943">
            <v>39000</v>
          </cell>
          <cell r="H8943">
            <v>8000</v>
          </cell>
          <cell r="I8943">
            <v>47000</v>
          </cell>
        </row>
        <row r="8944">
          <cell r="C8944" t="str">
            <v>QX1-3678-000000</v>
          </cell>
          <cell r="D8944" t="str">
            <v>Canon TL+TS</v>
          </cell>
          <cell r="E8944">
            <v>160704</v>
          </cell>
          <cell r="F8944" t="str">
            <v>pcs</v>
          </cell>
          <cell r="G8944">
            <v>66500</v>
          </cell>
          <cell r="H8944">
            <v>19500</v>
          </cell>
          <cell r="I8944">
            <v>86000</v>
          </cell>
        </row>
        <row r="8945">
          <cell r="C8945" t="str">
            <v>QX1-3898-000000</v>
          </cell>
          <cell r="D8945" t="str">
            <v>Canon TL+TS</v>
          </cell>
          <cell r="E8945">
            <v>160704</v>
          </cell>
          <cell r="F8945" t="str">
            <v>pcs</v>
          </cell>
          <cell r="G8945">
            <v>177500</v>
          </cell>
          <cell r="H8945">
            <v>51500</v>
          </cell>
          <cell r="I8945">
            <v>229000</v>
          </cell>
        </row>
        <row r="8946">
          <cell r="C8946" t="str">
            <v>QX1-5214-000000</v>
          </cell>
          <cell r="D8946" t="str">
            <v>Canon TL+TS</v>
          </cell>
          <cell r="E8946">
            <v>160704</v>
          </cell>
          <cell r="F8946" t="str">
            <v>pcs</v>
          </cell>
          <cell r="G8946">
            <v>10800</v>
          </cell>
          <cell r="H8946">
            <v>2800</v>
          </cell>
          <cell r="I8946">
            <v>13600</v>
          </cell>
        </row>
        <row r="8947">
          <cell r="C8947" t="str">
            <v>QX1-6444-000000</v>
          </cell>
          <cell r="D8947" t="str">
            <v>Canon TL+TS</v>
          </cell>
          <cell r="E8947">
            <v>160704</v>
          </cell>
          <cell r="F8947" t="str">
            <v>pcs</v>
          </cell>
          <cell r="G8947">
            <v>10000</v>
          </cell>
          <cell r="H8947">
            <v>4000</v>
          </cell>
          <cell r="I8947">
            <v>14000</v>
          </cell>
        </row>
        <row r="8948">
          <cell r="C8948" t="str">
            <v>QX1-8193-000000</v>
          </cell>
          <cell r="D8948" t="str">
            <v>Canon TL+TS</v>
          </cell>
          <cell r="E8948">
            <v>160704</v>
          </cell>
          <cell r="F8948" t="str">
            <v>pcs</v>
          </cell>
          <cell r="G8948">
            <v>11000</v>
          </cell>
          <cell r="H8948">
            <v>2500</v>
          </cell>
          <cell r="I8948">
            <v>13500</v>
          </cell>
        </row>
        <row r="8949">
          <cell r="C8949" t="str">
            <v>QX2-0161-000000</v>
          </cell>
          <cell r="D8949" t="str">
            <v>Canon TL+TS</v>
          </cell>
          <cell r="E8949">
            <v>160704</v>
          </cell>
          <cell r="F8949" t="str">
            <v>pcs</v>
          </cell>
          <cell r="G8949">
            <v>36000</v>
          </cell>
          <cell r="H8949">
            <v>13001</v>
          </cell>
          <cell r="I8949">
            <v>49001</v>
          </cell>
        </row>
        <row r="8950">
          <cell r="C8950" t="str">
            <v>QX2-0202-000000</v>
          </cell>
          <cell r="D8950" t="str">
            <v>Canon TL+TS</v>
          </cell>
          <cell r="E8950">
            <v>160704</v>
          </cell>
          <cell r="F8950" t="str">
            <v>pcs</v>
          </cell>
          <cell r="G8950">
            <v>0</v>
          </cell>
          <cell r="H8950">
            <v>0</v>
          </cell>
          <cell r="I8950">
            <v>0</v>
          </cell>
        </row>
        <row r="8951">
          <cell r="C8951" t="str">
            <v>QX2-0239-000000</v>
          </cell>
          <cell r="D8951" t="str">
            <v>Canon TL+TS</v>
          </cell>
          <cell r="E8951">
            <v>160704</v>
          </cell>
          <cell r="F8951" t="str">
            <v>pcs</v>
          </cell>
          <cell r="G8951">
            <v>67000</v>
          </cell>
          <cell r="H8951">
            <v>21000</v>
          </cell>
          <cell r="I8951">
            <v>88000</v>
          </cell>
        </row>
        <row r="8952">
          <cell r="C8952" t="str">
            <v>QX2-0591-000000</v>
          </cell>
          <cell r="D8952" t="str">
            <v>Canon TL+TS</v>
          </cell>
          <cell r="E8952">
            <v>160704</v>
          </cell>
          <cell r="F8952" t="str">
            <v>pcs</v>
          </cell>
          <cell r="G8952">
            <v>15000</v>
          </cell>
          <cell r="H8952">
            <v>-9000</v>
          </cell>
          <cell r="I8952">
            <v>6000</v>
          </cell>
        </row>
        <row r="8953">
          <cell r="C8953" t="str">
            <v>QX2-0753-000000</v>
          </cell>
          <cell r="D8953" t="str">
            <v>Canon TL+TS</v>
          </cell>
          <cell r="E8953">
            <v>160704</v>
          </cell>
          <cell r="F8953" t="str">
            <v>pcs</v>
          </cell>
          <cell r="G8953">
            <v>75500</v>
          </cell>
          <cell r="H8953">
            <v>19000</v>
          </cell>
          <cell r="I8953">
            <v>94500</v>
          </cell>
        </row>
        <row r="8954">
          <cell r="C8954" t="str">
            <v>QZ5-R004-000000</v>
          </cell>
          <cell r="D8954" t="str">
            <v>Canon TL+TS</v>
          </cell>
          <cell r="E8954">
            <v>160704</v>
          </cell>
          <cell r="F8954" t="str">
            <v>pcs</v>
          </cell>
          <cell r="G8954">
            <v>0</v>
          </cell>
          <cell r="H8954">
            <v>0</v>
          </cell>
          <cell r="I8954">
            <v>0</v>
          </cell>
        </row>
        <row r="8955">
          <cell r="C8955" t="str">
            <v>QZ5-R015-000000</v>
          </cell>
          <cell r="D8955" t="str">
            <v>Canon TL+TS</v>
          </cell>
          <cell r="E8955">
            <v>160704</v>
          </cell>
          <cell r="F8955" t="str">
            <v>pcs</v>
          </cell>
          <cell r="G8955">
            <v>0</v>
          </cell>
          <cell r="H8955">
            <v>0</v>
          </cell>
          <cell r="I8955">
            <v>0</v>
          </cell>
        </row>
        <row r="8956">
          <cell r="C8956" t="str">
            <v>QZ5-R019-000000</v>
          </cell>
          <cell r="D8956" t="str">
            <v>Canon TL+TS</v>
          </cell>
          <cell r="E8956">
            <v>160704</v>
          </cell>
          <cell r="F8956" t="str">
            <v>pcs</v>
          </cell>
          <cell r="G8956">
            <v>0</v>
          </cell>
          <cell r="H8956">
            <v>0</v>
          </cell>
          <cell r="I8956">
            <v>0</v>
          </cell>
        </row>
        <row r="8957">
          <cell r="C8957" t="str">
            <v>QX2-0991-000000</v>
          </cell>
          <cell r="D8957" t="str">
            <v>Canon TL+TS</v>
          </cell>
          <cell r="E8957">
            <v>160704</v>
          </cell>
          <cell r="F8957" t="str">
            <v>pcs</v>
          </cell>
          <cell r="G8957">
            <v>30000</v>
          </cell>
          <cell r="H8957">
            <v>8000</v>
          </cell>
          <cell r="I8957">
            <v>38000</v>
          </cell>
        </row>
        <row r="8958">
          <cell r="C8958" t="str">
            <v>QX2-0992-000000</v>
          </cell>
          <cell r="D8958" t="str">
            <v>Canon TL+TS</v>
          </cell>
          <cell r="E8958">
            <v>160704</v>
          </cell>
          <cell r="F8958" t="str">
            <v>pcs</v>
          </cell>
          <cell r="G8958">
            <v>5500</v>
          </cell>
          <cell r="H8958">
            <v>2500</v>
          </cell>
          <cell r="I8958">
            <v>8000</v>
          </cell>
        </row>
        <row r="8959">
          <cell r="C8959" t="str">
            <v>Paper Roll 26mm</v>
          </cell>
          <cell r="D8959" t="str">
            <v>Myungjin</v>
          </cell>
          <cell r="E8959">
            <v>160801</v>
          </cell>
          <cell r="F8959" t="str">
            <v>Kg</v>
          </cell>
          <cell r="G8959">
            <v>0</v>
          </cell>
          <cell r="H8959">
            <v>700</v>
          </cell>
          <cell r="I8959">
            <v>700</v>
          </cell>
        </row>
        <row r="8960">
          <cell r="C8960" t="str">
            <v xml:space="preserve">RX1-3083-000 </v>
          </cell>
          <cell r="D8960" t="str">
            <v>TENMA</v>
          </cell>
          <cell r="E8960">
            <v>160801</v>
          </cell>
          <cell r="F8960" t="str">
            <v>pcs</v>
          </cell>
          <cell r="G8960">
            <v>27000</v>
          </cell>
          <cell r="H8960">
            <v>13000</v>
          </cell>
          <cell r="I8960">
            <v>40000</v>
          </cell>
        </row>
        <row r="8961">
          <cell r="C8961" t="str">
            <v>LB 23*8_300-K0</v>
          </cell>
          <cell r="D8961" t="str">
            <v>Glonics</v>
          </cell>
          <cell r="E8961">
            <v>20160801</v>
          </cell>
          <cell r="F8961" t="str">
            <v>Mảnh</v>
          </cell>
          <cell r="G8961">
            <v>30000</v>
          </cell>
          <cell r="H8961">
            <v>80000</v>
          </cell>
          <cell r="I8961">
            <v>110000</v>
          </cell>
        </row>
        <row r="8962">
          <cell r="C8962" t="str">
            <v>LB 33*13_047-W5 (tem dọc)</v>
          </cell>
          <cell r="D8962" t="str">
            <v>Glonics</v>
          </cell>
          <cell r="E8962">
            <v>20160801</v>
          </cell>
          <cell r="F8962" t="str">
            <v>Mảnh</v>
          </cell>
          <cell r="G8962">
            <v>0</v>
          </cell>
          <cell r="H8962">
            <v>20000</v>
          </cell>
          <cell r="I8962">
            <v>20000</v>
          </cell>
        </row>
        <row r="8963">
          <cell r="C8963" t="str">
            <v>LB 33*13_043-W7 (tem ngang)</v>
          </cell>
          <cell r="D8963" t="str">
            <v>Glonics</v>
          </cell>
          <cell r="E8963">
            <v>20160801</v>
          </cell>
          <cell r="F8963" t="str">
            <v>Mảnh</v>
          </cell>
          <cell r="G8963">
            <v>150000</v>
          </cell>
          <cell r="H8963">
            <v>100000</v>
          </cell>
          <cell r="I8963">
            <v>250000</v>
          </cell>
        </row>
        <row r="8964">
          <cell r="C8964" t="str">
            <v>QX1-6708-000</v>
          </cell>
          <cell r="D8964" t="str">
            <v>Canon Thái Lan</v>
          </cell>
          <cell r="E8964">
            <v>20160702</v>
          </cell>
          <cell r="F8964" t="str">
            <v>Túi</v>
          </cell>
          <cell r="G8964">
            <v>0</v>
          </cell>
          <cell r="H8964">
            <v>2500</v>
          </cell>
          <cell r="I8964">
            <v>2500</v>
          </cell>
        </row>
        <row r="8965">
          <cell r="C8965" t="str">
            <v>QD1-2789-000</v>
          </cell>
          <cell r="D8965" t="str">
            <v>Canon Thái Lan</v>
          </cell>
          <cell r="E8965">
            <v>20160702</v>
          </cell>
          <cell r="F8965" t="str">
            <v>Túi</v>
          </cell>
          <cell r="G8965">
            <v>630</v>
          </cell>
          <cell r="H8965">
            <v>381</v>
          </cell>
          <cell r="I8965">
            <v>1011</v>
          </cell>
        </row>
        <row r="8966">
          <cell r="C8966" t="str">
            <v>311172SLV</v>
          </cell>
          <cell r="D8966" t="str">
            <v xml:space="preserve"> CEDO</v>
          </cell>
          <cell r="E8966">
            <v>20160708</v>
          </cell>
          <cell r="F8966" t="str">
            <v>Túi</v>
          </cell>
          <cell r="G8966">
            <v>0</v>
          </cell>
          <cell r="H8966">
            <v>50000</v>
          </cell>
          <cell r="I8966">
            <v>50000</v>
          </cell>
        </row>
        <row r="8967">
          <cell r="C8967" t="str">
            <v>301772SLV</v>
          </cell>
          <cell r="D8967" t="str">
            <v xml:space="preserve"> CEDO</v>
          </cell>
          <cell r="E8967">
            <v>20160708</v>
          </cell>
          <cell r="F8967" t="str">
            <v>Túi</v>
          </cell>
          <cell r="G8967">
            <v>0</v>
          </cell>
          <cell r="H8967">
            <v>50000</v>
          </cell>
          <cell r="I8967">
            <v>50000</v>
          </cell>
        </row>
        <row r="8968">
          <cell r="C8968" t="str">
            <v>220408SLV</v>
          </cell>
          <cell r="D8968" t="str">
            <v xml:space="preserve"> CEDO</v>
          </cell>
          <cell r="E8968">
            <v>20160708</v>
          </cell>
          <cell r="F8968" t="str">
            <v>Túi</v>
          </cell>
          <cell r="G8968">
            <v>0</v>
          </cell>
          <cell r="H8968">
            <v>50000</v>
          </cell>
          <cell r="I8968">
            <v>50000</v>
          </cell>
        </row>
        <row r="8969">
          <cell r="C8969" t="str">
            <v>GH81-13553A</v>
          </cell>
          <cell r="D8969" t="str">
            <v xml:space="preserve"> YOUNGJIN</v>
          </cell>
          <cell r="E8969">
            <v>160716</v>
          </cell>
          <cell r="F8969" t="str">
            <v>Mảnh</v>
          </cell>
          <cell r="H8969">
            <v>6400</v>
          </cell>
          <cell r="I8969">
            <v>6400</v>
          </cell>
        </row>
        <row r="8970">
          <cell r="C8970" t="str">
            <v>GH81-13894A</v>
          </cell>
          <cell r="D8970" t="str">
            <v xml:space="preserve"> YOUNGJIN</v>
          </cell>
          <cell r="E8970">
            <v>160716</v>
          </cell>
          <cell r="F8970" t="str">
            <v>Mảnh</v>
          </cell>
          <cell r="H8970">
            <v>4800</v>
          </cell>
          <cell r="I8970">
            <v>4800</v>
          </cell>
        </row>
        <row r="8971">
          <cell r="C8971" t="str">
            <v>GH81-13551A</v>
          </cell>
          <cell r="D8971" t="str">
            <v xml:space="preserve"> YOUNGJIN</v>
          </cell>
          <cell r="E8971">
            <v>160716</v>
          </cell>
          <cell r="F8971" t="str">
            <v>Mảnh</v>
          </cell>
          <cell r="H8971">
            <v>4800</v>
          </cell>
          <cell r="I8971">
            <v>4800</v>
          </cell>
        </row>
        <row r="8972">
          <cell r="C8972" t="str">
            <v>6902-000989</v>
          </cell>
          <cell r="D8972" t="str">
            <v>Taixin</v>
          </cell>
          <cell r="E8972">
            <v>160704</v>
          </cell>
          <cell r="F8972" t="str">
            <v>Túi</v>
          </cell>
          <cell r="G8972">
            <v>48350</v>
          </cell>
          <cell r="H8972">
            <v>38500</v>
          </cell>
          <cell r="I8972">
            <v>86850</v>
          </cell>
        </row>
        <row r="8973">
          <cell r="C8973" t="str">
            <v>GH68-44897A</v>
          </cell>
          <cell r="D8973" t="str">
            <v>Taixin</v>
          </cell>
          <cell r="E8973">
            <v>160704</v>
          </cell>
          <cell r="F8973" t="str">
            <v>Mảnh</v>
          </cell>
          <cell r="G8973">
            <v>600</v>
          </cell>
          <cell r="H8973">
            <v>72000</v>
          </cell>
          <cell r="I8973">
            <v>72600</v>
          </cell>
        </row>
        <row r="8974">
          <cell r="C8974" t="str">
            <v>GH69-27153A</v>
          </cell>
          <cell r="D8974" t="str">
            <v>Taixin</v>
          </cell>
          <cell r="E8974">
            <v>160704</v>
          </cell>
          <cell r="F8974" t="str">
            <v>Mảnh</v>
          </cell>
          <cell r="G8974">
            <v>0</v>
          </cell>
          <cell r="H8974">
            <v>9900</v>
          </cell>
          <cell r="I8974">
            <v>9900</v>
          </cell>
        </row>
        <row r="8975">
          <cell r="C8975" t="str">
            <v>EVA sheet W45.5xL64xT6 (Φ109.8)</v>
          </cell>
          <cell r="D8975" t="str">
            <v>Taixin</v>
          </cell>
          <cell r="E8975">
            <v>160704</v>
          </cell>
          <cell r="F8975" t="str">
            <v>Mảnh</v>
          </cell>
          <cell r="H8975">
            <v>7000</v>
          </cell>
          <cell r="I8975">
            <v>7000</v>
          </cell>
        </row>
        <row r="8976">
          <cell r="C8976" t="str">
            <v>6902-000854</v>
          </cell>
          <cell r="D8976" t="str">
            <v>Yamagata</v>
          </cell>
          <cell r="E8976">
            <v>160801</v>
          </cell>
          <cell r="F8976" t="str">
            <v>Túi</v>
          </cell>
          <cell r="G8976">
            <v>36000</v>
          </cell>
          <cell r="H8976">
            <v>7350</v>
          </cell>
          <cell r="I8976">
            <v>43350</v>
          </cell>
        </row>
        <row r="8977">
          <cell r="C8977" t="str">
            <v>6902-000989</v>
          </cell>
          <cell r="D8977" t="str">
            <v>Yamagata</v>
          </cell>
          <cell r="E8977">
            <v>160801</v>
          </cell>
          <cell r="F8977" t="str">
            <v>Túi</v>
          </cell>
          <cell r="G8977">
            <v>77850</v>
          </cell>
          <cell r="H8977">
            <v>13900</v>
          </cell>
          <cell r="I8977">
            <v>91750</v>
          </cell>
        </row>
        <row r="8978">
          <cell r="C8978" t="str">
            <v>6902-001536</v>
          </cell>
          <cell r="D8978" t="str">
            <v>Yamagata</v>
          </cell>
          <cell r="E8978">
            <v>160801</v>
          </cell>
          <cell r="F8978" t="str">
            <v>Túi</v>
          </cell>
          <cell r="G8978">
            <v>12250</v>
          </cell>
          <cell r="H8978">
            <v>5550</v>
          </cell>
          <cell r="I8978">
            <v>17800</v>
          </cell>
        </row>
        <row r="8979">
          <cell r="C8979" t="str">
            <v>6902-002598</v>
          </cell>
          <cell r="D8979" t="str">
            <v>Yamagata</v>
          </cell>
          <cell r="E8979">
            <v>160801</v>
          </cell>
          <cell r="F8979" t="str">
            <v>Túi</v>
          </cell>
          <cell r="G8979">
            <v>100000</v>
          </cell>
          <cell r="H8979">
            <v>85530</v>
          </cell>
          <cell r="I8979">
            <v>185530</v>
          </cell>
        </row>
        <row r="8980">
          <cell r="C8980" t="str">
            <v>6902-002103</v>
          </cell>
          <cell r="D8980" t="str">
            <v>Yamagata</v>
          </cell>
          <cell r="E8980">
            <v>160801</v>
          </cell>
          <cell r="F8980" t="str">
            <v>Túi</v>
          </cell>
          <cell r="G8980">
            <v>10000</v>
          </cell>
          <cell r="H8980">
            <v>9800</v>
          </cell>
          <cell r="I8980">
            <v>19800</v>
          </cell>
        </row>
        <row r="8981">
          <cell r="C8981" t="str">
            <v>6902-002599</v>
          </cell>
          <cell r="D8981" t="str">
            <v>Yamagata</v>
          </cell>
          <cell r="E8981">
            <v>160801</v>
          </cell>
          <cell r="F8981" t="str">
            <v>Túi</v>
          </cell>
          <cell r="G8981">
            <v>0</v>
          </cell>
          <cell r="H8981">
            <v>75959</v>
          </cell>
          <cell r="I8981">
            <v>75959</v>
          </cell>
        </row>
        <row r="8982">
          <cell r="C8982" t="str">
            <v>GH68-44589A</v>
          </cell>
          <cell r="D8982" t="str">
            <v>Yamagata</v>
          </cell>
          <cell r="E8982">
            <v>160801</v>
          </cell>
          <cell r="F8982" t="str">
            <v>Mảnh</v>
          </cell>
          <cell r="G8982">
            <v>0</v>
          </cell>
          <cell r="H8982">
            <v>32289</v>
          </cell>
          <cell r="I8982">
            <v>32289</v>
          </cell>
        </row>
        <row r="8983">
          <cell r="C8983" t="str">
            <v>GH68-44897A</v>
          </cell>
          <cell r="D8983" t="str">
            <v>Yamagata</v>
          </cell>
          <cell r="E8983">
            <v>160801</v>
          </cell>
          <cell r="F8983" t="str">
            <v>Mảnh</v>
          </cell>
          <cell r="G8983">
            <v>72600</v>
          </cell>
          <cell r="H8983">
            <v>48646</v>
          </cell>
          <cell r="I8983">
            <v>121246</v>
          </cell>
        </row>
        <row r="8984">
          <cell r="C8984" t="str">
            <v>6902-000989</v>
          </cell>
          <cell r="D8984" t="str">
            <v>Vender SS</v>
          </cell>
          <cell r="E8984">
            <v>1608</v>
          </cell>
          <cell r="F8984" t="str">
            <v>Túi</v>
          </cell>
          <cell r="G8984">
            <v>88750</v>
          </cell>
          <cell r="H8984">
            <v>50526</v>
          </cell>
          <cell r="I8984">
            <v>139276</v>
          </cell>
        </row>
        <row r="8985">
          <cell r="C8985" t="str">
            <v>6902-001536</v>
          </cell>
          <cell r="D8985" t="str">
            <v>Vender SS</v>
          </cell>
          <cell r="E8985">
            <v>1608</v>
          </cell>
          <cell r="F8985" t="str">
            <v>Túi</v>
          </cell>
          <cell r="G8985">
            <v>17800</v>
          </cell>
          <cell r="H8985">
            <v>15300</v>
          </cell>
          <cell r="I8985">
            <v>33100</v>
          </cell>
        </row>
        <row r="8986">
          <cell r="C8986" t="str">
            <v>6902-002103</v>
          </cell>
          <cell r="D8986" t="str">
            <v>Vender SS</v>
          </cell>
          <cell r="E8986">
            <v>1608</v>
          </cell>
          <cell r="F8986" t="str">
            <v>Túi</v>
          </cell>
          <cell r="G8986">
            <v>19800</v>
          </cell>
          <cell r="H8986">
            <v>18550</v>
          </cell>
          <cell r="I8986">
            <v>38350</v>
          </cell>
        </row>
        <row r="8987">
          <cell r="C8987" t="str">
            <v>6902-002598</v>
          </cell>
          <cell r="D8987" t="str">
            <v>Vender SS</v>
          </cell>
          <cell r="E8987">
            <v>1608</v>
          </cell>
          <cell r="F8987" t="str">
            <v>Túi</v>
          </cell>
          <cell r="G8987">
            <v>185530</v>
          </cell>
          <cell r="H8987">
            <v>187915</v>
          </cell>
          <cell r="I8987">
            <v>373445</v>
          </cell>
        </row>
        <row r="8988">
          <cell r="C8988" t="str">
            <v>GH68-40089A</v>
          </cell>
          <cell r="D8988" t="str">
            <v>Vender SS</v>
          </cell>
          <cell r="E8988">
            <v>1608</v>
          </cell>
          <cell r="F8988" t="str">
            <v>Mảnh</v>
          </cell>
          <cell r="G8988">
            <v>30000</v>
          </cell>
          <cell r="H8988">
            <v>130800</v>
          </cell>
          <cell r="I8988">
            <v>160800</v>
          </cell>
        </row>
        <row r="8989">
          <cell r="C8989" t="str">
            <v>GH68-42095A</v>
          </cell>
          <cell r="D8989" t="str">
            <v>Vender SS</v>
          </cell>
          <cell r="E8989">
            <v>1608</v>
          </cell>
          <cell r="F8989" t="str">
            <v>Mảnh</v>
          </cell>
          <cell r="G8989">
            <v>90000</v>
          </cell>
          <cell r="H8989">
            <v>217250</v>
          </cell>
          <cell r="I8989">
            <v>307250</v>
          </cell>
        </row>
        <row r="8990">
          <cell r="C8990" t="str">
            <v>GH68-43233A</v>
          </cell>
          <cell r="D8990" t="str">
            <v>Vender SS</v>
          </cell>
          <cell r="E8990">
            <v>1608</v>
          </cell>
          <cell r="F8990" t="str">
            <v>Mảnh</v>
          </cell>
          <cell r="G8990">
            <v>50000</v>
          </cell>
          <cell r="H8990">
            <v>83300</v>
          </cell>
          <cell r="I8990">
            <v>133300</v>
          </cell>
        </row>
        <row r="8991">
          <cell r="C8991" t="str">
            <v>GH68-44544A</v>
          </cell>
          <cell r="D8991" t="str">
            <v>Vender SS</v>
          </cell>
          <cell r="E8991">
            <v>1608</v>
          </cell>
          <cell r="F8991" t="str">
            <v>Mảnh</v>
          </cell>
          <cell r="G8991">
            <v>264000</v>
          </cell>
          <cell r="H8991">
            <v>213956</v>
          </cell>
          <cell r="I8991">
            <v>477956</v>
          </cell>
        </row>
        <row r="8992">
          <cell r="C8992" t="str">
            <v>GH68-44589A</v>
          </cell>
          <cell r="D8992" t="str">
            <v>Vender SS</v>
          </cell>
          <cell r="E8992">
            <v>1608</v>
          </cell>
          <cell r="F8992" t="str">
            <v>Mảnh</v>
          </cell>
          <cell r="G8992">
            <v>32289</v>
          </cell>
          <cell r="H8992">
            <v>16761</v>
          </cell>
          <cell r="I8992">
            <v>49050</v>
          </cell>
        </row>
        <row r="8993">
          <cell r="C8993" t="str">
            <v>GH68-44897A</v>
          </cell>
          <cell r="D8993" t="str">
            <v>Vender SS</v>
          </cell>
          <cell r="E8993">
            <v>1608</v>
          </cell>
          <cell r="F8993" t="str">
            <v>Mảnh</v>
          </cell>
          <cell r="G8993">
            <v>121246</v>
          </cell>
          <cell r="H8993">
            <v>96756</v>
          </cell>
          <cell r="I8993">
            <v>218002</v>
          </cell>
        </row>
        <row r="8994">
          <cell r="C8994" t="str">
            <v>GH68-45759A</v>
          </cell>
          <cell r="D8994" t="str">
            <v>Vender SS</v>
          </cell>
          <cell r="E8994">
            <v>1608</v>
          </cell>
          <cell r="F8994" t="str">
            <v>Mảnh</v>
          </cell>
          <cell r="G8994">
            <v>125600</v>
          </cell>
          <cell r="H8994">
            <v>120050</v>
          </cell>
          <cell r="I8994">
            <v>245650</v>
          </cell>
        </row>
        <row r="8995">
          <cell r="C8995" t="str">
            <v>EVA sheet W36.4xL50xT23.5</v>
          </cell>
          <cell r="D8995" t="str">
            <v>Vender SS</v>
          </cell>
          <cell r="E8995">
            <v>1608</v>
          </cell>
          <cell r="F8995" t="str">
            <v>Mảnh</v>
          </cell>
          <cell r="G8995">
            <v>0</v>
          </cell>
          <cell r="H8995">
            <v>5170</v>
          </cell>
          <cell r="I8995">
            <v>5170</v>
          </cell>
        </row>
        <row r="8996">
          <cell r="C8996" t="str">
            <v>EVA sheet 45.5x64x6 (Φ109.8)</v>
          </cell>
          <cell r="D8996" t="str">
            <v>Vender SS</v>
          </cell>
          <cell r="E8996">
            <v>1608</v>
          </cell>
          <cell r="F8996" t="str">
            <v>Mảnh</v>
          </cell>
          <cell r="G8996">
            <v>7000</v>
          </cell>
          <cell r="H8996">
            <v>3500</v>
          </cell>
          <cell r="I8996">
            <v>10500</v>
          </cell>
        </row>
        <row r="8997">
          <cell r="C8997" t="str">
            <v>3103-04036-04</v>
          </cell>
          <cell r="D8997" t="str">
            <v>ELENTEC</v>
          </cell>
          <cell r="E8997">
            <v>160801</v>
          </cell>
          <cell r="F8997" t="str">
            <v>Túi</v>
          </cell>
          <cell r="G8997">
            <v>16000</v>
          </cell>
          <cell r="H8997">
            <v>100000</v>
          </cell>
          <cell r="I8997">
            <v>116000</v>
          </cell>
        </row>
        <row r="8998">
          <cell r="C8998" t="str">
            <v>080-1016-345</v>
          </cell>
          <cell r="D8998" t="str">
            <v>HH</v>
          </cell>
          <cell r="E8998">
            <v>160801</v>
          </cell>
          <cell r="F8998" t="str">
            <v>Mảnh</v>
          </cell>
          <cell r="G8998">
            <v>72000</v>
          </cell>
          <cell r="H8998">
            <v>40000</v>
          </cell>
          <cell r="I8998">
            <v>112000</v>
          </cell>
        </row>
        <row r="8999">
          <cell r="C8999" t="str">
            <v>084-0001-1618</v>
          </cell>
          <cell r="D8999" t="str">
            <v>HH</v>
          </cell>
          <cell r="E8999">
            <v>160801</v>
          </cell>
          <cell r="F8999" t="str">
            <v>Cuộn</v>
          </cell>
          <cell r="G8999">
            <v>49</v>
          </cell>
          <cell r="H8999">
            <v>6</v>
          </cell>
          <cell r="I8999">
            <v>55</v>
          </cell>
        </row>
        <row r="9000">
          <cell r="C9000" t="str">
            <v>QZ5-R021-000</v>
          </cell>
          <cell r="D9000" t="str">
            <v>Canon TL+TS</v>
          </cell>
          <cell r="E9000">
            <v>160801</v>
          </cell>
          <cell r="F9000" t="str">
            <v>Túi</v>
          </cell>
          <cell r="G9000">
            <v>0</v>
          </cell>
          <cell r="H9000">
            <v>2000</v>
          </cell>
          <cell r="I9000">
            <v>2000</v>
          </cell>
        </row>
        <row r="9001">
          <cell r="C9001" t="str">
            <v>Stretch film roll 340x1200x0.03</v>
          </cell>
          <cell r="D9001" t="str">
            <v xml:space="preserve"> YESUNG</v>
          </cell>
          <cell r="E9001">
            <v>160801</v>
          </cell>
          <cell r="F9001" t="str">
            <v>Cuộn</v>
          </cell>
          <cell r="G9001">
            <v>0</v>
          </cell>
          <cell r="H9001">
            <v>50</v>
          </cell>
          <cell r="I9001">
            <v>50</v>
          </cell>
        </row>
        <row r="9002">
          <cell r="C9002" t="str">
            <v>Stretch film roll 320x1200x0.03</v>
          </cell>
          <cell r="D9002" t="str">
            <v xml:space="preserve"> YESUNG</v>
          </cell>
          <cell r="E9002">
            <v>160801</v>
          </cell>
          <cell r="F9002" t="str">
            <v>Cuộn</v>
          </cell>
          <cell r="G9002">
            <v>0</v>
          </cell>
          <cell r="H9002">
            <v>50</v>
          </cell>
          <cell r="I9002">
            <v>50</v>
          </cell>
        </row>
        <row r="9003">
          <cell r="C9003">
            <v>9650003</v>
          </cell>
          <cell r="D9003" t="str">
            <v>Lairtech</v>
          </cell>
          <cell r="E9003">
            <v>201607801</v>
          </cell>
          <cell r="F9003" t="str">
            <v xml:space="preserve">Túi </v>
          </cell>
          <cell r="G9003">
            <v>0</v>
          </cell>
          <cell r="H9003">
            <v>10000</v>
          </cell>
          <cell r="I9003">
            <v>10000</v>
          </cell>
        </row>
        <row r="9004">
          <cell r="C9004" t="str">
            <v>SNG-6902-002556</v>
          </cell>
          <cell r="D9004" t="str">
            <v>Lairtech</v>
          </cell>
          <cell r="E9004">
            <v>20160802</v>
          </cell>
          <cell r="F9004" t="str">
            <v xml:space="preserve">Túi </v>
          </cell>
          <cell r="G9004">
            <v>24000</v>
          </cell>
          <cell r="H9004">
            <v>630000</v>
          </cell>
          <cell r="I9004">
            <v>654000</v>
          </cell>
        </row>
        <row r="9005">
          <cell r="C9005" t="str">
            <v>GH81-13553A</v>
          </cell>
          <cell r="D9005" t="str">
            <v>YOUNGJIN</v>
          </cell>
          <cell r="E9005">
            <v>160801</v>
          </cell>
          <cell r="F9005" t="str">
            <v>Mảnh</v>
          </cell>
          <cell r="G9005">
            <v>0</v>
          </cell>
          <cell r="H9005">
            <v>6400</v>
          </cell>
          <cell r="I9005">
            <v>6400</v>
          </cell>
        </row>
        <row r="9006">
          <cell r="C9006" t="str">
            <v>6902-000854</v>
          </cell>
          <cell r="D9006" t="str">
            <v>Yamagata</v>
          </cell>
          <cell r="E9006">
            <v>160802</v>
          </cell>
          <cell r="F9006" t="str">
            <v>Túi</v>
          </cell>
          <cell r="G9006">
            <v>139350</v>
          </cell>
          <cell r="H9006">
            <v>19650</v>
          </cell>
          <cell r="I9006">
            <v>159000</v>
          </cell>
        </row>
        <row r="9007">
          <cell r="C9007" t="str">
            <v>6902-000989</v>
          </cell>
          <cell r="D9007" t="str">
            <v>Yamagata</v>
          </cell>
          <cell r="E9007">
            <v>160802</v>
          </cell>
          <cell r="F9007" t="str">
            <v>Túi</v>
          </cell>
          <cell r="G9007">
            <v>139276</v>
          </cell>
          <cell r="H9007">
            <v>0</v>
          </cell>
          <cell r="I9007">
            <v>139276</v>
          </cell>
        </row>
        <row r="9008">
          <cell r="C9008" t="str">
            <v>6902-001536</v>
          </cell>
          <cell r="D9008" t="str">
            <v>Yamagata</v>
          </cell>
          <cell r="E9008">
            <v>160802</v>
          </cell>
          <cell r="F9008" t="str">
            <v>Túi</v>
          </cell>
          <cell r="G9008">
            <v>33100</v>
          </cell>
          <cell r="H9008">
            <v>0</v>
          </cell>
          <cell r="I9008">
            <v>33100</v>
          </cell>
        </row>
        <row r="9009">
          <cell r="C9009" t="str">
            <v>6902-002598</v>
          </cell>
          <cell r="D9009" t="str">
            <v>Yamagata</v>
          </cell>
          <cell r="E9009">
            <v>160802</v>
          </cell>
          <cell r="F9009" t="str">
            <v>Túi</v>
          </cell>
          <cell r="G9009">
            <v>373445</v>
          </cell>
          <cell r="H9009">
            <v>0</v>
          </cell>
          <cell r="I9009">
            <v>373445</v>
          </cell>
        </row>
        <row r="9010">
          <cell r="C9010" t="str">
            <v>6902-002103</v>
          </cell>
          <cell r="D9010" t="str">
            <v>Yamagata</v>
          </cell>
          <cell r="E9010">
            <v>160802</v>
          </cell>
          <cell r="F9010" t="str">
            <v>Túi</v>
          </cell>
          <cell r="G9010">
            <v>30350</v>
          </cell>
          <cell r="H9010">
            <v>0</v>
          </cell>
          <cell r="I9010">
            <v>30350</v>
          </cell>
        </row>
        <row r="9011">
          <cell r="C9011" t="str">
            <v>6902-002599</v>
          </cell>
          <cell r="D9011" t="str">
            <v>Yamagata</v>
          </cell>
          <cell r="E9011">
            <v>160802</v>
          </cell>
          <cell r="F9011" t="str">
            <v>Túi</v>
          </cell>
          <cell r="G9011">
            <v>75959</v>
          </cell>
          <cell r="H9011">
            <v>115041</v>
          </cell>
          <cell r="I9011">
            <v>191000</v>
          </cell>
        </row>
        <row r="9012">
          <cell r="C9012" t="str">
            <v>GH68-44589A</v>
          </cell>
          <cell r="D9012" t="str">
            <v>Yamagata</v>
          </cell>
          <cell r="E9012">
            <v>160802</v>
          </cell>
          <cell r="F9012" t="str">
            <v>Mảnh</v>
          </cell>
          <cell r="G9012">
            <v>49050</v>
          </cell>
          <cell r="H9012">
            <v>1950</v>
          </cell>
          <cell r="I9012">
            <v>51000</v>
          </cell>
        </row>
        <row r="9013">
          <cell r="C9013" t="str">
            <v>GH68-44897A</v>
          </cell>
          <cell r="D9013" t="str">
            <v>Yamagata</v>
          </cell>
          <cell r="E9013">
            <v>160802</v>
          </cell>
          <cell r="F9013" t="str">
            <v>Mảnh</v>
          </cell>
          <cell r="G9013">
            <v>182002</v>
          </cell>
          <cell r="H9013">
            <v>0</v>
          </cell>
          <cell r="I9013">
            <v>182002</v>
          </cell>
        </row>
        <row r="9014">
          <cell r="C9014" t="str">
            <v>LE0616001</v>
          </cell>
          <cell r="D9014" t="str">
            <v>BROTHER</v>
          </cell>
          <cell r="E9014">
            <v>160801</v>
          </cell>
          <cell r="F9014" t="str">
            <v>Túi</v>
          </cell>
          <cell r="G9014">
            <v>0</v>
          </cell>
          <cell r="H9014">
            <v>2000</v>
          </cell>
          <cell r="I9014">
            <v>2000</v>
          </cell>
        </row>
        <row r="9015">
          <cell r="C9015" t="str">
            <v>LL0674001</v>
          </cell>
          <cell r="D9015" t="str">
            <v>BROTHER</v>
          </cell>
          <cell r="E9015">
            <v>160801</v>
          </cell>
          <cell r="F9015" t="str">
            <v>Mảnh</v>
          </cell>
          <cell r="G9015">
            <v>0</v>
          </cell>
          <cell r="H9015">
            <v>2500</v>
          </cell>
          <cell r="I9015">
            <v>2500</v>
          </cell>
        </row>
        <row r="9016">
          <cell r="C9016" t="str">
            <v>Túi lương khô Rong Biển</v>
          </cell>
          <cell r="D9016" t="str">
            <v>Hải Châu</v>
          </cell>
          <cell r="E9016">
            <v>20160801</v>
          </cell>
          <cell r="F9016" t="str">
            <v>Túi</v>
          </cell>
          <cell r="G9016">
            <v>0</v>
          </cell>
          <cell r="H9016">
            <v>60000</v>
          </cell>
          <cell r="I9016">
            <v>60000</v>
          </cell>
        </row>
        <row r="9017">
          <cell r="C9017" t="str">
            <v>W1050*L1050*T03</v>
          </cell>
          <cell r="D9017" t="str">
            <v>CHUNGDANG</v>
          </cell>
          <cell r="E9017">
            <v>160801</v>
          </cell>
          <cell r="F9017" t="str">
            <v>Mảnh</v>
          </cell>
          <cell r="H9017">
            <v>40000</v>
          </cell>
          <cell r="I9017">
            <v>40000</v>
          </cell>
        </row>
        <row r="9018">
          <cell r="C9018" t="str">
            <v>081-0003-2537</v>
          </cell>
          <cell r="D9018" t="str">
            <v>HH</v>
          </cell>
          <cell r="E9018">
            <v>160801</v>
          </cell>
          <cell r="F9018" t="str">
            <v>Túi</v>
          </cell>
          <cell r="G9018">
            <v>0</v>
          </cell>
          <cell r="H9018">
            <v>5000</v>
          </cell>
          <cell r="I9018">
            <v>5000</v>
          </cell>
        </row>
        <row r="9019">
          <cell r="C9019" t="str">
            <v>PB 48*35*60</v>
          </cell>
          <cell r="D9019" t="str">
            <v>Bujeon</v>
          </cell>
          <cell r="E9019">
            <v>20160801</v>
          </cell>
          <cell r="F9019" t="str">
            <v>Túi</v>
          </cell>
          <cell r="G9019">
            <v>1475</v>
          </cell>
          <cell r="H9019">
            <v>6000</v>
          </cell>
          <cell r="I9019">
            <v>7475</v>
          </cell>
        </row>
        <row r="9020">
          <cell r="C9020" t="str">
            <v>HSC00-0116</v>
          </cell>
          <cell r="D9020" t="str">
            <v>Microsoft</v>
          </cell>
          <cell r="E9020">
            <v>160801</v>
          </cell>
          <cell r="F9020" t="str">
            <v>Cuộn</v>
          </cell>
          <cell r="G9020">
            <v>80</v>
          </cell>
          <cell r="H9020">
            <v>40</v>
          </cell>
          <cell r="I9020">
            <v>120</v>
          </cell>
        </row>
        <row r="9021">
          <cell r="C9021" t="str">
            <v>Mảnh 66x120x0.05</v>
          </cell>
          <cell r="D9021" t="str">
            <v>Youngbo</v>
          </cell>
          <cell r="E9021">
            <v>160801</v>
          </cell>
          <cell r="F9021" t="str">
            <v>Mảnh</v>
          </cell>
          <cell r="G9021">
            <v>0</v>
          </cell>
          <cell r="H9021">
            <v>6000</v>
          </cell>
          <cell r="I9021">
            <v>6000</v>
          </cell>
        </row>
        <row r="9022">
          <cell r="C9022" t="str">
            <v>Poly bag 20*25</v>
          </cell>
          <cell r="D9022" t="str">
            <v>Glonics</v>
          </cell>
          <cell r="E9022">
            <v>20160802</v>
          </cell>
          <cell r="F9022" t="str">
            <v>Túi</v>
          </cell>
          <cell r="G9022">
            <v>4250</v>
          </cell>
          <cell r="H9022">
            <v>10000</v>
          </cell>
          <cell r="I9022">
            <v>14250</v>
          </cell>
        </row>
        <row r="9023">
          <cell r="C9023" t="str">
            <v>911082SLV</v>
          </cell>
          <cell r="D9023" t="str">
            <v>CEDO</v>
          </cell>
          <cell r="E9023">
            <v>20160709</v>
          </cell>
          <cell r="F9023" t="str">
            <v>Túi</v>
          </cell>
          <cell r="G9023">
            <v>0</v>
          </cell>
          <cell r="H9023">
            <v>67400</v>
          </cell>
          <cell r="I9023">
            <v>67400</v>
          </cell>
        </row>
        <row r="9024">
          <cell r="C9024" t="str">
            <v>911082SLV( Big)</v>
          </cell>
          <cell r="D9024" t="str">
            <v>CEDO</v>
          </cell>
          <cell r="E9024">
            <v>20160709</v>
          </cell>
          <cell r="F9024" t="str">
            <v>Túi</v>
          </cell>
          <cell r="G9024">
            <v>0</v>
          </cell>
          <cell r="H9024">
            <v>675</v>
          </cell>
          <cell r="I9024">
            <v>675</v>
          </cell>
        </row>
        <row r="9025">
          <cell r="C9025" t="str">
            <v>PJPFB0044ZA/V1</v>
          </cell>
          <cell r="D9025" t="str">
            <v>Panasonic</v>
          </cell>
          <cell r="E9025">
            <v>160801</v>
          </cell>
          <cell r="F9025" t="str">
            <v>pcs</v>
          </cell>
          <cell r="G9025">
            <v>800</v>
          </cell>
          <cell r="H9025">
            <v>300</v>
          </cell>
          <cell r="I9025">
            <v>1100</v>
          </cell>
        </row>
        <row r="9026">
          <cell r="C9026" t="str">
            <v>PJPPB0018ZA/V1</v>
          </cell>
          <cell r="D9026" t="str">
            <v>Panasonic</v>
          </cell>
          <cell r="E9026">
            <v>160801</v>
          </cell>
          <cell r="F9026" t="str">
            <v>pcs</v>
          </cell>
          <cell r="G9026">
            <v>200</v>
          </cell>
          <cell r="H9026">
            <v>100</v>
          </cell>
          <cell r="I9026">
            <v>300</v>
          </cell>
        </row>
        <row r="9027">
          <cell r="C9027" t="str">
            <v>PJPPC0022ZA/V1</v>
          </cell>
          <cell r="D9027" t="str">
            <v>Panasonic</v>
          </cell>
          <cell r="E9027">
            <v>160801</v>
          </cell>
          <cell r="F9027" t="str">
            <v>pcs</v>
          </cell>
          <cell r="G9027">
            <v>200</v>
          </cell>
          <cell r="H9027">
            <v>100</v>
          </cell>
          <cell r="I9027">
            <v>300</v>
          </cell>
        </row>
        <row r="9028">
          <cell r="C9028" t="str">
            <v>PNPH1031ZA/V1</v>
          </cell>
          <cell r="D9028" t="str">
            <v>Panasonic</v>
          </cell>
          <cell r="E9028">
            <v>160801</v>
          </cell>
          <cell r="F9028" t="str">
            <v>pcs</v>
          </cell>
          <cell r="G9028">
            <v>0</v>
          </cell>
          <cell r="H9028">
            <v>400</v>
          </cell>
          <cell r="I9028">
            <v>400</v>
          </cell>
        </row>
        <row r="9029">
          <cell r="C9029" t="str">
            <v>PNPM1015ZA/V1</v>
          </cell>
          <cell r="D9029" t="str">
            <v>Panasonic</v>
          </cell>
          <cell r="E9029">
            <v>160801</v>
          </cell>
          <cell r="F9029" t="str">
            <v>pcs</v>
          </cell>
          <cell r="G9029">
            <v>0</v>
          </cell>
          <cell r="H9029">
            <v>2200</v>
          </cell>
          <cell r="I9029">
            <v>2200</v>
          </cell>
        </row>
        <row r="9030">
          <cell r="C9030" t="str">
            <v>PNPM1019ZA/V1</v>
          </cell>
          <cell r="D9030" t="str">
            <v>Panasonic</v>
          </cell>
          <cell r="E9030">
            <v>160801</v>
          </cell>
          <cell r="F9030" t="str">
            <v>pcs</v>
          </cell>
          <cell r="G9030">
            <v>30400</v>
          </cell>
          <cell r="H9030">
            <v>25200</v>
          </cell>
          <cell r="I9030">
            <v>55600</v>
          </cell>
        </row>
        <row r="9031">
          <cell r="C9031" t="str">
            <v>PNPM1026ZA/V1</v>
          </cell>
          <cell r="D9031" t="str">
            <v>Panasonic</v>
          </cell>
          <cell r="E9031">
            <v>160801</v>
          </cell>
          <cell r="F9031" t="str">
            <v>pcs</v>
          </cell>
          <cell r="G9031">
            <v>4000</v>
          </cell>
          <cell r="H9031">
            <v>1000</v>
          </cell>
          <cell r="I9031">
            <v>5000</v>
          </cell>
        </row>
        <row r="9032">
          <cell r="C9032" t="str">
            <v>PNPP1082ZA/V1</v>
          </cell>
          <cell r="D9032" t="str">
            <v>Panasonic</v>
          </cell>
          <cell r="E9032">
            <v>160801</v>
          </cell>
          <cell r="F9032" t="str">
            <v>pcs</v>
          </cell>
          <cell r="G9032">
            <v>400</v>
          </cell>
          <cell r="H9032">
            <v>100</v>
          </cell>
          <cell r="I9032">
            <v>500</v>
          </cell>
        </row>
        <row r="9033">
          <cell r="C9033" t="str">
            <v>PNPP1084ZA/V1</v>
          </cell>
          <cell r="D9033" t="str">
            <v>Panasonic</v>
          </cell>
          <cell r="E9033">
            <v>160801</v>
          </cell>
          <cell r="F9033" t="str">
            <v>pcs</v>
          </cell>
          <cell r="G9033">
            <v>0</v>
          </cell>
          <cell r="H9033">
            <v>200</v>
          </cell>
          <cell r="I9033">
            <v>200</v>
          </cell>
        </row>
        <row r="9034">
          <cell r="C9034" t="str">
            <v>PNPP1097ZA/V1</v>
          </cell>
          <cell r="D9034" t="str">
            <v>Panasonic</v>
          </cell>
          <cell r="E9034">
            <v>160801</v>
          </cell>
          <cell r="F9034" t="str">
            <v>pcs</v>
          </cell>
          <cell r="G9034">
            <v>600</v>
          </cell>
          <cell r="H9034">
            <v>200</v>
          </cell>
          <cell r="I9034">
            <v>800</v>
          </cell>
        </row>
        <row r="9035">
          <cell r="C9035" t="str">
            <v>PNPP1110ZA/V1</v>
          </cell>
          <cell r="D9035" t="str">
            <v>Panasonic</v>
          </cell>
          <cell r="E9035">
            <v>160801</v>
          </cell>
          <cell r="F9035" t="str">
            <v>pcs</v>
          </cell>
          <cell r="G9035">
            <v>500</v>
          </cell>
          <cell r="H9035">
            <v>500</v>
          </cell>
          <cell r="I9035">
            <v>1000</v>
          </cell>
        </row>
        <row r="9036">
          <cell r="C9036" t="str">
            <v>PNPP1124ZA/J1</v>
          </cell>
          <cell r="D9036" t="str">
            <v>Panasonic</v>
          </cell>
          <cell r="E9036">
            <v>160801</v>
          </cell>
          <cell r="F9036" t="str">
            <v>pcs</v>
          </cell>
          <cell r="G9036">
            <v>0</v>
          </cell>
          <cell r="H9036">
            <v>200</v>
          </cell>
          <cell r="I9036">
            <v>200</v>
          </cell>
        </row>
        <row r="9037">
          <cell r="C9037" t="str">
            <v>PNPP1182ZA/V1</v>
          </cell>
          <cell r="D9037" t="str">
            <v>Panasonic</v>
          </cell>
          <cell r="E9037">
            <v>160801</v>
          </cell>
          <cell r="F9037" t="str">
            <v>pcs</v>
          </cell>
          <cell r="G9037">
            <v>0</v>
          </cell>
          <cell r="H9037">
            <v>500</v>
          </cell>
          <cell r="I9037">
            <v>500</v>
          </cell>
        </row>
        <row r="9038">
          <cell r="C9038" t="str">
            <v>PNPP1186ZA/V1</v>
          </cell>
          <cell r="D9038" t="str">
            <v>Panasonic</v>
          </cell>
          <cell r="E9038">
            <v>160801</v>
          </cell>
          <cell r="F9038" t="str">
            <v>pcs</v>
          </cell>
          <cell r="G9038">
            <v>700</v>
          </cell>
          <cell r="H9038">
            <v>100</v>
          </cell>
          <cell r="I9038">
            <v>800</v>
          </cell>
        </row>
        <row r="9039">
          <cell r="C9039" t="str">
            <v>PNPP1192ZA/V1</v>
          </cell>
          <cell r="D9039" t="str">
            <v>Panasonic</v>
          </cell>
          <cell r="E9039">
            <v>160801</v>
          </cell>
          <cell r="F9039" t="str">
            <v>pcs</v>
          </cell>
          <cell r="G9039">
            <v>100</v>
          </cell>
          <cell r="H9039">
            <v>100</v>
          </cell>
          <cell r="I9039">
            <v>200</v>
          </cell>
        </row>
        <row r="9040">
          <cell r="C9040" t="str">
            <v>PNPP1197ZA/V1</v>
          </cell>
          <cell r="D9040" t="str">
            <v>Panasonic</v>
          </cell>
          <cell r="E9040">
            <v>160801</v>
          </cell>
          <cell r="F9040" t="str">
            <v>pcs</v>
          </cell>
          <cell r="G9040">
            <v>0</v>
          </cell>
          <cell r="H9040">
            <v>100</v>
          </cell>
          <cell r="I9040">
            <v>100</v>
          </cell>
        </row>
        <row r="9041">
          <cell r="C9041" t="str">
            <v>PNPP1199ZA/V1</v>
          </cell>
          <cell r="D9041" t="str">
            <v>Panasonic</v>
          </cell>
          <cell r="E9041">
            <v>160801</v>
          </cell>
          <cell r="F9041" t="str">
            <v>pcs</v>
          </cell>
          <cell r="G9041">
            <v>2000</v>
          </cell>
          <cell r="H9041">
            <v>400</v>
          </cell>
          <cell r="I9041">
            <v>2400</v>
          </cell>
        </row>
        <row r="9042">
          <cell r="C9042" t="str">
            <v>PQPP10022YA-LP</v>
          </cell>
          <cell r="D9042" t="str">
            <v>Panasonic</v>
          </cell>
          <cell r="E9042">
            <v>160801</v>
          </cell>
          <cell r="F9042" t="str">
            <v>pcs</v>
          </cell>
          <cell r="G9042">
            <v>1800</v>
          </cell>
          <cell r="H9042">
            <v>2400</v>
          </cell>
          <cell r="I9042">
            <v>4200</v>
          </cell>
        </row>
        <row r="9043">
          <cell r="C9043" t="str">
            <v>PQPP10101ZA-LP</v>
          </cell>
          <cell r="D9043" t="str">
            <v>Panasonic</v>
          </cell>
          <cell r="E9043">
            <v>160801</v>
          </cell>
          <cell r="F9043" t="str">
            <v>pcs</v>
          </cell>
          <cell r="G9043">
            <v>0</v>
          </cell>
          <cell r="H9043">
            <v>2000</v>
          </cell>
          <cell r="I9043">
            <v>2000</v>
          </cell>
        </row>
        <row r="9044">
          <cell r="C9044" t="str">
            <v>PQPP10152ZA/V1</v>
          </cell>
          <cell r="D9044" t="str">
            <v>Panasonic</v>
          </cell>
          <cell r="E9044">
            <v>160801</v>
          </cell>
          <cell r="F9044" t="str">
            <v>pcs</v>
          </cell>
          <cell r="G9044">
            <v>30600</v>
          </cell>
          <cell r="H9044">
            <v>10000</v>
          </cell>
          <cell r="I9044">
            <v>40600</v>
          </cell>
        </row>
        <row r="9045">
          <cell r="C9045" t="str">
            <v>PSPP1045XA/V1</v>
          </cell>
          <cell r="D9045" t="str">
            <v>Panasonic</v>
          </cell>
          <cell r="E9045">
            <v>160801</v>
          </cell>
          <cell r="F9045" t="str">
            <v>pcs</v>
          </cell>
          <cell r="G9045">
            <v>0</v>
          </cell>
          <cell r="H9045">
            <v>100</v>
          </cell>
          <cell r="I9045">
            <v>100</v>
          </cell>
        </row>
        <row r="9046">
          <cell r="C9046" t="str">
            <v>PSPP1045ZA-LP</v>
          </cell>
          <cell r="D9046" t="str">
            <v>Panasonic</v>
          </cell>
          <cell r="E9046">
            <v>160801</v>
          </cell>
          <cell r="F9046" t="str">
            <v>pcs</v>
          </cell>
          <cell r="G9046">
            <v>4000</v>
          </cell>
          <cell r="H9046">
            <v>100</v>
          </cell>
          <cell r="I9046">
            <v>4100</v>
          </cell>
        </row>
        <row r="9047">
          <cell r="C9047" t="str">
            <v>PSPP1069ZA-LP</v>
          </cell>
          <cell r="D9047" t="str">
            <v>Panasonic</v>
          </cell>
          <cell r="E9047">
            <v>160801</v>
          </cell>
          <cell r="F9047" t="str">
            <v>pcs</v>
          </cell>
          <cell r="G9047">
            <v>0</v>
          </cell>
          <cell r="H9047">
            <v>9500</v>
          </cell>
          <cell r="I9047">
            <v>9500</v>
          </cell>
        </row>
        <row r="9048">
          <cell r="C9048" t="str">
            <v>PSPP1070ZA-LP</v>
          </cell>
          <cell r="D9048" t="str">
            <v>Panasonic</v>
          </cell>
          <cell r="E9048">
            <v>160801</v>
          </cell>
          <cell r="F9048" t="str">
            <v>pcs</v>
          </cell>
          <cell r="G9048">
            <v>1600</v>
          </cell>
          <cell r="H9048">
            <v>600</v>
          </cell>
          <cell r="I9048">
            <v>2200</v>
          </cell>
        </row>
        <row r="9049">
          <cell r="C9049" t="str">
            <v>PSPP1078ZA-LP</v>
          </cell>
          <cell r="D9049" t="str">
            <v>Panasonic</v>
          </cell>
          <cell r="E9049">
            <v>160801</v>
          </cell>
          <cell r="F9049" t="str">
            <v>pcs</v>
          </cell>
          <cell r="G9049">
            <v>5500</v>
          </cell>
          <cell r="H9049">
            <v>300</v>
          </cell>
          <cell r="I9049">
            <v>5800</v>
          </cell>
        </row>
        <row r="9050">
          <cell r="C9050" t="str">
            <v>XZB05X08A03-LP</v>
          </cell>
          <cell r="D9050" t="str">
            <v>Panasonic</v>
          </cell>
          <cell r="E9050">
            <v>160801</v>
          </cell>
          <cell r="F9050" t="str">
            <v>pcs</v>
          </cell>
          <cell r="G9050">
            <v>24000</v>
          </cell>
          <cell r="H9050">
            <v>28000</v>
          </cell>
          <cell r="I9050">
            <v>52000</v>
          </cell>
        </row>
        <row r="9051">
          <cell r="C9051" t="str">
            <v>XZB05X10A03-LP</v>
          </cell>
          <cell r="D9051" t="str">
            <v>Panasonic</v>
          </cell>
          <cell r="E9051">
            <v>160801</v>
          </cell>
          <cell r="F9051" t="str">
            <v>pcs</v>
          </cell>
          <cell r="G9051">
            <v>0</v>
          </cell>
          <cell r="H9051">
            <v>4000</v>
          </cell>
          <cell r="I9051">
            <v>4000</v>
          </cell>
        </row>
        <row r="9052">
          <cell r="C9052" t="str">
            <v>XZB08X25B02/V1</v>
          </cell>
          <cell r="D9052" t="str">
            <v>Panasonic</v>
          </cell>
          <cell r="E9052">
            <v>160801</v>
          </cell>
          <cell r="F9052" t="str">
            <v>pcs</v>
          </cell>
          <cell r="G9052">
            <v>335200</v>
          </cell>
          <cell r="H9052">
            <v>113600</v>
          </cell>
          <cell r="I9052">
            <v>448800</v>
          </cell>
        </row>
        <row r="9053">
          <cell r="C9053" t="str">
            <v>XZB10X30A04-LP</v>
          </cell>
          <cell r="D9053" t="str">
            <v>Panasonic</v>
          </cell>
          <cell r="E9053">
            <v>160801</v>
          </cell>
          <cell r="F9053" t="str">
            <v>pcs</v>
          </cell>
          <cell r="G9053">
            <v>6000</v>
          </cell>
          <cell r="H9053">
            <v>2000</v>
          </cell>
          <cell r="I9053">
            <v>8000</v>
          </cell>
        </row>
        <row r="9054">
          <cell r="C9054" t="str">
            <v>XZB12X35A05/V1</v>
          </cell>
          <cell r="D9054" t="str">
            <v>Panasonic</v>
          </cell>
          <cell r="E9054">
            <v>160801</v>
          </cell>
          <cell r="F9054" t="str">
            <v>pcs</v>
          </cell>
          <cell r="G9054">
            <v>600</v>
          </cell>
          <cell r="H9054">
            <v>800</v>
          </cell>
          <cell r="I9054">
            <v>1400</v>
          </cell>
        </row>
        <row r="9055">
          <cell r="C9055" t="str">
            <v>XZB15X20A04-LP</v>
          </cell>
          <cell r="D9055" t="str">
            <v>Panasonic</v>
          </cell>
          <cell r="E9055">
            <v>160801</v>
          </cell>
          <cell r="F9055" t="str">
            <v>pcs</v>
          </cell>
          <cell r="G9055">
            <v>78000</v>
          </cell>
          <cell r="H9055">
            <v>14000</v>
          </cell>
          <cell r="I9055">
            <v>92000</v>
          </cell>
        </row>
        <row r="9056">
          <cell r="C9056" t="str">
            <v>XZB15X25A04-LP</v>
          </cell>
          <cell r="D9056" t="str">
            <v>Panasonic</v>
          </cell>
          <cell r="E9056">
            <v>160801</v>
          </cell>
          <cell r="F9056" t="str">
            <v>pcs</v>
          </cell>
          <cell r="G9056">
            <v>16000</v>
          </cell>
          <cell r="H9056">
            <v>1000</v>
          </cell>
          <cell r="I9056">
            <v>17000</v>
          </cell>
        </row>
        <row r="9057">
          <cell r="C9057" t="str">
            <v>XZB17X32A04-LP</v>
          </cell>
          <cell r="D9057" t="str">
            <v>Panasonic</v>
          </cell>
          <cell r="E9057">
            <v>160801</v>
          </cell>
          <cell r="F9057" t="str">
            <v>pcs</v>
          </cell>
          <cell r="G9057">
            <v>11600</v>
          </cell>
          <cell r="H9057">
            <v>6600</v>
          </cell>
          <cell r="I9057">
            <v>18200</v>
          </cell>
        </row>
        <row r="9058">
          <cell r="C9058" t="str">
            <v>XZB18X27A04-LP</v>
          </cell>
          <cell r="D9058" t="str">
            <v>Panasonic</v>
          </cell>
          <cell r="E9058">
            <v>160801</v>
          </cell>
          <cell r="F9058" t="str">
            <v>pcs</v>
          </cell>
          <cell r="G9058">
            <v>95000</v>
          </cell>
          <cell r="H9058">
            <v>66000</v>
          </cell>
          <cell r="I9058">
            <v>161000</v>
          </cell>
        </row>
        <row r="9059">
          <cell r="C9059" t="str">
            <v>XZB23X35A04-LP</v>
          </cell>
          <cell r="D9059" t="str">
            <v>Panasonic</v>
          </cell>
          <cell r="E9059">
            <v>160801</v>
          </cell>
          <cell r="F9059" t="str">
            <v>pcs</v>
          </cell>
          <cell r="G9059">
            <v>5000</v>
          </cell>
          <cell r="H9059">
            <v>1000</v>
          </cell>
          <cell r="I9059">
            <v>6000</v>
          </cell>
        </row>
        <row r="9060">
          <cell r="C9060" t="str">
            <v>XZB30X40A04-LP</v>
          </cell>
          <cell r="D9060" t="str">
            <v>Panasonic</v>
          </cell>
          <cell r="E9060">
            <v>160801</v>
          </cell>
          <cell r="F9060" t="str">
            <v>pcs</v>
          </cell>
          <cell r="G9060">
            <v>8000</v>
          </cell>
          <cell r="H9060">
            <v>2000</v>
          </cell>
          <cell r="I9060">
            <v>10000</v>
          </cell>
        </row>
        <row r="9061">
          <cell r="C9061" t="str">
            <v>XZB34X48A05-LP</v>
          </cell>
          <cell r="D9061" t="str">
            <v>Panasonic</v>
          </cell>
          <cell r="E9061">
            <v>160801</v>
          </cell>
          <cell r="F9061" t="str">
            <v>pcs</v>
          </cell>
          <cell r="G9061">
            <v>5000</v>
          </cell>
          <cell r="H9061">
            <v>1500</v>
          </cell>
          <cell r="I9061">
            <v>6500</v>
          </cell>
        </row>
        <row r="9062">
          <cell r="C9062" t="str">
            <v>ZPF-CM/V1</v>
          </cell>
          <cell r="D9062" t="str">
            <v>Panasonic</v>
          </cell>
          <cell r="E9062">
            <v>160801</v>
          </cell>
          <cell r="F9062" t="str">
            <v>pcs</v>
          </cell>
          <cell r="G9062">
            <v>0</v>
          </cell>
          <cell r="H9062">
            <v>1000</v>
          </cell>
          <cell r="I9062">
            <v>1000</v>
          </cell>
        </row>
        <row r="9063">
          <cell r="C9063" t="str">
            <v>PNPP1216ZA/V1</v>
          </cell>
          <cell r="D9063" t="str">
            <v>Panasonic</v>
          </cell>
          <cell r="E9063">
            <v>160601</v>
          </cell>
          <cell r="F9063" t="str">
            <v>pcs</v>
          </cell>
          <cell r="G9063">
            <v>0</v>
          </cell>
          <cell r="H9063">
            <v>50</v>
          </cell>
          <cell r="I9063">
            <v>50</v>
          </cell>
        </row>
        <row r="9064">
          <cell r="C9064" t="str">
            <v>6902-001075</v>
          </cell>
          <cell r="D9064" t="str">
            <v>NASAN</v>
          </cell>
          <cell r="E9064">
            <v>160801</v>
          </cell>
          <cell r="F9064" t="str">
            <v>Túi</v>
          </cell>
          <cell r="H9064">
            <v>4000</v>
          </cell>
          <cell r="I9064">
            <v>4000</v>
          </cell>
        </row>
        <row r="9065">
          <cell r="C9065" t="str">
            <v>72J-00022</v>
          </cell>
          <cell r="D9065" t="str">
            <v>LG</v>
          </cell>
          <cell r="E9065">
            <v>160801</v>
          </cell>
          <cell r="F9065" t="str">
            <v>Túi</v>
          </cell>
          <cell r="G9065">
            <v>0</v>
          </cell>
          <cell r="H9065">
            <v>1300</v>
          </cell>
          <cell r="I9065">
            <v>1300</v>
          </cell>
        </row>
        <row r="9066">
          <cell r="C9066" t="str">
            <v>MAF63267402</v>
          </cell>
          <cell r="D9066" t="str">
            <v>LG</v>
          </cell>
          <cell r="E9066">
            <v>160801</v>
          </cell>
          <cell r="F9066" t="str">
            <v>Túi</v>
          </cell>
          <cell r="G9066">
            <v>0</v>
          </cell>
          <cell r="H9066">
            <v>180000</v>
          </cell>
          <cell r="I9066">
            <v>180000</v>
          </cell>
        </row>
        <row r="9067">
          <cell r="C9067" t="str">
            <v>MAF63071501</v>
          </cell>
          <cell r="D9067" t="str">
            <v>LG</v>
          </cell>
          <cell r="E9067">
            <v>160801</v>
          </cell>
          <cell r="F9067" t="str">
            <v xml:space="preserve">túi </v>
          </cell>
          <cell r="G9067">
            <v>255</v>
          </cell>
          <cell r="H9067">
            <v>200</v>
          </cell>
          <cell r="I9067">
            <v>455</v>
          </cell>
        </row>
        <row r="9068">
          <cell r="C9068" t="str">
            <v>AP2689</v>
          </cell>
          <cell r="D9068" t="str">
            <v>Hanes</v>
          </cell>
          <cell r="E9068">
            <v>20160801</v>
          </cell>
          <cell r="F9068" t="str">
            <v>Túi</v>
          </cell>
          <cell r="H9068">
            <v>25000</v>
          </cell>
          <cell r="I9068">
            <v>25000</v>
          </cell>
        </row>
        <row r="9069">
          <cell r="C9069" t="str">
            <v>AP2690</v>
          </cell>
          <cell r="D9069" t="str">
            <v>Hanes</v>
          </cell>
          <cell r="E9069">
            <v>20160801</v>
          </cell>
          <cell r="F9069" t="str">
            <v>Túi</v>
          </cell>
          <cell r="H9069">
            <v>47000</v>
          </cell>
          <cell r="I9069">
            <v>47000</v>
          </cell>
        </row>
        <row r="9070">
          <cell r="C9070" t="str">
            <v>VNYL1303040</v>
          </cell>
          <cell r="D9070" t="str">
            <v>UNIDEN</v>
          </cell>
          <cell r="E9070">
            <v>160801</v>
          </cell>
          <cell r="F9070" t="str">
            <v>túi</v>
          </cell>
          <cell r="G9070">
            <v>0</v>
          </cell>
          <cell r="H9070">
            <v>185</v>
          </cell>
          <cell r="I9070">
            <v>185</v>
          </cell>
        </row>
        <row r="9071">
          <cell r="C9071" t="str">
            <v>VNYL2304050</v>
          </cell>
          <cell r="D9071" t="str">
            <v>UNIDEN</v>
          </cell>
          <cell r="E9071">
            <v>160801</v>
          </cell>
          <cell r="F9071" t="str">
            <v>túi</v>
          </cell>
          <cell r="G9071">
            <v>0</v>
          </cell>
          <cell r="H9071">
            <v>5610</v>
          </cell>
          <cell r="I9071">
            <v>5610</v>
          </cell>
        </row>
        <row r="9072">
          <cell r="C9072" t="str">
            <v>VNYL2407070</v>
          </cell>
          <cell r="D9072" t="str">
            <v>UNIDEN</v>
          </cell>
          <cell r="E9072">
            <v>160801</v>
          </cell>
          <cell r="F9072" t="str">
            <v>túi</v>
          </cell>
          <cell r="G9072">
            <v>0</v>
          </cell>
          <cell r="H9072">
            <v>974</v>
          </cell>
          <cell r="I9072">
            <v>974</v>
          </cell>
        </row>
        <row r="9073">
          <cell r="C9073" t="str">
            <v>WBAG3F2759Z</v>
          </cell>
          <cell r="D9073" t="str">
            <v>UNIDEN</v>
          </cell>
          <cell r="E9073">
            <v>160801</v>
          </cell>
          <cell r="F9073" t="str">
            <v>túi</v>
          </cell>
          <cell r="G9073">
            <v>0</v>
          </cell>
          <cell r="H9073">
            <v>3000</v>
          </cell>
          <cell r="I9073">
            <v>3000</v>
          </cell>
        </row>
        <row r="9074">
          <cell r="C9074" t="str">
            <v>WBAG4A3940Z</v>
          </cell>
          <cell r="D9074" t="str">
            <v>UNIDEN</v>
          </cell>
          <cell r="E9074">
            <v>160801</v>
          </cell>
          <cell r="F9074" t="str">
            <v>túi</v>
          </cell>
          <cell r="G9074">
            <v>0</v>
          </cell>
          <cell r="H9074">
            <v>7631</v>
          </cell>
          <cell r="I9074">
            <v>7631</v>
          </cell>
        </row>
        <row r="9075">
          <cell r="C9075" t="str">
            <v>WBAG4B7235Z</v>
          </cell>
          <cell r="D9075" t="str">
            <v>UNIDEN</v>
          </cell>
          <cell r="E9075">
            <v>160801</v>
          </cell>
          <cell r="F9075" t="str">
            <v>túi</v>
          </cell>
          <cell r="G9075">
            <v>0</v>
          </cell>
          <cell r="H9075">
            <v>2370</v>
          </cell>
          <cell r="I9075">
            <v>2370</v>
          </cell>
        </row>
        <row r="9076">
          <cell r="C9076" t="str">
            <v>WBAG4C4206Z</v>
          </cell>
          <cell r="D9076" t="str">
            <v>UNIDEN</v>
          </cell>
          <cell r="E9076">
            <v>160801</v>
          </cell>
          <cell r="F9076" t="str">
            <v>túi</v>
          </cell>
          <cell r="G9076">
            <v>0</v>
          </cell>
          <cell r="H9076">
            <v>1734</v>
          </cell>
          <cell r="I9076">
            <v>1734</v>
          </cell>
        </row>
        <row r="9077">
          <cell r="C9077" t="str">
            <v>WBAG4E0283Z</v>
          </cell>
          <cell r="D9077" t="str">
            <v>UNIDEN</v>
          </cell>
          <cell r="E9077">
            <v>160801</v>
          </cell>
          <cell r="F9077" t="str">
            <v>túi</v>
          </cell>
          <cell r="G9077">
            <v>0</v>
          </cell>
          <cell r="H9077">
            <v>1994</v>
          </cell>
          <cell r="I9077">
            <v>1994</v>
          </cell>
        </row>
        <row r="9078">
          <cell r="C9078" t="str">
            <v>WBAG4F0427Z</v>
          </cell>
          <cell r="D9078" t="str">
            <v>UNIDEN</v>
          </cell>
          <cell r="E9078">
            <v>160801</v>
          </cell>
          <cell r="F9078" t="str">
            <v>túi</v>
          </cell>
          <cell r="G9078">
            <v>0</v>
          </cell>
          <cell r="H9078">
            <v>760</v>
          </cell>
          <cell r="I9078">
            <v>760</v>
          </cell>
        </row>
        <row r="9079">
          <cell r="C9079" t="str">
            <v>WBAG4F3255Z</v>
          </cell>
          <cell r="D9079" t="str">
            <v>UNIDEN</v>
          </cell>
          <cell r="E9079">
            <v>160801</v>
          </cell>
          <cell r="F9079" t="str">
            <v>túi</v>
          </cell>
          <cell r="G9079">
            <v>0</v>
          </cell>
          <cell r="H9079">
            <v>15760</v>
          </cell>
          <cell r="I9079">
            <v>15760</v>
          </cell>
        </row>
        <row r="9080">
          <cell r="C9080" t="str">
            <v>WPB109394ZZ</v>
          </cell>
          <cell r="D9080" t="str">
            <v>UNIDEN</v>
          </cell>
          <cell r="E9080">
            <v>160801</v>
          </cell>
          <cell r="F9080" t="str">
            <v>túi</v>
          </cell>
          <cell r="G9080">
            <v>0</v>
          </cell>
          <cell r="H9080">
            <v>32446</v>
          </cell>
          <cell r="I9080">
            <v>32446</v>
          </cell>
        </row>
        <row r="9081">
          <cell r="C9081" t="str">
            <v>WPB109864ZZ</v>
          </cell>
          <cell r="D9081" t="str">
            <v>UNIDEN</v>
          </cell>
          <cell r="E9081">
            <v>160801</v>
          </cell>
          <cell r="F9081" t="str">
            <v>túi</v>
          </cell>
          <cell r="G9081">
            <v>0</v>
          </cell>
          <cell r="H9081">
            <v>3865</v>
          </cell>
          <cell r="I9081">
            <v>3865</v>
          </cell>
        </row>
        <row r="9082">
          <cell r="C9082" t="str">
            <v>WSLV428929Z</v>
          </cell>
          <cell r="D9082" t="str">
            <v>UNIDEN</v>
          </cell>
          <cell r="E9082">
            <v>160801</v>
          </cell>
          <cell r="F9082" t="str">
            <v>túi</v>
          </cell>
          <cell r="G9082">
            <v>0</v>
          </cell>
          <cell r="H9082">
            <v>4210</v>
          </cell>
          <cell r="I9082">
            <v>4210</v>
          </cell>
        </row>
        <row r="9083">
          <cell r="C9083" t="str">
            <v>WSLV482651A</v>
          </cell>
          <cell r="D9083" t="str">
            <v>UNIDEN</v>
          </cell>
          <cell r="E9083">
            <v>160801</v>
          </cell>
          <cell r="F9083" t="str">
            <v>túi</v>
          </cell>
          <cell r="G9083">
            <v>0</v>
          </cell>
          <cell r="H9083">
            <v>383</v>
          </cell>
          <cell r="I9083">
            <v>383</v>
          </cell>
        </row>
        <row r="9084">
          <cell r="C9084" t="str">
            <v>EVA Cushion 58*116*2 (V1) đục lỗ</v>
          </cell>
          <cell r="D9084" t="str">
            <v>CNC</v>
          </cell>
          <cell r="E9084">
            <v>160801</v>
          </cell>
          <cell r="F9084" t="str">
            <v>Mảnh</v>
          </cell>
          <cell r="G9084">
            <v>0</v>
          </cell>
          <cell r="H9084">
            <v>10000</v>
          </cell>
          <cell r="I9084">
            <v>10000</v>
          </cell>
        </row>
        <row r="9085">
          <cell r="C9085" t="str">
            <v>697E 19280</v>
          </cell>
          <cell r="D9085" t="str">
            <v>Yamagata</v>
          </cell>
          <cell r="E9085">
            <v>160801</v>
          </cell>
          <cell r="F9085" t="str">
            <v>Túi</v>
          </cell>
          <cell r="G9085">
            <v>0</v>
          </cell>
          <cell r="H9085">
            <v>30000</v>
          </cell>
          <cell r="I9085">
            <v>30000</v>
          </cell>
        </row>
        <row r="9086">
          <cell r="C9086" t="str">
            <v>LE0616001</v>
          </cell>
          <cell r="D9086" t="str">
            <v xml:space="preserve"> BROTHER</v>
          </cell>
          <cell r="E9086">
            <v>160802</v>
          </cell>
          <cell r="F9086" t="str">
            <v>Túi</v>
          </cell>
          <cell r="G9086">
            <v>2000</v>
          </cell>
          <cell r="H9086">
            <v>3000</v>
          </cell>
          <cell r="I9086">
            <v>5000</v>
          </cell>
        </row>
        <row r="9087">
          <cell r="C9087" t="str">
            <v>LL0674001</v>
          </cell>
          <cell r="D9087" t="str">
            <v xml:space="preserve"> BROTHER</v>
          </cell>
          <cell r="E9087">
            <v>160802</v>
          </cell>
          <cell r="F9087" t="str">
            <v>Mảnh</v>
          </cell>
          <cell r="G9087">
            <v>2500</v>
          </cell>
          <cell r="H9087">
            <v>3000</v>
          </cell>
          <cell r="I9087">
            <v>5500</v>
          </cell>
        </row>
        <row r="9088">
          <cell r="C9088" t="str">
            <v>3103-04036-22</v>
          </cell>
          <cell r="D9088" t="str">
            <v>ELENTEC</v>
          </cell>
          <cell r="E9088">
            <v>160802</v>
          </cell>
          <cell r="F9088" t="str">
            <v>Túi</v>
          </cell>
          <cell r="G9088">
            <v>24400</v>
          </cell>
          <cell r="H9088">
            <v>200000</v>
          </cell>
          <cell r="I9088">
            <v>224400</v>
          </cell>
        </row>
        <row r="9089">
          <cell r="C9089" t="str">
            <v>HSC00-0116</v>
          </cell>
          <cell r="D9089" t="str">
            <v>Microsoft</v>
          </cell>
          <cell r="E9089">
            <v>160802</v>
          </cell>
          <cell r="F9089" t="str">
            <v>Cuộn</v>
          </cell>
          <cell r="G9089">
            <v>80</v>
          </cell>
          <cell r="H9089">
            <v>40</v>
          </cell>
          <cell r="I9089">
            <v>120</v>
          </cell>
        </row>
        <row r="9090">
          <cell r="C9090" t="str">
            <v>PB 70*135*0.04T</v>
          </cell>
          <cell r="D9090" t="str">
            <v>Glonics</v>
          </cell>
          <cell r="E9090">
            <v>20160803</v>
          </cell>
          <cell r="F9090" t="str">
            <v>Túi</v>
          </cell>
          <cell r="G9090">
            <v>830000</v>
          </cell>
          <cell r="H9090">
            <v>650000</v>
          </cell>
          <cell r="I9090">
            <v>1480000</v>
          </cell>
        </row>
        <row r="9091">
          <cell r="C9091" t="str">
            <v>PAD 100*130</v>
          </cell>
          <cell r="D9091" t="str">
            <v>Glonics</v>
          </cell>
          <cell r="E9091">
            <v>20160803</v>
          </cell>
          <cell r="F9091" t="str">
            <v>Mảnh</v>
          </cell>
          <cell r="G9091">
            <v>750000</v>
          </cell>
          <cell r="H9091">
            <v>430000</v>
          </cell>
          <cell r="I9091">
            <v>1180000</v>
          </cell>
        </row>
        <row r="9092">
          <cell r="C9092" t="str">
            <v>PAD 397*339</v>
          </cell>
          <cell r="D9092" t="str">
            <v>Glonics</v>
          </cell>
          <cell r="E9092">
            <v>20160803</v>
          </cell>
          <cell r="F9092" t="str">
            <v>Mảnh</v>
          </cell>
          <cell r="G9092">
            <v>35500</v>
          </cell>
          <cell r="H9092">
            <v>37500</v>
          </cell>
          <cell r="I9092">
            <v>73000</v>
          </cell>
        </row>
        <row r="9093">
          <cell r="C9093" t="str">
            <v>Vinyl bag 990-610</v>
          </cell>
          <cell r="D9093" t="str">
            <v>Glonics</v>
          </cell>
          <cell r="E9093">
            <v>20160803</v>
          </cell>
          <cell r="F9093" t="str">
            <v>Túi</v>
          </cell>
          <cell r="G9093">
            <v>1000</v>
          </cell>
          <cell r="H9093">
            <v>3000</v>
          </cell>
          <cell r="I9093">
            <v>4000</v>
          </cell>
        </row>
        <row r="9094">
          <cell r="C9094" t="str">
            <v>PB 80*70*0.05T</v>
          </cell>
          <cell r="D9094" t="str">
            <v>Glonics</v>
          </cell>
          <cell r="E9094">
            <v>20160803</v>
          </cell>
          <cell r="F9094" t="str">
            <v>Túi</v>
          </cell>
          <cell r="G9094">
            <v>35100</v>
          </cell>
          <cell r="H9094">
            <v>204900</v>
          </cell>
          <cell r="I9094">
            <v>240000</v>
          </cell>
        </row>
        <row r="9095">
          <cell r="C9095" t="str">
            <v>PD 47*160 (V05)</v>
          </cell>
          <cell r="D9095" t="str">
            <v>Glonics</v>
          </cell>
          <cell r="E9095">
            <v>20160803</v>
          </cell>
          <cell r="F9095" t="str">
            <v>Mảnh</v>
          </cell>
          <cell r="G9095">
            <v>456000</v>
          </cell>
          <cell r="H9095">
            <v>344000</v>
          </cell>
          <cell r="I9095">
            <v>800000</v>
          </cell>
        </row>
        <row r="9096">
          <cell r="C9096" t="str">
            <v>E-PD 47*160 (PET)</v>
          </cell>
          <cell r="D9096" t="str">
            <v>Glonics</v>
          </cell>
          <cell r="E9096">
            <v>20160803</v>
          </cell>
          <cell r="F9096" t="str">
            <v>Mảnh</v>
          </cell>
          <cell r="G9096">
            <v>16000</v>
          </cell>
          <cell r="H9096">
            <v>4000</v>
          </cell>
          <cell r="I9096">
            <v>20000</v>
          </cell>
        </row>
        <row r="9097">
          <cell r="C9097" t="str">
            <v>PD 66*120*0.05T (màng ghép)</v>
          </cell>
          <cell r="D9097" t="str">
            <v>Glonics</v>
          </cell>
          <cell r="E9097">
            <v>20160803</v>
          </cell>
          <cell r="F9097" t="str">
            <v>Mảnh</v>
          </cell>
          <cell r="G9097">
            <v>133000</v>
          </cell>
          <cell r="H9097">
            <v>100000</v>
          </cell>
          <cell r="I9097">
            <v>233000</v>
          </cell>
        </row>
        <row r="9098">
          <cell r="C9098" t="str">
            <v>PBD 37*55</v>
          </cell>
          <cell r="D9098" t="str">
            <v>Glonics</v>
          </cell>
          <cell r="E9098">
            <v>20160803</v>
          </cell>
          <cell r="F9098" t="str">
            <v>Túi</v>
          </cell>
          <cell r="G9098">
            <v>98000</v>
          </cell>
          <cell r="H9098">
            <v>500000</v>
          </cell>
          <cell r="I9098">
            <v>598000</v>
          </cell>
        </row>
        <row r="9099">
          <cell r="C9099" t="str">
            <v>PBD 65*77_01</v>
          </cell>
          <cell r="D9099" t="str">
            <v>Glonics</v>
          </cell>
          <cell r="E9099">
            <v>20160803</v>
          </cell>
          <cell r="F9099" t="str">
            <v>Túi</v>
          </cell>
          <cell r="G9099">
            <v>26800</v>
          </cell>
          <cell r="H9099">
            <v>30000</v>
          </cell>
          <cell r="I9099">
            <v>56800</v>
          </cell>
        </row>
        <row r="9100">
          <cell r="C9100" t="str">
            <v>PB 50*100*0.05T</v>
          </cell>
          <cell r="D9100" t="str">
            <v>Glonics</v>
          </cell>
          <cell r="E9100">
            <v>20160803</v>
          </cell>
          <cell r="F9100" t="str">
            <v>Túi</v>
          </cell>
          <cell r="G9100">
            <v>5000</v>
          </cell>
          <cell r="H9100">
            <v>145000</v>
          </cell>
          <cell r="I9100">
            <v>150000</v>
          </cell>
        </row>
        <row r="9101">
          <cell r="C9101" t="str">
            <v>LB 23*8_300-K0</v>
          </cell>
          <cell r="D9101" t="str">
            <v>Glonics</v>
          </cell>
          <cell r="E9101">
            <v>20160803</v>
          </cell>
          <cell r="F9101" t="str">
            <v>Mảnh</v>
          </cell>
          <cell r="G9101">
            <v>80000</v>
          </cell>
          <cell r="H9101">
            <v>30000</v>
          </cell>
          <cell r="I9101">
            <v>110000</v>
          </cell>
        </row>
        <row r="9102">
          <cell r="C9102" t="str">
            <v>LB 100*70 (PB)</v>
          </cell>
          <cell r="D9102" t="str">
            <v>Glonics</v>
          </cell>
          <cell r="E9102">
            <v>20160803</v>
          </cell>
          <cell r="F9102" t="str">
            <v>Mảnh</v>
          </cell>
          <cell r="G9102">
            <v>0</v>
          </cell>
          <cell r="H9102">
            <v>5000</v>
          </cell>
          <cell r="I9102">
            <v>5000</v>
          </cell>
        </row>
        <row r="9103">
          <cell r="C9103" t="str">
            <v>LB 70*150 (P10)</v>
          </cell>
          <cell r="D9103" t="str">
            <v>Glonics</v>
          </cell>
          <cell r="E9103">
            <v>20160803</v>
          </cell>
          <cell r="F9103" t="str">
            <v>Mảnh</v>
          </cell>
          <cell r="G9103">
            <v>0</v>
          </cell>
          <cell r="H9103">
            <v>2000</v>
          </cell>
          <cell r="I9103">
            <v>2000</v>
          </cell>
        </row>
        <row r="9104">
          <cell r="C9104" t="str">
            <v>LB 33*13_L</v>
          </cell>
          <cell r="D9104" t="str">
            <v>Glonics</v>
          </cell>
          <cell r="E9104">
            <v>20160803</v>
          </cell>
          <cell r="F9104" t="str">
            <v>Mảnh</v>
          </cell>
          <cell r="G9104">
            <v>100000</v>
          </cell>
          <cell r="H9104">
            <v>50000</v>
          </cell>
          <cell r="I9104">
            <v>150000</v>
          </cell>
        </row>
        <row r="9105">
          <cell r="C9105" t="str">
            <v>LB 33*13_R</v>
          </cell>
          <cell r="D9105" t="str">
            <v>Glonics</v>
          </cell>
          <cell r="E9105">
            <v>20160803</v>
          </cell>
          <cell r="F9105" t="str">
            <v>Mảnh</v>
          </cell>
          <cell r="G9105">
            <v>90000</v>
          </cell>
          <cell r="H9105">
            <v>50000</v>
          </cell>
          <cell r="I9105">
            <v>140000</v>
          </cell>
        </row>
        <row r="9106">
          <cell r="C9106" t="str">
            <v>LB 36*13_046-BK0-L</v>
          </cell>
          <cell r="D9106" t="str">
            <v>Glonics</v>
          </cell>
          <cell r="E9106">
            <v>20160803</v>
          </cell>
          <cell r="F9106" t="str">
            <v>Mảnh</v>
          </cell>
          <cell r="G9106">
            <v>50000</v>
          </cell>
          <cell r="H9106">
            <v>60000</v>
          </cell>
          <cell r="I9106">
            <v>110000</v>
          </cell>
        </row>
        <row r="9107">
          <cell r="C9107" t="str">
            <v>LB 36*13_046-BK0-M</v>
          </cell>
          <cell r="D9107" t="str">
            <v>Glonics</v>
          </cell>
          <cell r="E9107">
            <v>20160803</v>
          </cell>
          <cell r="F9107" t="str">
            <v>Mảnh</v>
          </cell>
          <cell r="G9107">
            <v>50000</v>
          </cell>
          <cell r="H9107">
            <v>70000</v>
          </cell>
          <cell r="I9107">
            <v>120000</v>
          </cell>
        </row>
        <row r="9108">
          <cell r="C9108" t="str">
            <v>LB 36*13_046-BK0-S</v>
          </cell>
          <cell r="D9108" t="str">
            <v>Glonics</v>
          </cell>
          <cell r="E9108">
            <v>20160803</v>
          </cell>
          <cell r="F9108" t="str">
            <v>Mảnh</v>
          </cell>
          <cell r="G9108">
            <v>50000</v>
          </cell>
          <cell r="H9108">
            <v>50000</v>
          </cell>
          <cell r="I9108">
            <v>100000</v>
          </cell>
        </row>
        <row r="9109">
          <cell r="C9109" t="str">
            <v>LB 36*13_046-A0-L</v>
          </cell>
          <cell r="D9109" t="str">
            <v>Glonics</v>
          </cell>
          <cell r="E9109">
            <v>20160803</v>
          </cell>
          <cell r="F9109" t="str">
            <v>Mảnh</v>
          </cell>
          <cell r="G9109">
            <v>0</v>
          </cell>
          <cell r="H9109">
            <v>10000</v>
          </cell>
          <cell r="I9109">
            <v>10000</v>
          </cell>
        </row>
        <row r="9110">
          <cell r="C9110" t="str">
            <v>LB 33*13_027-W0 (tem dọc)</v>
          </cell>
          <cell r="D9110" t="str">
            <v>Glonics</v>
          </cell>
          <cell r="E9110">
            <v>20160803</v>
          </cell>
          <cell r="F9110" t="str">
            <v>Mảnh</v>
          </cell>
          <cell r="G9110">
            <v>200000</v>
          </cell>
          <cell r="H9110">
            <v>50000</v>
          </cell>
          <cell r="I9110">
            <v>250000</v>
          </cell>
        </row>
        <row r="9111">
          <cell r="C9111" t="str">
            <v>LB 33*13_047-W2 (tem dọc)</v>
          </cell>
          <cell r="D9111" t="str">
            <v>Glonics</v>
          </cell>
          <cell r="E9111">
            <v>20160803</v>
          </cell>
          <cell r="F9111" t="str">
            <v>Mảnh</v>
          </cell>
          <cell r="G9111">
            <v>-10000</v>
          </cell>
          <cell r="H9111">
            <v>100000</v>
          </cell>
          <cell r="I9111">
            <v>90000</v>
          </cell>
        </row>
        <row r="9112">
          <cell r="C9112" t="str">
            <v>LB 33*13_043-W7 (tem ngang)</v>
          </cell>
          <cell r="D9112" t="str">
            <v>Glonics</v>
          </cell>
          <cell r="E9112">
            <v>20160803</v>
          </cell>
          <cell r="F9112" t="str">
            <v>Mảnh</v>
          </cell>
          <cell r="G9112">
            <v>200000</v>
          </cell>
          <cell r="H9112">
            <v>50000</v>
          </cell>
          <cell r="I9112">
            <v>250000</v>
          </cell>
        </row>
        <row r="9113">
          <cell r="C9113" t="str">
            <v>LB 33*13_047-W5 (tem dọc)</v>
          </cell>
          <cell r="D9113" t="str">
            <v>Glonics</v>
          </cell>
          <cell r="E9113">
            <v>20160803</v>
          </cell>
          <cell r="F9113" t="str">
            <v>Mảnh</v>
          </cell>
          <cell r="G9113">
            <v>0</v>
          </cell>
          <cell r="H9113">
            <v>10000</v>
          </cell>
          <cell r="I9113">
            <v>10000</v>
          </cell>
        </row>
        <row r="9114">
          <cell r="C9114" t="str">
            <v>LB 33*13_028-W2 (tem ngang)</v>
          </cell>
          <cell r="D9114" t="str">
            <v>Glonics</v>
          </cell>
          <cell r="E9114">
            <v>20160803</v>
          </cell>
          <cell r="F9114" t="str">
            <v>Mảnh</v>
          </cell>
          <cell r="G9114">
            <v>50000</v>
          </cell>
          <cell r="H9114">
            <v>100000</v>
          </cell>
          <cell r="I9114">
            <v>150000</v>
          </cell>
        </row>
        <row r="9115">
          <cell r="C9115" t="str">
            <v>LB 33*13_028-W1 (tem ngang)</v>
          </cell>
          <cell r="D9115" t="str">
            <v>Glonics</v>
          </cell>
          <cell r="E9115">
            <v>20160803</v>
          </cell>
          <cell r="F9115" t="str">
            <v>Mảnh</v>
          </cell>
          <cell r="G9115">
            <v>0</v>
          </cell>
          <cell r="H9115">
            <v>30000</v>
          </cell>
          <cell r="I9115">
            <v>30000</v>
          </cell>
        </row>
        <row r="9116">
          <cell r="C9116" t="str">
            <v>LB 33*13_047-W6 (tem ngang)</v>
          </cell>
          <cell r="D9116" t="str">
            <v>Glonics</v>
          </cell>
          <cell r="E9116">
            <v>20160803</v>
          </cell>
          <cell r="F9116" t="str">
            <v>Mảnh</v>
          </cell>
          <cell r="G9116">
            <v>30000</v>
          </cell>
          <cell r="H9116">
            <v>80000</v>
          </cell>
          <cell r="I9116">
            <v>110000</v>
          </cell>
        </row>
        <row r="9117">
          <cell r="C9117" t="str">
            <v>LB 33*13_047-W7 (tem ngang)</v>
          </cell>
          <cell r="D9117" t="str">
            <v>Glonics</v>
          </cell>
          <cell r="E9117">
            <v>20160803</v>
          </cell>
          <cell r="F9117" t="str">
            <v>Mảnh</v>
          </cell>
          <cell r="G9117">
            <v>180000</v>
          </cell>
          <cell r="H9117">
            <v>220000</v>
          </cell>
          <cell r="I9117">
            <v>400000</v>
          </cell>
        </row>
        <row r="9118">
          <cell r="C9118" t="str">
            <v>AP2690</v>
          </cell>
          <cell r="D9118" t="str">
            <v xml:space="preserve"> Hanes</v>
          </cell>
          <cell r="E9118">
            <v>20160801</v>
          </cell>
          <cell r="F9118" t="str">
            <v>Túi</v>
          </cell>
          <cell r="G9118">
            <v>47000</v>
          </cell>
          <cell r="H9118">
            <v>25000</v>
          </cell>
          <cell r="I9118">
            <v>72000</v>
          </cell>
        </row>
        <row r="9119">
          <cell r="C9119" t="str">
            <v>GH81-12816A</v>
          </cell>
          <cell r="D9119" t="str">
            <v>CHUNGDANG</v>
          </cell>
          <cell r="E9119">
            <v>160801</v>
          </cell>
          <cell r="F9119" t="str">
            <v>Mảnh</v>
          </cell>
          <cell r="G9119">
            <v>0</v>
          </cell>
          <cell r="H9119">
            <v>20000</v>
          </cell>
          <cell r="I9119">
            <v>20000</v>
          </cell>
        </row>
        <row r="9120">
          <cell r="C9120" t="str">
            <v>GH81-12817A</v>
          </cell>
          <cell r="D9120" t="str">
            <v>CHUNGDANG</v>
          </cell>
          <cell r="E9120">
            <v>160801</v>
          </cell>
          <cell r="F9120" t="str">
            <v>Mảnh</v>
          </cell>
          <cell r="G9120">
            <v>0</v>
          </cell>
          <cell r="H9120">
            <v>30000</v>
          </cell>
          <cell r="I9120">
            <v>30000</v>
          </cell>
        </row>
        <row r="9121">
          <cell r="C9121" t="str">
            <v>071-0002-4810</v>
          </cell>
          <cell r="D9121" t="str">
            <v>HH</v>
          </cell>
          <cell r="E9121">
            <v>160801</v>
          </cell>
          <cell r="F9121" t="str">
            <v>Túi</v>
          </cell>
          <cell r="G9121">
            <v>1996000</v>
          </cell>
          <cell r="H9121">
            <v>1800000</v>
          </cell>
          <cell r="I9121">
            <v>3796000</v>
          </cell>
        </row>
        <row r="9122">
          <cell r="C9122" t="str">
            <v>081-0001-2649</v>
          </cell>
          <cell r="D9122" t="str">
            <v>HH</v>
          </cell>
          <cell r="E9122">
            <v>160801</v>
          </cell>
          <cell r="F9122" t="str">
            <v>Túi</v>
          </cell>
          <cell r="G9122">
            <v>1491000</v>
          </cell>
          <cell r="H9122">
            <v>4100000</v>
          </cell>
          <cell r="I9122">
            <v>5591000</v>
          </cell>
        </row>
        <row r="9123">
          <cell r="C9123" t="str">
            <v>084-0001-1617</v>
          </cell>
          <cell r="D9123" t="str">
            <v>HH</v>
          </cell>
          <cell r="E9123">
            <v>160801</v>
          </cell>
          <cell r="F9123" t="str">
            <v>Cuộn</v>
          </cell>
          <cell r="G9123">
            <v>-200</v>
          </cell>
          <cell r="H9123">
            <v>500</v>
          </cell>
          <cell r="I9123">
            <v>300</v>
          </cell>
        </row>
        <row r="9124">
          <cell r="C9124" t="str">
            <v>081-0001-2822</v>
          </cell>
          <cell r="D9124" t="str">
            <v>HH</v>
          </cell>
          <cell r="E9124">
            <v>160801</v>
          </cell>
          <cell r="F9124" t="str">
            <v>Mảnh</v>
          </cell>
          <cell r="G9124">
            <v>20500</v>
          </cell>
          <cell r="H9124">
            <v>11000</v>
          </cell>
          <cell r="I9124">
            <v>31500</v>
          </cell>
        </row>
        <row r="9125">
          <cell r="C9125" t="str">
            <v>081-0002-2537</v>
          </cell>
          <cell r="D9125" t="str">
            <v>HH</v>
          </cell>
          <cell r="E9125">
            <v>160801</v>
          </cell>
          <cell r="F9125" t="str">
            <v>Túi</v>
          </cell>
          <cell r="G9125">
            <v>-142000</v>
          </cell>
          <cell r="H9125">
            <v>2100000</v>
          </cell>
          <cell r="I9125">
            <v>1958000</v>
          </cell>
        </row>
        <row r="9126">
          <cell r="C9126" t="str">
            <v>081-0002-2538</v>
          </cell>
          <cell r="D9126" t="str">
            <v>HH</v>
          </cell>
          <cell r="E9126">
            <v>160801</v>
          </cell>
          <cell r="F9126" t="str">
            <v>Túi</v>
          </cell>
          <cell r="G9126">
            <v>-2000</v>
          </cell>
          <cell r="H9126">
            <v>2500000</v>
          </cell>
          <cell r="I9126">
            <v>2498000</v>
          </cell>
        </row>
        <row r="9127">
          <cell r="C9127" t="str">
            <v>081-0003-2538</v>
          </cell>
          <cell r="D9127" t="str">
            <v>HH</v>
          </cell>
          <cell r="E9127">
            <v>160801</v>
          </cell>
          <cell r="F9127" t="str">
            <v>Túi</v>
          </cell>
          <cell r="G9127">
            <v>712000</v>
          </cell>
          <cell r="H9127">
            <v>1500000</v>
          </cell>
          <cell r="I9127">
            <v>2212000</v>
          </cell>
        </row>
        <row r="9128">
          <cell r="C9128" t="str">
            <v>081-0005-2538</v>
          </cell>
          <cell r="D9128" t="str">
            <v>HH</v>
          </cell>
          <cell r="E9128">
            <v>160801</v>
          </cell>
          <cell r="F9128" t="str">
            <v>Túi</v>
          </cell>
          <cell r="G9128">
            <v>-4000</v>
          </cell>
          <cell r="H9128">
            <v>400000</v>
          </cell>
          <cell r="I9128">
            <v>396000</v>
          </cell>
        </row>
        <row r="9129">
          <cell r="C9129" t="str">
            <v>6902-001337</v>
          </cell>
          <cell r="D9129" t="str">
            <v>SEV</v>
          </cell>
          <cell r="E9129">
            <v>1634</v>
          </cell>
          <cell r="F9129" t="str">
            <v>Túi</v>
          </cell>
          <cell r="G9129">
            <v>43814</v>
          </cell>
          <cell r="H9129">
            <v>17000</v>
          </cell>
          <cell r="I9129">
            <v>60814</v>
          </cell>
        </row>
        <row r="9130">
          <cell r="C9130" t="str">
            <v>6902-001416</v>
          </cell>
          <cell r="D9130" t="str">
            <v>SEV</v>
          </cell>
          <cell r="E9130">
            <v>1634</v>
          </cell>
          <cell r="F9130" t="str">
            <v>Túi</v>
          </cell>
          <cell r="G9130">
            <v>69573</v>
          </cell>
          <cell r="H9130">
            <v>38000</v>
          </cell>
          <cell r="I9130">
            <v>107573</v>
          </cell>
        </row>
        <row r="9131">
          <cell r="C9131" t="str">
            <v>6902-001419</v>
          </cell>
          <cell r="D9131" t="str">
            <v>SEV</v>
          </cell>
          <cell r="E9131">
            <v>1634</v>
          </cell>
          <cell r="F9131" t="str">
            <v>Túi</v>
          </cell>
          <cell r="G9131">
            <v>0</v>
          </cell>
          <cell r="H9131">
            <v>20000</v>
          </cell>
          <cell r="I9131">
            <v>20000</v>
          </cell>
        </row>
        <row r="9132">
          <cell r="C9132" t="str">
            <v>6902-002267</v>
          </cell>
          <cell r="D9132" t="str">
            <v>SEV</v>
          </cell>
          <cell r="E9132">
            <v>1634</v>
          </cell>
          <cell r="F9132" t="str">
            <v>Túi</v>
          </cell>
          <cell r="G9132">
            <v>70890</v>
          </cell>
          <cell r="H9132">
            <v>5500</v>
          </cell>
          <cell r="I9132">
            <v>76390</v>
          </cell>
        </row>
        <row r="9133">
          <cell r="C9133" t="str">
            <v>6902-002388</v>
          </cell>
          <cell r="D9133" t="str">
            <v>SEV</v>
          </cell>
          <cell r="E9133">
            <v>1634</v>
          </cell>
          <cell r="F9133" t="str">
            <v>Túi</v>
          </cell>
          <cell r="G9133">
            <v>92913</v>
          </cell>
          <cell r="H9133">
            <v>253000</v>
          </cell>
          <cell r="I9133">
            <v>345913</v>
          </cell>
        </row>
        <row r="9134">
          <cell r="C9134" t="str">
            <v>6902-001588</v>
          </cell>
          <cell r="D9134" t="str">
            <v>SEV</v>
          </cell>
          <cell r="E9134">
            <v>1634</v>
          </cell>
          <cell r="F9134" t="str">
            <v>Túi</v>
          </cell>
          <cell r="G9134">
            <v>3975</v>
          </cell>
          <cell r="H9134">
            <v>10000</v>
          </cell>
          <cell r="I9134">
            <v>13975</v>
          </cell>
        </row>
        <row r="9135">
          <cell r="C9135" t="str">
            <v>6902-002638</v>
          </cell>
          <cell r="D9135" t="str">
            <v>SEV</v>
          </cell>
          <cell r="E9135">
            <v>1634</v>
          </cell>
          <cell r="F9135" t="str">
            <v>Túi</v>
          </cell>
          <cell r="G9135">
            <v>1576</v>
          </cell>
          <cell r="H9135">
            <v>1000</v>
          </cell>
          <cell r="I9135">
            <v>2576</v>
          </cell>
        </row>
        <row r="9136">
          <cell r="C9136" t="str">
            <v>6902-002598</v>
          </cell>
          <cell r="D9136" t="str">
            <v>SEV</v>
          </cell>
          <cell r="E9136">
            <v>1634</v>
          </cell>
          <cell r="F9136" t="str">
            <v>Túi</v>
          </cell>
          <cell r="G9136">
            <v>218807</v>
          </cell>
          <cell r="H9136">
            <v>230000</v>
          </cell>
          <cell r="I9136">
            <v>448807</v>
          </cell>
        </row>
        <row r="9137">
          <cell r="C9137" t="str">
            <v>6902-002643</v>
          </cell>
          <cell r="D9137" t="str">
            <v>SEV</v>
          </cell>
          <cell r="E9137">
            <v>1634</v>
          </cell>
          <cell r="F9137" t="str">
            <v>Túi</v>
          </cell>
          <cell r="G9137">
            <v>961</v>
          </cell>
          <cell r="H9137">
            <v>500</v>
          </cell>
          <cell r="I9137">
            <v>1461</v>
          </cell>
        </row>
        <row r="9138">
          <cell r="C9138" t="str">
            <v>6902-002662</v>
          </cell>
          <cell r="D9138" t="str">
            <v>SEV</v>
          </cell>
          <cell r="E9138">
            <v>1634</v>
          </cell>
          <cell r="F9138" t="str">
            <v>Túi</v>
          </cell>
          <cell r="G9138">
            <v>95800</v>
          </cell>
          <cell r="H9138">
            <v>140000</v>
          </cell>
          <cell r="I9138">
            <v>235800</v>
          </cell>
        </row>
        <row r="9139">
          <cell r="C9139" t="str">
            <v>6902-002686</v>
          </cell>
          <cell r="D9139" t="str">
            <v>SEV</v>
          </cell>
          <cell r="E9139">
            <v>1634</v>
          </cell>
          <cell r="F9139" t="str">
            <v>Túi</v>
          </cell>
          <cell r="G9139">
            <v>14105</v>
          </cell>
          <cell r="H9139">
            <v>9700</v>
          </cell>
          <cell r="I9139">
            <v>23805</v>
          </cell>
        </row>
        <row r="9140">
          <cell r="C9140" t="str">
            <v>6902-002687</v>
          </cell>
          <cell r="D9140" t="str">
            <v>SEV</v>
          </cell>
          <cell r="E9140">
            <v>1634</v>
          </cell>
          <cell r="F9140" t="str">
            <v>Túi</v>
          </cell>
          <cell r="G9140">
            <v>100</v>
          </cell>
          <cell r="H9140">
            <v>250</v>
          </cell>
          <cell r="I9140">
            <v>350</v>
          </cell>
        </row>
        <row r="9141">
          <cell r="C9141" t="str">
            <v>6902-000854</v>
          </cell>
          <cell r="D9141" t="str">
            <v>SEV</v>
          </cell>
          <cell r="E9141">
            <v>1634</v>
          </cell>
          <cell r="F9141" t="str">
            <v>Túi</v>
          </cell>
          <cell r="G9141">
            <v>77893</v>
          </cell>
          <cell r="H9141">
            <v>26000</v>
          </cell>
          <cell r="I9141">
            <v>103893</v>
          </cell>
        </row>
        <row r="9142">
          <cell r="C9142" t="str">
            <v>6902-002690</v>
          </cell>
          <cell r="D9142" t="str">
            <v>SEV</v>
          </cell>
          <cell r="E9142">
            <v>1634</v>
          </cell>
          <cell r="F9142" t="str">
            <v>Túi</v>
          </cell>
          <cell r="G9142">
            <v>244374</v>
          </cell>
          <cell r="H9142">
            <v>87000</v>
          </cell>
          <cell r="I9142">
            <v>331374</v>
          </cell>
        </row>
        <row r="9143">
          <cell r="C9143" t="str">
            <v>6902-002105</v>
          </cell>
          <cell r="D9143" t="str">
            <v>SEV</v>
          </cell>
          <cell r="E9143">
            <v>1634</v>
          </cell>
          <cell r="F9143" t="str">
            <v>Túi</v>
          </cell>
          <cell r="G9143">
            <v>28323</v>
          </cell>
          <cell r="H9143">
            <v>21000</v>
          </cell>
          <cell r="I9143">
            <v>49323</v>
          </cell>
        </row>
        <row r="9144">
          <cell r="C9144" t="str">
            <v>6902-000297</v>
          </cell>
          <cell r="D9144" t="str">
            <v>SEV</v>
          </cell>
          <cell r="E9144">
            <v>1634</v>
          </cell>
          <cell r="F9144" t="str">
            <v>Túi</v>
          </cell>
          <cell r="G9144">
            <v>32700</v>
          </cell>
          <cell r="H9144">
            <v>36000</v>
          </cell>
          <cell r="I9144">
            <v>68700</v>
          </cell>
        </row>
        <row r="9145">
          <cell r="C9145" t="str">
            <v>6902-001048</v>
          </cell>
          <cell r="D9145" t="str">
            <v>SEV</v>
          </cell>
          <cell r="E9145">
            <v>1634</v>
          </cell>
          <cell r="F9145" t="str">
            <v>Túi</v>
          </cell>
          <cell r="G9145">
            <v>65764</v>
          </cell>
          <cell r="H9145">
            <v>72000</v>
          </cell>
          <cell r="I9145">
            <v>137764</v>
          </cell>
        </row>
        <row r="9146">
          <cell r="C9146" t="str">
            <v>6902-002718</v>
          </cell>
          <cell r="D9146" t="str">
            <v>SEV</v>
          </cell>
          <cell r="E9146">
            <v>1634</v>
          </cell>
          <cell r="F9146" t="str">
            <v>Túi</v>
          </cell>
          <cell r="G9146">
            <v>183532</v>
          </cell>
          <cell r="H9146">
            <v>210000</v>
          </cell>
          <cell r="I9146">
            <v>393532</v>
          </cell>
        </row>
        <row r="9147">
          <cell r="C9147" t="str">
            <v>GH63-05356A</v>
          </cell>
          <cell r="D9147" t="str">
            <v>SEV</v>
          </cell>
          <cell r="E9147">
            <v>1634</v>
          </cell>
          <cell r="F9147" t="str">
            <v>Mảnh</v>
          </cell>
          <cell r="G9147">
            <v>0</v>
          </cell>
          <cell r="H9147">
            <v>101</v>
          </cell>
          <cell r="I9147">
            <v>101</v>
          </cell>
        </row>
        <row r="9148">
          <cell r="C9148" t="str">
            <v>GH63-05718A</v>
          </cell>
          <cell r="D9148" t="str">
            <v>SEV</v>
          </cell>
          <cell r="E9148">
            <v>1634</v>
          </cell>
          <cell r="F9148" t="str">
            <v>Mảnh</v>
          </cell>
          <cell r="G9148">
            <v>45900</v>
          </cell>
          <cell r="H9148">
            <v>225000</v>
          </cell>
          <cell r="I9148">
            <v>270900</v>
          </cell>
        </row>
        <row r="9149">
          <cell r="C9149" t="str">
            <v>GH66-00050A</v>
          </cell>
          <cell r="D9149" t="str">
            <v>SEV</v>
          </cell>
          <cell r="E9149">
            <v>1634</v>
          </cell>
          <cell r="F9149" t="str">
            <v>Mảnh</v>
          </cell>
          <cell r="G9149">
            <v>39812</v>
          </cell>
          <cell r="H9149">
            <v>42000</v>
          </cell>
          <cell r="I9149">
            <v>81812</v>
          </cell>
        </row>
        <row r="9150">
          <cell r="C9150" t="str">
            <v>GH66-00051A</v>
          </cell>
          <cell r="D9150" t="str">
            <v>SEV</v>
          </cell>
          <cell r="E9150">
            <v>1634</v>
          </cell>
          <cell r="F9150" t="str">
            <v>Mảnh</v>
          </cell>
          <cell r="G9150">
            <v>4110</v>
          </cell>
          <cell r="H9150">
            <v>17000</v>
          </cell>
          <cell r="I9150">
            <v>21110</v>
          </cell>
        </row>
        <row r="9151">
          <cell r="C9151" t="str">
            <v>GH68-46054A</v>
          </cell>
          <cell r="D9151" t="str">
            <v>SEV</v>
          </cell>
          <cell r="E9151">
            <v>1634</v>
          </cell>
          <cell r="F9151" t="str">
            <v>Mảnh</v>
          </cell>
          <cell r="G9151">
            <v>4300</v>
          </cell>
          <cell r="H9151">
            <v>700</v>
          </cell>
          <cell r="I9151">
            <v>5000</v>
          </cell>
        </row>
        <row r="9152">
          <cell r="C9152" t="str">
            <v>GH69-27436A</v>
          </cell>
          <cell r="D9152" t="str">
            <v>SEV</v>
          </cell>
          <cell r="E9152">
            <v>1634</v>
          </cell>
          <cell r="F9152" t="str">
            <v>Mảnh</v>
          </cell>
          <cell r="G9152">
            <v>110094</v>
          </cell>
          <cell r="H9152">
            <v>60000</v>
          </cell>
          <cell r="I9152">
            <v>170094</v>
          </cell>
        </row>
        <row r="9153">
          <cell r="C9153" t="str">
            <v>GH69-27063A</v>
          </cell>
          <cell r="D9153" t="str">
            <v>SEV</v>
          </cell>
          <cell r="E9153">
            <v>1634</v>
          </cell>
          <cell r="F9153" t="str">
            <v>Mảnh</v>
          </cell>
          <cell r="G9153">
            <v>1654</v>
          </cell>
          <cell r="H9153">
            <v>346</v>
          </cell>
          <cell r="I9153">
            <v>2000</v>
          </cell>
        </row>
        <row r="9154">
          <cell r="C9154" t="str">
            <v>GH69-27030A</v>
          </cell>
          <cell r="D9154" t="str">
            <v>SEV</v>
          </cell>
          <cell r="E9154">
            <v>1634</v>
          </cell>
          <cell r="F9154" t="str">
            <v>Mảnh</v>
          </cell>
          <cell r="G9154">
            <v>5634</v>
          </cell>
          <cell r="H9154">
            <v>4000</v>
          </cell>
          <cell r="I9154">
            <v>9634</v>
          </cell>
        </row>
        <row r="9155">
          <cell r="C9155" t="str">
            <v>GH69-26540A</v>
          </cell>
          <cell r="D9155" t="str">
            <v>SEV</v>
          </cell>
          <cell r="E9155">
            <v>1634</v>
          </cell>
          <cell r="F9155" t="str">
            <v>Chiếc</v>
          </cell>
          <cell r="G9155">
            <v>-249</v>
          </cell>
          <cell r="H9155">
            <v>7749</v>
          </cell>
          <cell r="I9155">
            <v>7500</v>
          </cell>
        </row>
        <row r="9156">
          <cell r="C9156" t="str">
            <v>GH68-44897A</v>
          </cell>
          <cell r="D9156" t="str">
            <v>SEV</v>
          </cell>
          <cell r="E9156">
            <v>1634</v>
          </cell>
          <cell r="F9156" t="str">
            <v>Mảnh</v>
          </cell>
          <cell r="G9156">
            <v>68875</v>
          </cell>
          <cell r="H9156">
            <v>35000</v>
          </cell>
          <cell r="I9156">
            <v>103875</v>
          </cell>
        </row>
        <row r="9157">
          <cell r="C9157" t="str">
            <v>GH69-28002A</v>
          </cell>
          <cell r="D9157" t="str">
            <v>SEV</v>
          </cell>
          <cell r="E9157">
            <v>1634</v>
          </cell>
          <cell r="F9157" t="str">
            <v>Túi</v>
          </cell>
          <cell r="G9157">
            <v>198434</v>
          </cell>
          <cell r="H9157">
            <v>62000</v>
          </cell>
          <cell r="I9157">
            <v>260434</v>
          </cell>
        </row>
        <row r="9158">
          <cell r="C9158" t="str">
            <v>GH69-28003A</v>
          </cell>
          <cell r="D9158" t="str">
            <v>SEV</v>
          </cell>
          <cell r="E9158">
            <v>1634</v>
          </cell>
          <cell r="F9158" t="str">
            <v>Túi</v>
          </cell>
          <cell r="G9158">
            <v>33995</v>
          </cell>
          <cell r="H9158">
            <v>10000</v>
          </cell>
          <cell r="I9158">
            <v>43995</v>
          </cell>
        </row>
        <row r="9159">
          <cell r="C9159" t="str">
            <v>GH69-26541A</v>
          </cell>
          <cell r="D9159" t="str">
            <v>SEV</v>
          </cell>
          <cell r="E9159">
            <v>1634</v>
          </cell>
          <cell r="F9159" t="str">
            <v>Chiếc</v>
          </cell>
          <cell r="G9159">
            <v>-855</v>
          </cell>
          <cell r="H9159">
            <v>5855</v>
          </cell>
          <cell r="I9159">
            <v>5000</v>
          </cell>
        </row>
        <row r="9160">
          <cell r="C9160" t="str">
            <v>GH69-26103A</v>
          </cell>
          <cell r="D9160" t="str">
            <v>SEV</v>
          </cell>
          <cell r="E9160">
            <v>1634</v>
          </cell>
          <cell r="F9160" t="str">
            <v>Mảnh</v>
          </cell>
          <cell r="G9160">
            <v>4446</v>
          </cell>
          <cell r="H9160">
            <v>222</v>
          </cell>
          <cell r="I9160">
            <v>4668</v>
          </cell>
        </row>
        <row r="9161">
          <cell r="C9161" t="str">
            <v>GH69-26183A</v>
          </cell>
          <cell r="D9161" t="str">
            <v>SEV</v>
          </cell>
          <cell r="E9161">
            <v>1634</v>
          </cell>
          <cell r="F9161" t="str">
            <v>Mảnh</v>
          </cell>
          <cell r="G9161">
            <v>36396</v>
          </cell>
          <cell r="H9161">
            <v>76000</v>
          </cell>
          <cell r="I9161">
            <v>112396</v>
          </cell>
        </row>
        <row r="9162">
          <cell r="C9162" t="str">
            <v>GH69-26184A</v>
          </cell>
          <cell r="D9162" t="str">
            <v>SEV</v>
          </cell>
          <cell r="E9162">
            <v>1634</v>
          </cell>
          <cell r="F9162" t="str">
            <v>Mảnh</v>
          </cell>
          <cell r="G9162">
            <v>32349</v>
          </cell>
          <cell r="H9162">
            <v>24000</v>
          </cell>
          <cell r="I9162">
            <v>56349</v>
          </cell>
        </row>
        <row r="9163">
          <cell r="C9163" t="str">
            <v>GH69-26185A</v>
          </cell>
          <cell r="D9163" t="str">
            <v>SEV</v>
          </cell>
          <cell r="E9163">
            <v>1634</v>
          </cell>
          <cell r="F9163" t="str">
            <v>Mảnh</v>
          </cell>
          <cell r="G9163">
            <v>66840</v>
          </cell>
          <cell r="H9163">
            <v>45000</v>
          </cell>
          <cell r="I9163">
            <v>111840</v>
          </cell>
        </row>
        <row r="9164">
          <cell r="C9164" t="str">
            <v>GH69-25898A</v>
          </cell>
          <cell r="D9164" t="str">
            <v>SEV</v>
          </cell>
          <cell r="E9164">
            <v>1634</v>
          </cell>
          <cell r="F9164" t="str">
            <v>Túi</v>
          </cell>
          <cell r="G9164">
            <v>-32400</v>
          </cell>
          <cell r="H9164">
            <v>100000</v>
          </cell>
          <cell r="I9164">
            <v>67600</v>
          </cell>
        </row>
        <row r="9165">
          <cell r="C9165" t="str">
            <v>GH69-25899A</v>
          </cell>
          <cell r="D9165" t="str">
            <v>SEV</v>
          </cell>
          <cell r="E9165">
            <v>1634</v>
          </cell>
          <cell r="F9165" t="str">
            <v>Túi</v>
          </cell>
          <cell r="G9165">
            <v>0</v>
          </cell>
          <cell r="H9165">
            <v>50000</v>
          </cell>
          <cell r="I9165">
            <v>50000</v>
          </cell>
        </row>
        <row r="9166">
          <cell r="C9166" t="str">
            <v>GH69-24609B</v>
          </cell>
          <cell r="D9166" t="str">
            <v>SEV</v>
          </cell>
          <cell r="E9166">
            <v>1634</v>
          </cell>
          <cell r="F9166" t="str">
            <v>Mảnh</v>
          </cell>
          <cell r="G9166">
            <v>8269</v>
          </cell>
          <cell r="H9166">
            <v>7200</v>
          </cell>
          <cell r="I9166">
            <v>15469</v>
          </cell>
        </row>
        <row r="9167">
          <cell r="C9167" t="str">
            <v>GH69-24610B</v>
          </cell>
          <cell r="D9167" t="str">
            <v>SEV</v>
          </cell>
          <cell r="E9167">
            <v>1634</v>
          </cell>
          <cell r="F9167" t="str">
            <v>Mảnh</v>
          </cell>
          <cell r="G9167">
            <v>2860</v>
          </cell>
          <cell r="H9167">
            <v>1400</v>
          </cell>
          <cell r="I9167">
            <v>4260</v>
          </cell>
        </row>
        <row r="9168">
          <cell r="C9168" t="str">
            <v>GH69-25353A</v>
          </cell>
          <cell r="D9168" t="str">
            <v>SEV</v>
          </cell>
          <cell r="E9168">
            <v>1634</v>
          </cell>
          <cell r="F9168" t="str">
            <v>Mảnh</v>
          </cell>
          <cell r="G9168">
            <v>1646</v>
          </cell>
          <cell r="H9168">
            <v>2100</v>
          </cell>
          <cell r="I9168">
            <v>3746</v>
          </cell>
        </row>
        <row r="9169">
          <cell r="C9169" t="str">
            <v>GH69-25047A</v>
          </cell>
          <cell r="D9169" t="str">
            <v>SEV</v>
          </cell>
          <cell r="E9169">
            <v>1634</v>
          </cell>
          <cell r="F9169" t="str">
            <v>Cuộn</v>
          </cell>
          <cell r="G9169">
            <v>150</v>
          </cell>
          <cell r="H9169">
            <v>550</v>
          </cell>
          <cell r="I9169">
            <v>700</v>
          </cell>
        </row>
        <row r="9170">
          <cell r="C9170" t="str">
            <v>GH69-24843A</v>
          </cell>
          <cell r="D9170" t="str">
            <v>SEV</v>
          </cell>
          <cell r="E9170">
            <v>1634</v>
          </cell>
          <cell r="F9170" t="str">
            <v>Cuộn</v>
          </cell>
          <cell r="G9170">
            <v>-7</v>
          </cell>
          <cell r="H9170">
            <v>127</v>
          </cell>
          <cell r="I9170">
            <v>120</v>
          </cell>
        </row>
        <row r="9171">
          <cell r="C9171" t="str">
            <v>GH69-24844A</v>
          </cell>
          <cell r="D9171" t="str">
            <v>SEV</v>
          </cell>
          <cell r="E9171">
            <v>1634</v>
          </cell>
          <cell r="F9171" t="str">
            <v>Cuộn</v>
          </cell>
          <cell r="G9171">
            <v>148</v>
          </cell>
          <cell r="H9171">
            <v>202</v>
          </cell>
          <cell r="I9171">
            <v>350</v>
          </cell>
        </row>
        <row r="9172">
          <cell r="C9172" t="str">
            <v>GH69-25109A</v>
          </cell>
          <cell r="D9172" t="str">
            <v>SEV</v>
          </cell>
          <cell r="E9172">
            <v>1634</v>
          </cell>
          <cell r="F9172" t="str">
            <v>Mảnh</v>
          </cell>
          <cell r="G9172">
            <v>-2304</v>
          </cell>
          <cell r="H9172">
            <v>4300</v>
          </cell>
          <cell r="I9172">
            <v>1996</v>
          </cell>
        </row>
        <row r="9173">
          <cell r="C9173" t="str">
            <v>GH69-23465A</v>
          </cell>
          <cell r="D9173" t="str">
            <v>SEV</v>
          </cell>
          <cell r="E9173">
            <v>1634</v>
          </cell>
          <cell r="F9173" t="str">
            <v>Mảnh</v>
          </cell>
          <cell r="G9173">
            <v>320</v>
          </cell>
          <cell r="H9173">
            <v>180</v>
          </cell>
          <cell r="I9173">
            <v>500</v>
          </cell>
        </row>
        <row r="9174">
          <cell r="C9174" t="str">
            <v>GH69-21615A</v>
          </cell>
          <cell r="D9174" t="str">
            <v>SEV</v>
          </cell>
          <cell r="E9174">
            <v>1634</v>
          </cell>
          <cell r="F9174" t="str">
            <v>Mảnh</v>
          </cell>
          <cell r="G9174">
            <v>1400</v>
          </cell>
          <cell r="H9174">
            <v>18600</v>
          </cell>
          <cell r="I9174">
            <v>20000</v>
          </cell>
        </row>
        <row r="9175">
          <cell r="C9175" t="str">
            <v>GH69-14627A</v>
          </cell>
          <cell r="D9175" t="str">
            <v>SEV</v>
          </cell>
          <cell r="E9175">
            <v>1634</v>
          </cell>
          <cell r="F9175" t="str">
            <v>Túi</v>
          </cell>
          <cell r="G9175">
            <v>6460</v>
          </cell>
          <cell r="H9175">
            <v>18540</v>
          </cell>
          <cell r="I9175">
            <v>25000</v>
          </cell>
        </row>
        <row r="9176">
          <cell r="C9176" t="str">
            <v>GH69-21060A</v>
          </cell>
          <cell r="D9176" t="str">
            <v>SEV</v>
          </cell>
          <cell r="E9176">
            <v>1634</v>
          </cell>
          <cell r="F9176" t="str">
            <v>Mảnh</v>
          </cell>
          <cell r="G9176">
            <v>4012</v>
          </cell>
          <cell r="H9176">
            <v>407</v>
          </cell>
          <cell r="I9176">
            <v>4419</v>
          </cell>
        </row>
        <row r="9177">
          <cell r="C9177" t="str">
            <v>GH69-23827A</v>
          </cell>
          <cell r="D9177" t="str">
            <v>SEV</v>
          </cell>
          <cell r="E9177">
            <v>1634</v>
          </cell>
          <cell r="F9177" t="str">
            <v>Túi</v>
          </cell>
          <cell r="G9177">
            <v>580</v>
          </cell>
          <cell r="H9177">
            <v>420</v>
          </cell>
          <cell r="I9177">
            <v>1000</v>
          </cell>
        </row>
        <row r="9178">
          <cell r="C9178" t="str">
            <v>GH69-23928A</v>
          </cell>
          <cell r="D9178" t="str">
            <v>SEV</v>
          </cell>
          <cell r="E9178">
            <v>1634</v>
          </cell>
          <cell r="F9178" t="str">
            <v>Mảnh</v>
          </cell>
          <cell r="G9178">
            <v>15615</v>
          </cell>
          <cell r="H9178">
            <v>5400</v>
          </cell>
          <cell r="I9178">
            <v>21015</v>
          </cell>
        </row>
        <row r="9179">
          <cell r="C9179" t="str">
            <v>GH69-23892B</v>
          </cell>
          <cell r="D9179" t="str">
            <v>SEV</v>
          </cell>
          <cell r="E9179">
            <v>1634</v>
          </cell>
          <cell r="F9179" t="str">
            <v>Chiếc</v>
          </cell>
          <cell r="G9179">
            <v>730</v>
          </cell>
          <cell r="H9179">
            <v>6270</v>
          </cell>
          <cell r="I9179">
            <v>7000</v>
          </cell>
        </row>
        <row r="9180">
          <cell r="C9180" t="str">
            <v>GH69-24069B</v>
          </cell>
          <cell r="D9180" t="str">
            <v>SEV</v>
          </cell>
          <cell r="E9180">
            <v>1634</v>
          </cell>
          <cell r="F9180" t="str">
            <v>Chiếc</v>
          </cell>
          <cell r="G9180">
            <v>14560</v>
          </cell>
          <cell r="H9180">
            <v>9053</v>
          </cell>
          <cell r="I9180">
            <v>23613</v>
          </cell>
        </row>
        <row r="9181">
          <cell r="C9181" t="str">
            <v>GH69-25893A</v>
          </cell>
          <cell r="D9181" t="str">
            <v>SEV</v>
          </cell>
          <cell r="E9181">
            <v>1634</v>
          </cell>
          <cell r="F9181" t="str">
            <v>Túi</v>
          </cell>
          <cell r="G9181">
            <v>2600</v>
          </cell>
          <cell r="H9181">
            <v>4400</v>
          </cell>
          <cell r="I9181">
            <v>7000</v>
          </cell>
        </row>
        <row r="9182">
          <cell r="C9182" t="str">
            <v>GH69-25946A</v>
          </cell>
          <cell r="D9182" t="str">
            <v>SEV</v>
          </cell>
          <cell r="E9182">
            <v>1634</v>
          </cell>
          <cell r="F9182" t="str">
            <v>Mảnh</v>
          </cell>
          <cell r="G9182">
            <v>1136</v>
          </cell>
          <cell r="H9182">
            <v>744</v>
          </cell>
          <cell r="I9182">
            <v>1880</v>
          </cell>
        </row>
        <row r="9183">
          <cell r="C9183" t="str">
            <v>GH69-23462A</v>
          </cell>
          <cell r="D9183" t="str">
            <v>SEV</v>
          </cell>
          <cell r="E9183">
            <v>1634</v>
          </cell>
          <cell r="F9183" t="str">
            <v>Túi</v>
          </cell>
          <cell r="G9183">
            <v>350</v>
          </cell>
          <cell r="H9183">
            <v>4650</v>
          </cell>
          <cell r="I9183">
            <v>5000</v>
          </cell>
        </row>
        <row r="9184">
          <cell r="C9184" t="str">
            <v>GH69-27338A</v>
          </cell>
          <cell r="D9184" t="str">
            <v>SEV</v>
          </cell>
          <cell r="E9184">
            <v>1634</v>
          </cell>
          <cell r="F9184" t="str">
            <v>Mảnh</v>
          </cell>
          <cell r="G9184">
            <v>9546</v>
          </cell>
          <cell r="H9184">
            <v>8500</v>
          </cell>
          <cell r="I9184">
            <v>18046</v>
          </cell>
        </row>
        <row r="9185">
          <cell r="C9185" t="str">
            <v>GH90-44194A</v>
          </cell>
          <cell r="D9185" t="str">
            <v>SEV</v>
          </cell>
          <cell r="E9185">
            <v>1634</v>
          </cell>
          <cell r="F9185" t="str">
            <v>Túi</v>
          </cell>
          <cell r="G9185">
            <v>20150</v>
          </cell>
          <cell r="H9185">
            <v>7000</v>
          </cell>
          <cell r="I9185">
            <v>27150</v>
          </cell>
        </row>
        <row r="9186">
          <cell r="C9186" t="str">
            <v>GH69-28004A</v>
          </cell>
          <cell r="D9186" t="str">
            <v>SEV</v>
          </cell>
          <cell r="E9186">
            <v>1634</v>
          </cell>
          <cell r="F9186" t="str">
            <v>Túi</v>
          </cell>
          <cell r="G9186">
            <v>67860</v>
          </cell>
          <cell r="H9186">
            <v>103000</v>
          </cell>
          <cell r="I9186">
            <v>170860</v>
          </cell>
        </row>
        <row r="9187">
          <cell r="C9187" t="str">
            <v>GH74-05778A</v>
          </cell>
          <cell r="D9187" t="str">
            <v>SEV</v>
          </cell>
          <cell r="E9187">
            <v>1634</v>
          </cell>
          <cell r="F9187" t="str">
            <v>Túi</v>
          </cell>
          <cell r="G9187">
            <v>1040</v>
          </cell>
          <cell r="H9187">
            <v>1960</v>
          </cell>
          <cell r="I9187">
            <v>3000</v>
          </cell>
        </row>
        <row r="9188">
          <cell r="C9188" t="str">
            <v>GH74-20084A</v>
          </cell>
          <cell r="D9188" t="str">
            <v>SEV</v>
          </cell>
          <cell r="E9188">
            <v>1634</v>
          </cell>
          <cell r="F9188" t="str">
            <v>Mảnh</v>
          </cell>
          <cell r="G9188">
            <v>1170</v>
          </cell>
          <cell r="H9188">
            <v>1330</v>
          </cell>
          <cell r="I9188">
            <v>2500</v>
          </cell>
        </row>
        <row r="9189">
          <cell r="C9189" t="str">
            <v>GH69-27934A</v>
          </cell>
          <cell r="D9189" t="str">
            <v>SEV</v>
          </cell>
          <cell r="E9189">
            <v>1634</v>
          </cell>
          <cell r="F9189" t="str">
            <v>Mảnh</v>
          </cell>
          <cell r="G9189">
            <v>0</v>
          </cell>
          <cell r="H9189">
            <v>4500</v>
          </cell>
          <cell r="I9189">
            <v>4500</v>
          </cell>
        </row>
        <row r="9190">
          <cell r="C9190" t="str">
            <v>GH81-13900A</v>
          </cell>
          <cell r="D9190" t="str">
            <v>SEV</v>
          </cell>
          <cell r="E9190">
            <v>1634</v>
          </cell>
          <cell r="F9190" t="str">
            <v>Mảnh</v>
          </cell>
          <cell r="G9190">
            <v>-97600</v>
          </cell>
          <cell r="H9190">
            <v>121000</v>
          </cell>
          <cell r="I9190">
            <v>23400</v>
          </cell>
        </row>
        <row r="9191">
          <cell r="C9191" t="str">
            <v>GH81-13844A</v>
          </cell>
          <cell r="D9191" t="str">
            <v>SEV</v>
          </cell>
          <cell r="E9191">
            <v>1634</v>
          </cell>
          <cell r="F9191" t="str">
            <v>Mảnh</v>
          </cell>
          <cell r="G9191">
            <v>-3200</v>
          </cell>
          <cell r="I9191">
            <v>-3200</v>
          </cell>
        </row>
        <row r="9192">
          <cell r="C9192" t="str">
            <v>GH81-13526A</v>
          </cell>
          <cell r="D9192" t="str">
            <v>SEV</v>
          </cell>
          <cell r="E9192">
            <v>1634</v>
          </cell>
          <cell r="F9192" t="str">
            <v>Mảnh</v>
          </cell>
          <cell r="G9192">
            <v>-22400</v>
          </cell>
          <cell r="I9192">
            <v>-22400</v>
          </cell>
        </row>
        <row r="9193">
          <cell r="C9193" t="str">
            <v>GH81-12801A</v>
          </cell>
          <cell r="D9193" t="str">
            <v>SEV</v>
          </cell>
          <cell r="E9193">
            <v>1634</v>
          </cell>
          <cell r="F9193" t="str">
            <v>Mảnh</v>
          </cell>
          <cell r="G9193">
            <v>38600</v>
          </cell>
          <cell r="H9193">
            <v>161400</v>
          </cell>
          <cell r="I9193">
            <v>200000</v>
          </cell>
        </row>
        <row r="9194">
          <cell r="C9194" t="str">
            <v>GH81-12816B</v>
          </cell>
          <cell r="D9194" t="str">
            <v>SEV</v>
          </cell>
          <cell r="E9194">
            <v>1634</v>
          </cell>
          <cell r="F9194" t="str">
            <v>Mảnh</v>
          </cell>
          <cell r="G9194">
            <v>-24000</v>
          </cell>
          <cell r="I9194">
            <v>-24000</v>
          </cell>
        </row>
        <row r="9195">
          <cell r="C9195" t="str">
            <v>GH81-12788A</v>
          </cell>
          <cell r="D9195" t="str">
            <v>SEV</v>
          </cell>
          <cell r="E9195">
            <v>1634</v>
          </cell>
          <cell r="F9195" t="str">
            <v>Mảnh</v>
          </cell>
          <cell r="G9195">
            <v>-16000</v>
          </cell>
          <cell r="I9195">
            <v>-16000</v>
          </cell>
        </row>
        <row r="9196">
          <cell r="C9196" t="str">
            <v>GH81-13500A</v>
          </cell>
          <cell r="D9196" t="str">
            <v>SEV</v>
          </cell>
          <cell r="E9196">
            <v>1634</v>
          </cell>
          <cell r="F9196" t="str">
            <v>Mảnh</v>
          </cell>
          <cell r="G9196">
            <v>-4800</v>
          </cell>
          <cell r="I9196">
            <v>-4800</v>
          </cell>
        </row>
        <row r="9197">
          <cell r="C9197" t="str">
            <v>GH81-13459A</v>
          </cell>
          <cell r="D9197" t="str">
            <v>SEV</v>
          </cell>
          <cell r="E9197">
            <v>1634</v>
          </cell>
          <cell r="F9197" t="str">
            <v>Mảnh</v>
          </cell>
          <cell r="G9197">
            <v>-4800</v>
          </cell>
          <cell r="I9197">
            <v>-4800</v>
          </cell>
        </row>
        <row r="9198">
          <cell r="C9198" t="str">
            <v>GH81-13686A</v>
          </cell>
          <cell r="D9198" t="str">
            <v>SEV</v>
          </cell>
          <cell r="E9198">
            <v>1634</v>
          </cell>
          <cell r="F9198" t="str">
            <v>Mảnh</v>
          </cell>
          <cell r="G9198">
            <v>-1600</v>
          </cell>
          <cell r="H9198">
            <v>3200</v>
          </cell>
          <cell r="I9198">
            <v>1600</v>
          </cell>
        </row>
        <row r="9199">
          <cell r="C9199" t="str">
            <v>GH81-14006A</v>
          </cell>
          <cell r="D9199" t="str">
            <v>SEV</v>
          </cell>
          <cell r="E9199">
            <v>1634</v>
          </cell>
          <cell r="F9199" t="str">
            <v>Mảnh</v>
          </cell>
          <cell r="G9199">
            <v>-10000</v>
          </cell>
          <cell r="I9199">
            <v>-10000</v>
          </cell>
        </row>
        <row r="9200">
          <cell r="C9200" t="str">
            <v>GH81-14065A</v>
          </cell>
          <cell r="D9200" t="str">
            <v>SEV</v>
          </cell>
          <cell r="E9200">
            <v>1634</v>
          </cell>
          <cell r="F9200" t="str">
            <v>Mảnh</v>
          </cell>
          <cell r="G9200">
            <v>-1600</v>
          </cell>
          <cell r="I9200">
            <v>-1600</v>
          </cell>
        </row>
        <row r="9201">
          <cell r="C9201" t="str">
            <v>GH81-14085A</v>
          </cell>
          <cell r="D9201" t="str">
            <v>SEV</v>
          </cell>
          <cell r="E9201">
            <v>1634</v>
          </cell>
          <cell r="F9201" t="str">
            <v>Mảnh</v>
          </cell>
          <cell r="G9201">
            <v>0</v>
          </cell>
          <cell r="H9201">
            <v>4800</v>
          </cell>
          <cell r="I9201">
            <v>4800</v>
          </cell>
        </row>
        <row r="9202">
          <cell r="C9202" t="str">
            <v>GH81-13551A</v>
          </cell>
          <cell r="D9202" t="str">
            <v>SEV</v>
          </cell>
          <cell r="E9202">
            <v>1634</v>
          </cell>
          <cell r="F9202" t="str">
            <v>Mảnh</v>
          </cell>
          <cell r="G9202">
            <v>-1600</v>
          </cell>
          <cell r="I9202">
            <v>-1600</v>
          </cell>
        </row>
        <row r="9203">
          <cell r="C9203" t="str">
            <v>GH81-13553A</v>
          </cell>
          <cell r="D9203" t="str">
            <v>SEV</v>
          </cell>
          <cell r="E9203">
            <v>1634</v>
          </cell>
          <cell r="F9203" t="str">
            <v>Mảnh</v>
          </cell>
          <cell r="G9203">
            <v>0</v>
          </cell>
          <cell r="H9203">
            <v>1600</v>
          </cell>
          <cell r="I9203">
            <v>1600</v>
          </cell>
        </row>
        <row r="9204">
          <cell r="C9204" t="str">
            <v>GH81-10543A</v>
          </cell>
          <cell r="D9204" t="str">
            <v>SEV</v>
          </cell>
          <cell r="E9204">
            <v>1634</v>
          </cell>
          <cell r="F9204" t="str">
            <v>Mảnh</v>
          </cell>
          <cell r="G9204">
            <v>-70400</v>
          </cell>
          <cell r="H9204">
            <v>270400</v>
          </cell>
          <cell r="I9204">
            <v>200000</v>
          </cell>
        </row>
        <row r="9205">
          <cell r="C9205" t="str">
            <v>R1003019-000335</v>
          </cell>
          <cell r="D9205" t="str">
            <v>SS MRO</v>
          </cell>
          <cell r="E9205">
            <v>20160801</v>
          </cell>
          <cell r="F9205" t="str">
            <v>Túi</v>
          </cell>
          <cell r="G9205">
            <v>3000</v>
          </cell>
          <cell r="H9205">
            <v>1500</v>
          </cell>
          <cell r="I9205">
            <v>4500</v>
          </cell>
        </row>
        <row r="9206">
          <cell r="C9206" t="str">
            <v>R100100W-000297</v>
          </cell>
          <cell r="D9206" t="str">
            <v>SS MRO</v>
          </cell>
          <cell r="E9206">
            <v>20160801</v>
          </cell>
          <cell r="F9206" t="str">
            <v>Mảnh</v>
          </cell>
          <cell r="G9206">
            <v>44400</v>
          </cell>
          <cell r="H9206">
            <v>200000</v>
          </cell>
          <cell r="I9206">
            <v>244400</v>
          </cell>
        </row>
        <row r="9207">
          <cell r="C9207" t="str">
            <v>6902-000525</v>
          </cell>
          <cell r="D9207" t="str">
            <v>SDI</v>
          </cell>
          <cell r="E9207">
            <v>1606801</v>
          </cell>
          <cell r="F9207" t="str">
            <v>túi</v>
          </cell>
          <cell r="G9207">
            <v>406000</v>
          </cell>
          <cell r="H9207">
            <v>650000</v>
          </cell>
          <cell r="I9207">
            <v>244000</v>
          </cell>
        </row>
        <row r="9208">
          <cell r="C9208" t="str">
            <v>SJ69-32628</v>
          </cell>
          <cell r="D9208" t="str">
            <v>SDI</v>
          </cell>
          <cell r="E9208">
            <v>1606801</v>
          </cell>
          <cell r="F9208" t="str">
            <v>túi</v>
          </cell>
          <cell r="G9208">
            <v>15000</v>
          </cell>
          <cell r="H9208">
            <v>60000</v>
          </cell>
          <cell r="I9208">
            <v>45000</v>
          </cell>
        </row>
        <row r="9209">
          <cell r="C9209" t="str">
            <v>PE bag 175*250*0.05</v>
          </cell>
          <cell r="D9209" t="str">
            <v>SDI</v>
          </cell>
          <cell r="E9209">
            <v>1606801</v>
          </cell>
          <cell r="F9209" t="str">
            <v>túi</v>
          </cell>
          <cell r="G9209">
            <v>7000</v>
          </cell>
          <cell r="H9209">
            <v>15000</v>
          </cell>
          <cell r="I9209">
            <v>8000</v>
          </cell>
        </row>
        <row r="9210">
          <cell r="C9210" t="str">
            <v>SJ69-32754A</v>
          </cell>
          <cell r="D9210" t="str">
            <v>SDI</v>
          </cell>
          <cell r="E9210">
            <v>1606801</v>
          </cell>
          <cell r="F9210" t="str">
            <v>túi</v>
          </cell>
          <cell r="G9210">
            <v>147000</v>
          </cell>
          <cell r="H9210">
            <v>370000</v>
          </cell>
          <cell r="I9210">
            <v>223000</v>
          </cell>
        </row>
        <row r="9211">
          <cell r="C9211" t="str">
            <v>6902-000522</v>
          </cell>
          <cell r="D9211" t="str">
            <v>SDI</v>
          </cell>
          <cell r="E9211">
            <v>1606801</v>
          </cell>
          <cell r="F9211" t="str">
            <v>túi</v>
          </cell>
          <cell r="G9211">
            <v>2000</v>
          </cell>
          <cell r="H9211">
            <v>4000</v>
          </cell>
          <cell r="I9211">
            <v>2000</v>
          </cell>
        </row>
        <row r="9212">
          <cell r="C9212" t="str">
            <v>GH69-25878A</v>
          </cell>
          <cell r="D9212" t="str">
            <v xml:space="preserve">VIỆT HƯNG </v>
          </cell>
          <cell r="E9212">
            <v>20160805</v>
          </cell>
          <cell r="F9212" t="str">
            <v>PCS</v>
          </cell>
          <cell r="G9212">
            <v>2883</v>
          </cell>
          <cell r="H9212">
            <v>3617</v>
          </cell>
          <cell r="I9212">
            <v>6500</v>
          </cell>
        </row>
        <row r="9213">
          <cell r="C9213" t="str">
            <v>GH69-25879A1</v>
          </cell>
          <cell r="D9213" t="str">
            <v xml:space="preserve">VIỆT HƯNG </v>
          </cell>
          <cell r="E9213">
            <v>20160805</v>
          </cell>
          <cell r="F9213" t="str">
            <v>PCS</v>
          </cell>
          <cell r="G9213">
            <v>2776</v>
          </cell>
          <cell r="H9213">
            <v>3724</v>
          </cell>
          <cell r="I9213">
            <v>6500</v>
          </cell>
        </row>
        <row r="9214">
          <cell r="C9214" t="str">
            <v>GH69-25879A2</v>
          </cell>
          <cell r="D9214" t="str">
            <v xml:space="preserve">VIỆT HƯNG </v>
          </cell>
          <cell r="E9214">
            <v>20160805</v>
          </cell>
          <cell r="F9214" t="str">
            <v>PCS</v>
          </cell>
          <cell r="G9214">
            <v>3054</v>
          </cell>
          <cell r="H9214">
            <v>3446</v>
          </cell>
          <cell r="I9214">
            <v>6500</v>
          </cell>
        </row>
        <row r="9215">
          <cell r="C9215" t="str">
            <v>GH69-27436A</v>
          </cell>
          <cell r="D9215" t="str">
            <v xml:space="preserve">VIỆT HƯNG </v>
          </cell>
          <cell r="E9215">
            <v>20160805</v>
          </cell>
          <cell r="F9215" t="str">
            <v>PCS</v>
          </cell>
          <cell r="G9215">
            <v>0</v>
          </cell>
          <cell r="H9215">
            <v>100000</v>
          </cell>
          <cell r="I9215">
            <v>100000</v>
          </cell>
        </row>
        <row r="9216">
          <cell r="C9216" t="str">
            <v>72J-00022</v>
          </cell>
          <cell r="D9216" t="str">
            <v xml:space="preserve">LG </v>
          </cell>
          <cell r="E9216">
            <v>160801</v>
          </cell>
          <cell r="F9216" t="str">
            <v>Túi</v>
          </cell>
          <cell r="G9216">
            <v>1300</v>
          </cell>
          <cell r="H9216">
            <v>100</v>
          </cell>
          <cell r="I9216">
            <v>1400</v>
          </cell>
        </row>
        <row r="9217">
          <cell r="C9217" t="str">
            <v>MAF62107906</v>
          </cell>
          <cell r="D9217" t="str">
            <v xml:space="preserve">LG </v>
          </cell>
          <cell r="E9217">
            <v>160801</v>
          </cell>
          <cell r="F9217" t="str">
            <v>Túi</v>
          </cell>
          <cell r="G9217">
            <v>0</v>
          </cell>
          <cell r="H9217">
            <v>20000</v>
          </cell>
          <cell r="I9217">
            <v>20000</v>
          </cell>
        </row>
        <row r="9218">
          <cell r="C9218" t="str">
            <v>LB 33*13_043-W6 (tem dọc)</v>
          </cell>
          <cell r="D9218" t="str">
            <v>Glonics</v>
          </cell>
          <cell r="E9218">
            <v>20160804</v>
          </cell>
          <cell r="F9218" t="str">
            <v>Mảnh</v>
          </cell>
          <cell r="G9218">
            <v>0</v>
          </cell>
          <cell r="H9218">
            <v>30000</v>
          </cell>
          <cell r="I9218">
            <v>30000</v>
          </cell>
        </row>
        <row r="9219">
          <cell r="C9219" t="str">
            <v>LB 23*8_300-W0</v>
          </cell>
          <cell r="D9219" t="str">
            <v>Glonics</v>
          </cell>
          <cell r="E9219">
            <v>20160804</v>
          </cell>
          <cell r="F9219" t="str">
            <v>Mảnh</v>
          </cell>
          <cell r="G9219">
            <v>0</v>
          </cell>
          <cell r="H9219">
            <v>60000</v>
          </cell>
          <cell r="I9219">
            <v>60000</v>
          </cell>
        </row>
        <row r="9220">
          <cell r="C9220" t="str">
            <v>26252535L</v>
          </cell>
          <cell r="D9220" t="str">
            <v>Yamagata</v>
          </cell>
          <cell r="E9220">
            <v>160802</v>
          </cell>
          <cell r="F9220" t="str">
            <v>Túi</v>
          </cell>
          <cell r="G9220">
            <v>0</v>
          </cell>
          <cell r="H9220">
            <v>6000</v>
          </cell>
          <cell r="I9220">
            <v>6000</v>
          </cell>
        </row>
        <row r="9221">
          <cell r="C9221">
            <v>20675061</v>
          </cell>
          <cell r="D9221" t="str">
            <v>Yamagata</v>
          </cell>
          <cell r="E9221">
            <v>160802</v>
          </cell>
          <cell r="F9221" t="str">
            <v>Túi</v>
          </cell>
          <cell r="G9221">
            <v>180</v>
          </cell>
          <cell r="H9221">
            <v>5000</v>
          </cell>
          <cell r="I9221">
            <v>5180</v>
          </cell>
        </row>
        <row r="9222">
          <cell r="C9222" t="str">
            <v>3103-04036-04</v>
          </cell>
          <cell r="D9222" t="str">
            <v>ELENTEC</v>
          </cell>
          <cell r="E9222">
            <v>160802</v>
          </cell>
          <cell r="F9222" t="str">
            <v>Túi</v>
          </cell>
          <cell r="G9222">
            <v>116000</v>
          </cell>
          <cell r="H9222">
            <v>50000</v>
          </cell>
          <cell r="I9222">
            <v>166000</v>
          </cell>
        </row>
        <row r="9223">
          <cell r="C9223" t="str">
            <v>3103-04036-26</v>
          </cell>
          <cell r="D9223" t="str">
            <v>ELENTEC</v>
          </cell>
          <cell r="E9223">
            <v>160802</v>
          </cell>
          <cell r="F9223" t="str">
            <v>Túi</v>
          </cell>
          <cell r="G9223">
            <v>50000</v>
          </cell>
          <cell r="H9223">
            <v>100000</v>
          </cell>
          <cell r="I9223">
            <v>150000</v>
          </cell>
        </row>
        <row r="9224">
          <cell r="C9224" t="str">
            <v>3103-04913-00</v>
          </cell>
          <cell r="D9224" t="str">
            <v>ELENTEC</v>
          </cell>
          <cell r="E9224">
            <v>160802</v>
          </cell>
          <cell r="F9224" t="str">
            <v>Túi</v>
          </cell>
          <cell r="G9224">
            <v>0</v>
          </cell>
          <cell r="H9224">
            <v>1000</v>
          </cell>
          <cell r="I9224">
            <v>1000</v>
          </cell>
        </row>
        <row r="9225">
          <cell r="C9225" t="str">
            <v>Túi phân bón lá cao cấp Supper K Siêu Kali loại 25g ( SP mới )</v>
          </cell>
          <cell r="D9225" t="str">
            <v xml:space="preserve">  Vinaf</v>
          </cell>
          <cell r="E9225">
            <v>20160803</v>
          </cell>
          <cell r="F9225" t="str">
            <v>Túi</v>
          </cell>
          <cell r="G9225">
            <v>0</v>
          </cell>
          <cell r="H9225">
            <v>80000</v>
          </cell>
          <cell r="I9225">
            <v>80000</v>
          </cell>
        </row>
        <row r="9226">
          <cell r="C9226" t="str">
            <v>Túi Vinner + TE loại 1kg ( SP mới )</v>
          </cell>
          <cell r="D9226" t="str">
            <v xml:space="preserve">  Vinaf</v>
          </cell>
          <cell r="E9226">
            <v>20160802</v>
          </cell>
          <cell r="F9226" t="str">
            <v>Túi</v>
          </cell>
          <cell r="G9226">
            <v>0</v>
          </cell>
          <cell r="H9226">
            <v>40000</v>
          </cell>
          <cell r="I9226">
            <v>40000</v>
          </cell>
        </row>
        <row r="9227">
          <cell r="C9227" t="str">
            <v>FZ5-0065-000</v>
          </cell>
          <cell r="D9227" t="str">
            <v>Canon TL+TS</v>
          </cell>
          <cell r="E9227">
            <v>160801</v>
          </cell>
          <cell r="F9227" t="str">
            <v>Cuộn</v>
          </cell>
          <cell r="G9227">
            <v>0</v>
          </cell>
          <cell r="H9227">
            <v>270</v>
          </cell>
          <cell r="I9227">
            <v>270</v>
          </cell>
        </row>
        <row r="9228">
          <cell r="C9228" t="str">
            <v>Túi AL400*600*0.17mm</v>
          </cell>
          <cell r="D9228" t="str">
            <v xml:space="preserve">LG </v>
          </cell>
          <cell r="E9228">
            <v>160801</v>
          </cell>
          <cell r="F9228" t="str">
            <v>túi</v>
          </cell>
          <cell r="G9228">
            <v>0</v>
          </cell>
          <cell r="H9228">
            <v>200</v>
          </cell>
          <cell r="I9228">
            <v>200</v>
          </cell>
        </row>
        <row r="9229">
          <cell r="C9229" t="str">
            <v>XZB21X35A03-LP</v>
          </cell>
          <cell r="D9229" t="str">
            <v>Panasonic</v>
          </cell>
          <cell r="E9229">
            <v>160801</v>
          </cell>
          <cell r="F9229" t="str">
            <v>pcs</v>
          </cell>
          <cell r="G9229">
            <v>0</v>
          </cell>
          <cell r="H9229">
            <v>500</v>
          </cell>
          <cell r="I9229">
            <v>500</v>
          </cell>
        </row>
        <row r="9230">
          <cell r="C9230" t="str">
            <v>331958Pouch</v>
          </cell>
          <cell r="D9230" t="str">
            <v xml:space="preserve"> CEDO </v>
          </cell>
          <cell r="E9230">
            <v>20160801</v>
          </cell>
          <cell r="F9230" t="str">
            <v>Túi</v>
          </cell>
          <cell r="G9230">
            <v>500</v>
          </cell>
          <cell r="H9230">
            <v>35000</v>
          </cell>
          <cell r="I9230">
            <v>35500</v>
          </cell>
        </row>
        <row r="9231">
          <cell r="C9231" t="str">
            <v>PP L100.W75.T0.04</v>
          </cell>
          <cell r="D9231" t="str">
            <v>SDI</v>
          </cell>
          <cell r="E9231" t="str">
            <v>SDI160801</v>
          </cell>
          <cell r="F9231" t="str">
            <v>Túi</v>
          </cell>
          <cell r="H9231">
            <v>5000</v>
          </cell>
          <cell r="I9231">
            <v>5000</v>
          </cell>
        </row>
        <row r="9232">
          <cell r="C9232" t="str">
            <v>3103-04036-00</v>
          </cell>
          <cell r="D9232" t="str">
            <v xml:space="preserve"> ELENTEC</v>
          </cell>
          <cell r="E9232">
            <v>160803</v>
          </cell>
          <cell r="F9232" t="str">
            <v>Túi</v>
          </cell>
          <cell r="G9232">
            <v>49600</v>
          </cell>
          <cell r="H9232">
            <v>300000</v>
          </cell>
          <cell r="I9232">
            <v>349600</v>
          </cell>
        </row>
        <row r="9233">
          <cell r="C9233" t="str">
            <v>GH39-01527A</v>
          </cell>
          <cell r="D9233" t="str">
            <v>COSMO</v>
          </cell>
          <cell r="E9233">
            <v>160802</v>
          </cell>
          <cell r="F9233" t="str">
            <v>PCS</v>
          </cell>
          <cell r="G9233">
            <v>25700</v>
          </cell>
          <cell r="H9233">
            <v>100000</v>
          </cell>
          <cell r="I9233">
            <v>125700</v>
          </cell>
        </row>
        <row r="9234">
          <cell r="C9234" t="str">
            <v>KV2200058</v>
          </cell>
          <cell r="D9234" t="str">
            <v>BROTHER</v>
          </cell>
          <cell r="E9234">
            <v>160803</v>
          </cell>
          <cell r="F9234" t="str">
            <v>Túi</v>
          </cell>
          <cell r="G9234">
            <v>0</v>
          </cell>
          <cell r="H9234">
            <v>100</v>
          </cell>
          <cell r="I9234">
            <v>100</v>
          </cell>
        </row>
        <row r="9235">
          <cell r="C9235" t="str">
            <v>Túi GVS 10 cuộn Watersilk  màu nền tím</v>
          </cell>
          <cell r="D9235" t="str">
            <v>Sông Đuống</v>
          </cell>
          <cell r="E9235">
            <v>20160805</v>
          </cell>
          <cell r="F9235" t="str">
            <v>Kg</v>
          </cell>
          <cell r="G9235">
            <v>120</v>
          </cell>
          <cell r="H9235">
            <v>300</v>
          </cell>
          <cell r="I9235">
            <v>420</v>
          </cell>
        </row>
        <row r="9236">
          <cell r="C9236" t="str">
            <v>Túi ví WaterSilk 16 tờ nền hồng</v>
          </cell>
          <cell r="D9236" t="str">
            <v>Sông Đuống</v>
          </cell>
          <cell r="E9236">
            <v>20160804</v>
          </cell>
          <cell r="F9236" t="str">
            <v>Kg</v>
          </cell>
          <cell r="G9236">
            <v>0</v>
          </cell>
          <cell r="H9236">
            <v>300</v>
          </cell>
          <cell r="I9236">
            <v>300</v>
          </cell>
        </row>
        <row r="9237">
          <cell r="C9237" t="str">
            <v>Túi PE  290 x 420 x 0.035 không in ( SP mới )</v>
          </cell>
          <cell r="D9237" t="str">
            <v xml:space="preserve"> Hải Thiên</v>
          </cell>
          <cell r="E9237">
            <v>20160807</v>
          </cell>
          <cell r="F9237" t="str">
            <v>Kg</v>
          </cell>
          <cell r="G9237">
            <v>0</v>
          </cell>
          <cell r="H9237">
            <v>25</v>
          </cell>
          <cell r="I9237">
            <v>25</v>
          </cell>
        </row>
        <row r="9238">
          <cell r="C9238" t="str">
            <v>3B290U500</v>
          </cell>
          <cell r="D9238" t="str">
            <v>HH</v>
          </cell>
          <cell r="E9238">
            <v>160801</v>
          </cell>
          <cell r="F9238" t="str">
            <v>PCS</v>
          </cell>
          <cell r="G9238">
            <v>7000</v>
          </cell>
          <cell r="H9238">
            <v>10000</v>
          </cell>
          <cell r="I9238">
            <v>17000</v>
          </cell>
        </row>
        <row r="9239">
          <cell r="C9239">
            <v>9650003</v>
          </cell>
          <cell r="D9239" t="str">
            <v>Lairtech</v>
          </cell>
          <cell r="E9239">
            <v>20160803</v>
          </cell>
          <cell r="F9239" t="str">
            <v xml:space="preserve">Túi </v>
          </cell>
          <cell r="G9239">
            <v>4010</v>
          </cell>
          <cell r="H9239">
            <v>4500</v>
          </cell>
          <cell r="I9239">
            <v>8510</v>
          </cell>
        </row>
        <row r="9240">
          <cell r="C9240" t="str">
            <v>Pink zipper bag 100x170x0.055</v>
          </cell>
          <cell r="D9240" t="str">
            <v>ITM</v>
          </cell>
          <cell r="E9240">
            <v>160801</v>
          </cell>
          <cell r="F9240" t="str">
            <v>túi</v>
          </cell>
          <cell r="H9240">
            <v>15000</v>
          </cell>
          <cell r="I9240">
            <v>15000</v>
          </cell>
        </row>
        <row r="9241">
          <cell r="C9241" t="str">
            <v>Túi EZT/CPP 710x400x0.07</v>
          </cell>
          <cell r="D9241" t="str">
            <v>ITM</v>
          </cell>
          <cell r="E9241">
            <v>160801</v>
          </cell>
          <cell r="F9241" t="str">
            <v>túi</v>
          </cell>
          <cell r="H9241">
            <v>4000</v>
          </cell>
          <cell r="I9241">
            <v>4000</v>
          </cell>
        </row>
        <row r="9242">
          <cell r="C9242" t="str">
            <v>Túi EZT/CPP 450x380x0.08</v>
          </cell>
          <cell r="D9242" t="str">
            <v>ITM</v>
          </cell>
          <cell r="E9242">
            <v>160801</v>
          </cell>
          <cell r="F9242" t="str">
            <v>túi</v>
          </cell>
          <cell r="H9242">
            <v>1600</v>
          </cell>
          <cell r="I9242">
            <v>1600</v>
          </cell>
        </row>
        <row r="9243">
          <cell r="C9243" t="str">
            <v>Màng thuốc trừ bệnh sinh học thế hệ mới: DITACIN 8L loại 12ml</v>
          </cell>
          <cell r="D9243" t="str">
            <v>Nông sinh</v>
          </cell>
          <cell r="E9243">
            <v>20160809</v>
          </cell>
          <cell r="F9243" t="str">
            <v>m2</v>
          </cell>
          <cell r="G9243">
            <v>0</v>
          </cell>
          <cell r="H9243">
            <v>5000</v>
          </cell>
          <cell r="I9243">
            <v>5000</v>
          </cell>
        </row>
        <row r="9244">
          <cell r="C9244" t="str">
            <v>Túi khăn ăn cao cấp 280 tờ x2 lớp hình con gấu</v>
          </cell>
          <cell r="D9244" t="str">
            <v>Xây Dựng 99</v>
          </cell>
          <cell r="E9244">
            <v>20160810</v>
          </cell>
          <cell r="F9244" t="str">
            <v>Kg</v>
          </cell>
          <cell r="G9244">
            <v>0</v>
          </cell>
          <cell r="H9244">
            <v>200</v>
          </cell>
          <cell r="I9244">
            <v>200</v>
          </cell>
        </row>
        <row r="9245">
          <cell r="C9245" t="str">
            <v>081-0003-2537</v>
          </cell>
          <cell r="D9245" t="str">
            <v>HH</v>
          </cell>
          <cell r="E9245">
            <v>160803</v>
          </cell>
          <cell r="F9245" t="str">
            <v>Túi</v>
          </cell>
          <cell r="G9245">
            <v>0</v>
          </cell>
          <cell r="H9245">
            <v>100000</v>
          </cell>
          <cell r="I9245">
            <v>100000</v>
          </cell>
        </row>
        <row r="9246">
          <cell r="C9246" t="str">
            <v>6902-000253</v>
          </cell>
          <cell r="D9246" t="str">
            <v>SVC</v>
          </cell>
          <cell r="E9246">
            <v>160801</v>
          </cell>
          <cell r="F9246" t="str">
            <v xml:space="preserve">túi </v>
          </cell>
          <cell r="G9246">
            <v>-930</v>
          </cell>
          <cell r="H9246">
            <v>9048</v>
          </cell>
          <cell r="I9246">
            <v>8118</v>
          </cell>
        </row>
        <row r="9247">
          <cell r="C9247" t="str">
            <v>6902-001298</v>
          </cell>
          <cell r="D9247" t="str">
            <v>SVC</v>
          </cell>
          <cell r="E9247">
            <v>160801</v>
          </cell>
          <cell r="F9247" t="str">
            <v xml:space="preserve">túi </v>
          </cell>
          <cell r="G9247">
            <v>-810</v>
          </cell>
          <cell r="H9247">
            <v>28914</v>
          </cell>
          <cell r="I9247">
            <v>28104</v>
          </cell>
        </row>
        <row r="9248">
          <cell r="C9248" t="str">
            <v>6902-001461</v>
          </cell>
          <cell r="D9248" t="str">
            <v>SVC</v>
          </cell>
          <cell r="E9248">
            <v>160801</v>
          </cell>
          <cell r="F9248" t="str">
            <v xml:space="preserve">túi </v>
          </cell>
          <cell r="G9248">
            <v>0</v>
          </cell>
          <cell r="H9248">
            <v>735</v>
          </cell>
          <cell r="I9248">
            <v>735</v>
          </cell>
        </row>
        <row r="9249">
          <cell r="C9249" t="str">
            <v>6902-001490</v>
          </cell>
          <cell r="D9249" t="str">
            <v>SVC</v>
          </cell>
          <cell r="E9249">
            <v>160801</v>
          </cell>
          <cell r="F9249" t="str">
            <v xml:space="preserve">túi </v>
          </cell>
          <cell r="G9249">
            <v>712</v>
          </cell>
          <cell r="H9249">
            <v>558</v>
          </cell>
          <cell r="I9249">
            <v>1270</v>
          </cell>
        </row>
        <row r="9250">
          <cell r="C9250" t="str">
            <v>6902-002025</v>
          </cell>
          <cell r="D9250" t="str">
            <v>SVC</v>
          </cell>
          <cell r="E9250">
            <v>160801</v>
          </cell>
          <cell r="F9250" t="str">
            <v xml:space="preserve">túi </v>
          </cell>
          <cell r="G9250">
            <v>2200</v>
          </cell>
          <cell r="H9250">
            <v>2510</v>
          </cell>
          <cell r="I9250">
            <v>4710</v>
          </cell>
        </row>
        <row r="9251">
          <cell r="C9251" t="str">
            <v>6902-002371</v>
          </cell>
          <cell r="D9251" t="str">
            <v>SVC</v>
          </cell>
          <cell r="E9251">
            <v>160801</v>
          </cell>
          <cell r="F9251" t="str">
            <v xml:space="preserve">túi </v>
          </cell>
          <cell r="G9251">
            <v>665</v>
          </cell>
          <cell r="H9251">
            <v>1585</v>
          </cell>
          <cell r="I9251">
            <v>2250</v>
          </cell>
        </row>
        <row r="9252">
          <cell r="C9252" t="str">
            <v>6902-000250</v>
          </cell>
          <cell r="D9252" t="str">
            <v>SVC</v>
          </cell>
          <cell r="E9252">
            <v>160801</v>
          </cell>
          <cell r="F9252" t="str">
            <v xml:space="preserve">túi </v>
          </cell>
          <cell r="G9252">
            <v>-2074</v>
          </cell>
          <cell r="H9252">
            <v>14524</v>
          </cell>
          <cell r="I9252">
            <v>12450</v>
          </cell>
        </row>
        <row r="9253">
          <cell r="C9253" t="str">
            <v>6902-000757</v>
          </cell>
          <cell r="D9253" t="str">
            <v>SVC</v>
          </cell>
          <cell r="E9253">
            <v>160801</v>
          </cell>
          <cell r="F9253" t="str">
            <v xml:space="preserve">túi </v>
          </cell>
          <cell r="G9253">
            <v>3576</v>
          </cell>
          <cell r="H9253">
            <v>2288</v>
          </cell>
          <cell r="I9253">
            <v>5864</v>
          </cell>
        </row>
        <row r="9254">
          <cell r="C9254" t="str">
            <v>6902-002267</v>
          </cell>
          <cell r="D9254" t="str">
            <v xml:space="preserve">Hansol </v>
          </cell>
          <cell r="E9254">
            <v>20160801</v>
          </cell>
          <cell r="F9254" t="str">
            <v>Túi</v>
          </cell>
          <cell r="G9254">
            <v>19000</v>
          </cell>
          <cell r="H9254">
            <v>49000</v>
          </cell>
          <cell r="I9254">
            <v>68000</v>
          </cell>
        </row>
        <row r="9255">
          <cell r="C9255" t="str">
            <v>6902-002600</v>
          </cell>
          <cell r="D9255" t="str">
            <v xml:space="preserve">Hansol </v>
          </cell>
          <cell r="E9255">
            <v>20160801</v>
          </cell>
          <cell r="F9255" t="str">
            <v>túi</v>
          </cell>
          <cell r="G9255">
            <v>20000</v>
          </cell>
          <cell r="H9255">
            <v>11000</v>
          </cell>
          <cell r="I9255">
            <v>31000</v>
          </cell>
        </row>
        <row r="9256">
          <cell r="C9256" t="str">
            <v>6902-002599 </v>
          </cell>
          <cell r="D9256" t="str">
            <v xml:space="preserve">Hansol </v>
          </cell>
          <cell r="E9256">
            <v>20160801</v>
          </cell>
          <cell r="F9256" t="str">
            <v>túi</v>
          </cell>
          <cell r="G9256">
            <v>273800</v>
          </cell>
          <cell r="H9256">
            <v>67000</v>
          </cell>
          <cell r="I9256">
            <v>340800</v>
          </cell>
        </row>
        <row r="9257">
          <cell r="C9257" t="str">
            <v>GH69-19641A</v>
          </cell>
          <cell r="D9257" t="str">
            <v xml:space="preserve">Hansol </v>
          </cell>
          <cell r="E9257">
            <v>20160801</v>
          </cell>
          <cell r="F9257" t="str">
            <v>túi</v>
          </cell>
          <cell r="G9257">
            <v>0</v>
          </cell>
          <cell r="H9257">
            <v>160000</v>
          </cell>
          <cell r="I9257">
            <v>160000</v>
          </cell>
        </row>
        <row r="9258">
          <cell r="C9258" t="str">
            <v>PSPP1089ZA</v>
          </cell>
          <cell r="D9258" t="str">
            <v>Pana sub</v>
          </cell>
          <cell r="E9258">
            <v>160801</v>
          </cell>
          <cell r="F9258" t="str">
            <v>pcs</v>
          </cell>
          <cell r="G9258">
            <v>0</v>
          </cell>
          <cell r="I9258">
            <v>10000</v>
          </cell>
        </row>
        <row r="9259">
          <cell r="C9259" t="str">
            <v>6902-000989</v>
          </cell>
          <cell r="D9259" t="str">
            <v xml:space="preserve"> Taixin </v>
          </cell>
          <cell r="E9259">
            <v>160801</v>
          </cell>
          <cell r="F9259" t="str">
            <v>pcs</v>
          </cell>
          <cell r="G9259">
            <v>114376</v>
          </cell>
          <cell r="H9259">
            <v>35000</v>
          </cell>
          <cell r="I9259">
            <v>149376</v>
          </cell>
        </row>
        <row r="9260">
          <cell r="C9260" t="str">
            <v>GH68-40089A</v>
          </cell>
          <cell r="D9260" t="str">
            <v xml:space="preserve"> Taixin </v>
          </cell>
          <cell r="E9260">
            <v>160801</v>
          </cell>
          <cell r="F9260" t="str">
            <v>pcs</v>
          </cell>
          <cell r="G9260">
            <v>130800</v>
          </cell>
          <cell r="H9260">
            <v>120000</v>
          </cell>
          <cell r="I9260">
            <v>250800</v>
          </cell>
        </row>
        <row r="9261">
          <cell r="C9261" t="str">
            <v>GH68-42095A</v>
          </cell>
          <cell r="D9261" t="str">
            <v xml:space="preserve"> Taixin </v>
          </cell>
          <cell r="E9261">
            <v>160801</v>
          </cell>
          <cell r="F9261" t="str">
            <v>pcs</v>
          </cell>
          <cell r="G9261">
            <v>217250</v>
          </cell>
          <cell r="H9261">
            <v>80000</v>
          </cell>
          <cell r="I9261">
            <v>297250</v>
          </cell>
        </row>
        <row r="9262">
          <cell r="C9262" t="str">
            <v>GH68-43233A</v>
          </cell>
          <cell r="D9262" t="str">
            <v xml:space="preserve"> Taixin </v>
          </cell>
          <cell r="E9262">
            <v>160801</v>
          </cell>
          <cell r="F9262" t="str">
            <v>pcs</v>
          </cell>
          <cell r="G9262">
            <v>83300</v>
          </cell>
          <cell r="H9262">
            <v>24000</v>
          </cell>
          <cell r="I9262">
            <v>107300</v>
          </cell>
        </row>
        <row r="9263">
          <cell r="C9263" t="str">
            <v>GH68-45759A</v>
          </cell>
          <cell r="D9263" t="str">
            <v xml:space="preserve"> Taixin </v>
          </cell>
          <cell r="E9263">
            <v>160801</v>
          </cell>
          <cell r="F9263" t="str">
            <v>pcs</v>
          </cell>
          <cell r="G9263">
            <v>120250</v>
          </cell>
          <cell r="H9263">
            <v>78000</v>
          </cell>
          <cell r="I9263">
            <v>198250</v>
          </cell>
        </row>
        <row r="9264">
          <cell r="C9264" t="str">
            <v>GH68-44897A</v>
          </cell>
          <cell r="D9264" t="str">
            <v xml:space="preserve"> Taixin </v>
          </cell>
          <cell r="E9264">
            <v>160801</v>
          </cell>
          <cell r="F9264" t="str">
            <v>pcs</v>
          </cell>
          <cell r="G9264">
            <v>109602</v>
          </cell>
          <cell r="H9264">
            <v>54000</v>
          </cell>
          <cell r="I9264">
            <v>163602</v>
          </cell>
        </row>
        <row r="9265">
          <cell r="C9265" t="str">
            <v>EVA sheet W45.5xL64xT6 (Φ113)</v>
          </cell>
          <cell r="D9265" t="str">
            <v xml:space="preserve"> Taixin </v>
          </cell>
          <cell r="E9265">
            <v>160801</v>
          </cell>
          <cell r="F9265" t="str">
            <v>Mảnh</v>
          </cell>
          <cell r="G9265">
            <v>0</v>
          </cell>
          <cell r="H9265">
            <v>4000</v>
          </cell>
          <cell r="I9265">
            <v>4000</v>
          </cell>
        </row>
        <row r="9266">
          <cell r="C9266" t="str">
            <v>GH68-40089A</v>
          </cell>
          <cell r="D9266" t="str">
            <v>Minh Đức</v>
          </cell>
          <cell r="E9266">
            <v>160802</v>
          </cell>
          <cell r="F9266" t="str">
            <v>Mảnh</v>
          </cell>
          <cell r="G9266">
            <v>250800</v>
          </cell>
          <cell r="H9266">
            <v>100000</v>
          </cell>
          <cell r="I9266">
            <v>350800</v>
          </cell>
        </row>
        <row r="9267">
          <cell r="C9267" t="str">
            <v>GH68-42095A</v>
          </cell>
          <cell r="D9267" t="str">
            <v>Minh Đức</v>
          </cell>
          <cell r="E9267">
            <v>160802</v>
          </cell>
          <cell r="F9267" t="str">
            <v>Mảnh</v>
          </cell>
          <cell r="G9267">
            <v>297250</v>
          </cell>
          <cell r="H9267">
            <v>120000</v>
          </cell>
          <cell r="I9267">
            <v>417250</v>
          </cell>
        </row>
        <row r="9268">
          <cell r="C9268" t="str">
            <v>GH68-44544A</v>
          </cell>
          <cell r="D9268" t="str">
            <v>Minh Đức</v>
          </cell>
          <cell r="E9268">
            <v>160802</v>
          </cell>
          <cell r="F9268" t="str">
            <v>Mảnh</v>
          </cell>
          <cell r="G9268">
            <v>265956</v>
          </cell>
          <cell r="H9268">
            <v>150000</v>
          </cell>
          <cell r="I9268">
            <v>415956</v>
          </cell>
        </row>
        <row r="9269">
          <cell r="C9269" t="str">
            <v>6902-002598</v>
          </cell>
          <cell r="D9269" t="str">
            <v>Minh Đức</v>
          </cell>
          <cell r="E9269">
            <v>160802</v>
          </cell>
          <cell r="F9269" t="str">
            <v>Túi</v>
          </cell>
          <cell r="G9269">
            <v>268915</v>
          </cell>
          <cell r="H9269">
            <v>110000</v>
          </cell>
          <cell r="I9269">
            <v>378915</v>
          </cell>
        </row>
        <row r="9270">
          <cell r="C9270" t="str">
            <v>6902-002103</v>
          </cell>
          <cell r="D9270" t="str">
            <v>Minh Đức</v>
          </cell>
          <cell r="E9270">
            <v>160802</v>
          </cell>
          <cell r="F9270" t="str">
            <v>Túi</v>
          </cell>
          <cell r="G9270">
            <v>12350</v>
          </cell>
          <cell r="H9270">
            <v>12000</v>
          </cell>
          <cell r="I9270">
            <v>24350</v>
          </cell>
        </row>
        <row r="9271">
          <cell r="C9271" t="str">
            <v>6902-000989</v>
          </cell>
          <cell r="D9271" t="str">
            <v>GOLDSUN</v>
          </cell>
          <cell r="E9271">
            <v>160801</v>
          </cell>
          <cell r="F9271" t="str">
            <v>Túi</v>
          </cell>
          <cell r="G9271">
            <v>149376</v>
          </cell>
          <cell r="H9271">
            <v>10000</v>
          </cell>
          <cell r="I9271">
            <v>159376</v>
          </cell>
        </row>
        <row r="9272">
          <cell r="C9272" t="str">
            <v>6902-001536</v>
          </cell>
          <cell r="D9272" t="str">
            <v>GOLDSUN</v>
          </cell>
          <cell r="E9272">
            <v>160801</v>
          </cell>
          <cell r="F9272" t="str">
            <v>Túi</v>
          </cell>
          <cell r="G9272">
            <v>20650</v>
          </cell>
          <cell r="H9272">
            <v>10000</v>
          </cell>
          <cell r="I9272">
            <v>30650</v>
          </cell>
        </row>
        <row r="9273">
          <cell r="C9273" t="str">
            <v>GH68-42095A</v>
          </cell>
          <cell r="D9273" t="str">
            <v>GOLDSUN</v>
          </cell>
          <cell r="E9273">
            <v>160801</v>
          </cell>
          <cell r="F9273" t="str">
            <v>Mảnh</v>
          </cell>
          <cell r="G9273">
            <v>417250</v>
          </cell>
          <cell r="H9273">
            <v>220000</v>
          </cell>
          <cell r="I9273">
            <v>637250</v>
          </cell>
        </row>
        <row r="9274">
          <cell r="C9274" t="str">
            <v>GH68-43233A</v>
          </cell>
          <cell r="D9274" t="str">
            <v>GOLDSUN</v>
          </cell>
          <cell r="E9274">
            <v>160801</v>
          </cell>
          <cell r="F9274" t="str">
            <v>Mảnh</v>
          </cell>
          <cell r="G9274">
            <v>107300</v>
          </cell>
          <cell r="H9274">
            <v>100000</v>
          </cell>
          <cell r="I9274">
            <v>207300</v>
          </cell>
        </row>
        <row r="9275">
          <cell r="C9275" t="str">
            <v>GH68-45759A</v>
          </cell>
          <cell r="D9275" t="str">
            <v>GOLDSUN</v>
          </cell>
          <cell r="E9275">
            <v>160801</v>
          </cell>
          <cell r="F9275" t="str">
            <v>Mảnh</v>
          </cell>
          <cell r="G9275">
            <v>198250</v>
          </cell>
          <cell r="H9275">
            <v>80000</v>
          </cell>
          <cell r="I9275">
            <v>278250</v>
          </cell>
        </row>
        <row r="9276">
          <cell r="C9276" t="str">
            <v>7Z6-0121-00P000</v>
          </cell>
          <cell r="D9276" t="str">
            <v>Canon TL+TS</v>
          </cell>
          <cell r="E9276">
            <v>160801</v>
          </cell>
          <cell r="F9276" t="str">
            <v>pcs</v>
          </cell>
          <cell r="G9276">
            <v>4000</v>
          </cell>
          <cell r="H9276">
            <v>600</v>
          </cell>
          <cell r="I9276">
            <v>4600</v>
          </cell>
        </row>
        <row r="9277">
          <cell r="C9277" t="str">
            <v>FZ5-0065-000000</v>
          </cell>
          <cell r="D9277" t="str">
            <v>Canon TL+TS</v>
          </cell>
          <cell r="E9277">
            <v>160801</v>
          </cell>
          <cell r="F9277" t="str">
            <v>met</v>
          </cell>
          <cell r="G9277">
            <v>790500</v>
          </cell>
          <cell r="H9277">
            <v>258000</v>
          </cell>
          <cell r="I9277">
            <v>1048500</v>
          </cell>
        </row>
        <row r="9278">
          <cell r="C9278" t="str">
            <v>FZ5-0065-000000</v>
          </cell>
          <cell r="D9278" t="str">
            <v>Canon TL+TS</v>
          </cell>
          <cell r="E9278">
            <v>160801</v>
          </cell>
          <cell r="F9278" t="str">
            <v>met</v>
          </cell>
          <cell r="G9278">
            <v>405000</v>
          </cell>
          <cell r="H9278">
            <v>0</v>
          </cell>
          <cell r="I9278">
            <v>405000</v>
          </cell>
        </row>
        <row r="9279">
          <cell r="C9279" t="str">
            <v>QC2-5958-000000</v>
          </cell>
          <cell r="D9279" t="str">
            <v>Canon TL+TS</v>
          </cell>
          <cell r="E9279">
            <v>160801</v>
          </cell>
          <cell r="F9279" t="str">
            <v>pcs</v>
          </cell>
          <cell r="G9279">
            <v>32000</v>
          </cell>
          <cell r="H9279">
            <v>12000</v>
          </cell>
          <cell r="I9279">
            <v>44000</v>
          </cell>
        </row>
        <row r="9280">
          <cell r="C9280" t="str">
            <v>QX1-0024-000000</v>
          </cell>
          <cell r="D9280" t="str">
            <v>Canon TL+TS</v>
          </cell>
          <cell r="E9280">
            <v>160801</v>
          </cell>
          <cell r="F9280" t="str">
            <v>pcs</v>
          </cell>
          <cell r="G9280">
            <v>264958</v>
          </cell>
          <cell r="H9280">
            <v>130043</v>
          </cell>
          <cell r="I9280">
            <v>395001</v>
          </cell>
        </row>
        <row r="9281">
          <cell r="C9281" t="str">
            <v>QX1-0407-000000</v>
          </cell>
          <cell r="D9281" t="str">
            <v>Canon TL+TS</v>
          </cell>
          <cell r="E9281">
            <v>160801</v>
          </cell>
          <cell r="F9281" t="str">
            <v>pcs</v>
          </cell>
          <cell r="G9281">
            <v>32800</v>
          </cell>
          <cell r="H9281">
            <v>12400</v>
          </cell>
          <cell r="I9281">
            <v>45200</v>
          </cell>
        </row>
        <row r="9282">
          <cell r="C9282" t="str">
            <v>QX1-0711-000000</v>
          </cell>
          <cell r="D9282" t="str">
            <v>Canon TL+TS</v>
          </cell>
          <cell r="E9282">
            <v>160801</v>
          </cell>
          <cell r="F9282" t="str">
            <v>pcs</v>
          </cell>
          <cell r="G9282">
            <v>13000</v>
          </cell>
          <cell r="H9282">
            <v>3000</v>
          </cell>
          <cell r="I9282">
            <v>16000</v>
          </cell>
        </row>
        <row r="9283">
          <cell r="C9283" t="str">
            <v>QX1-1804-000000</v>
          </cell>
          <cell r="D9283" t="str">
            <v>Canon TL+TS</v>
          </cell>
          <cell r="E9283">
            <v>160801</v>
          </cell>
          <cell r="F9283" t="str">
            <v>pcs</v>
          </cell>
          <cell r="G9283">
            <v>759000</v>
          </cell>
          <cell r="H9283">
            <v>315000</v>
          </cell>
          <cell r="I9283">
            <v>1074000</v>
          </cell>
        </row>
        <row r="9284">
          <cell r="C9284" t="str">
            <v>QX1-2675-000000</v>
          </cell>
          <cell r="D9284" t="str">
            <v>Canon TL+TS</v>
          </cell>
          <cell r="E9284">
            <v>160801</v>
          </cell>
          <cell r="F9284" t="str">
            <v>pcs</v>
          </cell>
          <cell r="G9284">
            <v>12000</v>
          </cell>
          <cell r="H9284">
            <v>2000</v>
          </cell>
          <cell r="I9284">
            <v>14000</v>
          </cell>
        </row>
        <row r="9285">
          <cell r="C9285" t="str">
            <v>QX1-2854-000000</v>
          </cell>
          <cell r="D9285" t="str">
            <v>Canon TL+TS</v>
          </cell>
          <cell r="E9285">
            <v>160801</v>
          </cell>
          <cell r="F9285" t="str">
            <v>pcs</v>
          </cell>
          <cell r="G9285">
            <v>29364</v>
          </cell>
          <cell r="H9285">
            <v>20010</v>
          </cell>
          <cell r="I9285">
            <v>49374</v>
          </cell>
        </row>
        <row r="9286">
          <cell r="C9286" t="str">
            <v>QX1-2856-000000</v>
          </cell>
          <cell r="D9286" t="str">
            <v>Canon TL+TS</v>
          </cell>
          <cell r="E9286">
            <v>160801</v>
          </cell>
          <cell r="F9286" t="str">
            <v>pcs</v>
          </cell>
          <cell r="G9286">
            <v>96000</v>
          </cell>
          <cell r="H9286">
            <v>49000</v>
          </cell>
          <cell r="I9286">
            <v>145000</v>
          </cell>
        </row>
        <row r="9287">
          <cell r="C9287" t="str">
            <v>QX1-3128-000000</v>
          </cell>
          <cell r="D9287" t="str">
            <v>Canon TL+TS</v>
          </cell>
          <cell r="E9287">
            <v>160801</v>
          </cell>
          <cell r="F9287" t="str">
            <v>pcs</v>
          </cell>
          <cell r="G9287">
            <v>78200</v>
          </cell>
          <cell r="H9287">
            <v>29000</v>
          </cell>
          <cell r="I9287">
            <v>107200</v>
          </cell>
        </row>
        <row r="9288">
          <cell r="C9288" t="str">
            <v>QX1-3130-000000</v>
          </cell>
          <cell r="D9288" t="str">
            <v>Canon TL+TS</v>
          </cell>
          <cell r="E9288">
            <v>160801</v>
          </cell>
          <cell r="F9288" t="str">
            <v>pcs</v>
          </cell>
          <cell r="G9288">
            <v>33000</v>
          </cell>
          <cell r="H9288">
            <v>11000</v>
          </cell>
          <cell r="I9288">
            <v>44000</v>
          </cell>
        </row>
        <row r="9289">
          <cell r="C9289" t="str">
            <v>QX1-3678-000000</v>
          </cell>
          <cell r="D9289" t="str">
            <v>Canon TL+TS</v>
          </cell>
          <cell r="E9289">
            <v>160801</v>
          </cell>
          <cell r="F9289" t="str">
            <v>pcs</v>
          </cell>
          <cell r="G9289">
            <v>61000</v>
          </cell>
          <cell r="H9289">
            <v>23500</v>
          </cell>
          <cell r="I9289">
            <v>84500</v>
          </cell>
        </row>
        <row r="9290">
          <cell r="C9290" t="str">
            <v>QX1-3898-000000</v>
          </cell>
          <cell r="D9290" t="str">
            <v>Canon TL+TS</v>
          </cell>
          <cell r="E9290">
            <v>160801</v>
          </cell>
          <cell r="F9290" t="str">
            <v>pcs</v>
          </cell>
          <cell r="G9290">
            <v>165500</v>
          </cell>
          <cell r="H9290">
            <v>61000</v>
          </cell>
          <cell r="I9290">
            <v>226500</v>
          </cell>
        </row>
        <row r="9291">
          <cell r="C9291" t="str">
            <v>QX1-5214-000000</v>
          </cell>
          <cell r="D9291" t="str">
            <v>Canon TL+TS</v>
          </cell>
          <cell r="E9291">
            <v>160801</v>
          </cell>
          <cell r="F9291" t="str">
            <v>pcs</v>
          </cell>
          <cell r="G9291">
            <v>10400</v>
          </cell>
          <cell r="H9291">
            <v>3200</v>
          </cell>
          <cell r="I9291">
            <v>13600</v>
          </cell>
        </row>
        <row r="9292">
          <cell r="C9292" t="str">
            <v>QX1-6444-000000</v>
          </cell>
          <cell r="D9292" t="str">
            <v>Canon TL+TS</v>
          </cell>
          <cell r="E9292">
            <v>160801</v>
          </cell>
          <cell r="F9292" t="str">
            <v>pcs</v>
          </cell>
          <cell r="G9292">
            <v>10000</v>
          </cell>
          <cell r="H9292">
            <v>4000</v>
          </cell>
          <cell r="I9292">
            <v>14000</v>
          </cell>
        </row>
        <row r="9293">
          <cell r="C9293" t="str">
            <v>QX1-8193-000000</v>
          </cell>
          <cell r="D9293" t="str">
            <v>Canon TL+TS</v>
          </cell>
          <cell r="E9293">
            <v>160801</v>
          </cell>
          <cell r="F9293" t="str">
            <v>pcs</v>
          </cell>
          <cell r="G9293">
            <v>10000</v>
          </cell>
          <cell r="H9293">
            <v>3500</v>
          </cell>
          <cell r="I9293">
            <v>13500</v>
          </cell>
        </row>
        <row r="9294">
          <cell r="C9294" t="str">
            <v>QX2-0161-000000</v>
          </cell>
          <cell r="D9294" t="str">
            <v>Canon TL+TS</v>
          </cell>
          <cell r="E9294">
            <v>160801</v>
          </cell>
          <cell r="F9294" t="str">
            <v>pcs</v>
          </cell>
          <cell r="G9294">
            <v>36001</v>
          </cell>
          <cell r="H9294">
            <v>9000</v>
          </cell>
          <cell r="I9294">
            <v>45001</v>
          </cell>
        </row>
        <row r="9295">
          <cell r="C9295" t="str">
            <v>QX2-0202-000000</v>
          </cell>
          <cell r="D9295" t="str">
            <v>Canon TL+TS</v>
          </cell>
          <cell r="E9295">
            <v>160801</v>
          </cell>
          <cell r="F9295" t="str">
            <v>pcs</v>
          </cell>
          <cell r="G9295">
            <v>0</v>
          </cell>
          <cell r="H9295">
            <v>0</v>
          </cell>
          <cell r="I9295">
            <v>0</v>
          </cell>
        </row>
        <row r="9296">
          <cell r="C9296" t="str">
            <v>QX2-0239-000000</v>
          </cell>
          <cell r="D9296" t="str">
            <v>Canon TL+TS</v>
          </cell>
          <cell r="E9296">
            <v>160801</v>
          </cell>
          <cell r="F9296" t="str">
            <v>pcs</v>
          </cell>
          <cell r="G9296">
            <v>63500</v>
          </cell>
          <cell r="H9296">
            <v>26500</v>
          </cell>
          <cell r="I9296">
            <v>90000</v>
          </cell>
        </row>
        <row r="9297">
          <cell r="C9297" t="str">
            <v>QX2-0591-000000</v>
          </cell>
          <cell r="D9297" t="str">
            <v>Canon TL+TS</v>
          </cell>
          <cell r="E9297">
            <v>160801</v>
          </cell>
          <cell r="F9297" t="str">
            <v>pcs</v>
          </cell>
          <cell r="G9297">
            <v>3500</v>
          </cell>
          <cell r="H9297">
            <v>0</v>
          </cell>
          <cell r="I9297">
            <v>3500</v>
          </cell>
        </row>
        <row r="9298">
          <cell r="C9298" t="str">
            <v>QX2-0753-000000</v>
          </cell>
          <cell r="D9298" t="str">
            <v>Canon TL+TS</v>
          </cell>
          <cell r="E9298">
            <v>160801</v>
          </cell>
          <cell r="F9298" t="str">
            <v>pcs</v>
          </cell>
          <cell r="G9298">
            <v>66000</v>
          </cell>
          <cell r="H9298">
            <v>27500</v>
          </cell>
          <cell r="I9298">
            <v>93500</v>
          </cell>
        </row>
        <row r="9299">
          <cell r="C9299" t="str">
            <v>QZ5-R004-000000</v>
          </cell>
          <cell r="D9299" t="str">
            <v>Canon TL+TS</v>
          </cell>
          <cell r="E9299">
            <v>160801</v>
          </cell>
          <cell r="F9299" t="str">
            <v>pcs</v>
          </cell>
          <cell r="G9299">
            <v>0</v>
          </cell>
          <cell r="H9299">
            <v>0</v>
          </cell>
          <cell r="I9299">
            <v>0</v>
          </cell>
        </row>
        <row r="9300">
          <cell r="C9300" t="str">
            <v>QZ5-R015-000000</v>
          </cell>
          <cell r="D9300" t="str">
            <v>Canon TL+TS</v>
          </cell>
          <cell r="E9300">
            <v>160801</v>
          </cell>
          <cell r="F9300" t="str">
            <v>pcs</v>
          </cell>
          <cell r="G9300">
            <v>0</v>
          </cell>
          <cell r="H9300">
            <v>0</v>
          </cell>
          <cell r="I9300">
            <v>0</v>
          </cell>
        </row>
        <row r="9301">
          <cell r="C9301" t="str">
            <v>QZ5-R019-000000</v>
          </cell>
          <cell r="D9301" t="str">
            <v>Canon TL+TS</v>
          </cell>
          <cell r="E9301">
            <v>160801</v>
          </cell>
          <cell r="F9301" t="str">
            <v>pcs</v>
          </cell>
          <cell r="G9301">
            <v>0</v>
          </cell>
          <cell r="H9301">
            <v>0</v>
          </cell>
          <cell r="I9301">
            <v>0</v>
          </cell>
        </row>
        <row r="9302">
          <cell r="C9302" t="str">
            <v>QX2-0991-000000</v>
          </cell>
          <cell r="D9302" t="str">
            <v>Canon TL+TS</v>
          </cell>
          <cell r="E9302">
            <v>160801</v>
          </cell>
          <cell r="F9302" t="str">
            <v>pcs</v>
          </cell>
          <cell r="G9302">
            <v>26000</v>
          </cell>
          <cell r="H9302">
            <v>10500</v>
          </cell>
          <cell r="I9302">
            <v>36500</v>
          </cell>
        </row>
        <row r="9303">
          <cell r="C9303" t="str">
            <v>QX2-0992-000000</v>
          </cell>
          <cell r="D9303" t="str">
            <v>Canon TL+TS</v>
          </cell>
          <cell r="E9303">
            <v>160801</v>
          </cell>
          <cell r="F9303" t="str">
            <v>pcs</v>
          </cell>
          <cell r="G9303">
            <v>5500</v>
          </cell>
          <cell r="H9303">
            <v>3500</v>
          </cell>
          <cell r="I9303">
            <v>9000</v>
          </cell>
        </row>
        <row r="9304">
          <cell r="C9304" t="str">
            <v>CVN-0124-000000</v>
          </cell>
          <cell r="D9304" t="str">
            <v>Canon QV</v>
          </cell>
          <cell r="E9304">
            <v>160801</v>
          </cell>
          <cell r="F9304" t="str">
            <v>pcs</v>
          </cell>
          <cell r="G9304">
            <v>16920</v>
          </cell>
          <cell r="H9304">
            <v>8424</v>
          </cell>
          <cell r="I9304">
            <v>25344</v>
          </cell>
        </row>
        <row r="9305">
          <cell r="C9305" t="str">
            <v>CVN-0154-000000</v>
          </cell>
          <cell r="D9305" t="str">
            <v>Canon QV</v>
          </cell>
          <cell r="E9305">
            <v>160801</v>
          </cell>
          <cell r="F9305" t="str">
            <v>pcs</v>
          </cell>
          <cell r="G9305">
            <v>0</v>
          </cell>
          <cell r="H9305">
            <v>0</v>
          </cell>
          <cell r="I9305">
            <v>0</v>
          </cell>
        </row>
        <row r="9306">
          <cell r="C9306" t="str">
            <v>CVN-0157-000000</v>
          </cell>
          <cell r="D9306" t="str">
            <v>Canon QV</v>
          </cell>
          <cell r="E9306">
            <v>160801</v>
          </cell>
          <cell r="F9306" t="str">
            <v>pcs</v>
          </cell>
          <cell r="G9306">
            <v>3000</v>
          </cell>
          <cell r="H9306">
            <v>2500</v>
          </cell>
          <cell r="I9306">
            <v>5500</v>
          </cell>
        </row>
        <row r="9307">
          <cell r="C9307" t="str">
            <v>CVN-0172-000000</v>
          </cell>
          <cell r="D9307" t="str">
            <v>Canon QV</v>
          </cell>
          <cell r="E9307">
            <v>160801</v>
          </cell>
          <cell r="F9307" t="str">
            <v>pcs</v>
          </cell>
          <cell r="G9307">
            <v>1830</v>
          </cell>
          <cell r="H9307">
            <v>1290</v>
          </cell>
          <cell r="I9307">
            <v>3120</v>
          </cell>
        </row>
        <row r="9308">
          <cell r="C9308" t="str">
            <v>FJ4-0387-000000</v>
          </cell>
          <cell r="D9308" t="str">
            <v>Canon QV</v>
          </cell>
          <cell r="E9308">
            <v>160801</v>
          </cell>
          <cell r="F9308" t="str">
            <v>pcs</v>
          </cell>
          <cell r="G9308">
            <v>60</v>
          </cell>
          <cell r="H9308">
            <v>0</v>
          </cell>
          <cell r="I9308">
            <v>60</v>
          </cell>
        </row>
        <row r="9309">
          <cell r="C9309" t="str">
            <v>FJ4-0392-000000</v>
          </cell>
          <cell r="D9309" t="str">
            <v>Canon QV</v>
          </cell>
          <cell r="E9309">
            <v>160801</v>
          </cell>
          <cell r="F9309" t="str">
            <v>pcs</v>
          </cell>
          <cell r="G9309">
            <v>0</v>
          </cell>
          <cell r="H9309">
            <v>0</v>
          </cell>
          <cell r="I9309">
            <v>0</v>
          </cell>
        </row>
        <row r="9310">
          <cell r="C9310" t="str">
            <v>FJ5-CBMP-000000</v>
          </cell>
          <cell r="D9310" t="str">
            <v>Canon QV</v>
          </cell>
          <cell r="E9310">
            <v>160801</v>
          </cell>
          <cell r="F9310" t="str">
            <v>pcs</v>
          </cell>
          <cell r="G9310">
            <v>0</v>
          </cell>
          <cell r="H9310">
            <v>0</v>
          </cell>
          <cell r="I9310">
            <v>0</v>
          </cell>
        </row>
        <row r="9311">
          <cell r="C9311" t="str">
            <v>FJ5-0090-000000</v>
          </cell>
          <cell r="D9311" t="str">
            <v>Canon QV</v>
          </cell>
          <cell r="E9311">
            <v>160801</v>
          </cell>
          <cell r="F9311" t="str">
            <v>pcs</v>
          </cell>
          <cell r="G9311">
            <v>170</v>
          </cell>
          <cell r="H9311">
            <v>0</v>
          </cell>
          <cell r="I9311">
            <v>170</v>
          </cell>
        </row>
        <row r="9312">
          <cell r="C9312" t="str">
            <v>FJ5-0091-000000</v>
          </cell>
          <cell r="D9312" t="str">
            <v>Canon QV</v>
          </cell>
          <cell r="E9312">
            <v>160801</v>
          </cell>
          <cell r="F9312" t="str">
            <v>pcs</v>
          </cell>
          <cell r="G9312">
            <v>252</v>
          </cell>
          <cell r="H9312">
            <v>0</v>
          </cell>
          <cell r="I9312">
            <v>252</v>
          </cell>
        </row>
        <row r="9313">
          <cell r="C9313" t="str">
            <v>FJ5-0092-000000</v>
          </cell>
          <cell r="D9313" t="str">
            <v>Canon QV</v>
          </cell>
          <cell r="E9313">
            <v>160801</v>
          </cell>
          <cell r="F9313" t="str">
            <v>pcs</v>
          </cell>
          <cell r="G9313">
            <v>214</v>
          </cell>
          <cell r="H9313">
            <v>0</v>
          </cell>
          <cell r="I9313">
            <v>214</v>
          </cell>
        </row>
        <row r="9314">
          <cell r="C9314" t="str">
            <v>FJ5-0093-000000</v>
          </cell>
          <cell r="D9314" t="str">
            <v>Canon QV</v>
          </cell>
          <cell r="E9314">
            <v>160801</v>
          </cell>
          <cell r="F9314" t="str">
            <v>pcs</v>
          </cell>
          <cell r="G9314">
            <v>160</v>
          </cell>
          <cell r="H9314">
            <v>0</v>
          </cell>
          <cell r="I9314">
            <v>160</v>
          </cell>
        </row>
        <row r="9315">
          <cell r="C9315" t="str">
            <v>FJ5-0095-000000</v>
          </cell>
          <cell r="D9315" t="str">
            <v>Canon QV</v>
          </cell>
          <cell r="E9315">
            <v>160801</v>
          </cell>
          <cell r="F9315" t="str">
            <v>pcs</v>
          </cell>
          <cell r="G9315">
            <v>120</v>
          </cell>
          <cell r="H9315">
            <v>0</v>
          </cell>
          <cell r="I9315">
            <v>120</v>
          </cell>
        </row>
        <row r="9316">
          <cell r="C9316" t="str">
            <v>FJ5-0096-000000</v>
          </cell>
          <cell r="D9316" t="str">
            <v>Canon QV</v>
          </cell>
          <cell r="E9316">
            <v>160801</v>
          </cell>
          <cell r="F9316" t="str">
            <v>pcs</v>
          </cell>
          <cell r="G9316">
            <v>800</v>
          </cell>
          <cell r="H9316">
            <v>0</v>
          </cell>
          <cell r="I9316">
            <v>800</v>
          </cell>
        </row>
        <row r="9317">
          <cell r="C9317" t="str">
            <v>FJ5-0098-000000</v>
          </cell>
          <cell r="D9317" t="str">
            <v>Canon QV</v>
          </cell>
          <cell r="E9317">
            <v>160801</v>
          </cell>
          <cell r="F9317" t="str">
            <v>pcs</v>
          </cell>
          <cell r="G9317">
            <v>63</v>
          </cell>
          <cell r="H9317">
            <v>0</v>
          </cell>
          <cell r="I9317">
            <v>63</v>
          </cell>
        </row>
        <row r="9318">
          <cell r="C9318" t="str">
            <v>FJ5-0099-000000</v>
          </cell>
          <cell r="D9318" t="str">
            <v>Canon QV</v>
          </cell>
          <cell r="E9318">
            <v>160801</v>
          </cell>
          <cell r="F9318" t="str">
            <v>pcs</v>
          </cell>
          <cell r="G9318">
            <v>56</v>
          </cell>
          <cell r="H9318">
            <v>0</v>
          </cell>
          <cell r="I9318">
            <v>56</v>
          </cell>
        </row>
        <row r="9319">
          <cell r="C9319" t="str">
            <v>FJ5-0100-000000</v>
          </cell>
          <cell r="D9319" t="str">
            <v>Canon QV</v>
          </cell>
          <cell r="E9319">
            <v>160801</v>
          </cell>
          <cell r="F9319" t="str">
            <v>pcs</v>
          </cell>
          <cell r="G9319">
            <v>156</v>
          </cell>
          <cell r="H9319">
            <v>232</v>
          </cell>
          <cell r="I9319">
            <v>388</v>
          </cell>
        </row>
        <row r="9320">
          <cell r="C9320" t="str">
            <v>FJ5-0101-000000</v>
          </cell>
          <cell r="D9320" t="str">
            <v>Canon QV</v>
          </cell>
          <cell r="E9320">
            <v>160801</v>
          </cell>
          <cell r="F9320" t="str">
            <v>pcs</v>
          </cell>
          <cell r="G9320">
            <v>0</v>
          </cell>
          <cell r="H9320">
            <v>0</v>
          </cell>
          <cell r="I9320">
            <v>0</v>
          </cell>
        </row>
        <row r="9321">
          <cell r="C9321" t="str">
            <v>FJ5-0102-000000</v>
          </cell>
          <cell r="D9321" t="str">
            <v>Canon QV</v>
          </cell>
          <cell r="E9321">
            <v>160801</v>
          </cell>
          <cell r="F9321" t="str">
            <v>pcs</v>
          </cell>
          <cell r="G9321">
            <v>0</v>
          </cell>
          <cell r="H9321">
            <v>0</v>
          </cell>
          <cell r="I9321">
            <v>0</v>
          </cell>
        </row>
        <row r="9322">
          <cell r="C9322" t="str">
            <v>FJ5-0103-000000</v>
          </cell>
          <cell r="D9322" t="str">
            <v>Canon QV</v>
          </cell>
          <cell r="E9322">
            <v>160801</v>
          </cell>
          <cell r="F9322" t="str">
            <v>pcs</v>
          </cell>
          <cell r="G9322">
            <v>480</v>
          </cell>
          <cell r="H9322">
            <v>120</v>
          </cell>
          <cell r="I9322">
            <v>600</v>
          </cell>
        </row>
        <row r="9323">
          <cell r="C9323" t="str">
            <v>FJ5-0105-000000</v>
          </cell>
          <cell r="D9323" t="str">
            <v>Canon QV</v>
          </cell>
          <cell r="E9323">
            <v>160801</v>
          </cell>
          <cell r="F9323" t="str">
            <v>pcs</v>
          </cell>
          <cell r="G9323">
            <v>652</v>
          </cell>
          <cell r="H9323">
            <v>0</v>
          </cell>
          <cell r="I9323">
            <v>652</v>
          </cell>
        </row>
        <row r="9324">
          <cell r="C9324" t="str">
            <v>FJ5-0106-000000</v>
          </cell>
          <cell r="D9324" t="str">
            <v>Canon QV</v>
          </cell>
          <cell r="E9324">
            <v>160801</v>
          </cell>
          <cell r="F9324" t="str">
            <v>pcs</v>
          </cell>
          <cell r="G9324">
            <v>0</v>
          </cell>
          <cell r="H9324">
            <v>0</v>
          </cell>
          <cell r="I9324">
            <v>0</v>
          </cell>
        </row>
        <row r="9325">
          <cell r="C9325" t="str">
            <v>FJ5-0107-000000</v>
          </cell>
          <cell r="D9325" t="str">
            <v>Canon QV</v>
          </cell>
          <cell r="E9325">
            <v>160801</v>
          </cell>
          <cell r="F9325" t="str">
            <v>pcs</v>
          </cell>
          <cell r="G9325">
            <v>0</v>
          </cell>
          <cell r="H9325">
            <v>0</v>
          </cell>
          <cell r="I9325">
            <v>0</v>
          </cell>
        </row>
        <row r="9326">
          <cell r="C9326" t="str">
            <v>FJ5-0109-000000</v>
          </cell>
          <cell r="D9326" t="str">
            <v>Canon QV</v>
          </cell>
          <cell r="E9326">
            <v>160801</v>
          </cell>
          <cell r="F9326" t="str">
            <v>pcs</v>
          </cell>
          <cell r="G9326">
            <v>60</v>
          </cell>
          <cell r="H9326">
            <v>0</v>
          </cell>
          <cell r="I9326">
            <v>60</v>
          </cell>
        </row>
        <row r="9327">
          <cell r="C9327" t="str">
            <v>FJ5-0111-000000</v>
          </cell>
          <cell r="D9327" t="str">
            <v>Canon QV</v>
          </cell>
          <cell r="E9327">
            <v>160801</v>
          </cell>
          <cell r="F9327" t="str">
            <v>pcs</v>
          </cell>
          <cell r="G9327">
            <v>110</v>
          </cell>
          <cell r="H9327">
            <v>0</v>
          </cell>
          <cell r="I9327">
            <v>110</v>
          </cell>
        </row>
        <row r="9328">
          <cell r="C9328" t="str">
            <v>FJ5-0120-000000</v>
          </cell>
          <cell r="D9328" t="str">
            <v>Canon QV</v>
          </cell>
          <cell r="E9328">
            <v>160801</v>
          </cell>
          <cell r="F9328" t="str">
            <v>pcs</v>
          </cell>
          <cell r="G9328">
            <v>0</v>
          </cell>
          <cell r="H9328">
            <v>0</v>
          </cell>
          <cell r="I9328">
            <v>0</v>
          </cell>
        </row>
        <row r="9329">
          <cell r="C9329" t="str">
            <v>FJ5-0159-000000</v>
          </cell>
          <cell r="D9329" t="str">
            <v>Canon QV</v>
          </cell>
          <cell r="E9329">
            <v>160801</v>
          </cell>
          <cell r="F9329" t="str">
            <v>pcs</v>
          </cell>
          <cell r="G9329">
            <v>79</v>
          </cell>
          <cell r="H9329">
            <v>128</v>
          </cell>
          <cell r="I9329">
            <v>207</v>
          </cell>
        </row>
        <row r="9330">
          <cell r="C9330" t="str">
            <v>FJ5-0152-000000</v>
          </cell>
          <cell r="D9330" t="str">
            <v>Canon QV</v>
          </cell>
          <cell r="E9330">
            <v>160801</v>
          </cell>
          <cell r="F9330" t="str">
            <v>pcs</v>
          </cell>
          <cell r="G9330">
            <v>110</v>
          </cell>
          <cell r="H9330">
            <v>0</v>
          </cell>
          <cell r="I9330">
            <v>110</v>
          </cell>
        </row>
        <row r="9331">
          <cell r="C9331" t="str">
            <v>FJ5-0161-000000</v>
          </cell>
          <cell r="D9331" t="str">
            <v>Canon QV</v>
          </cell>
          <cell r="E9331">
            <v>160801</v>
          </cell>
          <cell r="F9331" t="str">
            <v>pcs</v>
          </cell>
          <cell r="G9331">
            <v>0</v>
          </cell>
          <cell r="H9331">
            <v>0</v>
          </cell>
          <cell r="I9331">
            <v>0</v>
          </cell>
        </row>
        <row r="9332">
          <cell r="C9332" t="str">
            <v>FJ5-0168-000000</v>
          </cell>
          <cell r="D9332" t="str">
            <v>Canon QV</v>
          </cell>
          <cell r="E9332">
            <v>160801</v>
          </cell>
          <cell r="F9332" t="str">
            <v>pcs</v>
          </cell>
          <cell r="G9332">
            <v>0</v>
          </cell>
          <cell r="H9332">
            <v>0</v>
          </cell>
          <cell r="I9332">
            <v>0</v>
          </cell>
        </row>
        <row r="9333">
          <cell r="C9333" t="str">
            <v>FJ5-0171-000000</v>
          </cell>
          <cell r="D9333" t="str">
            <v>Canon QV</v>
          </cell>
          <cell r="E9333">
            <v>160801</v>
          </cell>
          <cell r="F9333" t="str">
            <v>pcs</v>
          </cell>
          <cell r="G9333">
            <v>0</v>
          </cell>
          <cell r="H9333">
            <v>0</v>
          </cell>
          <cell r="I9333">
            <v>0</v>
          </cell>
        </row>
        <row r="9334">
          <cell r="C9334" t="str">
            <v>FJ5-0176-000000</v>
          </cell>
          <cell r="D9334" t="str">
            <v>Canon QV</v>
          </cell>
          <cell r="E9334">
            <v>160801</v>
          </cell>
          <cell r="F9334" t="str">
            <v>pcs</v>
          </cell>
          <cell r="G9334">
            <v>10</v>
          </cell>
          <cell r="H9334">
            <v>0</v>
          </cell>
          <cell r="I9334">
            <v>10</v>
          </cell>
        </row>
        <row r="9335">
          <cell r="C9335" t="str">
            <v>FJ5-0241-000000</v>
          </cell>
          <cell r="D9335" t="str">
            <v>Canon QV</v>
          </cell>
          <cell r="E9335">
            <v>160801</v>
          </cell>
          <cell r="F9335" t="str">
            <v>pcs</v>
          </cell>
          <cell r="G9335">
            <v>727</v>
          </cell>
          <cell r="H9335">
            <v>30</v>
          </cell>
          <cell r="I9335">
            <v>757</v>
          </cell>
        </row>
        <row r="9336">
          <cell r="C9336" t="str">
            <v>FJ5-0245-000000</v>
          </cell>
          <cell r="D9336" t="str">
            <v>Canon QV</v>
          </cell>
          <cell r="E9336">
            <v>160801</v>
          </cell>
          <cell r="F9336" t="str">
            <v>pcs</v>
          </cell>
          <cell r="G9336">
            <v>150</v>
          </cell>
          <cell r="H9336">
            <v>200</v>
          </cell>
          <cell r="I9336">
            <v>350</v>
          </cell>
        </row>
        <row r="9337">
          <cell r="C9337" t="str">
            <v>FJ5-0250-000000</v>
          </cell>
          <cell r="D9337" t="str">
            <v>Canon QV</v>
          </cell>
          <cell r="E9337">
            <v>160801</v>
          </cell>
          <cell r="F9337" t="str">
            <v>pcs</v>
          </cell>
          <cell r="G9337">
            <v>130</v>
          </cell>
          <cell r="H9337">
            <v>0</v>
          </cell>
          <cell r="I9337">
            <v>130</v>
          </cell>
        </row>
        <row r="9338">
          <cell r="C9338" t="str">
            <v>FJ5-0251-000000</v>
          </cell>
          <cell r="D9338" t="str">
            <v>Canon QV</v>
          </cell>
          <cell r="E9338">
            <v>160801</v>
          </cell>
          <cell r="F9338" t="str">
            <v>pcs</v>
          </cell>
          <cell r="G9338">
            <v>0</v>
          </cell>
          <cell r="H9338">
            <v>0</v>
          </cell>
          <cell r="I9338">
            <v>0</v>
          </cell>
        </row>
        <row r="9339">
          <cell r="C9339" t="str">
            <v>FJ5-0252-000000</v>
          </cell>
          <cell r="D9339" t="str">
            <v>Canon QV</v>
          </cell>
          <cell r="E9339">
            <v>160801</v>
          </cell>
          <cell r="F9339" t="str">
            <v>pcs</v>
          </cell>
          <cell r="G9339">
            <v>72</v>
          </cell>
          <cell r="H9339">
            <v>0</v>
          </cell>
          <cell r="I9339">
            <v>72</v>
          </cell>
        </row>
        <row r="9340">
          <cell r="C9340" t="str">
            <v>FJ5-0253-000000</v>
          </cell>
          <cell r="D9340" t="str">
            <v>Canon QV</v>
          </cell>
          <cell r="E9340">
            <v>160801</v>
          </cell>
          <cell r="F9340" t="str">
            <v>pcs</v>
          </cell>
          <cell r="G9340">
            <v>140</v>
          </cell>
          <cell r="H9340">
            <v>0</v>
          </cell>
          <cell r="I9340">
            <v>140</v>
          </cell>
        </row>
        <row r="9341">
          <cell r="C9341" t="str">
            <v>FJ5-0255-000000</v>
          </cell>
          <cell r="D9341" t="str">
            <v>Canon QV</v>
          </cell>
          <cell r="E9341">
            <v>160801</v>
          </cell>
          <cell r="F9341" t="str">
            <v>pcs</v>
          </cell>
          <cell r="G9341">
            <v>240</v>
          </cell>
          <cell r="H9341">
            <v>0</v>
          </cell>
          <cell r="I9341">
            <v>240</v>
          </cell>
        </row>
        <row r="9342">
          <cell r="C9342" t="str">
            <v>FJ5-0258-000000</v>
          </cell>
          <cell r="D9342" t="str">
            <v>Canon QV</v>
          </cell>
          <cell r="E9342">
            <v>160801</v>
          </cell>
          <cell r="F9342" t="str">
            <v>pcs</v>
          </cell>
          <cell r="G9342">
            <v>0</v>
          </cell>
          <cell r="H9342">
            <v>0</v>
          </cell>
          <cell r="I9342">
            <v>0</v>
          </cell>
        </row>
        <row r="9343">
          <cell r="C9343" t="str">
            <v>FJ5-0302-000000</v>
          </cell>
          <cell r="D9343" t="str">
            <v>Canon QV</v>
          </cell>
          <cell r="E9343">
            <v>160801</v>
          </cell>
          <cell r="F9343" t="str">
            <v>pcs</v>
          </cell>
          <cell r="G9343">
            <v>492</v>
          </cell>
          <cell r="H9343">
            <v>0</v>
          </cell>
          <cell r="I9343">
            <v>492</v>
          </cell>
        </row>
        <row r="9344">
          <cell r="C9344" t="str">
            <v>FJ5-0289-000000</v>
          </cell>
          <cell r="D9344" t="str">
            <v>Canon QV</v>
          </cell>
          <cell r="E9344">
            <v>160801</v>
          </cell>
          <cell r="F9344" t="str">
            <v>pcs</v>
          </cell>
          <cell r="G9344">
            <v>0</v>
          </cell>
          <cell r="H9344">
            <v>0</v>
          </cell>
          <cell r="I9344">
            <v>0</v>
          </cell>
        </row>
        <row r="9345">
          <cell r="C9345" t="str">
            <v>FX1-3535-000000</v>
          </cell>
          <cell r="D9345" t="str">
            <v>Canon QV</v>
          </cell>
          <cell r="E9345">
            <v>160801</v>
          </cell>
          <cell r="F9345" t="str">
            <v>pcs</v>
          </cell>
          <cell r="G9345">
            <v>11000</v>
          </cell>
          <cell r="H9345">
            <v>31000</v>
          </cell>
          <cell r="I9345">
            <v>42000</v>
          </cell>
        </row>
        <row r="9346">
          <cell r="C9346" t="str">
            <v>FX1-5225-000000</v>
          </cell>
          <cell r="D9346" t="str">
            <v>Canon QV</v>
          </cell>
          <cell r="E9346">
            <v>160801</v>
          </cell>
          <cell r="F9346" t="str">
            <v>pcs</v>
          </cell>
          <cell r="G9346">
            <v>13500</v>
          </cell>
          <cell r="H9346">
            <v>33000</v>
          </cell>
          <cell r="I9346">
            <v>46500</v>
          </cell>
        </row>
        <row r="9347">
          <cell r="C9347" t="str">
            <v>FX2-2185-000000</v>
          </cell>
          <cell r="D9347" t="str">
            <v>Canon QV</v>
          </cell>
          <cell r="E9347">
            <v>160801</v>
          </cell>
          <cell r="F9347" t="str">
            <v>pcs</v>
          </cell>
          <cell r="G9347">
            <v>300</v>
          </cell>
          <cell r="H9347">
            <v>420</v>
          </cell>
          <cell r="I9347">
            <v>720</v>
          </cell>
        </row>
        <row r="9348">
          <cell r="C9348" t="str">
            <v>FX2-3277-000000</v>
          </cell>
          <cell r="D9348" t="str">
            <v>Canon QV</v>
          </cell>
          <cell r="E9348">
            <v>160801</v>
          </cell>
          <cell r="F9348" t="str">
            <v>pcs</v>
          </cell>
          <cell r="G9348">
            <v>42</v>
          </cell>
          <cell r="H9348">
            <v>0</v>
          </cell>
          <cell r="I9348">
            <v>42</v>
          </cell>
        </row>
        <row r="9349">
          <cell r="C9349" t="str">
            <v>FZ5-0065-000000</v>
          </cell>
          <cell r="D9349" t="str">
            <v>Canon QV</v>
          </cell>
          <cell r="E9349">
            <v>160801</v>
          </cell>
          <cell r="F9349" t="str">
            <v>mét</v>
          </cell>
          <cell r="G9349">
            <v>504000</v>
          </cell>
          <cell r="H9349">
            <v>0</v>
          </cell>
          <cell r="I9349">
            <v>504000</v>
          </cell>
        </row>
        <row r="9350">
          <cell r="C9350" t="str">
            <v>QV1-0094-000000</v>
          </cell>
          <cell r="D9350" t="str">
            <v>Canon QV</v>
          </cell>
          <cell r="E9350">
            <v>160801</v>
          </cell>
          <cell r="F9350" t="str">
            <v>pcs</v>
          </cell>
          <cell r="G9350">
            <v>16740</v>
          </cell>
          <cell r="H9350">
            <v>8640</v>
          </cell>
          <cell r="I9350">
            <v>25380</v>
          </cell>
        </row>
        <row r="9351">
          <cell r="C9351" t="str">
            <v>MX5-6012-000000</v>
          </cell>
          <cell r="D9351" t="str">
            <v>Canon QV</v>
          </cell>
          <cell r="E9351">
            <v>160801</v>
          </cell>
          <cell r="F9351" t="str">
            <v>pcs</v>
          </cell>
          <cell r="G9351">
            <v>5000</v>
          </cell>
          <cell r="H9351">
            <v>0</v>
          </cell>
          <cell r="I9351">
            <v>5000</v>
          </cell>
        </row>
        <row r="9352">
          <cell r="C9352" t="str">
            <v>MX5-6013-000000</v>
          </cell>
          <cell r="D9352" t="str">
            <v>Canon QV</v>
          </cell>
          <cell r="E9352">
            <v>160801</v>
          </cell>
          <cell r="F9352" t="str">
            <v>pcs</v>
          </cell>
          <cell r="G9352">
            <v>4000</v>
          </cell>
          <cell r="H9352">
            <v>0</v>
          </cell>
          <cell r="I9352">
            <v>4000</v>
          </cell>
        </row>
        <row r="9353">
          <cell r="C9353" t="str">
            <v>RC3-0501-000000</v>
          </cell>
          <cell r="D9353" t="str">
            <v>Canon QV</v>
          </cell>
          <cell r="E9353">
            <v>160801</v>
          </cell>
          <cell r="F9353" t="str">
            <v>pcs</v>
          </cell>
          <cell r="G9353">
            <v>0</v>
          </cell>
          <cell r="H9353">
            <v>0</v>
          </cell>
          <cell r="I9353">
            <v>0</v>
          </cell>
        </row>
        <row r="9354">
          <cell r="C9354" t="str">
            <v>RX1-2157-000000</v>
          </cell>
          <cell r="D9354" t="str">
            <v>Canon QV</v>
          </cell>
          <cell r="E9354">
            <v>160801</v>
          </cell>
          <cell r="F9354" t="str">
            <v>pcs</v>
          </cell>
          <cell r="G9354">
            <v>6850</v>
          </cell>
          <cell r="H9354">
            <v>1</v>
          </cell>
          <cell r="I9354">
            <v>6851</v>
          </cell>
        </row>
        <row r="9355">
          <cell r="C9355" t="str">
            <v>RX1-2418-000000</v>
          </cell>
          <cell r="D9355" t="str">
            <v>Canon QV</v>
          </cell>
          <cell r="E9355">
            <v>160801</v>
          </cell>
          <cell r="F9355" t="str">
            <v>pcs</v>
          </cell>
          <cell r="G9355">
            <v>0</v>
          </cell>
          <cell r="H9355">
            <v>0</v>
          </cell>
          <cell r="I9355">
            <v>0</v>
          </cell>
        </row>
        <row r="9356">
          <cell r="C9356" t="str">
            <v>RX1-3201-000000</v>
          </cell>
          <cell r="D9356" t="str">
            <v>Canon QV</v>
          </cell>
          <cell r="E9356">
            <v>160801</v>
          </cell>
          <cell r="F9356" t="str">
            <v>pcs</v>
          </cell>
          <cell r="G9356">
            <v>8250</v>
          </cell>
          <cell r="H9356">
            <v>9000</v>
          </cell>
          <cell r="I9356">
            <v>17250</v>
          </cell>
        </row>
        <row r="9357">
          <cell r="C9357" t="str">
            <v>RX1-3202-000000</v>
          </cell>
          <cell r="D9357" t="str">
            <v>Canon QV</v>
          </cell>
          <cell r="E9357">
            <v>160801</v>
          </cell>
          <cell r="F9357" t="str">
            <v>pcs</v>
          </cell>
          <cell r="G9357">
            <v>1500</v>
          </cell>
          <cell r="H9357">
            <v>4000</v>
          </cell>
          <cell r="I9357">
            <v>5500</v>
          </cell>
        </row>
        <row r="9358">
          <cell r="C9358" t="str">
            <v>RX1-3538-000000</v>
          </cell>
          <cell r="D9358" t="str">
            <v>Canon QV</v>
          </cell>
          <cell r="E9358">
            <v>160801</v>
          </cell>
          <cell r="F9358" t="str">
            <v>pcs</v>
          </cell>
          <cell r="G9358">
            <v>33000</v>
          </cell>
          <cell r="H9358">
            <v>50000</v>
          </cell>
          <cell r="I9358">
            <v>83000</v>
          </cell>
        </row>
        <row r="9359">
          <cell r="C9359" t="str">
            <v>RX1-4002-000000</v>
          </cell>
          <cell r="D9359" t="str">
            <v>Canon QV</v>
          </cell>
          <cell r="E9359">
            <v>160801</v>
          </cell>
          <cell r="F9359" t="str">
            <v>pcs</v>
          </cell>
          <cell r="G9359">
            <v>13000</v>
          </cell>
          <cell r="H9359">
            <v>23000</v>
          </cell>
          <cell r="I9359">
            <v>36000</v>
          </cell>
        </row>
        <row r="9360">
          <cell r="C9360" t="str">
            <v>RX1-4293-000000</v>
          </cell>
          <cell r="D9360" t="str">
            <v>Canon QV</v>
          </cell>
          <cell r="E9360">
            <v>160801</v>
          </cell>
          <cell r="F9360" t="str">
            <v>pcs</v>
          </cell>
          <cell r="G9360">
            <v>0</v>
          </cell>
          <cell r="H9360">
            <v>0</v>
          </cell>
          <cell r="I9360">
            <v>0</v>
          </cell>
        </row>
        <row r="9361">
          <cell r="C9361" t="str">
            <v>RX1-4538-000000</v>
          </cell>
          <cell r="D9361" t="str">
            <v>Canon QV</v>
          </cell>
          <cell r="E9361">
            <v>160801</v>
          </cell>
          <cell r="F9361" t="str">
            <v>pcs</v>
          </cell>
          <cell r="G9361">
            <v>1600</v>
          </cell>
          <cell r="H9361">
            <v>0</v>
          </cell>
          <cell r="I9361">
            <v>1600</v>
          </cell>
        </row>
        <row r="9362">
          <cell r="C9362" t="str">
            <v>RX9-0063-000000</v>
          </cell>
          <cell r="D9362" t="str">
            <v>Canon QV</v>
          </cell>
          <cell r="E9362">
            <v>160801</v>
          </cell>
          <cell r="F9362" t="str">
            <v>pcs</v>
          </cell>
          <cell r="G9362">
            <v>8300</v>
          </cell>
          <cell r="H9362">
            <v>15700</v>
          </cell>
          <cell r="I9362">
            <v>24000</v>
          </cell>
        </row>
        <row r="9363">
          <cell r="C9363" t="str">
            <v>RX9-0119-000000</v>
          </cell>
          <cell r="D9363" t="str">
            <v>Canon QV</v>
          </cell>
          <cell r="E9363">
            <v>160801</v>
          </cell>
          <cell r="F9363" t="str">
            <v>pcs</v>
          </cell>
          <cell r="G9363">
            <v>1250</v>
          </cell>
          <cell r="H9363">
            <v>3500</v>
          </cell>
          <cell r="I9363">
            <v>4750</v>
          </cell>
        </row>
        <row r="9364">
          <cell r="C9364" t="str">
            <v>RX9-0183-000000</v>
          </cell>
          <cell r="D9364" t="str">
            <v>Canon QV</v>
          </cell>
          <cell r="E9364">
            <v>160801</v>
          </cell>
          <cell r="F9364" t="str">
            <v>pcs</v>
          </cell>
          <cell r="G9364">
            <v>11000</v>
          </cell>
          <cell r="H9364">
            <v>16000</v>
          </cell>
          <cell r="I9364">
            <v>27000</v>
          </cell>
        </row>
        <row r="9365">
          <cell r="C9365" t="str">
            <v>RX9-0203-000000</v>
          </cell>
          <cell r="D9365" t="str">
            <v>Canon QV</v>
          </cell>
          <cell r="E9365">
            <v>160801</v>
          </cell>
          <cell r="F9365" t="str">
            <v>pcs</v>
          </cell>
          <cell r="G9365">
            <v>3600</v>
          </cell>
          <cell r="H9365">
            <v>7000</v>
          </cell>
          <cell r="I9365">
            <v>10600</v>
          </cell>
        </row>
        <row r="9366">
          <cell r="C9366" t="str">
            <v>RX9-0238-000000</v>
          </cell>
          <cell r="D9366" t="str">
            <v>Canon QV</v>
          </cell>
          <cell r="E9366">
            <v>160801</v>
          </cell>
          <cell r="F9366" t="str">
            <v>pcs</v>
          </cell>
          <cell r="G9366">
            <v>500</v>
          </cell>
          <cell r="H9366">
            <v>0</v>
          </cell>
          <cell r="I9366">
            <v>500</v>
          </cell>
        </row>
        <row r="9367">
          <cell r="C9367" t="str">
            <v>FJ5-0308-000000</v>
          </cell>
          <cell r="D9367" t="str">
            <v>Canon QV</v>
          </cell>
          <cell r="E9367">
            <v>160801</v>
          </cell>
          <cell r="F9367" t="str">
            <v>pcs</v>
          </cell>
          <cell r="G9367">
            <v>45</v>
          </cell>
          <cell r="H9367">
            <v>0</v>
          </cell>
          <cell r="I9367">
            <v>45</v>
          </cell>
        </row>
        <row r="9368">
          <cell r="C9368" t="str">
            <v>RX1-4765-000</v>
          </cell>
          <cell r="D9368" t="str">
            <v>Canon QV</v>
          </cell>
          <cell r="E9368">
            <v>160801</v>
          </cell>
          <cell r="F9368" t="str">
            <v>pcs</v>
          </cell>
          <cell r="G9368">
            <v>0</v>
          </cell>
          <cell r="H9368">
            <v>64</v>
          </cell>
          <cell r="I9368">
            <v>64</v>
          </cell>
        </row>
        <row r="9369">
          <cell r="C9369" t="str">
            <v>084-0001-1618</v>
          </cell>
          <cell r="D9369" t="str">
            <v>HH</v>
          </cell>
          <cell r="E9369">
            <v>160802</v>
          </cell>
          <cell r="F9369" t="str">
            <v>Cuộn</v>
          </cell>
          <cell r="G9369">
            <v>35</v>
          </cell>
          <cell r="H9369">
            <v>47</v>
          </cell>
          <cell r="I9369">
            <v>82</v>
          </cell>
        </row>
        <row r="9370">
          <cell r="C9370" t="str">
            <v>084-0001-1617</v>
          </cell>
          <cell r="D9370" t="str">
            <v>HH</v>
          </cell>
          <cell r="E9370">
            <v>160802</v>
          </cell>
          <cell r="F9370" t="str">
            <v>Cuộn</v>
          </cell>
          <cell r="G9370">
            <v>515</v>
          </cell>
          <cell r="H9370">
            <v>70</v>
          </cell>
          <cell r="I9370">
            <v>585</v>
          </cell>
        </row>
        <row r="9371">
          <cell r="C9371" t="str">
            <v>081-0001-2822</v>
          </cell>
          <cell r="D9371" t="str">
            <v>HH</v>
          </cell>
          <cell r="E9371">
            <v>160802</v>
          </cell>
          <cell r="F9371" t="str">
            <v>Mảnh</v>
          </cell>
          <cell r="G9371">
            <v>29500</v>
          </cell>
          <cell r="H9371">
            <v>11000</v>
          </cell>
          <cell r="I9371">
            <v>40500</v>
          </cell>
        </row>
        <row r="9372">
          <cell r="C9372" t="str">
            <v>121-0029-001</v>
          </cell>
          <cell r="D9372" t="str">
            <v>HH</v>
          </cell>
          <cell r="E9372">
            <v>160801</v>
          </cell>
          <cell r="F9372" t="str">
            <v>PSC</v>
          </cell>
          <cell r="G9372">
            <v>5394</v>
          </cell>
          <cell r="H9372">
            <v>2790</v>
          </cell>
          <cell r="I9372">
            <v>8184</v>
          </cell>
        </row>
        <row r="9373">
          <cell r="C9373" t="str">
            <v>251-10771-01-P</v>
          </cell>
          <cell r="D9373" t="str">
            <v>HH</v>
          </cell>
          <cell r="E9373">
            <v>160801</v>
          </cell>
          <cell r="F9373" t="str">
            <v>PSC</v>
          </cell>
          <cell r="G9373">
            <v>433</v>
          </cell>
          <cell r="H9373">
            <v>0</v>
          </cell>
          <cell r="I9373">
            <v>433</v>
          </cell>
        </row>
        <row r="9374">
          <cell r="C9374" t="str">
            <v>251-10771-01-T</v>
          </cell>
          <cell r="D9374" t="str">
            <v>HH</v>
          </cell>
          <cell r="E9374">
            <v>160801</v>
          </cell>
          <cell r="F9374" t="str">
            <v>PSC</v>
          </cell>
          <cell r="G9374">
            <v>227</v>
          </cell>
          <cell r="H9374">
            <v>0</v>
          </cell>
          <cell r="I9374">
            <v>227</v>
          </cell>
        </row>
        <row r="9375">
          <cell r="C9375" t="str">
            <v>251-10776-01-P</v>
          </cell>
          <cell r="D9375" t="str">
            <v>HH</v>
          </cell>
          <cell r="E9375">
            <v>160801</v>
          </cell>
          <cell r="F9375" t="str">
            <v>PSC</v>
          </cell>
          <cell r="G9375">
            <v>425</v>
          </cell>
          <cell r="H9375">
            <v>0</v>
          </cell>
          <cell r="I9375">
            <v>425</v>
          </cell>
        </row>
        <row r="9376">
          <cell r="C9376" t="str">
            <v>251-10785-01-P</v>
          </cell>
          <cell r="D9376" t="str">
            <v>HH</v>
          </cell>
          <cell r="E9376">
            <v>160801</v>
          </cell>
          <cell r="F9376" t="str">
            <v>PSC</v>
          </cell>
          <cell r="G9376">
            <v>28988</v>
          </cell>
          <cell r="H9376">
            <v>0</v>
          </cell>
          <cell r="I9376">
            <v>28988</v>
          </cell>
        </row>
        <row r="9377">
          <cell r="C9377" t="str">
            <v>251-10825-01-P</v>
          </cell>
          <cell r="D9377" t="str">
            <v>HH</v>
          </cell>
          <cell r="E9377">
            <v>160801</v>
          </cell>
          <cell r="F9377" t="str">
            <v>PSC</v>
          </cell>
          <cell r="G9377">
            <v>2293</v>
          </cell>
          <cell r="H9377">
            <v>3100</v>
          </cell>
          <cell r="I9377">
            <v>5393</v>
          </cell>
        </row>
        <row r="9378">
          <cell r="C9378" t="str">
            <v>253-10351-01</v>
          </cell>
          <cell r="D9378" t="str">
            <v>HH</v>
          </cell>
          <cell r="E9378">
            <v>160801</v>
          </cell>
          <cell r="F9378" t="str">
            <v>PSC</v>
          </cell>
          <cell r="G9378">
            <v>13198</v>
          </cell>
          <cell r="H9378">
            <v>8629</v>
          </cell>
          <cell r="I9378">
            <v>21827</v>
          </cell>
        </row>
        <row r="9379">
          <cell r="C9379" t="str">
            <v>253-10365-01-P</v>
          </cell>
          <cell r="D9379" t="str">
            <v>HH</v>
          </cell>
          <cell r="E9379">
            <v>160801</v>
          </cell>
          <cell r="F9379" t="str">
            <v>PSC</v>
          </cell>
          <cell r="G9379">
            <v>67230</v>
          </cell>
          <cell r="H9379">
            <v>0</v>
          </cell>
          <cell r="I9379">
            <v>67230</v>
          </cell>
        </row>
        <row r="9380">
          <cell r="C9380" t="str">
            <v>253-10399-01</v>
          </cell>
          <cell r="D9380" t="str">
            <v>HH</v>
          </cell>
          <cell r="E9380">
            <v>160801</v>
          </cell>
          <cell r="F9380" t="str">
            <v>PSC</v>
          </cell>
          <cell r="G9380">
            <v>51803</v>
          </cell>
          <cell r="H9380">
            <v>14511</v>
          </cell>
          <cell r="I9380">
            <v>66314</v>
          </cell>
        </row>
        <row r="9381">
          <cell r="C9381" t="str">
            <v>253-10434-01</v>
          </cell>
          <cell r="D9381" t="str">
            <v>HH</v>
          </cell>
          <cell r="E9381">
            <v>160801</v>
          </cell>
          <cell r="F9381" t="str">
            <v>PSC</v>
          </cell>
          <cell r="G9381">
            <v>6647</v>
          </cell>
          <cell r="H9381">
            <v>0</v>
          </cell>
          <cell r="I9381">
            <v>6647</v>
          </cell>
        </row>
        <row r="9382">
          <cell r="C9382" t="str">
            <v>253-10444-01</v>
          </cell>
          <cell r="D9382" t="str">
            <v>HH</v>
          </cell>
          <cell r="E9382">
            <v>160801</v>
          </cell>
          <cell r="F9382" t="str">
            <v>PSC</v>
          </cell>
          <cell r="G9382">
            <v>52884</v>
          </cell>
          <cell r="H9382">
            <v>18000</v>
          </cell>
          <cell r="I9382">
            <v>70884</v>
          </cell>
        </row>
        <row r="9383">
          <cell r="C9383" t="str">
            <v>256-10077-01</v>
          </cell>
          <cell r="D9383" t="str">
            <v>HH</v>
          </cell>
          <cell r="E9383">
            <v>160801</v>
          </cell>
          <cell r="F9383" t="str">
            <v>PSC</v>
          </cell>
          <cell r="G9383">
            <v>827</v>
          </cell>
          <cell r="H9383">
            <v>0</v>
          </cell>
          <cell r="I9383">
            <v>827</v>
          </cell>
        </row>
        <row r="9384">
          <cell r="C9384" t="str">
            <v>511.00022.015-N</v>
          </cell>
          <cell r="D9384" t="str">
            <v>HH</v>
          </cell>
          <cell r="E9384">
            <v>160801</v>
          </cell>
          <cell r="F9384" t="str">
            <v>PSC</v>
          </cell>
          <cell r="G9384">
            <v>170</v>
          </cell>
          <cell r="H9384">
            <v>0</v>
          </cell>
          <cell r="I9384">
            <v>170</v>
          </cell>
        </row>
        <row r="9385">
          <cell r="C9385" t="str">
            <v>511-00003-005</v>
          </cell>
          <cell r="D9385" t="str">
            <v>HH</v>
          </cell>
          <cell r="E9385">
            <v>160801</v>
          </cell>
          <cell r="F9385" t="str">
            <v>PSC</v>
          </cell>
          <cell r="G9385">
            <v>81874</v>
          </cell>
          <cell r="H9385">
            <v>0</v>
          </cell>
          <cell r="I9385">
            <v>81874</v>
          </cell>
        </row>
        <row r="9386">
          <cell r="C9386" t="str">
            <v>511-00003-006</v>
          </cell>
          <cell r="D9386" t="str">
            <v>HH</v>
          </cell>
          <cell r="E9386">
            <v>160801</v>
          </cell>
          <cell r="F9386" t="str">
            <v>PSC</v>
          </cell>
          <cell r="G9386">
            <v>20729</v>
          </cell>
          <cell r="H9386">
            <v>0</v>
          </cell>
          <cell r="I9386">
            <v>20729</v>
          </cell>
        </row>
        <row r="9387">
          <cell r="C9387" t="str">
            <v>NG511-0001-01</v>
          </cell>
          <cell r="D9387" t="str">
            <v>HH</v>
          </cell>
          <cell r="E9387">
            <v>160801</v>
          </cell>
          <cell r="F9387" t="str">
            <v>PSC</v>
          </cell>
          <cell r="G9387">
            <v>377718</v>
          </cell>
          <cell r="H9387">
            <v>0</v>
          </cell>
          <cell r="I9387">
            <v>377718</v>
          </cell>
        </row>
        <row r="9388">
          <cell r="C9388" t="str">
            <v>NG511-0006-01</v>
          </cell>
          <cell r="D9388" t="str">
            <v>HH</v>
          </cell>
          <cell r="E9388">
            <v>160801</v>
          </cell>
          <cell r="F9388" t="str">
            <v>PSC</v>
          </cell>
          <cell r="G9388">
            <v>883</v>
          </cell>
          <cell r="H9388">
            <v>6092</v>
          </cell>
          <cell r="I9388">
            <v>6975</v>
          </cell>
        </row>
        <row r="9389">
          <cell r="C9389" t="str">
            <v>NG511-0008-01</v>
          </cell>
          <cell r="D9389" t="str">
            <v>HH</v>
          </cell>
          <cell r="E9389">
            <v>160801</v>
          </cell>
          <cell r="F9389" t="str">
            <v>PSC</v>
          </cell>
          <cell r="G9389">
            <v>1409</v>
          </cell>
          <cell r="H9389">
            <v>1257</v>
          </cell>
          <cell r="I9389">
            <v>2666</v>
          </cell>
        </row>
        <row r="9390">
          <cell r="C9390" t="str">
            <v>3A082C100-JGF-G</v>
          </cell>
          <cell r="D9390" t="str">
            <v>HH</v>
          </cell>
          <cell r="E9390">
            <v>160801</v>
          </cell>
          <cell r="F9390" t="str">
            <v>PCS</v>
          </cell>
          <cell r="G9390">
            <v>884</v>
          </cell>
          <cell r="H9390">
            <v>2000</v>
          </cell>
          <cell r="I9390">
            <v>2884</v>
          </cell>
        </row>
        <row r="9391">
          <cell r="C9391" t="str">
            <v>3A082D700-G6T-G</v>
          </cell>
          <cell r="D9391" t="str">
            <v>HH</v>
          </cell>
          <cell r="E9391">
            <v>160801</v>
          </cell>
          <cell r="F9391" t="str">
            <v>PCS</v>
          </cell>
          <cell r="G9391">
            <v>1511</v>
          </cell>
          <cell r="H9391">
            <v>0</v>
          </cell>
          <cell r="I9391">
            <v>1511</v>
          </cell>
        </row>
        <row r="9392">
          <cell r="C9392" t="str">
            <v>3B162CN00-JGF-G</v>
          </cell>
          <cell r="D9392" t="str">
            <v>HH</v>
          </cell>
          <cell r="E9392">
            <v>160801</v>
          </cell>
          <cell r="F9392" t="str">
            <v>PCS</v>
          </cell>
          <cell r="G9392">
            <v>2294</v>
          </cell>
          <cell r="H9392">
            <v>0</v>
          </cell>
          <cell r="I9392">
            <v>2294</v>
          </cell>
        </row>
        <row r="9393">
          <cell r="C9393" t="str">
            <v>3B162CS00-JGF-G</v>
          </cell>
          <cell r="D9393" t="str">
            <v>HH</v>
          </cell>
          <cell r="E9393">
            <v>160801</v>
          </cell>
          <cell r="F9393" t="str">
            <v>PCS</v>
          </cell>
          <cell r="G9393">
            <v>31944</v>
          </cell>
          <cell r="H9393">
            <v>44674</v>
          </cell>
          <cell r="I9393">
            <v>76618</v>
          </cell>
        </row>
        <row r="9394">
          <cell r="C9394" t="str">
            <v>3B162CT00-JGF-G</v>
          </cell>
          <cell r="D9394" t="str">
            <v>HH</v>
          </cell>
          <cell r="E9394">
            <v>160801</v>
          </cell>
          <cell r="F9394" t="str">
            <v>PCS</v>
          </cell>
          <cell r="G9394">
            <v>162145</v>
          </cell>
          <cell r="H9394">
            <v>145200</v>
          </cell>
          <cell r="I9394">
            <v>307345</v>
          </cell>
        </row>
        <row r="9395">
          <cell r="C9395" t="str">
            <v>3B162CU00-JGF-G</v>
          </cell>
          <cell r="D9395" t="str">
            <v>HH</v>
          </cell>
          <cell r="E9395">
            <v>160801</v>
          </cell>
          <cell r="F9395" t="str">
            <v>PCS</v>
          </cell>
          <cell r="G9395">
            <v>70</v>
          </cell>
          <cell r="H9395">
            <v>62</v>
          </cell>
          <cell r="I9395">
            <v>132</v>
          </cell>
        </row>
        <row r="9396">
          <cell r="C9396" t="str">
            <v>3B162D000-JGF-G</v>
          </cell>
          <cell r="D9396" t="str">
            <v>HH</v>
          </cell>
          <cell r="E9396">
            <v>160801</v>
          </cell>
          <cell r="F9396" t="str">
            <v>PCS</v>
          </cell>
          <cell r="G9396">
            <v>31959</v>
          </cell>
          <cell r="H9396">
            <v>22623</v>
          </cell>
          <cell r="I9396">
            <v>54582</v>
          </cell>
        </row>
        <row r="9397">
          <cell r="C9397" t="str">
            <v>3B162LH00-G6T-G</v>
          </cell>
          <cell r="D9397" t="str">
            <v>HH</v>
          </cell>
          <cell r="E9397">
            <v>160801</v>
          </cell>
          <cell r="F9397" t="str">
            <v>PCS</v>
          </cell>
          <cell r="G9397">
            <v>28747</v>
          </cell>
          <cell r="H9397">
            <v>3435</v>
          </cell>
          <cell r="I9397">
            <v>32182</v>
          </cell>
        </row>
        <row r="9398">
          <cell r="C9398" t="str">
            <v>3B162Q000-JGF-G</v>
          </cell>
          <cell r="D9398" t="str">
            <v>HH</v>
          </cell>
          <cell r="E9398">
            <v>160801</v>
          </cell>
          <cell r="F9398" t="str">
            <v>PCS</v>
          </cell>
          <cell r="G9398">
            <v>20800</v>
          </cell>
          <cell r="H9398">
            <v>11459</v>
          </cell>
          <cell r="I9398">
            <v>32259</v>
          </cell>
        </row>
        <row r="9399">
          <cell r="C9399" t="str">
            <v>3B162RC00-JGF-G</v>
          </cell>
          <cell r="D9399" t="str">
            <v>HH</v>
          </cell>
          <cell r="E9399">
            <v>160801</v>
          </cell>
          <cell r="F9399" t="str">
            <v>PCS</v>
          </cell>
          <cell r="G9399">
            <v>23810</v>
          </cell>
          <cell r="H9399">
            <v>1681</v>
          </cell>
          <cell r="I9399">
            <v>25491</v>
          </cell>
        </row>
        <row r="9400">
          <cell r="C9400" t="str">
            <v>3B162UD00-JGF-G</v>
          </cell>
          <cell r="D9400" t="str">
            <v>HH</v>
          </cell>
          <cell r="E9400">
            <v>160801</v>
          </cell>
          <cell r="F9400" t="str">
            <v>PCS</v>
          </cell>
          <cell r="G9400">
            <v>6417</v>
          </cell>
          <cell r="H9400">
            <v>312</v>
          </cell>
          <cell r="I9400">
            <v>6729</v>
          </cell>
        </row>
        <row r="9401">
          <cell r="C9401" t="str">
            <v>3B2961S00-JGF-G</v>
          </cell>
          <cell r="D9401" t="str">
            <v>HH</v>
          </cell>
          <cell r="E9401">
            <v>160801</v>
          </cell>
          <cell r="F9401" t="str">
            <v>PCS</v>
          </cell>
          <cell r="G9401">
            <v>274</v>
          </cell>
          <cell r="H9401">
            <v>0</v>
          </cell>
          <cell r="I9401">
            <v>274</v>
          </cell>
        </row>
        <row r="9402">
          <cell r="C9402" t="str">
            <v>3B296J100-JGF-G</v>
          </cell>
          <cell r="D9402" t="str">
            <v>HH</v>
          </cell>
          <cell r="E9402">
            <v>160801</v>
          </cell>
          <cell r="F9402" t="str">
            <v>PCS</v>
          </cell>
          <cell r="G9402">
            <v>8300</v>
          </cell>
          <cell r="H9402">
            <v>7988</v>
          </cell>
          <cell r="I9402">
            <v>16288</v>
          </cell>
        </row>
        <row r="9403">
          <cell r="C9403" t="str">
            <v>3B296KU00-G6T-G</v>
          </cell>
          <cell r="D9403" t="str">
            <v>HH</v>
          </cell>
          <cell r="E9403">
            <v>160801</v>
          </cell>
          <cell r="F9403" t="str">
            <v>PCS</v>
          </cell>
          <cell r="G9403">
            <v>6839</v>
          </cell>
          <cell r="H9403">
            <v>0</v>
          </cell>
          <cell r="I9403">
            <v>6839</v>
          </cell>
        </row>
        <row r="9404">
          <cell r="C9404" t="str">
            <v>3B296U700-JGF-G</v>
          </cell>
          <cell r="D9404" t="str">
            <v>HH</v>
          </cell>
          <cell r="E9404">
            <v>160801</v>
          </cell>
          <cell r="F9404" t="str">
            <v>PCS</v>
          </cell>
          <cell r="G9404">
            <v>12600</v>
          </cell>
          <cell r="H9404">
            <v>7528</v>
          </cell>
          <cell r="I9404">
            <v>20128</v>
          </cell>
        </row>
        <row r="9405">
          <cell r="C9405" t="str">
            <v>3B297K700-G6T-G</v>
          </cell>
          <cell r="D9405" t="str">
            <v>HH</v>
          </cell>
          <cell r="E9405">
            <v>160801</v>
          </cell>
          <cell r="F9405" t="str">
            <v>PCS</v>
          </cell>
          <cell r="G9405">
            <v>1076</v>
          </cell>
          <cell r="H9405">
            <v>235.47810096957528</v>
          </cell>
          <cell r="I9405">
            <v>1311.4781009695753</v>
          </cell>
        </row>
        <row r="9406">
          <cell r="C9406" t="str">
            <v>3B297MJ00-JGF-G</v>
          </cell>
          <cell r="D9406" t="str">
            <v>HH</v>
          </cell>
          <cell r="E9406">
            <v>160801</v>
          </cell>
          <cell r="F9406" t="str">
            <v>PCS</v>
          </cell>
          <cell r="G9406">
            <v>12131</v>
          </cell>
          <cell r="H9406">
            <v>0</v>
          </cell>
          <cell r="I9406">
            <v>12131</v>
          </cell>
        </row>
        <row r="9407">
          <cell r="C9407" t="str">
            <v>3B297MK00-JGF-G</v>
          </cell>
          <cell r="D9407" t="str">
            <v>HH</v>
          </cell>
          <cell r="E9407">
            <v>160801</v>
          </cell>
          <cell r="F9407" t="str">
            <v>PCS</v>
          </cell>
          <cell r="G9407">
            <v>12131</v>
          </cell>
          <cell r="H9407">
            <v>0</v>
          </cell>
          <cell r="I9407">
            <v>12131</v>
          </cell>
        </row>
        <row r="9408">
          <cell r="C9408" t="str">
            <v>3B3543H00-JGF-G</v>
          </cell>
          <cell r="D9408" t="str">
            <v>HH</v>
          </cell>
          <cell r="E9408">
            <v>160801</v>
          </cell>
          <cell r="F9408" t="str">
            <v>PCS</v>
          </cell>
          <cell r="G9408">
            <v>30303</v>
          </cell>
          <cell r="H9408">
            <v>29248</v>
          </cell>
          <cell r="I9408">
            <v>59551</v>
          </cell>
        </row>
        <row r="9409">
          <cell r="C9409" t="str">
            <v>510.00016.005</v>
          </cell>
          <cell r="D9409" t="str">
            <v>HH</v>
          </cell>
          <cell r="E9409">
            <v>160801</v>
          </cell>
          <cell r="F9409" t="str">
            <v>PCS</v>
          </cell>
          <cell r="G9409">
            <v>81625</v>
          </cell>
          <cell r="H9409">
            <v>15001</v>
          </cell>
          <cell r="I9409">
            <v>96626</v>
          </cell>
        </row>
        <row r="9410">
          <cell r="C9410" t="str">
            <v>510.00126.015</v>
          </cell>
          <cell r="D9410" t="str">
            <v>HH</v>
          </cell>
          <cell r="E9410">
            <v>160801</v>
          </cell>
          <cell r="F9410" t="str">
            <v>PCS</v>
          </cell>
          <cell r="G9410">
            <v>12098</v>
          </cell>
          <cell r="H9410">
            <v>0</v>
          </cell>
          <cell r="I9410">
            <v>12098</v>
          </cell>
        </row>
        <row r="9411">
          <cell r="C9411" t="str">
            <v>510.00313.005</v>
          </cell>
          <cell r="D9411" t="str">
            <v>HH</v>
          </cell>
          <cell r="E9411">
            <v>160801</v>
          </cell>
          <cell r="F9411" t="str">
            <v>PCS</v>
          </cell>
          <cell r="G9411">
            <v>700</v>
          </cell>
          <cell r="H9411">
            <v>0</v>
          </cell>
          <cell r="I9411">
            <v>700</v>
          </cell>
        </row>
        <row r="9412">
          <cell r="C9412" t="str">
            <v>510.00400.005</v>
          </cell>
          <cell r="D9412" t="str">
            <v>HH</v>
          </cell>
          <cell r="E9412">
            <v>160801</v>
          </cell>
          <cell r="F9412" t="str">
            <v>PCS</v>
          </cell>
          <cell r="G9412">
            <v>64815</v>
          </cell>
          <cell r="H9412">
            <v>0</v>
          </cell>
          <cell r="I9412">
            <v>64815</v>
          </cell>
        </row>
        <row r="9413">
          <cell r="C9413" t="str">
            <v>510.00546.015</v>
          </cell>
          <cell r="D9413" t="str">
            <v>HH</v>
          </cell>
          <cell r="E9413">
            <v>160801</v>
          </cell>
          <cell r="F9413" t="str">
            <v>PCS</v>
          </cell>
          <cell r="G9413">
            <v>38493</v>
          </cell>
          <cell r="H9413">
            <v>43507</v>
          </cell>
          <cell r="I9413">
            <v>82000</v>
          </cell>
        </row>
        <row r="9414">
          <cell r="C9414" t="str">
            <v>510.00555.015</v>
          </cell>
          <cell r="D9414" t="str">
            <v>HH</v>
          </cell>
          <cell r="E9414">
            <v>160801</v>
          </cell>
          <cell r="F9414" t="str">
            <v>PCS</v>
          </cell>
          <cell r="G9414">
            <v>16982</v>
          </cell>
          <cell r="H9414">
            <v>8509</v>
          </cell>
          <cell r="I9414">
            <v>25491</v>
          </cell>
        </row>
        <row r="9415">
          <cell r="C9415" t="str">
            <v>510.00709.015</v>
          </cell>
          <cell r="D9415" t="str">
            <v>HH</v>
          </cell>
          <cell r="E9415">
            <v>160801</v>
          </cell>
          <cell r="F9415" t="str">
            <v>PCS</v>
          </cell>
          <cell r="G9415">
            <v>66837</v>
          </cell>
          <cell r="H9415">
            <v>0</v>
          </cell>
          <cell r="I9415">
            <v>66837</v>
          </cell>
        </row>
        <row r="9416">
          <cell r="C9416" t="str">
            <v>510.00739.005</v>
          </cell>
          <cell r="D9416" t="str">
            <v>HH</v>
          </cell>
          <cell r="E9416">
            <v>160801</v>
          </cell>
          <cell r="F9416" t="str">
            <v>PCS</v>
          </cell>
          <cell r="G9416">
            <v>-100</v>
          </cell>
          <cell r="H9416">
            <v>100</v>
          </cell>
          <cell r="I9416">
            <v>0</v>
          </cell>
        </row>
        <row r="9417">
          <cell r="C9417" t="str">
            <v>510.00741.005</v>
          </cell>
          <cell r="D9417" t="str">
            <v>HH</v>
          </cell>
          <cell r="E9417">
            <v>160801</v>
          </cell>
          <cell r="F9417" t="str">
            <v>PCS</v>
          </cell>
          <cell r="G9417">
            <v>77000</v>
          </cell>
          <cell r="H9417">
            <v>0</v>
          </cell>
          <cell r="I9417">
            <v>77000</v>
          </cell>
        </row>
        <row r="9418">
          <cell r="C9418" t="str">
            <v>510.00771.005</v>
          </cell>
          <cell r="D9418" t="str">
            <v>HH</v>
          </cell>
          <cell r="E9418">
            <v>160801</v>
          </cell>
          <cell r="F9418" t="str">
            <v>PCS</v>
          </cell>
          <cell r="G9418">
            <v>344</v>
          </cell>
          <cell r="H9418">
            <v>0</v>
          </cell>
          <cell r="I9418">
            <v>344</v>
          </cell>
        </row>
        <row r="9419">
          <cell r="C9419" t="str">
            <v>510.00789.015</v>
          </cell>
          <cell r="D9419" t="str">
            <v>HH</v>
          </cell>
          <cell r="E9419">
            <v>160801</v>
          </cell>
          <cell r="F9419" t="str">
            <v>PCS</v>
          </cell>
          <cell r="G9419">
            <v>35000</v>
          </cell>
          <cell r="H9419">
            <v>0</v>
          </cell>
          <cell r="I9419">
            <v>35000</v>
          </cell>
        </row>
        <row r="9420">
          <cell r="C9420" t="str">
            <v>511.00022.015</v>
          </cell>
          <cell r="D9420" t="str">
            <v>HH</v>
          </cell>
          <cell r="E9420">
            <v>160801</v>
          </cell>
          <cell r="F9420" t="str">
            <v>PCS</v>
          </cell>
          <cell r="G9420">
            <v>190</v>
          </cell>
          <cell r="H9420">
            <v>310</v>
          </cell>
          <cell r="I9420">
            <v>500</v>
          </cell>
        </row>
        <row r="9421">
          <cell r="C9421" t="str">
            <v>525.00360.005</v>
          </cell>
          <cell r="D9421" t="str">
            <v>HH</v>
          </cell>
          <cell r="E9421">
            <v>160801</v>
          </cell>
          <cell r="F9421" t="str">
            <v>PCS</v>
          </cell>
          <cell r="G9421">
            <v>2175</v>
          </cell>
          <cell r="H9421">
            <v>0</v>
          </cell>
          <cell r="I9421">
            <v>2175</v>
          </cell>
        </row>
        <row r="9422">
          <cell r="C9422" t="str">
            <v>90-0035</v>
          </cell>
          <cell r="D9422" t="str">
            <v>HH</v>
          </cell>
          <cell r="E9422">
            <v>160801</v>
          </cell>
          <cell r="F9422" t="str">
            <v>PCS</v>
          </cell>
          <cell r="G9422">
            <v>1447</v>
          </cell>
          <cell r="H9422">
            <v>0</v>
          </cell>
          <cell r="I9422">
            <v>1447</v>
          </cell>
        </row>
        <row r="9423">
          <cell r="C9423" t="str">
            <v>90-0054</v>
          </cell>
          <cell r="D9423" t="str">
            <v>HH</v>
          </cell>
          <cell r="E9423">
            <v>160801</v>
          </cell>
          <cell r="F9423" t="str">
            <v>PCS</v>
          </cell>
          <cell r="G9423">
            <v>5574</v>
          </cell>
          <cell r="H9423">
            <v>1155</v>
          </cell>
          <cell r="I9423">
            <v>6729</v>
          </cell>
        </row>
        <row r="9424">
          <cell r="C9424" t="str">
            <v>90-1139</v>
          </cell>
          <cell r="D9424" t="str">
            <v>HH</v>
          </cell>
          <cell r="E9424">
            <v>160801</v>
          </cell>
          <cell r="F9424" t="str">
            <v>PCS</v>
          </cell>
          <cell r="G9424">
            <v>4833</v>
          </cell>
          <cell r="H9424">
            <v>0</v>
          </cell>
          <cell r="I9424">
            <v>4833</v>
          </cell>
        </row>
        <row r="9425">
          <cell r="C9425" t="str">
            <v>90-1146</v>
          </cell>
          <cell r="D9425" t="str">
            <v>HH</v>
          </cell>
          <cell r="E9425">
            <v>160801</v>
          </cell>
          <cell r="F9425" t="str">
            <v>PCS</v>
          </cell>
          <cell r="G9425">
            <v>778</v>
          </cell>
          <cell r="H9425">
            <v>0</v>
          </cell>
          <cell r="I9425">
            <v>778</v>
          </cell>
        </row>
        <row r="9426">
          <cell r="C9426" t="str">
            <v>90-1180</v>
          </cell>
          <cell r="D9426" t="str">
            <v>HH</v>
          </cell>
          <cell r="E9426">
            <v>160801</v>
          </cell>
          <cell r="F9426" t="str">
            <v>PCS</v>
          </cell>
          <cell r="G9426">
            <v>16678</v>
          </cell>
          <cell r="H9426">
            <v>0</v>
          </cell>
          <cell r="I9426">
            <v>16678</v>
          </cell>
        </row>
        <row r="9427">
          <cell r="C9427" t="str">
            <v>Túi KR-1</v>
          </cell>
          <cell r="D9427" t="str">
            <v>Yên Hưng</v>
          </cell>
          <cell r="E9427">
            <v>20160808</v>
          </cell>
          <cell r="F9427" t="str">
            <v>Túi</v>
          </cell>
          <cell r="G9427">
            <v>0</v>
          </cell>
          <cell r="H9427">
            <v>40000</v>
          </cell>
          <cell r="I9427">
            <v>40000</v>
          </cell>
        </row>
        <row r="9428">
          <cell r="C9428" t="str">
            <v>Túi KR-2</v>
          </cell>
          <cell r="D9428" t="str">
            <v>Yên Hưng</v>
          </cell>
          <cell r="E9428">
            <v>20160808</v>
          </cell>
          <cell r="F9428" t="str">
            <v>Túi</v>
          </cell>
          <cell r="G9428">
            <v>0</v>
          </cell>
          <cell r="H9428">
            <v>20000</v>
          </cell>
          <cell r="I9428">
            <v>20000</v>
          </cell>
        </row>
        <row r="9429">
          <cell r="C9429" t="str">
            <v>Túi KR-6</v>
          </cell>
          <cell r="D9429" t="str">
            <v>Yên Hưng</v>
          </cell>
          <cell r="E9429">
            <v>20160808</v>
          </cell>
          <cell r="F9429" t="str">
            <v>Túi</v>
          </cell>
          <cell r="G9429">
            <v>0</v>
          </cell>
          <cell r="H9429">
            <v>30000</v>
          </cell>
          <cell r="I9429">
            <v>30000</v>
          </cell>
        </row>
        <row r="9430">
          <cell r="C9430" t="str">
            <v>Túi KR-8</v>
          </cell>
          <cell r="D9430" t="str">
            <v>Yên Hưng</v>
          </cell>
          <cell r="E9430">
            <v>20160808</v>
          </cell>
          <cell r="F9430" t="str">
            <v>Túi</v>
          </cell>
          <cell r="G9430">
            <v>0</v>
          </cell>
          <cell r="H9430">
            <v>5000</v>
          </cell>
          <cell r="I9430">
            <v>5000</v>
          </cell>
        </row>
        <row r="9431">
          <cell r="C9431" t="str">
            <v>W345*L452*T03</v>
          </cell>
          <cell r="D9431" t="str">
            <v>CHUNGDANG</v>
          </cell>
          <cell r="E9431">
            <v>160804</v>
          </cell>
          <cell r="F9431" t="str">
            <v>Mảnh</v>
          </cell>
          <cell r="G9431">
            <v>800</v>
          </cell>
          <cell r="H9431">
            <v>30000</v>
          </cell>
          <cell r="I9431">
            <v>30800</v>
          </cell>
        </row>
        <row r="9432">
          <cell r="C9432" t="str">
            <v>W345*L595*T03</v>
          </cell>
          <cell r="D9432" t="str">
            <v>CHUNGDANG</v>
          </cell>
          <cell r="E9432">
            <v>160804</v>
          </cell>
          <cell r="F9432" t="str">
            <v>Mảnh</v>
          </cell>
          <cell r="G9432">
            <v>8000</v>
          </cell>
          <cell r="H9432">
            <v>30000</v>
          </cell>
          <cell r="I9432">
            <v>38000</v>
          </cell>
        </row>
        <row r="9433">
          <cell r="C9433" t="str">
            <v>Cuộn bột canh Iot 190g In 7 màu</v>
          </cell>
          <cell r="D9433" t="str">
            <v xml:space="preserve"> Hải Châu</v>
          </cell>
          <cell r="E9433">
            <v>20160811</v>
          </cell>
          <cell r="F9433" t="str">
            <v>cuộn</v>
          </cell>
          <cell r="G9433">
            <v>6</v>
          </cell>
          <cell r="H9433">
            <v>500</v>
          </cell>
          <cell r="I9433">
            <v>506</v>
          </cell>
        </row>
        <row r="9434">
          <cell r="C9434" t="str">
            <v>Màng EHSB 081 loại 5kg</v>
          </cell>
          <cell r="D9434" t="str">
            <v>Haipack</v>
          </cell>
          <cell r="E9434">
            <v>20160812</v>
          </cell>
          <cell r="F9434" t="str">
            <v>Túi</v>
          </cell>
          <cell r="G9434">
            <v>0</v>
          </cell>
          <cell r="H9434">
            <v>5000</v>
          </cell>
          <cell r="I9434">
            <v>5000</v>
          </cell>
        </row>
        <row r="9435">
          <cell r="C9435" t="str">
            <v>Cuộn bánh mỳ bơ ruốc</v>
          </cell>
          <cell r="D9435" t="str">
            <v>Hải Châu</v>
          </cell>
          <cell r="E9435">
            <v>20160814</v>
          </cell>
          <cell r="F9435" t="str">
            <v>cuộn</v>
          </cell>
          <cell r="G9435">
            <v>0</v>
          </cell>
          <cell r="H9435">
            <v>50</v>
          </cell>
          <cell r="I9435">
            <v>50</v>
          </cell>
        </row>
        <row r="9436">
          <cell r="C9436" t="str">
            <v>GH81-13894A</v>
          </cell>
          <cell r="D9436" t="str">
            <v>YOUNGJIN</v>
          </cell>
          <cell r="E9436">
            <v>160802</v>
          </cell>
          <cell r="F9436" t="str">
            <v>Mảnh</v>
          </cell>
          <cell r="G9436">
            <v>0</v>
          </cell>
          <cell r="H9436">
            <v>6400</v>
          </cell>
          <cell r="I9436">
            <v>6400</v>
          </cell>
        </row>
        <row r="9437">
          <cell r="C9437" t="str">
            <v>6902-000255</v>
          </cell>
          <cell r="D9437" t="str">
            <v>JYS</v>
          </cell>
          <cell r="E9437">
            <v>160802</v>
          </cell>
          <cell r="F9437" t="str">
            <v>Túi</v>
          </cell>
          <cell r="G9437">
            <v>0</v>
          </cell>
          <cell r="H9437">
            <v>10000</v>
          </cell>
          <cell r="I9437">
            <v>10000</v>
          </cell>
        </row>
        <row r="9438">
          <cell r="C9438" t="str">
            <v>6902-002024</v>
          </cell>
          <cell r="D9438" t="str">
            <v>JYS</v>
          </cell>
          <cell r="E9438">
            <v>160802</v>
          </cell>
          <cell r="F9438" t="str">
            <v>Túi</v>
          </cell>
          <cell r="G9438">
            <v>0</v>
          </cell>
          <cell r="H9438">
            <v>10000</v>
          </cell>
          <cell r="I9438">
            <v>10000</v>
          </cell>
        </row>
        <row r="9439">
          <cell r="C9439" t="str">
            <v>Túi lương khô Rong Biển</v>
          </cell>
          <cell r="D9439" t="str">
            <v>Hải Châu</v>
          </cell>
          <cell r="E9439">
            <v>20160813</v>
          </cell>
          <cell r="F9439" t="str">
            <v>Túi</v>
          </cell>
          <cell r="G9439">
            <v>0</v>
          </cell>
          <cell r="H9439">
            <v>100000</v>
          </cell>
          <cell r="I9439">
            <v>100000</v>
          </cell>
        </row>
        <row r="9440">
          <cell r="C9440" t="str">
            <v xml:space="preserve">RX1-3083-000 </v>
          </cell>
          <cell r="D9440" t="str">
            <v>TENMA</v>
          </cell>
          <cell r="E9440">
            <v>160802</v>
          </cell>
          <cell r="F9440" t="str">
            <v>pcs</v>
          </cell>
          <cell r="G9440">
            <v>13000</v>
          </cell>
          <cell r="H9440">
            <v>22000</v>
          </cell>
          <cell r="I9440">
            <v>35000</v>
          </cell>
        </row>
        <row r="9441">
          <cell r="C9441" t="str">
            <v>C56-748639</v>
          </cell>
          <cell r="D9441" t="str">
            <v>Estec</v>
          </cell>
          <cell r="E9441">
            <v>160801</v>
          </cell>
          <cell r="F9441" t="str">
            <v>Túi</v>
          </cell>
          <cell r="G9441">
            <v>-9400</v>
          </cell>
          <cell r="H9441">
            <v>30000</v>
          </cell>
          <cell r="I9441">
            <v>20600</v>
          </cell>
        </row>
        <row r="9442">
          <cell r="C9442" t="str">
            <v>Màng PP8</v>
          </cell>
          <cell r="D9442" t="str">
            <v xml:space="preserve">CRESYN </v>
          </cell>
          <cell r="E9442">
            <v>160802</v>
          </cell>
          <cell r="F9442" t="str">
            <v>Cuộn</v>
          </cell>
          <cell r="G9442">
            <v>0</v>
          </cell>
          <cell r="H9442">
            <v>50</v>
          </cell>
          <cell r="I9442">
            <v>50</v>
          </cell>
        </row>
        <row r="9443">
          <cell r="C9443" t="str">
            <v>Màng PP3</v>
          </cell>
          <cell r="D9443" t="str">
            <v xml:space="preserve">CRESYN </v>
          </cell>
          <cell r="E9443">
            <v>160802</v>
          </cell>
          <cell r="F9443" t="str">
            <v>Cuộn</v>
          </cell>
          <cell r="G9443">
            <v>0</v>
          </cell>
          <cell r="H9443">
            <v>150</v>
          </cell>
          <cell r="I9443">
            <v>150</v>
          </cell>
        </row>
        <row r="9444">
          <cell r="C9444" t="str">
            <v>Màng PP5</v>
          </cell>
          <cell r="D9444" t="str">
            <v xml:space="preserve">CRESYN </v>
          </cell>
          <cell r="E9444">
            <v>160802</v>
          </cell>
          <cell r="F9444" t="str">
            <v>Cuộn</v>
          </cell>
          <cell r="G9444">
            <v>0</v>
          </cell>
          <cell r="H9444">
            <v>150</v>
          </cell>
          <cell r="I9444">
            <v>150</v>
          </cell>
        </row>
        <row r="9445">
          <cell r="C9445" t="str">
            <v>PB 70*135*0.04T</v>
          </cell>
          <cell r="D9445" t="str">
            <v>Glonics</v>
          </cell>
          <cell r="E9445">
            <v>20160805</v>
          </cell>
          <cell r="F9445" t="str">
            <v>Túi</v>
          </cell>
          <cell r="G9445">
            <v>930000</v>
          </cell>
          <cell r="H9445">
            <v>570000</v>
          </cell>
          <cell r="I9445">
            <v>1500000</v>
          </cell>
        </row>
        <row r="9446">
          <cell r="C9446" t="str">
            <v>PAD 100*130</v>
          </cell>
          <cell r="D9446" t="str">
            <v>Glonics</v>
          </cell>
          <cell r="E9446">
            <v>20160805</v>
          </cell>
          <cell r="F9446" t="str">
            <v>Mảnh</v>
          </cell>
          <cell r="G9446">
            <v>880000</v>
          </cell>
          <cell r="H9446">
            <v>0</v>
          </cell>
          <cell r="I9446">
            <v>880000</v>
          </cell>
        </row>
        <row r="9447">
          <cell r="C9447" t="str">
            <v>PAD 397*339</v>
          </cell>
          <cell r="D9447" t="str">
            <v>Glonics</v>
          </cell>
          <cell r="E9447">
            <v>20160805</v>
          </cell>
          <cell r="F9447" t="str">
            <v>Mảnh</v>
          </cell>
          <cell r="G9447">
            <v>52000</v>
          </cell>
          <cell r="H9447">
            <v>16000</v>
          </cell>
          <cell r="I9447">
            <v>68000</v>
          </cell>
        </row>
        <row r="9448">
          <cell r="C9448" t="str">
            <v>Vinyl bag 990-610</v>
          </cell>
          <cell r="D9448" t="str">
            <v>Glonics</v>
          </cell>
          <cell r="E9448">
            <v>20160805</v>
          </cell>
          <cell r="F9448" t="str">
            <v>Túi</v>
          </cell>
          <cell r="G9448">
            <v>3000</v>
          </cell>
          <cell r="H9448">
            <v>1000</v>
          </cell>
          <cell r="I9448">
            <v>4000</v>
          </cell>
        </row>
        <row r="9449">
          <cell r="C9449" t="str">
            <v>PD 47*160 (V05)</v>
          </cell>
          <cell r="D9449" t="str">
            <v>Glonics</v>
          </cell>
          <cell r="E9449">
            <v>20160805</v>
          </cell>
          <cell r="F9449" t="str">
            <v>Mảnh</v>
          </cell>
          <cell r="G9449">
            <v>503000</v>
          </cell>
          <cell r="H9449">
            <v>327000</v>
          </cell>
          <cell r="I9449">
            <v>830000</v>
          </cell>
        </row>
        <row r="9450">
          <cell r="C9450" t="str">
            <v>LB 23*8_300-K0</v>
          </cell>
          <cell r="D9450" t="str">
            <v>Glonics</v>
          </cell>
          <cell r="E9450">
            <v>20160805</v>
          </cell>
          <cell r="F9450" t="str">
            <v>Mảnh</v>
          </cell>
          <cell r="G9450">
            <v>30000</v>
          </cell>
          <cell r="H9450">
            <v>100000</v>
          </cell>
          <cell r="I9450">
            <v>130000</v>
          </cell>
        </row>
        <row r="9451">
          <cell r="C9451" t="str">
            <v>LB 23*8_300-K1</v>
          </cell>
          <cell r="D9451" t="str">
            <v>Glonics</v>
          </cell>
          <cell r="E9451">
            <v>20160805</v>
          </cell>
          <cell r="F9451" t="str">
            <v>Mảnh</v>
          </cell>
          <cell r="G9451">
            <v>0</v>
          </cell>
          <cell r="H9451">
            <v>10000</v>
          </cell>
          <cell r="I9451">
            <v>10000</v>
          </cell>
        </row>
        <row r="9452">
          <cell r="C9452" t="str">
            <v>LB 23*8_300-W0</v>
          </cell>
          <cell r="D9452" t="str">
            <v>Glonics</v>
          </cell>
          <cell r="E9452">
            <v>20160805</v>
          </cell>
          <cell r="F9452" t="str">
            <v>Mảnh</v>
          </cell>
          <cell r="G9452">
            <v>0</v>
          </cell>
          <cell r="H9452">
            <v>40000</v>
          </cell>
          <cell r="I9452">
            <v>40000</v>
          </cell>
        </row>
        <row r="9453">
          <cell r="C9453" t="str">
            <v>LB 23*8_302-K0</v>
          </cell>
          <cell r="D9453" t="str">
            <v>Glonics</v>
          </cell>
          <cell r="E9453">
            <v>20160805</v>
          </cell>
          <cell r="F9453" t="str">
            <v>Mảnh</v>
          </cell>
          <cell r="G9453">
            <v>0</v>
          </cell>
          <cell r="H9453">
            <v>20000</v>
          </cell>
          <cell r="I9453">
            <v>20000</v>
          </cell>
        </row>
        <row r="9454">
          <cell r="C9454" t="str">
            <v>LB 100*70 (PB)</v>
          </cell>
          <cell r="D9454" t="str">
            <v>Glonics</v>
          </cell>
          <cell r="E9454">
            <v>20160805</v>
          </cell>
          <cell r="F9454" t="str">
            <v>Mảnh</v>
          </cell>
          <cell r="G9454">
            <v>5000</v>
          </cell>
          <cell r="H9454">
            <v>5000</v>
          </cell>
          <cell r="I9454">
            <v>10000</v>
          </cell>
        </row>
        <row r="9455">
          <cell r="C9455" t="str">
            <v>LB 150*70 (PB)</v>
          </cell>
          <cell r="D9455" t="str">
            <v>Glonics</v>
          </cell>
          <cell r="E9455">
            <v>20160805</v>
          </cell>
          <cell r="F9455" t="str">
            <v>Mảnh</v>
          </cell>
          <cell r="G9455">
            <v>0</v>
          </cell>
          <cell r="H9455">
            <v>10000</v>
          </cell>
          <cell r="I9455">
            <v>10000</v>
          </cell>
        </row>
        <row r="9456">
          <cell r="C9456" t="str">
            <v>LB 33*13_L</v>
          </cell>
          <cell r="D9456" t="str">
            <v>Glonics</v>
          </cell>
          <cell r="E9456">
            <v>20160805</v>
          </cell>
          <cell r="F9456" t="str">
            <v>Mảnh</v>
          </cell>
          <cell r="G9456">
            <v>100000</v>
          </cell>
          <cell r="H9456">
            <v>50000</v>
          </cell>
          <cell r="I9456">
            <v>150000</v>
          </cell>
        </row>
        <row r="9457">
          <cell r="C9457" t="str">
            <v>LB 33*13_R</v>
          </cell>
          <cell r="D9457" t="str">
            <v>Glonics</v>
          </cell>
          <cell r="E9457">
            <v>20160805</v>
          </cell>
          <cell r="F9457" t="str">
            <v>Mảnh</v>
          </cell>
          <cell r="G9457">
            <v>90000</v>
          </cell>
          <cell r="H9457">
            <v>50000</v>
          </cell>
          <cell r="I9457">
            <v>140000</v>
          </cell>
        </row>
        <row r="9458">
          <cell r="C9458" t="str">
            <v>LB 36*13_046-BK0-L</v>
          </cell>
          <cell r="D9458" t="str">
            <v>Glonics</v>
          </cell>
          <cell r="E9458">
            <v>20160805</v>
          </cell>
          <cell r="F9458" t="str">
            <v>Mảnh</v>
          </cell>
          <cell r="G9458">
            <v>80000</v>
          </cell>
          <cell r="H9458">
            <v>60000</v>
          </cell>
          <cell r="I9458">
            <v>140000</v>
          </cell>
        </row>
        <row r="9459">
          <cell r="C9459" t="str">
            <v>LB 36*13_046-BK0-M</v>
          </cell>
          <cell r="D9459" t="str">
            <v>Glonics</v>
          </cell>
          <cell r="E9459">
            <v>20160805</v>
          </cell>
          <cell r="F9459" t="str">
            <v>Mảnh</v>
          </cell>
          <cell r="G9459">
            <v>70000</v>
          </cell>
          <cell r="H9459">
            <v>50000</v>
          </cell>
          <cell r="I9459">
            <v>120000</v>
          </cell>
        </row>
        <row r="9460">
          <cell r="C9460" t="str">
            <v>LB 36*13_046-BK0-S</v>
          </cell>
          <cell r="D9460" t="str">
            <v>Glonics</v>
          </cell>
          <cell r="E9460">
            <v>20160805</v>
          </cell>
          <cell r="F9460" t="str">
            <v>Mảnh</v>
          </cell>
          <cell r="G9460">
            <v>50000</v>
          </cell>
          <cell r="H9460">
            <v>70000</v>
          </cell>
          <cell r="I9460">
            <v>120000</v>
          </cell>
        </row>
        <row r="9461">
          <cell r="C9461" t="str">
            <v>LB 33*13_027-W0 (tem dọc)</v>
          </cell>
          <cell r="D9461" t="str">
            <v>Glonics</v>
          </cell>
          <cell r="E9461">
            <v>20160805</v>
          </cell>
          <cell r="F9461" t="str">
            <v>Mảnh</v>
          </cell>
          <cell r="G9461">
            <v>150000</v>
          </cell>
          <cell r="H9461">
            <v>50000</v>
          </cell>
          <cell r="I9461">
            <v>200000</v>
          </cell>
        </row>
        <row r="9462">
          <cell r="C9462" t="str">
            <v>LB 33*13_047-W2 (tem dọc)</v>
          </cell>
          <cell r="D9462" t="str">
            <v>Glonics</v>
          </cell>
          <cell r="E9462">
            <v>20160805</v>
          </cell>
          <cell r="F9462" t="str">
            <v>Mảnh</v>
          </cell>
          <cell r="G9462">
            <v>50000</v>
          </cell>
          <cell r="H9462">
            <v>20000</v>
          </cell>
          <cell r="I9462">
            <v>70000</v>
          </cell>
        </row>
        <row r="9463">
          <cell r="C9463" t="str">
            <v>LB 33*13_043-W7 (tem ngang)</v>
          </cell>
          <cell r="D9463" t="str">
            <v>Glonics</v>
          </cell>
          <cell r="E9463">
            <v>20160805</v>
          </cell>
          <cell r="F9463" t="str">
            <v>Mảnh</v>
          </cell>
          <cell r="G9463">
            <v>150000</v>
          </cell>
          <cell r="H9463">
            <v>150000</v>
          </cell>
          <cell r="I9463">
            <v>300000</v>
          </cell>
        </row>
        <row r="9464">
          <cell r="C9464" t="str">
            <v>LB 33*13_028-W2 (tem ngang)</v>
          </cell>
          <cell r="D9464" t="str">
            <v>Glonics</v>
          </cell>
          <cell r="E9464">
            <v>20160805</v>
          </cell>
          <cell r="F9464" t="str">
            <v>Mảnh</v>
          </cell>
          <cell r="G9464">
            <v>100000</v>
          </cell>
          <cell r="H9464">
            <v>30000</v>
          </cell>
          <cell r="I9464">
            <v>130000</v>
          </cell>
        </row>
        <row r="9465">
          <cell r="C9465" t="str">
            <v>LB 33*13_028-W1 (tem ngang)</v>
          </cell>
          <cell r="D9465" t="str">
            <v>Glonics</v>
          </cell>
          <cell r="E9465">
            <v>20160805</v>
          </cell>
          <cell r="F9465" t="str">
            <v>Mảnh</v>
          </cell>
          <cell r="G9465">
            <v>30000</v>
          </cell>
          <cell r="H9465">
            <v>20000</v>
          </cell>
          <cell r="I9465">
            <v>50000</v>
          </cell>
        </row>
        <row r="9466">
          <cell r="C9466" t="str">
            <v>LB 33*13_047-W6 (tem ngang)</v>
          </cell>
          <cell r="D9466" t="str">
            <v>Glonics</v>
          </cell>
          <cell r="E9466">
            <v>20160805</v>
          </cell>
          <cell r="F9466" t="str">
            <v>Mảnh</v>
          </cell>
          <cell r="G9466">
            <v>80000</v>
          </cell>
          <cell r="H9466">
            <v>50000</v>
          </cell>
          <cell r="I9466">
            <v>130000</v>
          </cell>
        </row>
        <row r="9467">
          <cell r="C9467" t="str">
            <v>LB 33*13_047-W7 (tem ngang)</v>
          </cell>
          <cell r="D9467" t="str">
            <v>Glonics</v>
          </cell>
          <cell r="E9467">
            <v>20160805</v>
          </cell>
          <cell r="F9467" t="str">
            <v>Mảnh</v>
          </cell>
          <cell r="G9467">
            <v>300000</v>
          </cell>
          <cell r="H9467">
            <v>100000</v>
          </cell>
          <cell r="I9467">
            <v>400000</v>
          </cell>
        </row>
        <row r="9468">
          <cell r="C9468" t="str">
            <v>MAF62107906</v>
          </cell>
          <cell r="D9468" t="str">
            <v>LG</v>
          </cell>
          <cell r="E9468">
            <v>160804</v>
          </cell>
          <cell r="F9468" t="str">
            <v>Túi</v>
          </cell>
          <cell r="G9468">
            <v>18364</v>
          </cell>
          <cell r="H9468">
            <v>17000</v>
          </cell>
          <cell r="I9468">
            <v>35364</v>
          </cell>
        </row>
        <row r="9469">
          <cell r="C9469" t="str">
            <v>301772SLV</v>
          </cell>
          <cell r="D9469" t="str">
            <v>CEDO</v>
          </cell>
          <cell r="E9469">
            <v>20160801</v>
          </cell>
          <cell r="F9469" t="str">
            <v>Túi</v>
          </cell>
          <cell r="G9469">
            <v>40000</v>
          </cell>
          <cell r="H9469">
            <v>50000</v>
          </cell>
          <cell r="I9469">
            <v>90000</v>
          </cell>
        </row>
        <row r="9470">
          <cell r="C9470" t="str">
            <v>332058Pouch</v>
          </cell>
          <cell r="D9470" t="str">
            <v>CEDO</v>
          </cell>
          <cell r="E9470">
            <v>20160801</v>
          </cell>
          <cell r="F9470" t="str">
            <v>Túi</v>
          </cell>
          <cell r="G9470">
            <v>0</v>
          </cell>
          <cell r="H9470">
            <v>30000</v>
          </cell>
          <cell r="I9470">
            <v>30000</v>
          </cell>
        </row>
        <row r="9471">
          <cell r="C9471" t="str">
            <v>391260Pouch</v>
          </cell>
          <cell r="D9471" t="str">
            <v>CEDO</v>
          </cell>
          <cell r="E9471">
            <v>20160801</v>
          </cell>
          <cell r="F9471" t="str">
            <v>Túi</v>
          </cell>
          <cell r="G9471">
            <v>1800</v>
          </cell>
          <cell r="H9471">
            <v>72000</v>
          </cell>
          <cell r="I9471">
            <v>73800</v>
          </cell>
        </row>
        <row r="9472">
          <cell r="C9472" t="str">
            <v>391360Pouch</v>
          </cell>
          <cell r="D9472" t="str">
            <v>CEDO</v>
          </cell>
          <cell r="E9472">
            <v>20160801</v>
          </cell>
          <cell r="F9472" t="str">
            <v>Túi</v>
          </cell>
          <cell r="G9472">
            <v>1000</v>
          </cell>
          <cell r="H9472">
            <v>50000</v>
          </cell>
          <cell r="I9472">
            <v>51000</v>
          </cell>
        </row>
        <row r="9473">
          <cell r="C9473" t="str">
            <v>320086Slv-V1</v>
          </cell>
          <cell r="D9473" t="str">
            <v>CEDO</v>
          </cell>
          <cell r="E9473">
            <v>20160801</v>
          </cell>
          <cell r="F9473" t="str">
            <v>Túi</v>
          </cell>
          <cell r="G9473">
            <v>0</v>
          </cell>
          <cell r="H9473">
            <v>50000</v>
          </cell>
          <cell r="I9473">
            <v>50000</v>
          </cell>
        </row>
        <row r="9474">
          <cell r="C9474" t="str">
            <v>201658SLV</v>
          </cell>
          <cell r="D9474" t="str">
            <v>CEDO</v>
          </cell>
          <cell r="E9474">
            <v>20160801</v>
          </cell>
          <cell r="F9474" t="str">
            <v>Túi</v>
          </cell>
          <cell r="G9474">
            <v>25300</v>
          </cell>
          <cell r="H9474">
            <v>160000</v>
          </cell>
          <cell r="I9474">
            <v>185300</v>
          </cell>
        </row>
        <row r="9475">
          <cell r="C9475" t="str">
            <v>230760SLV</v>
          </cell>
          <cell r="D9475" t="str">
            <v>CEDO</v>
          </cell>
          <cell r="E9475">
            <v>20160801</v>
          </cell>
          <cell r="F9475" t="str">
            <v>Túi</v>
          </cell>
          <cell r="G9475">
            <v>115900</v>
          </cell>
          <cell r="H9475">
            <v>135500</v>
          </cell>
          <cell r="I9475">
            <v>251400</v>
          </cell>
        </row>
        <row r="9476">
          <cell r="C9476" t="str">
            <v>201858SLV</v>
          </cell>
          <cell r="D9476" t="str">
            <v>CEDO</v>
          </cell>
          <cell r="E9476">
            <v>20160801</v>
          </cell>
          <cell r="F9476" t="str">
            <v>Túi</v>
          </cell>
          <cell r="G9476">
            <v>0</v>
          </cell>
          <cell r="H9476">
            <v>20000</v>
          </cell>
          <cell r="I9476">
            <v>20000</v>
          </cell>
        </row>
        <row r="9477">
          <cell r="C9477" t="str">
            <v>211872SLV-V1</v>
          </cell>
          <cell r="D9477" t="str">
            <v>CEDO</v>
          </cell>
          <cell r="E9477">
            <v>20160801</v>
          </cell>
          <cell r="F9477" t="str">
            <v>Túi</v>
          </cell>
          <cell r="G9477">
            <v>0</v>
          </cell>
          <cell r="H9477">
            <v>50000</v>
          </cell>
          <cell r="I9477">
            <v>50000</v>
          </cell>
        </row>
        <row r="9478">
          <cell r="C9478" t="str">
            <v>391960SLV</v>
          </cell>
          <cell r="D9478" t="str">
            <v>CEDO</v>
          </cell>
          <cell r="E9478">
            <v>20160801</v>
          </cell>
          <cell r="F9478" t="str">
            <v>Túi</v>
          </cell>
          <cell r="G9478">
            <v>0</v>
          </cell>
          <cell r="H9478">
            <v>50000</v>
          </cell>
          <cell r="I9478">
            <v>50000</v>
          </cell>
        </row>
        <row r="9479">
          <cell r="C9479" t="str">
            <v>332258SLV</v>
          </cell>
          <cell r="D9479" t="str">
            <v>CEDO</v>
          </cell>
          <cell r="E9479">
            <v>20160801</v>
          </cell>
          <cell r="F9479" t="str">
            <v>Túi</v>
          </cell>
          <cell r="H9479">
            <v>50000</v>
          </cell>
          <cell r="I9479">
            <v>50000</v>
          </cell>
        </row>
        <row r="9480">
          <cell r="C9480" t="str">
            <v>Túi Belazole 75 WP loại 8g</v>
          </cell>
          <cell r="D9480" t="str">
            <v>Việt Thắng</v>
          </cell>
          <cell r="E9480">
            <v>20160815</v>
          </cell>
          <cell r="F9480" t="str">
            <v>Túi</v>
          </cell>
          <cell r="G9480">
            <v>0</v>
          </cell>
          <cell r="H9480">
            <v>300000</v>
          </cell>
          <cell r="I9480">
            <v>300000</v>
          </cell>
        </row>
        <row r="9481">
          <cell r="C9481" t="str">
            <v>Túi Ngô LVN99 loại 01 kg</v>
          </cell>
          <cell r="D9481" t="str">
            <v xml:space="preserve"> Viện Ngô</v>
          </cell>
          <cell r="E9481">
            <v>20160816</v>
          </cell>
          <cell r="F9481" t="str">
            <v>Túi</v>
          </cell>
          <cell r="G9481">
            <v>0</v>
          </cell>
          <cell r="H9481">
            <v>170000</v>
          </cell>
          <cell r="I9481">
            <v>170000</v>
          </cell>
        </row>
        <row r="9482">
          <cell r="C9482" t="str">
            <v xml:space="preserve">Film HDPE (Rộng 440mm x Dày 200micr) </v>
          </cell>
          <cell r="D9482" t="str">
            <v>Corelex</v>
          </cell>
          <cell r="E9482">
            <v>20160817</v>
          </cell>
          <cell r="F9482" t="str">
            <v>Kg</v>
          </cell>
          <cell r="G9482">
            <v>740</v>
          </cell>
          <cell r="H9482">
            <v>500</v>
          </cell>
          <cell r="I9482">
            <v>1240</v>
          </cell>
        </row>
        <row r="9483">
          <cell r="C9483" t="str">
            <v>3103-04036-23</v>
          </cell>
          <cell r="D9483" t="str">
            <v>ELENTEC</v>
          </cell>
          <cell r="E9483">
            <v>160901</v>
          </cell>
          <cell r="F9483" t="str">
            <v>Túi</v>
          </cell>
          <cell r="G9483">
            <v>0</v>
          </cell>
          <cell r="H9483">
            <v>150000</v>
          </cell>
          <cell r="I9483">
            <v>150000</v>
          </cell>
        </row>
        <row r="9484">
          <cell r="C9484" t="str">
            <v>MAF63132706</v>
          </cell>
          <cell r="D9484" t="str">
            <v>LG</v>
          </cell>
          <cell r="E9484">
            <v>160805</v>
          </cell>
          <cell r="F9484" t="str">
            <v>túi</v>
          </cell>
          <cell r="G9484">
            <v>0</v>
          </cell>
          <cell r="H9484">
            <v>1640</v>
          </cell>
          <cell r="I9484">
            <v>1640</v>
          </cell>
        </row>
        <row r="9485">
          <cell r="C9485" t="str">
            <v xml:space="preserve">Túi khăn vuông Napkin WaterSilk 310 loại 100 tờ ( Loại cũ) </v>
          </cell>
          <cell r="D9485" t="str">
            <v>Sông Đuống</v>
          </cell>
          <cell r="E9485">
            <v>20160818</v>
          </cell>
          <cell r="F9485" t="str">
            <v>Kg</v>
          </cell>
          <cell r="G9485">
            <v>0</v>
          </cell>
          <cell r="H9485">
            <v>500</v>
          </cell>
          <cell r="I9485">
            <v>500</v>
          </cell>
        </row>
        <row r="9486">
          <cell r="C9486" t="str">
            <v xml:space="preserve">Film HDPE (Rộng 440mm x Dày 200micr) </v>
          </cell>
          <cell r="D9486" t="str">
            <v>Corelex</v>
          </cell>
          <cell r="E9486">
            <v>20160817</v>
          </cell>
          <cell r="F9486" t="str">
            <v>Kg</v>
          </cell>
          <cell r="G9486">
            <v>740</v>
          </cell>
          <cell r="H9486">
            <v>400</v>
          </cell>
          <cell r="I9486">
            <v>1140</v>
          </cell>
        </row>
        <row r="9487">
          <cell r="C9487" t="str">
            <v>PB 70*135*0.04T</v>
          </cell>
          <cell r="D9487" t="str">
            <v>Glonics</v>
          </cell>
          <cell r="E9487">
            <v>20160806</v>
          </cell>
          <cell r="F9487" t="str">
            <v>Túi</v>
          </cell>
          <cell r="G9487">
            <v>1380000</v>
          </cell>
          <cell r="H9487">
            <v>60000</v>
          </cell>
          <cell r="I9487">
            <v>1440000</v>
          </cell>
        </row>
        <row r="9488">
          <cell r="C9488" t="str">
            <v>PD 47*160 (V05)</v>
          </cell>
          <cell r="D9488" t="str">
            <v>Glonics</v>
          </cell>
          <cell r="E9488">
            <v>20160806</v>
          </cell>
          <cell r="F9488" t="str">
            <v>Mảnh</v>
          </cell>
          <cell r="G9488">
            <v>770000</v>
          </cell>
          <cell r="H9488">
            <v>162000</v>
          </cell>
          <cell r="I9488">
            <v>932000</v>
          </cell>
        </row>
        <row r="9489">
          <cell r="C9489" t="str">
            <v>E-PD 47*160 (V05)</v>
          </cell>
          <cell r="D9489" t="str">
            <v>Glonics</v>
          </cell>
          <cell r="E9489">
            <v>20160806</v>
          </cell>
          <cell r="F9489" t="str">
            <v>Mảnh</v>
          </cell>
          <cell r="G9489">
            <v>14000</v>
          </cell>
          <cell r="H9489">
            <v>16000</v>
          </cell>
          <cell r="I9489">
            <v>30000</v>
          </cell>
        </row>
        <row r="9490">
          <cell r="C9490" t="str">
            <v>PB 80*70*0.05T</v>
          </cell>
          <cell r="D9490" t="str">
            <v>Glonics</v>
          </cell>
          <cell r="E9490">
            <v>20160806</v>
          </cell>
          <cell r="F9490" t="str">
            <v>Túi</v>
          </cell>
          <cell r="G9490">
            <v>201500</v>
          </cell>
          <cell r="H9490">
            <v>80000</v>
          </cell>
          <cell r="I9490">
            <v>281500</v>
          </cell>
        </row>
        <row r="9491">
          <cell r="C9491" t="str">
            <v>PD 66*120*0.05T (màng ghép)</v>
          </cell>
          <cell r="D9491" t="str">
            <v>Glonics</v>
          </cell>
          <cell r="E9491">
            <v>20160806</v>
          </cell>
          <cell r="F9491" t="str">
            <v>Mảnh</v>
          </cell>
          <cell r="G9491">
            <v>137000</v>
          </cell>
          <cell r="H9491">
            <v>100000</v>
          </cell>
          <cell r="I9491">
            <v>237000</v>
          </cell>
        </row>
        <row r="9492">
          <cell r="C9492" t="str">
            <v>PBD 37*55</v>
          </cell>
          <cell r="D9492" t="str">
            <v>Glonics</v>
          </cell>
          <cell r="E9492">
            <v>20160806</v>
          </cell>
          <cell r="F9492" t="str">
            <v>Túi</v>
          </cell>
          <cell r="G9492">
            <v>374000</v>
          </cell>
          <cell r="H9492">
            <v>100000</v>
          </cell>
          <cell r="I9492">
            <v>474000</v>
          </cell>
        </row>
        <row r="9493">
          <cell r="C9493" t="str">
            <v>Poly Bag 20*25</v>
          </cell>
          <cell r="D9493" t="str">
            <v>Glonics</v>
          </cell>
          <cell r="E9493">
            <v>20160806</v>
          </cell>
          <cell r="F9493" t="str">
            <v>Túi</v>
          </cell>
          <cell r="G9493">
            <v>3750</v>
          </cell>
          <cell r="H9493">
            <v>5000</v>
          </cell>
          <cell r="I9493">
            <v>8750</v>
          </cell>
        </row>
        <row r="9494">
          <cell r="C9494" t="str">
            <v>LB 100*120_042</v>
          </cell>
          <cell r="D9494" t="str">
            <v>Glonics</v>
          </cell>
          <cell r="E9494">
            <v>20160806</v>
          </cell>
          <cell r="F9494" t="str">
            <v>Mảnh</v>
          </cell>
          <cell r="G9494">
            <v>0</v>
          </cell>
          <cell r="H9494">
            <v>10000</v>
          </cell>
          <cell r="I9494">
            <v>10000</v>
          </cell>
        </row>
        <row r="9495">
          <cell r="C9495" t="str">
            <v>LB 23*8_302-K0</v>
          </cell>
          <cell r="D9495" t="str">
            <v>Glonics</v>
          </cell>
          <cell r="E9495">
            <v>20160806</v>
          </cell>
          <cell r="F9495" t="str">
            <v>Mảnh</v>
          </cell>
          <cell r="G9495">
            <v>20000</v>
          </cell>
          <cell r="H9495">
            <v>20000</v>
          </cell>
          <cell r="I9495">
            <v>40000</v>
          </cell>
        </row>
        <row r="9496">
          <cell r="C9496" t="str">
            <v>LB 80*50_L</v>
          </cell>
          <cell r="D9496" t="str">
            <v>Glonics</v>
          </cell>
          <cell r="E9496">
            <v>20160806</v>
          </cell>
          <cell r="F9496" t="str">
            <v>Mảnh</v>
          </cell>
          <cell r="G9496">
            <v>0</v>
          </cell>
          <cell r="H9496">
            <v>1000</v>
          </cell>
          <cell r="I9496">
            <v>1000</v>
          </cell>
        </row>
        <row r="9497">
          <cell r="C9497" t="str">
            <v>LB 80*50_L1</v>
          </cell>
          <cell r="D9497" t="str">
            <v>Glonics</v>
          </cell>
          <cell r="E9497">
            <v>20160806</v>
          </cell>
          <cell r="F9497" t="str">
            <v>Mảnh</v>
          </cell>
          <cell r="G9497">
            <v>0</v>
          </cell>
          <cell r="H9497">
            <v>1000</v>
          </cell>
          <cell r="I9497">
            <v>1000</v>
          </cell>
        </row>
        <row r="9498">
          <cell r="C9498" t="str">
            <v>LB 70*30_W</v>
          </cell>
          <cell r="D9498" t="str">
            <v>Glonics</v>
          </cell>
          <cell r="E9498">
            <v>20160806</v>
          </cell>
          <cell r="F9498" t="str">
            <v>Mảnh</v>
          </cell>
          <cell r="G9498">
            <v>0</v>
          </cell>
          <cell r="H9498">
            <v>1000</v>
          </cell>
          <cell r="I9498">
            <v>1000</v>
          </cell>
        </row>
        <row r="9499">
          <cell r="C9499" t="str">
            <v>LB 70*30_BK</v>
          </cell>
          <cell r="D9499" t="str">
            <v>Glonics</v>
          </cell>
          <cell r="E9499">
            <v>20160806</v>
          </cell>
          <cell r="F9499" t="str">
            <v>Mảnh</v>
          </cell>
          <cell r="G9499">
            <v>0</v>
          </cell>
          <cell r="H9499">
            <v>1000</v>
          </cell>
          <cell r="I9499">
            <v>1000</v>
          </cell>
        </row>
        <row r="9500">
          <cell r="C9500" t="str">
            <v>LB 36*13_046-BK0-M</v>
          </cell>
          <cell r="D9500" t="str">
            <v>Glonics</v>
          </cell>
          <cell r="E9500">
            <v>20160806</v>
          </cell>
          <cell r="F9500" t="str">
            <v>Mảnh</v>
          </cell>
          <cell r="G9500">
            <v>70000</v>
          </cell>
          <cell r="H9500">
            <v>10000</v>
          </cell>
          <cell r="I9500">
            <v>80000</v>
          </cell>
        </row>
        <row r="9501">
          <cell r="C9501" t="str">
            <v>LB 33*13_027-W0 (tem dọc)</v>
          </cell>
          <cell r="D9501" t="str">
            <v>Glonics</v>
          </cell>
          <cell r="E9501">
            <v>20160806</v>
          </cell>
          <cell r="F9501" t="str">
            <v>Mảnh</v>
          </cell>
          <cell r="G9501">
            <v>100000</v>
          </cell>
          <cell r="H9501">
            <v>50000</v>
          </cell>
          <cell r="I9501">
            <v>150000</v>
          </cell>
        </row>
        <row r="9502">
          <cell r="C9502" t="str">
            <v>LB 33*13_047-W2 (tem dọc)</v>
          </cell>
          <cell r="D9502" t="str">
            <v>Glonics</v>
          </cell>
          <cell r="E9502">
            <v>20160806</v>
          </cell>
          <cell r="F9502" t="str">
            <v>Mảnh</v>
          </cell>
          <cell r="G9502">
            <v>70000</v>
          </cell>
          <cell r="H9502">
            <v>20000</v>
          </cell>
          <cell r="I9502">
            <v>90000</v>
          </cell>
        </row>
        <row r="9503">
          <cell r="C9503" t="str">
            <v>LB 33*13_043-W7 (tem ngang)</v>
          </cell>
          <cell r="D9503" t="str">
            <v>Glonics</v>
          </cell>
          <cell r="E9503">
            <v>20160806</v>
          </cell>
          <cell r="F9503" t="str">
            <v>Mảnh</v>
          </cell>
          <cell r="G9503">
            <v>300000</v>
          </cell>
          <cell r="H9503">
            <v>100000</v>
          </cell>
          <cell r="I9503">
            <v>400000</v>
          </cell>
        </row>
        <row r="9504">
          <cell r="C9504" t="str">
            <v>LB 33*13_028-W2 (tem ngang)</v>
          </cell>
          <cell r="D9504" t="str">
            <v>Glonics</v>
          </cell>
          <cell r="E9504">
            <v>20160806</v>
          </cell>
          <cell r="F9504" t="str">
            <v>Mảnh</v>
          </cell>
          <cell r="G9504">
            <v>130000</v>
          </cell>
          <cell r="H9504">
            <v>30000</v>
          </cell>
          <cell r="I9504">
            <v>160000</v>
          </cell>
        </row>
        <row r="9505">
          <cell r="C9505" t="str">
            <v>LB 33*13_028-W1 (tem ngang)</v>
          </cell>
          <cell r="D9505" t="str">
            <v>Glonics</v>
          </cell>
          <cell r="E9505">
            <v>20160806</v>
          </cell>
          <cell r="F9505" t="str">
            <v>Mảnh</v>
          </cell>
          <cell r="G9505">
            <v>20000</v>
          </cell>
          <cell r="H9505">
            <v>20000</v>
          </cell>
          <cell r="I9505">
            <v>40000</v>
          </cell>
        </row>
        <row r="9506">
          <cell r="C9506" t="str">
            <v>LB 33*13_047-W4 (tem dọc)</v>
          </cell>
          <cell r="D9506" t="str">
            <v>Glonics</v>
          </cell>
          <cell r="E9506">
            <v>20160806</v>
          </cell>
          <cell r="F9506" t="str">
            <v>Mảnh</v>
          </cell>
          <cell r="G9506">
            <v>0</v>
          </cell>
          <cell r="H9506">
            <v>10000</v>
          </cell>
          <cell r="I9506">
            <v>10000</v>
          </cell>
        </row>
        <row r="9507">
          <cell r="C9507" t="str">
            <v>LB 33*13_043-W8 (tem ngang)</v>
          </cell>
          <cell r="D9507" t="str">
            <v>Glonics</v>
          </cell>
          <cell r="E9507">
            <v>20160806</v>
          </cell>
          <cell r="F9507" t="str">
            <v>Mảnh</v>
          </cell>
          <cell r="G9507">
            <v>0</v>
          </cell>
          <cell r="H9507">
            <v>10000</v>
          </cell>
          <cell r="I9507">
            <v>10000</v>
          </cell>
        </row>
        <row r="9508">
          <cell r="C9508" t="str">
            <v>LB 33*13_043-W9 (tem ngang)</v>
          </cell>
          <cell r="D9508" t="str">
            <v>Glonics</v>
          </cell>
          <cell r="E9508">
            <v>20160806</v>
          </cell>
          <cell r="F9508" t="str">
            <v>Mảnh</v>
          </cell>
          <cell r="G9508">
            <v>0</v>
          </cell>
          <cell r="H9508">
            <v>10000</v>
          </cell>
          <cell r="I9508">
            <v>10000</v>
          </cell>
        </row>
        <row r="9509">
          <cell r="C9509" t="str">
            <v>HSC00-0001</v>
          </cell>
          <cell r="D9509" t="str">
            <v>Microsoft</v>
          </cell>
          <cell r="E9509">
            <v>160803</v>
          </cell>
          <cell r="F9509" t="str">
            <v>Túi</v>
          </cell>
          <cell r="G9509">
            <v>2675</v>
          </cell>
          <cell r="H9509">
            <v>0</v>
          </cell>
          <cell r="I9509">
            <v>2675</v>
          </cell>
        </row>
        <row r="9510">
          <cell r="C9510" t="str">
            <v>HSC00-0004</v>
          </cell>
          <cell r="D9510" t="str">
            <v>Microsoft</v>
          </cell>
          <cell r="E9510">
            <v>160803</v>
          </cell>
          <cell r="F9510" t="str">
            <v>Túi</v>
          </cell>
          <cell r="G9510">
            <v>1500</v>
          </cell>
          <cell r="H9510">
            <v>0</v>
          </cell>
          <cell r="I9510">
            <v>1500</v>
          </cell>
        </row>
        <row r="9511">
          <cell r="C9511" t="str">
            <v>HSC00-0036</v>
          </cell>
          <cell r="D9511" t="str">
            <v>Microsoft</v>
          </cell>
          <cell r="E9511">
            <v>160803</v>
          </cell>
          <cell r="F9511" t="str">
            <v>Cuộn</v>
          </cell>
          <cell r="G9511">
            <v>10</v>
          </cell>
          <cell r="H9511">
            <v>30</v>
          </cell>
          <cell r="I9511">
            <v>40</v>
          </cell>
        </row>
        <row r="9512">
          <cell r="C9512" t="str">
            <v>HSC00-0038</v>
          </cell>
          <cell r="D9512" t="str">
            <v>Microsoft</v>
          </cell>
          <cell r="E9512">
            <v>160803</v>
          </cell>
          <cell r="F9512" t="str">
            <v>Cuộn</v>
          </cell>
          <cell r="G9512">
            <v>120</v>
          </cell>
          <cell r="H9512">
            <v>0</v>
          </cell>
          <cell r="I9512">
            <v>120</v>
          </cell>
        </row>
        <row r="9513">
          <cell r="C9513" t="str">
            <v>HSC00-0044</v>
          </cell>
          <cell r="D9513" t="str">
            <v>Microsoft</v>
          </cell>
          <cell r="E9513">
            <v>160803</v>
          </cell>
          <cell r="F9513" t="str">
            <v>Mảnh</v>
          </cell>
          <cell r="G9513">
            <v>3000</v>
          </cell>
          <cell r="H9513">
            <v>0</v>
          </cell>
          <cell r="I9513">
            <v>3000</v>
          </cell>
        </row>
        <row r="9514">
          <cell r="C9514" t="str">
            <v>HSC00-0116</v>
          </cell>
          <cell r="D9514" t="str">
            <v>Microsoft</v>
          </cell>
          <cell r="E9514">
            <v>160803</v>
          </cell>
          <cell r="F9514" t="str">
            <v>Cuộn</v>
          </cell>
          <cell r="G9514">
            <v>120</v>
          </cell>
          <cell r="H9514">
            <v>0</v>
          </cell>
          <cell r="I9514">
            <v>120</v>
          </cell>
        </row>
        <row r="9515">
          <cell r="C9515" t="str">
            <v>PAP0015480</v>
          </cell>
          <cell r="D9515" t="str">
            <v>TAL</v>
          </cell>
          <cell r="E9515">
            <v>160801</v>
          </cell>
          <cell r="F9515" t="str">
            <v>Mảnh</v>
          </cell>
          <cell r="G9515">
            <v>0</v>
          </cell>
          <cell r="H9515">
            <v>21719</v>
          </cell>
          <cell r="I9515">
            <v>21719</v>
          </cell>
        </row>
        <row r="9516">
          <cell r="C9516" t="str">
            <v>651789SLV-V1</v>
          </cell>
          <cell r="D9516" t="str">
            <v xml:space="preserve">CEDO        </v>
          </cell>
          <cell r="E9516">
            <v>20160801</v>
          </cell>
          <cell r="F9516" t="str">
            <v>Túi</v>
          </cell>
          <cell r="G9516">
            <v>11000</v>
          </cell>
          <cell r="H9516">
            <v>77000</v>
          </cell>
          <cell r="I9516">
            <v>88000</v>
          </cell>
        </row>
        <row r="9517">
          <cell r="C9517" t="str">
            <v>791060SLV</v>
          </cell>
          <cell r="D9517" t="str">
            <v xml:space="preserve">CEDO        </v>
          </cell>
          <cell r="E9517">
            <v>20160801</v>
          </cell>
          <cell r="F9517" t="str">
            <v>Túi</v>
          </cell>
          <cell r="G9517">
            <v>0</v>
          </cell>
          <cell r="H9517">
            <v>50000</v>
          </cell>
          <cell r="I9517">
            <v>50000</v>
          </cell>
        </row>
        <row r="9518">
          <cell r="C9518" t="str">
            <v>670558SLV</v>
          </cell>
          <cell r="D9518" t="str">
            <v xml:space="preserve">CEDO        </v>
          </cell>
          <cell r="E9518">
            <v>20160801</v>
          </cell>
          <cell r="F9518" t="str">
            <v>Túi</v>
          </cell>
          <cell r="G9518">
            <v>0</v>
          </cell>
          <cell r="H9518">
            <v>50000</v>
          </cell>
          <cell r="I9518">
            <v>50000</v>
          </cell>
        </row>
        <row r="9519">
          <cell r="C9519" t="str">
            <v>332158SLV</v>
          </cell>
          <cell r="D9519" t="str">
            <v xml:space="preserve">CEDO        </v>
          </cell>
          <cell r="E9519">
            <v>20160801</v>
          </cell>
          <cell r="F9519" t="str">
            <v>Túi</v>
          </cell>
          <cell r="G9519">
            <v>0</v>
          </cell>
          <cell r="H9519" t="str">
            <v xml:space="preserve">                 50,000 </v>
          </cell>
          <cell r="I9519">
            <v>50000</v>
          </cell>
        </row>
        <row r="9520">
          <cell r="C9520" t="str">
            <v>391560SLV</v>
          </cell>
          <cell r="D9520" t="str">
            <v xml:space="preserve">CEDO        </v>
          </cell>
          <cell r="E9520">
            <v>20160801</v>
          </cell>
          <cell r="F9520" t="str">
            <v>Túi</v>
          </cell>
          <cell r="G9520">
            <v>24500</v>
          </cell>
          <cell r="H9520">
            <v>50000</v>
          </cell>
          <cell r="I9520">
            <v>74500</v>
          </cell>
        </row>
        <row r="9521">
          <cell r="C9521" t="str">
            <v>391460SLV</v>
          </cell>
          <cell r="D9521" t="str">
            <v xml:space="preserve">CEDO        </v>
          </cell>
          <cell r="E9521">
            <v>20160801</v>
          </cell>
          <cell r="F9521" t="str">
            <v>Túi</v>
          </cell>
          <cell r="G9521">
            <v>0</v>
          </cell>
          <cell r="H9521" t="str">
            <v xml:space="preserve">                   5,000 </v>
          </cell>
          <cell r="I9521">
            <v>5000</v>
          </cell>
        </row>
        <row r="9522">
          <cell r="C9522" t="str">
            <v>PP BAND STRAP</v>
          </cell>
          <cell r="D9522" t="str">
            <v>ACE</v>
          </cell>
          <cell r="E9522" t="str">
            <v>SDI160808</v>
          </cell>
          <cell r="F9522" t="str">
            <v>Cuộn</v>
          </cell>
          <cell r="G9522">
            <v>0</v>
          </cell>
          <cell r="H9522">
            <v>9</v>
          </cell>
          <cell r="I9522">
            <v>9</v>
          </cell>
        </row>
        <row r="9523">
          <cell r="C9523" t="str">
            <v>FAA4196-01</v>
          </cell>
          <cell r="D9523" t="str">
            <v>Panasonic</v>
          </cell>
          <cell r="E9523">
            <v>160801</v>
          </cell>
          <cell r="F9523" t="str">
            <v>pcs</v>
          </cell>
          <cell r="G9523">
            <v>700</v>
          </cell>
          <cell r="H9523">
            <v>200</v>
          </cell>
          <cell r="I9523">
            <v>900</v>
          </cell>
        </row>
        <row r="9524">
          <cell r="C9524" t="str">
            <v>PJPEA0001ZA/V1</v>
          </cell>
          <cell r="D9524" t="str">
            <v>Panasonic</v>
          </cell>
          <cell r="E9524">
            <v>160801</v>
          </cell>
          <cell r="F9524" t="str">
            <v>pcs</v>
          </cell>
          <cell r="G9524">
            <v>400</v>
          </cell>
          <cell r="H9524">
            <v>300</v>
          </cell>
          <cell r="I9524">
            <v>700</v>
          </cell>
        </row>
        <row r="9525">
          <cell r="C9525" t="str">
            <v>PJPFC0002ZA</v>
          </cell>
          <cell r="D9525" t="str">
            <v>Panasonic</v>
          </cell>
          <cell r="E9525">
            <v>160801</v>
          </cell>
          <cell r="F9525" t="str">
            <v>pcs</v>
          </cell>
          <cell r="G9525">
            <v>0</v>
          </cell>
          <cell r="H9525">
            <v>2200</v>
          </cell>
          <cell r="I9525">
            <v>2200</v>
          </cell>
        </row>
        <row r="9526">
          <cell r="C9526" t="str">
            <v>PJPFC0003ZA</v>
          </cell>
          <cell r="D9526" t="str">
            <v>Panasonic</v>
          </cell>
          <cell r="E9526">
            <v>160801</v>
          </cell>
          <cell r="F9526" t="str">
            <v>pcs</v>
          </cell>
          <cell r="G9526">
            <v>100</v>
          </cell>
          <cell r="H9526">
            <v>400</v>
          </cell>
          <cell r="I9526">
            <v>500</v>
          </cell>
        </row>
        <row r="9527">
          <cell r="C9527" t="str">
            <v>PJPPB0018ZA/V1</v>
          </cell>
          <cell r="D9527" t="str">
            <v>Panasonic</v>
          </cell>
          <cell r="E9527">
            <v>160801</v>
          </cell>
          <cell r="F9527" t="str">
            <v>pcs</v>
          </cell>
          <cell r="G9527">
            <v>200</v>
          </cell>
          <cell r="H9527">
            <v>100</v>
          </cell>
          <cell r="I9527">
            <v>300</v>
          </cell>
        </row>
        <row r="9528">
          <cell r="C9528" t="str">
            <v>PNPH1038ZA/V1</v>
          </cell>
          <cell r="D9528" t="str">
            <v>Panasonic</v>
          </cell>
          <cell r="E9528">
            <v>160801</v>
          </cell>
          <cell r="F9528" t="str">
            <v>pcs</v>
          </cell>
          <cell r="G9528">
            <v>300</v>
          </cell>
          <cell r="H9528">
            <v>100</v>
          </cell>
          <cell r="I9528">
            <v>400</v>
          </cell>
        </row>
        <row r="9529">
          <cell r="C9529" t="str">
            <v>PNPM1015ZA/V1</v>
          </cell>
          <cell r="D9529" t="str">
            <v>Panasonic</v>
          </cell>
          <cell r="E9529">
            <v>160801</v>
          </cell>
          <cell r="F9529" t="str">
            <v>pcs</v>
          </cell>
          <cell r="G9529">
            <v>400</v>
          </cell>
          <cell r="H9529">
            <v>1800</v>
          </cell>
          <cell r="I9529">
            <v>2200</v>
          </cell>
        </row>
        <row r="9530">
          <cell r="C9530" t="str">
            <v>PNPM1019ZA/V1</v>
          </cell>
          <cell r="D9530" t="str">
            <v>Panasonic</v>
          </cell>
          <cell r="E9530">
            <v>160801</v>
          </cell>
          <cell r="F9530" t="str">
            <v>pcs</v>
          </cell>
          <cell r="G9530">
            <v>36400</v>
          </cell>
          <cell r="H9530">
            <v>25600</v>
          </cell>
          <cell r="I9530">
            <v>62000</v>
          </cell>
        </row>
        <row r="9531">
          <cell r="C9531" t="str">
            <v>PNPM1020ZB/V1</v>
          </cell>
          <cell r="D9531" t="str">
            <v>Panasonic</v>
          </cell>
          <cell r="E9531">
            <v>160801</v>
          </cell>
          <cell r="F9531" t="str">
            <v>pcs</v>
          </cell>
          <cell r="G9531">
            <v>100</v>
          </cell>
          <cell r="H9531">
            <v>100</v>
          </cell>
          <cell r="I9531">
            <v>200</v>
          </cell>
        </row>
        <row r="9532">
          <cell r="C9532" t="str">
            <v>PNPM1026ZA/V1</v>
          </cell>
          <cell r="D9532" t="str">
            <v>Panasonic</v>
          </cell>
          <cell r="E9532">
            <v>160801</v>
          </cell>
          <cell r="F9532" t="str">
            <v>pcs</v>
          </cell>
          <cell r="G9532">
            <v>2500</v>
          </cell>
          <cell r="H9532">
            <v>4500</v>
          </cell>
          <cell r="I9532">
            <v>7000</v>
          </cell>
        </row>
        <row r="9533">
          <cell r="C9533" t="str">
            <v>PNPN1537ZA/V1</v>
          </cell>
          <cell r="D9533" t="str">
            <v>Panasonic</v>
          </cell>
          <cell r="E9533">
            <v>160801</v>
          </cell>
          <cell r="F9533" t="str">
            <v>pcs</v>
          </cell>
          <cell r="G9533">
            <v>600</v>
          </cell>
          <cell r="H9533">
            <v>200</v>
          </cell>
          <cell r="I9533">
            <v>800</v>
          </cell>
        </row>
        <row r="9534">
          <cell r="C9534" t="str">
            <v>PNPP1082ZA/V1</v>
          </cell>
          <cell r="D9534" t="str">
            <v>Panasonic</v>
          </cell>
          <cell r="E9534">
            <v>160801</v>
          </cell>
          <cell r="F9534" t="str">
            <v>pcs</v>
          </cell>
          <cell r="G9534">
            <v>200</v>
          </cell>
          <cell r="H9534">
            <v>300</v>
          </cell>
          <cell r="I9534">
            <v>500</v>
          </cell>
        </row>
        <row r="9535">
          <cell r="C9535" t="str">
            <v>PNPP1083ZA/V1</v>
          </cell>
          <cell r="D9535" t="str">
            <v>Panasonic</v>
          </cell>
          <cell r="E9535">
            <v>160801</v>
          </cell>
          <cell r="F9535" t="str">
            <v>pcs</v>
          </cell>
          <cell r="G9535">
            <v>200</v>
          </cell>
          <cell r="H9535">
            <v>200</v>
          </cell>
          <cell r="I9535">
            <v>400</v>
          </cell>
        </row>
        <row r="9536">
          <cell r="C9536" t="str">
            <v>PNPP1124ZA/J1</v>
          </cell>
          <cell r="D9536" t="str">
            <v>Panasonic</v>
          </cell>
          <cell r="E9536">
            <v>160801</v>
          </cell>
          <cell r="F9536" t="str">
            <v>pcs</v>
          </cell>
          <cell r="G9536">
            <v>100</v>
          </cell>
          <cell r="H9536">
            <v>300</v>
          </cell>
          <cell r="I9536">
            <v>400</v>
          </cell>
        </row>
        <row r="9537">
          <cell r="C9537" t="str">
            <v>PNPP1140ZA/V1</v>
          </cell>
          <cell r="D9537" t="str">
            <v>Panasonic</v>
          </cell>
          <cell r="E9537">
            <v>160801</v>
          </cell>
          <cell r="F9537" t="str">
            <v>pcs</v>
          </cell>
          <cell r="G9537">
            <v>3000</v>
          </cell>
          <cell r="H9537">
            <v>1000</v>
          </cell>
          <cell r="I9537">
            <v>4000</v>
          </cell>
        </row>
        <row r="9538">
          <cell r="C9538" t="str">
            <v>PNPP1143ZA/V1</v>
          </cell>
          <cell r="D9538" t="str">
            <v>Panasonic</v>
          </cell>
          <cell r="E9538">
            <v>160801</v>
          </cell>
          <cell r="F9538" t="str">
            <v>pcs</v>
          </cell>
          <cell r="G9538">
            <v>-1400</v>
          </cell>
          <cell r="H9538">
            <v>1500</v>
          </cell>
          <cell r="I9538">
            <v>100</v>
          </cell>
        </row>
        <row r="9539">
          <cell r="C9539" t="str">
            <v>PNPP1148ZA/V1</v>
          </cell>
          <cell r="D9539" t="str">
            <v>Panasonic</v>
          </cell>
          <cell r="E9539">
            <v>160801</v>
          </cell>
          <cell r="F9539" t="str">
            <v>pcs</v>
          </cell>
          <cell r="G9539">
            <v>0</v>
          </cell>
          <cell r="H9539">
            <v>600</v>
          </cell>
          <cell r="I9539">
            <v>600</v>
          </cell>
        </row>
        <row r="9540">
          <cell r="C9540" t="str">
            <v>PNPP1149ZA/V1</v>
          </cell>
          <cell r="D9540" t="str">
            <v>Panasonic</v>
          </cell>
          <cell r="E9540">
            <v>160801</v>
          </cell>
          <cell r="F9540" t="str">
            <v>pcs</v>
          </cell>
          <cell r="G9540">
            <v>700</v>
          </cell>
          <cell r="H9540">
            <v>350</v>
          </cell>
          <cell r="I9540">
            <v>1050</v>
          </cell>
        </row>
        <row r="9541">
          <cell r="C9541" t="str">
            <v>PNPP1151ZA/V1</v>
          </cell>
          <cell r="D9541" t="str">
            <v>Panasonic</v>
          </cell>
          <cell r="E9541">
            <v>160801</v>
          </cell>
          <cell r="F9541" t="str">
            <v>pcs</v>
          </cell>
          <cell r="G9541">
            <v>600</v>
          </cell>
          <cell r="H9541">
            <v>400</v>
          </cell>
          <cell r="I9541">
            <v>1000</v>
          </cell>
        </row>
        <row r="9542">
          <cell r="C9542" t="str">
            <v>PNPP1155ZA/V1</v>
          </cell>
          <cell r="D9542" t="str">
            <v>Panasonic</v>
          </cell>
          <cell r="E9542">
            <v>160801</v>
          </cell>
          <cell r="F9542" t="str">
            <v>pcs</v>
          </cell>
          <cell r="G9542">
            <v>187000</v>
          </cell>
          <cell r="H9542">
            <v>107400</v>
          </cell>
          <cell r="I9542">
            <v>294400</v>
          </cell>
        </row>
        <row r="9543">
          <cell r="C9543" t="str">
            <v>PNPP1166ZA/V1</v>
          </cell>
          <cell r="D9543" t="str">
            <v>Panasonic</v>
          </cell>
          <cell r="E9543">
            <v>160801</v>
          </cell>
          <cell r="F9543" t="str">
            <v>pcs</v>
          </cell>
          <cell r="G9543">
            <v>2200</v>
          </cell>
          <cell r="H9543">
            <v>800</v>
          </cell>
          <cell r="I9543">
            <v>3000</v>
          </cell>
        </row>
        <row r="9544">
          <cell r="C9544" t="str">
            <v>PNPP1174ZA-LP</v>
          </cell>
          <cell r="D9544" t="str">
            <v>Panasonic</v>
          </cell>
          <cell r="E9544">
            <v>160801</v>
          </cell>
          <cell r="F9544" t="str">
            <v>pcs</v>
          </cell>
          <cell r="G9544">
            <v>33000</v>
          </cell>
          <cell r="H9544">
            <v>32000</v>
          </cell>
          <cell r="I9544">
            <v>65000</v>
          </cell>
        </row>
        <row r="9545">
          <cell r="C9545" t="str">
            <v>PNPP1182ZA/V1</v>
          </cell>
          <cell r="D9545" t="str">
            <v>Panasonic</v>
          </cell>
          <cell r="E9545">
            <v>160801</v>
          </cell>
          <cell r="F9545" t="str">
            <v>pcs</v>
          </cell>
          <cell r="G9545">
            <v>0</v>
          </cell>
          <cell r="H9545">
            <v>500</v>
          </cell>
          <cell r="I9545">
            <v>500</v>
          </cell>
        </row>
        <row r="9546">
          <cell r="C9546" t="str">
            <v>PNPP1186ZA/V1</v>
          </cell>
          <cell r="D9546" t="str">
            <v>Panasonic</v>
          </cell>
          <cell r="E9546">
            <v>160801</v>
          </cell>
          <cell r="F9546" t="str">
            <v>pcs</v>
          </cell>
          <cell r="G9546">
            <v>300</v>
          </cell>
          <cell r="H9546">
            <v>300</v>
          </cell>
          <cell r="I9546">
            <v>600</v>
          </cell>
        </row>
        <row r="9547">
          <cell r="C9547" t="str">
            <v>PNPP1192ZA/V1</v>
          </cell>
          <cell r="D9547" t="str">
            <v>Panasonic</v>
          </cell>
          <cell r="E9547">
            <v>160801</v>
          </cell>
          <cell r="F9547" t="str">
            <v>pcs</v>
          </cell>
          <cell r="G9547">
            <v>100</v>
          </cell>
          <cell r="H9547">
            <v>200</v>
          </cell>
          <cell r="I9547">
            <v>300</v>
          </cell>
        </row>
        <row r="9548">
          <cell r="C9548" t="str">
            <v>PNPP1199ZA/V1</v>
          </cell>
          <cell r="D9548" t="str">
            <v>Panasonic</v>
          </cell>
          <cell r="E9548">
            <v>160801</v>
          </cell>
          <cell r="F9548" t="str">
            <v>pcs</v>
          </cell>
          <cell r="G9548">
            <v>0</v>
          </cell>
          <cell r="H9548">
            <v>400</v>
          </cell>
          <cell r="I9548">
            <v>400</v>
          </cell>
        </row>
        <row r="9549">
          <cell r="C9549" t="str">
            <v>PQPP10022YA-LP</v>
          </cell>
          <cell r="D9549" t="str">
            <v>Panasonic</v>
          </cell>
          <cell r="E9549">
            <v>160801</v>
          </cell>
          <cell r="F9549" t="str">
            <v>pcs</v>
          </cell>
          <cell r="G9549">
            <v>2300</v>
          </cell>
          <cell r="H9549">
            <v>2800</v>
          </cell>
          <cell r="I9549">
            <v>5100</v>
          </cell>
        </row>
        <row r="9550">
          <cell r="C9550" t="str">
            <v>PQPP10086ZB-LP</v>
          </cell>
          <cell r="D9550" t="str">
            <v>Panasonic</v>
          </cell>
          <cell r="E9550">
            <v>160801</v>
          </cell>
          <cell r="F9550" t="str">
            <v>pcs</v>
          </cell>
          <cell r="G9550">
            <v>9000</v>
          </cell>
          <cell r="H9550">
            <v>9000</v>
          </cell>
          <cell r="I9550">
            <v>18000</v>
          </cell>
        </row>
        <row r="9551">
          <cell r="C9551" t="str">
            <v>PQPP10101ZA-LP</v>
          </cell>
          <cell r="D9551" t="str">
            <v>Panasonic</v>
          </cell>
          <cell r="E9551">
            <v>160801</v>
          </cell>
          <cell r="F9551" t="str">
            <v>pcs</v>
          </cell>
          <cell r="G9551">
            <v>-2000</v>
          </cell>
          <cell r="H9551">
            <v>6000</v>
          </cell>
          <cell r="I9551">
            <v>4000</v>
          </cell>
        </row>
        <row r="9552">
          <cell r="C9552" t="str">
            <v>PQPP10152ZA/V1</v>
          </cell>
          <cell r="D9552" t="str">
            <v>Panasonic</v>
          </cell>
          <cell r="E9552">
            <v>160801</v>
          </cell>
          <cell r="F9552" t="str">
            <v>pcs</v>
          </cell>
          <cell r="G9552">
            <v>24400</v>
          </cell>
          <cell r="H9552">
            <v>11600</v>
          </cell>
          <cell r="I9552">
            <v>36000</v>
          </cell>
        </row>
        <row r="9553">
          <cell r="C9553" t="str">
            <v>PSPP1045ZA-LP</v>
          </cell>
          <cell r="D9553" t="str">
            <v>Panasonic</v>
          </cell>
          <cell r="E9553">
            <v>160801</v>
          </cell>
          <cell r="F9553" t="str">
            <v>pcs</v>
          </cell>
          <cell r="G9553">
            <v>1900</v>
          </cell>
          <cell r="H9553">
            <v>3000</v>
          </cell>
          <cell r="I9553">
            <v>4900</v>
          </cell>
        </row>
        <row r="9554">
          <cell r="C9554" t="str">
            <v>PSPP1050ZA-LP</v>
          </cell>
          <cell r="D9554" t="str">
            <v>Panasonic</v>
          </cell>
          <cell r="E9554">
            <v>160801</v>
          </cell>
          <cell r="F9554" t="str">
            <v>pcs</v>
          </cell>
          <cell r="G9554">
            <v>11000</v>
          </cell>
          <cell r="H9554">
            <v>2000</v>
          </cell>
          <cell r="I9554">
            <v>13000</v>
          </cell>
        </row>
        <row r="9555">
          <cell r="C9555" t="str">
            <v>PSPP1052ZA-LP</v>
          </cell>
          <cell r="D9555" t="str">
            <v>Panasonic</v>
          </cell>
          <cell r="E9555">
            <v>160801</v>
          </cell>
          <cell r="F9555" t="str">
            <v>pcs</v>
          </cell>
          <cell r="G9555">
            <v>2000</v>
          </cell>
          <cell r="H9555">
            <v>3100</v>
          </cell>
          <cell r="I9555">
            <v>5100</v>
          </cell>
        </row>
        <row r="9556">
          <cell r="C9556" t="str">
            <v>PSPP1068ZA-LP</v>
          </cell>
          <cell r="D9556" t="str">
            <v>Panasonic</v>
          </cell>
          <cell r="E9556">
            <v>160801</v>
          </cell>
          <cell r="F9556" t="str">
            <v>pcs</v>
          </cell>
          <cell r="G9556">
            <v>1800</v>
          </cell>
          <cell r="H9556">
            <v>800</v>
          </cell>
          <cell r="I9556">
            <v>2600</v>
          </cell>
        </row>
        <row r="9557">
          <cell r="C9557" t="str">
            <v>PSPP1069ZA-LP</v>
          </cell>
          <cell r="D9557" t="str">
            <v>Panasonic</v>
          </cell>
          <cell r="E9557">
            <v>160801</v>
          </cell>
          <cell r="F9557" t="str">
            <v>pcs</v>
          </cell>
          <cell r="G9557">
            <v>4500</v>
          </cell>
          <cell r="H9557">
            <v>4200</v>
          </cell>
          <cell r="I9557">
            <v>8700</v>
          </cell>
        </row>
        <row r="9558">
          <cell r="C9558" t="str">
            <v>PSPP1079ZA-LP</v>
          </cell>
          <cell r="D9558" t="str">
            <v>Panasonic</v>
          </cell>
          <cell r="E9558">
            <v>160801</v>
          </cell>
          <cell r="F9558" t="str">
            <v>pcs</v>
          </cell>
          <cell r="G9558">
            <v>0</v>
          </cell>
          <cell r="H9558">
            <v>400</v>
          </cell>
          <cell r="I9558">
            <v>400</v>
          </cell>
        </row>
        <row r="9559">
          <cell r="C9559" t="str">
            <v>PSPP1113ZA/V1</v>
          </cell>
          <cell r="D9559" t="str">
            <v>Panasonic</v>
          </cell>
          <cell r="E9559">
            <v>160801</v>
          </cell>
          <cell r="F9559" t="str">
            <v>pcs</v>
          </cell>
          <cell r="G9559">
            <v>0</v>
          </cell>
          <cell r="H9559">
            <v>300</v>
          </cell>
          <cell r="I9559">
            <v>300</v>
          </cell>
        </row>
        <row r="9560">
          <cell r="C9560" t="str">
            <v>XZB05X08A03-LP</v>
          </cell>
          <cell r="D9560" t="str">
            <v>Panasonic</v>
          </cell>
          <cell r="E9560">
            <v>160801</v>
          </cell>
          <cell r="F9560" t="str">
            <v>pcs</v>
          </cell>
          <cell r="G9560">
            <v>36000</v>
          </cell>
          <cell r="H9560">
            <v>40000</v>
          </cell>
          <cell r="I9560">
            <v>76000</v>
          </cell>
        </row>
        <row r="9561">
          <cell r="C9561" t="str">
            <v>XZB05X10A03-LP</v>
          </cell>
          <cell r="D9561" t="str">
            <v>Panasonic</v>
          </cell>
          <cell r="E9561">
            <v>160801</v>
          </cell>
          <cell r="F9561" t="str">
            <v>pcs</v>
          </cell>
          <cell r="G9561">
            <v>0</v>
          </cell>
          <cell r="H9561">
            <v>3000</v>
          </cell>
          <cell r="I9561">
            <v>3000</v>
          </cell>
        </row>
        <row r="9562">
          <cell r="C9562" t="str">
            <v>XZB06X13A03-LP</v>
          </cell>
          <cell r="D9562" t="str">
            <v>Panasonic</v>
          </cell>
          <cell r="E9562">
            <v>160801</v>
          </cell>
          <cell r="F9562" t="str">
            <v>pcs</v>
          </cell>
          <cell r="G9562">
            <v>14000</v>
          </cell>
          <cell r="H9562">
            <v>4000</v>
          </cell>
          <cell r="I9562">
            <v>18000</v>
          </cell>
        </row>
        <row r="9563">
          <cell r="C9563" t="str">
            <v>XZB07X09C03/V1</v>
          </cell>
          <cell r="D9563" t="str">
            <v>Panasonic</v>
          </cell>
          <cell r="E9563">
            <v>160801</v>
          </cell>
          <cell r="F9563" t="str">
            <v>pcs</v>
          </cell>
          <cell r="G9563">
            <v>51200</v>
          </cell>
          <cell r="H9563">
            <v>30800</v>
          </cell>
          <cell r="I9563">
            <v>82000</v>
          </cell>
        </row>
        <row r="9564">
          <cell r="C9564" t="str">
            <v>XZB08X25B02/V1</v>
          </cell>
          <cell r="D9564" t="str">
            <v>Panasonic</v>
          </cell>
          <cell r="E9564">
            <v>160801</v>
          </cell>
          <cell r="F9564" t="str">
            <v>pcs</v>
          </cell>
          <cell r="G9564">
            <v>368400</v>
          </cell>
          <cell r="H9564">
            <v>130000</v>
          </cell>
          <cell r="I9564">
            <v>498400</v>
          </cell>
        </row>
        <row r="9565">
          <cell r="C9565" t="str">
            <v>XZB10X10A04-LP</v>
          </cell>
          <cell r="D9565" t="str">
            <v>Panasonic</v>
          </cell>
          <cell r="E9565">
            <v>160801</v>
          </cell>
          <cell r="F9565" t="str">
            <v>pcs</v>
          </cell>
          <cell r="G9565">
            <v>25600</v>
          </cell>
          <cell r="H9565">
            <v>17000</v>
          </cell>
          <cell r="I9565">
            <v>42600</v>
          </cell>
        </row>
        <row r="9566">
          <cell r="C9566" t="str">
            <v>XZB10X15A04-LP</v>
          </cell>
          <cell r="D9566" t="str">
            <v>Panasonic</v>
          </cell>
          <cell r="E9566">
            <v>160801</v>
          </cell>
          <cell r="F9566" t="str">
            <v>pcs</v>
          </cell>
          <cell r="G9566">
            <v>3600</v>
          </cell>
          <cell r="H9566">
            <v>800</v>
          </cell>
          <cell r="I9566">
            <v>4400</v>
          </cell>
        </row>
        <row r="9567">
          <cell r="C9567" t="str">
            <v>XZB10X30A04-LP</v>
          </cell>
          <cell r="D9567" t="str">
            <v>Panasonic</v>
          </cell>
          <cell r="E9567">
            <v>160801</v>
          </cell>
          <cell r="F9567" t="str">
            <v>pcs</v>
          </cell>
          <cell r="G9567">
            <v>4000</v>
          </cell>
          <cell r="H9567">
            <v>4000</v>
          </cell>
          <cell r="I9567">
            <v>8000</v>
          </cell>
        </row>
        <row r="9568">
          <cell r="C9568" t="str">
            <v>XZB12X35A05/V1</v>
          </cell>
          <cell r="D9568" t="str">
            <v>Panasonic</v>
          </cell>
          <cell r="E9568">
            <v>160801</v>
          </cell>
          <cell r="F9568" t="str">
            <v>pcs</v>
          </cell>
          <cell r="G9568">
            <v>1000</v>
          </cell>
          <cell r="H9568">
            <v>600</v>
          </cell>
          <cell r="I9568">
            <v>1600</v>
          </cell>
        </row>
        <row r="9569">
          <cell r="C9569" t="str">
            <v>XZB13X19C03/V1</v>
          </cell>
          <cell r="D9569" t="str">
            <v>Panasonic</v>
          </cell>
          <cell r="E9569">
            <v>160801</v>
          </cell>
          <cell r="F9569" t="str">
            <v>pcs</v>
          </cell>
          <cell r="G9569">
            <v>297600</v>
          </cell>
          <cell r="H9569">
            <v>140200</v>
          </cell>
          <cell r="I9569">
            <v>437800</v>
          </cell>
        </row>
        <row r="9570">
          <cell r="C9570" t="str">
            <v>XZB15X20A04-LP</v>
          </cell>
          <cell r="D9570" t="str">
            <v>Panasonic</v>
          </cell>
          <cell r="E9570">
            <v>160801</v>
          </cell>
          <cell r="F9570" t="str">
            <v>pcs</v>
          </cell>
          <cell r="G9570">
            <v>47000</v>
          </cell>
          <cell r="H9570">
            <v>43400</v>
          </cell>
          <cell r="I9570">
            <v>90400</v>
          </cell>
        </row>
        <row r="9571">
          <cell r="C9571" t="str">
            <v>XZB15X25A04-LP</v>
          </cell>
          <cell r="D9571" t="str">
            <v>Panasonic</v>
          </cell>
          <cell r="E9571">
            <v>160801</v>
          </cell>
          <cell r="F9571" t="str">
            <v>pcs</v>
          </cell>
          <cell r="G9571">
            <v>14000</v>
          </cell>
          <cell r="H9571">
            <v>12500</v>
          </cell>
          <cell r="I9571">
            <v>26500</v>
          </cell>
        </row>
        <row r="9572">
          <cell r="C9572" t="str">
            <v>XZB17X32A04-LP</v>
          </cell>
          <cell r="D9572" t="str">
            <v>Panasonic</v>
          </cell>
          <cell r="E9572">
            <v>160801</v>
          </cell>
          <cell r="F9572" t="str">
            <v>pcs</v>
          </cell>
          <cell r="G9572">
            <v>11400</v>
          </cell>
          <cell r="H9572">
            <v>6600</v>
          </cell>
          <cell r="I9572">
            <v>18000</v>
          </cell>
        </row>
        <row r="9573">
          <cell r="C9573" t="str">
            <v>XZB18X27A04-LP</v>
          </cell>
          <cell r="D9573" t="str">
            <v>Panasonic</v>
          </cell>
          <cell r="E9573">
            <v>160801</v>
          </cell>
          <cell r="F9573" t="str">
            <v>pcs</v>
          </cell>
          <cell r="G9573">
            <v>97000</v>
          </cell>
          <cell r="H9573">
            <v>96000</v>
          </cell>
          <cell r="I9573">
            <v>193000</v>
          </cell>
        </row>
        <row r="9574">
          <cell r="C9574" t="str">
            <v>XZB18X28A01-LP</v>
          </cell>
          <cell r="D9574" t="str">
            <v>Panasonic</v>
          </cell>
          <cell r="E9574">
            <v>160801</v>
          </cell>
          <cell r="F9574" t="str">
            <v>pcs</v>
          </cell>
          <cell r="G9574">
            <v>29000</v>
          </cell>
          <cell r="H9574">
            <v>8000</v>
          </cell>
          <cell r="I9574">
            <v>37000</v>
          </cell>
        </row>
        <row r="9575">
          <cell r="C9575" t="str">
            <v>XZB23X35A04-LP</v>
          </cell>
          <cell r="D9575" t="str">
            <v>Panasonic</v>
          </cell>
          <cell r="E9575">
            <v>160801</v>
          </cell>
          <cell r="F9575" t="str">
            <v>pcs</v>
          </cell>
          <cell r="G9575">
            <v>2600</v>
          </cell>
          <cell r="H9575">
            <v>3600</v>
          </cell>
          <cell r="I9575">
            <v>6200</v>
          </cell>
        </row>
        <row r="9576">
          <cell r="C9576" t="str">
            <v>XZB30X40A04-LP</v>
          </cell>
          <cell r="D9576" t="str">
            <v>Panasonic</v>
          </cell>
          <cell r="E9576">
            <v>160801</v>
          </cell>
          <cell r="F9576" t="str">
            <v>pcs</v>
          </cell>
          <cell r="G9576">
            <v>6000</v>
          </cell>
          <cell r="H9576">
            <v>4000</v>
          </cell>
          <cell r="I9576">
            <v>10000</v>
          </cell>
        </row>
        <row r="9577">
          <cell r="C9577" t="str">
            <v>XZB30X40A05-LP</v>
          </cell>
          <cell r="D9577" t="str">
            <v>Panasonic</v>
          </cell>
          <cell r="E9577">
            <v>160801</v>
          </cell>
          <cell r="F9577" t="str">
            <v>pcs</v>
          </cell>
          <cell r="G9577">
            <v>7000</v>
          </cell>
          <cell r="H9577">
            <v>5000</v>
          </cell>
          <cell r="I9577">
            <v>12000</v>
          </cell>
        </row>
        <row r="9578">
          <cell r="C9578" t="str">
            <v>XZB34X48A05-LP</v>
          </cell>
          <cell r="D9578" t="str">
            <v>Panasonic</v>
          </cell>
          <cell r="E9578">
            <v>160801</v>
          </cell>
          <cell r="F9578" t="str">
            <v>pcs</v>
          </cell>
          <cell r="G9578">
            <v>4500</v>
          </cell>
          <cell r="H9578">
            <v>4000</v>
          </cell>
          <cell r="I9578">
            <v>8500</v>
          </cell>
        </row>
        <row r="9579">
          <cell r="C9579" t="str">
            <v>XZB50X30A06-LP</v>
          </cell>
          <cell r="D9579" t="str">
            <v>Panasonic</v>
          </cell>
          <cell r="E9579">
            <v>160801</v>
          </cell>
          <cell r="F9579" t="str">
            <v>pcs</v>
          </cell>
          <cell r="G9579">
            <v>500</v>
          </cell>
          <cell r="H9579">
            <v>600</v>
          </cell>
          <cell r="I9579">
            <v>1100</v>
          </cell>
        </row>
        <row r="9580">
          <cell r="C9580" t="str">
            <v>VPB1A242</v>
          </cell>
          <cell r="D9580" t="str">
            <v>Anam</v>
          </cell>
          <cell r="E9580">
            <v>20160801</v>
          </cell>
          <cell r="F9580" t="str">
            <v>túi</v>
          </cell>
          <cell r="G9580">
            <v>0</v>
          </cell>
          <cell r="H9580">
            <v>4000</v>
          </cell>
          <cell r="I9580">
            <v>4000</v>
          </cell>
        </row>
        <row r="9581">
          <cell r="C9581" t="str">
            <v>EPE sheet 140x210x0.5 (White)</v>
          </cell>
          <cell r="D9581" t="str">
            <v>EMTECH</v>
          </cell>
          <cell r="E9581">
            <v>20160803</v>
          </cell>
          <cell r="F9581" t="str">
            <v>mảnh</v>
          </cell>
          <cell r="H9581">
            <v>80000</v>
          </cell>
          <cell r="I9581">
            <v>80000</v>
          </cell>
        </row>
        <row r="9582">
          <cell r="C9582" t="str">
            <v>EPE sheet 140x210x0.5 (Pink)</v>
          </cell>
          <cell r="D9582" t="str">
            <v>EMTECH</v>
          </cell>
          <cell r="E9582">
            <v>20160803</v>
          </cell>
          <cell r="F9582" t="str">
            <v>mảnh</v>
          </cell>
          <cell r="H9582">
            <v>30000</v>
          </cell>
          <cell r="I9582">
            <v>30000</v>
          </cell>
        </row>
        <row r="9583">
          <cell r="C9583" t="str">
            <v>EPE sheet 200x300x0.5 (White)</v>
          </cell>
          <cell r="D9583" t="str">
            <v>EMTECH</v>
          </cell>
          <cell r="E9583">
            <v>20160803</v>
          </cell>
          <cell r="F9583" t="str">
            <v>mảnh</v>
          </cell>
          <cell r="H9583">
            <v>40000</v>
          </cell>
          <cell r="I9583">
            <v>40000</v>
          </cell>
        </row>
        <row r="9584">
          <cell r="C9584" t="str">
            <v>EPE sheet 220x300x0.5 (White)</v>
          </cell>
          <cell r="D9584" t="str">
            <v>EMTECH</v>
          </cell>
          <cell r="E9584">
            <v>20160803</v>
          </cell>
          <cell r="F9584" t="str">
            <v>mảnh</v>
          </cell>
          <cell r="H9584">
            <v>10000</v>
          </cell>
          <cell r="I9584">
            <v>10000</v>
          </cell>
        </row>
        <row r="9585">
          <cell r="C9585" t="str">
            <v>VPE1D001</v>
          </cell>
          <cell r="D9585" t="str">
            <v>Anam</v>
          </cell>
          <cell r="E9585">
            <v>20160803</v>
          </cell>
          <cell r="F9585" t="str">
            <v>mét</v>
          </cell>
          <cell r="G9585">
            <v>0</v>
          </cell>
          <cell r="H9585">
            <v>150000</v>
          </cell>
          <cell r="I9585">
            <v>150000</v>
          </cell>
        </row>
        <row r="9586">
          <cell r="C9586" t="str">
            <v>C56-594511</v>
          </cell>
          <cell r="D9586" t="str">
            <v>Estec</v>
          </cell>
          <cell r="E9586">
            <v>160802</v>
          </cell>
          <cell r="F9586" t="str">
            <v>Túi</v>
          </cell>
          <cell r="G9586">
            <v>2370000</v>
          </cell>
          <cell r="H9586">
            <v>470000</v>
          </cell>
          <cell r="I9586">
            <v>2840000</v>
          </cell>
        </row>
        <row r="9587">
          <cell r="C9587" t="str">
            <v>C56-503411</v>
          </cell>
          <cell r="D9587" t="str">
            <v>Estec</v>
          </cell>
          <cell r="E9587">
            <v>160802</v>
          </cell>
          <cell r="F9587" t="str">
            <v>Túi</v>
          </cell>
          <cell r="G9587">
            <v>25000</v>
          </cell>
          <cell r="H9587">
            <v>35000</v>
          </cell>
          <cell r="I9587">
            <v>60000</v>
          </cell>
        </row>
        <row r="9588">
          <cell r="C9588" t="str">
            <v>C56-568884</v>
          </cell>
          <cell r="D9588" t="str">
            <v>Estec</v>
          </cell>
          <cell r="E9588">
            <v>160802</v>
          </cell>
          <cell r="F9588" t="str">
            <v>Mảnh</v>
          </cell>
          <cell r="G9588">
            <v>2000</v>
          </cell>
          <cell r="H9588">
            <v>0</v>
          </cell>
          <cell r="I9588">
            <v>2000</v>
          </cell>
        </row>
        <row r="9589">
          <cell r="C9589" t="str">
            <v>C90-594510</v>
          </cell>
          <cell r="D9589" t="str">
            <v>Estec</v>
          </cell>
          <cell r="E9589">
            <v>160802</v>
          </cell>
          <cell r="F9589" t="str">
            <v>Túi</v>
          </cell>
          <cell r="G9589">
            <v>89000</v>
          </cell>
          <cell r="H9589">
            <v>7000</v>
          </cell>
          <cell r="I9589">
            <v>96000</v>
          </cell>
        </row>
        <row r="9590">
          <cell r="C9590" t="str">
            <v>C56-743995</v>
          </cell>
          <cell r="D9590" t="str">
            <v>Estec</v>
          </cell>
          <cell r="E9590">
            <v>160802</v>
          </cell>
          <cell r="F9590" t="str">
            <v>Túi</v>
          </cell>
          <cell r="G9590">
            <v>106800</v>
          </cell>
          <cell r="H9590">
            <v>0</v>
          </cell>
          <cell r="I9590">
            <v>106800</v>
          </cell>
        </row>
        <row r="9591">
          <cell r="C9591" t="str">
            <v>C56-744900</v>
          </cell>
          <cell r="D9591" t="str">
            <v>Estec</v>
          </cell>
          <cell r="E9591">
            <v>160802</v>
          </cell>
          <cell r="F9591" t="str">
            <v>Túi</v>
          </cell>
          <cell r="G9591">
            <v>-5200</v>
          </cell>
          <cell r="H9591">
            <v>230000</v>
          </cell>
          <cell r="I9591">
            <v>224800</v>
          </cell>
        </row>
        <row r="9592">
          <cell r="C9592" t="str">
            <v>C56-744901</v>
          </cell>
          <cell r="D9592" t="str">
            <v>Estec</v>
          </cell>
          <cell r="E9592">
            <v>160802</v>
          </cell>
          <cell r="F9592" t="str">
            <v>Túi</v>
          </cell>
          <cell r="G9592">
            <v>136200</v>
          </cell>
          <cell r="H9592">
            <v>110000</v>
          </cell>
          <cell r="I9592">
            <v>246200</v>
          </cell>
        </row>
        <row r="9593">
          <cell r="C9593" t="str">
            <v>C56-748739</v>
          </cell>
          <cell r="D9593" t="str">
            <v>Estec</v>
          </cell>
          <cell r="E9593">
            <v>160802</v>
          </cell>
          <cell r="F9593" t="str">
            <v>Túi</v>
          </cell>
          <cell r="G9593">
            <v>40000</v>
          </cell>
          <cell r="H9593">
            <v>0</v>
          </cell>
          <cell r="I9593">
            <v>40000</v>
          </cell>
        </row>
        <row r="9594">
          <cell r="C9594" t="str">
            <v>C56-748242</v>
          </cell>
          <cell r="D9594" t="str">
            <v>Estec</v>
          </cell>
          <cell r="E9594">
            <v>160802</v>
          </cell>
          <cell r="F9594" t="str">
            <v>Mảnh</v>
          </cell>
          <cell r="G9594">
            <v>4500</v>
          </cell>
          <cell r="H9594">
            <v>30000</v>
          </cell>
          <cell r="I9594">
            <v>34500</v>
          </cell>
        </row>
        <row r="9595">
          <cell r="C9595" t="str">
            <v>C90-594499</v>
          </cell>
          <cell r="D9595" t="str">
            <v>Estec</v>
          </cell>
          <cell r="E9595">
            <v>160802</v>
          </cell>
          <cell r="F9595" t="str">
            <v>Túi</v>
          </cell>
          <cell r="G9595">
            <v>202500</v>
          </cell>
          <cell r="H9595">
            <v>0</v>
          </cell>
          <cell r="I9595">
            <v>202500</v>
          </cell>
        </row>
        <row r="9596">
          <cell r="C9596" t="str">
            <v>C56-594533</v>
          </cell>
          <cell r="D9596" t="str">
            <v>Estec</v>
          </cell>
          <cell r="E9596">
            <v>160802</v>
          </cell>
          <cell r="F9596" t="str">
            <v>Túi</v>
          </cell>
          <cell r="G9596">
            <v>72900</v>
          </cell>
          <cell r="H9596">
            <v>0</v>
          </cell>
          <cell r="I9596">
            <v>72900</v>
          </cell>
        </row>
        <row r="9597">
          <cell r="C9597" t="str">
            <v>C56-594521</v>
          </cell>
          <cell r="D9597" t="str">
            <v>Estec</v>
          </cell>
          <cell r="E9597">
            <v>160802</v>
          </cell>
          <cell r="F9597" t="str">
            <v>Túi</v>
          </cell>
          <cell r="G9597">
            <v>86300</v>
          </cell>
          <cell r="H9597">
            <v>10000</v>
          </cell>
          <cell r="I9597">
            <v>96300</v>
          </cell>
        </row>
        <row r="9598">
          <cell r="C9598" t="str">
            <v>C56-526112</v>
          </cell>
          <cell r="D9598" t="str">
            <v>Estec</v>
          </cell>
          <cell r="E9598">
            <v>160802</v>
          </cell>
          <cell r="F9598" t="str">
            <v>Túi</v>
          </cell>
          <cell r="G9598">
            <v>57600</v>
          </cell>
          <cell r="H9598">
            <v>0</v>
          </cell>
          <cell r="I9598">
            <v>57600</v>
          </cell>
        </row>
        <row r="9599">
          <cell r="C9599" t="str">
            <v>CBBAC-00155</v>
          </cell>
          <cell r="D9599" t="str">
            <v>Youngbo</v>
          </cell>
          <cell r="E9599">
            <v>160801</v>
          </cell>
          <cell r="F9599" t="str">
            <v>Túi</v>
          </cell>
          <cell r="G9599">
            <v>50000</v>
          </cell>
          <cell r="H9599">
            <v>50000</v>
          </cell>
          <cell r="I9599">
            <v>100000</v>
          </cell>
        </row>
        <row r="9600">
          <cell r="C9600" t="str">
            <v>UE2174001</v>
          </cell>
          <cell r="D9600" t="str">
            <v>BROTHER</v>
          </cell>
          <cell r="E9600">
            <v>160804</v>
          </cell>
          <cell r="F9600" t="str">
            <v>Túi</v>
          </cell>
          <cell r="G9600">
            <v>0</v>
          </cell>
          <cell r="H9600">
            <v>500</v>
          </cell>
          <cell r="I9600">
            <v>500</v>
          </cell>
        </row>
        <row r="9601">
          <cell r="C9601" t="str">
            <v>Túi GVS 10 cuộn Watersilk  màu nền tím</v>
          </cell>
          <cell r="D9601" t="str">
            <v>Sông Đuống</v>
          </cell>
          <cell r="E9601">
            <v>20160819</v>
          </cell>
          <cell r="F9601" t="str">
            <v>Kg</v>
          </cell>
          <cell r="G9601">
            <v>311</v>
          </cell>
          <cell r="H9601">
            <v>300</v>
          </cell>
          <cell r="I9601">
            <v>611</v>
          </cell>
        </row>
        <row r="9602">
          <cell r="C9602" t="str">
            <v xml:space="preserve">Túi GVS 12 cuộn 2 lớp Watersilk nền xanh (loại mới) </v>
          </cell>
          <cell r="D9602" t="str">
            <v>Sông Đuống</v>
          </cell>
          <cell r="E9602">
            <v>20160820</v>
          </cell>
          <cell r="F9602" t="str">
            <v>Kg</v>
          </cell>
          <cell r="G9602">
            <v>1422</v>
          </cell>
          <cell r="H9602">
            <v>3000</v>
          </cell>
          <cell r="I9602">
            <v>4422</v>
          </cell>
        </row>
        <row r="9603">
          <cell r="C9603" t="str">
            <v xml:space="preserve">Túi GVS 12 cuộn màu nhũ vàng không lõi </v>
          </cell>
          <cell r="D9603" t="str">
            <v>Sông Đuống</v>
          </cell>
          <cell r="E9603">
            <v>20160821</v>
          </cell>
          <cell r="F9603" t="str">
            <v>Kg</v>
          </cell>
          <cell r="G9603">
            <v>0</v>
          </cell>
          <cell r="H9603">
            <v>500</v>
          </cell>
          <cell r="I9603">
            <v>500</v>
          </cell>
        </row>
        <row r="9604">
          <cell r="C9604" t="str">
            <v>E-PPB 80*90*0.05T</v>
          </cell>
          <cell r="D9604" t="str">
            <v>Glonics</v>
          </cell>
          <cell r="E9604">
            <v>20160807</v>
          </cell>
          <cell r="F9604" t="str">
            <v>Túi</v>
          </cell>
          <cell r="G9604">
            <v>0</v>
          </cell>
          <cell r="H9604">
            <v>6000</v>
          </cell>
          <cell r="I9604">
            <v>6000</v>
          </cell>
        </row>
        <row r="9605">
          <cell r="C9605" t="str">
            <v>084-0001-1617</v>
          </cell>
          <cell r="D9605" t="str">
            <v>HH</v>
          </cell>
          <cell r="E9605">
            <v>160803</v>
          </cell>
          <cell r="F9605" t="str">
            <v>Cuộn</v>
          </cell>
          <cell r="G9605">
            <v>305</v>
          </cell>
          <cell r="H9605">
            <v>190</v>
          </cell>
          <cell r="I9605">
            <v>495</v>
          </cell>
        </row>
        <row r="9606">
          <cell r="C9606" t="str">
            <v>081-0001-2822</v>
          </cell>
          <cell r="D9606" t="str">
            <v>HH</v>
          </cell>
          <cell r="E9606">
            <v>160803</v>
          </cell>
          <cell r="F9606" t="str">
            <v>Mảnh</v>
          </cell>
          <cell r="G9606">
            <v>27500</v>
          </cell>
          <cell r="H9606">
            <v>46000</v>
          </cell>
          <cell r="I9606">
            <v>73500</v>
          </cell>
        </row>
        <row r="9607">
          <cell r="C9607" t="str">
            <v>081-0001-2649</v>
          </cell>
          <cell r="D9607" t="str">
            <v>HH</v>
          </cell>
          <cell r="E9607">
            <v>160803</v>
          </cell>
          <cell r="F9607" t="str">
            <v>Túi</v>
          </cell>
          <cell r="G9607">
            <v>4427000</v>
          </cell>
          <cell r="H9607">
            <v>4800000</v>
          </cell>
          <cell r="I9607">
            <v>9227000</v>
          </cell>
        </row>
        <row r="9608">
          <cell r="C9608" t="str">
            <v>071-0002-4810</v>
          </cell>
          <cell r="D9608" t="str">
            <v>HH</v>
          </cell>
          <cell r="E9608">
            <v>160803</v>
          </cell>
          <cell r="F9608" t="str">
            <v>Túi</v>
          </cell>
          <cell r="G9608">
            <v>3156000</v>
          </cell>
          <cell r="H9608">
            <v>2400000</v>
          </cell>
          <cell r="I9608">
            <v>5556000</v>
          </cell>
        </row>
        <row r="9609">
          <cell r="C9609" t="str">
            <v>MAF63132705</v>
          </cell>
          <cell r="D9609" t="str">
            <v>LG</v>
          </cell>
          <cell r="E9609">
            <v>160806</v>
          </cell>
          <cell r="F9609" t="str">
            <v>túi</v>
          </cell>
          <cell r="G9609">
            <v>0</v>
          </cell>
          <cell r="H9609">
            <v>950</v>
          </cell>
          <cell r="I9609">
            <v>950</v>
          </cell>
        </row>
        <row r="9610">
          <cell r="C9610" t="str">
            <v>MAF63267402</v>
          </cell>
          <cell r="D9610" t="str">
            <v>LG</v>
          </cell>
          <cell r="E9610">
            <v>160806</v>
          </cell>
          <cell r="F9610" t="str">
            <v>Túi</v>
          </cell>
          <cell r="G9610">
            <v>80000</v>
          </cell>
          <cell r="H9610">
            <v>270000</v>
          </cell>
          <cell r="I9610">
            <v>350000</v>
          </cell>
        </row>
        <row r="9611">
          <cell r="C9611" t="str">
            <v>MAF63089010</v>
          </cell>
          <cell r="D9611" t="str">
            <v>LG</v>
          </cell>
          <cell r="E9611">
            <v>160806</v>
          </cell>
          <cell r="F9611" t="str">
            <v>Túi</v>
          </cell>
          <cell r="G9611">
            <v>0</v>
          </cell>
          <cell r="H9611">
            <v>2000</v>
          </cell>
          <cell r="I9611">
            <v>2000</v>
          </cell>
        </row>
        <row r="9612">
          <cell r="C9612" t="str">
            <v>45270FW-V1</v>
          </cell>
          <cell r="D9612" t="str">
            <v xml:space="preserve">CEDO </v>
          </cell>
          <cell r="E9612">
            <v>20160803</v>
          </cell>
          <cell r="F9612" t="str">
            <v>Túi</v>
          </cell>
          <cell r="G9612">
            <v>0</v>
          </cell>
          <cell r="H9612">
            <v>77000</v>
          </cell>
          <cell r="I9612">
            <v>77000</v>
          </cell>
        </row>
        <row r="9613">
          <cell r="C9613" t="str">
            <v>920690SLV</v>
          </cell>
          <cell r="D9613" t="str">
            <v xml:space="preserve">CEDO </v>
          </cell>
          <cell r="E9613">
            <v>20160803</v>
          </cell>
          <cell r="F9613" t="str">
            <v>Túi</v>
          </cell>
          <cell r="G9613">
            <v>0</v>
          </cell>
          <cell r="H9613">
            <v>50000</v>
          </cell>
          <cell r="I9613">
            <v>50000</v>
          </cell>
        </row>
        <row r="9614">
          <cell r="C9614" t="str">
            <v>920860SLV</v>
          </cell>
          <cell r="D9614" t="str">
            <v xml:space="preserve">CEDO </v>
          </cell>
          <cell r="E9614">
            <v>20160803</v>
          </cell>
          <cell r="F9614" t="str">
            <v>Túi</v>
          </cell>
          <cell r="G9614">
            <v>75500</v>
          </cell>
          <cell r="H9614">
            <v>50000</v>
          </cell>
          <cell r="I9614">
            <v>125500</v>
          </cell>
        </row>
        <row r="9615">
          <cell r="C9615" t="str">
            <v>311272SLV</v>
          </cell>
          <cell r="D9615" t="str">
            <v xml:space="preserve">CEDO </v>
          </cell>
          <cell r="E9615">
            <v>20160803</v>
          </cell>
          <cell r="F9615" t="str">
            <v>Túi</v>
          </cell>
          <cell r="G9615">
            <v>12500</v>
          </cell>
          <cell r="H9615">
            <v>37500</v>
          </cell>
          <cell r="I9615">
            <v>50000</v>
          </cell>
        </row>
        <row r="9616">
          <cell r="C9616" t="str">
            <v>900258SLV</v>
          </cell>
          <cell r="D9616" t="str">
            <v xml:space="preserve">CEDO </v>
          </cell>
          <cell r="E9616">
            <v>20160803</v>
          </cell>
          <cell r="F9616" t="str">
            <v>Túi</v>
          </cell>
          <cell r="G9616">
            <v>0</v>
          </cell>
          <cell r="H9616">
            <v>50000</v>
          </cell>
          <cell r="I9616">
            <v>50000</v>
          </cell>
        </row>
        <row r="9617">
          <cell r="C9617">
            <v>904028</v>
          </cell>
          <cell r="D9617" t="str">
            <v>VOLEX</v>
          </cell>
          <cell r="E9617">
            <v>20160801</v>
          </cell>
          <cell r="F9617" t="str">
            <v>Túi</v>
          </cell>
          <cell r="G9617">
            <v>12000</v>
          </cell>
          <cell r="H9617">
            <v>10000</v>
          </cell>
          <cell r="I9617">
            <v>22000</v>
          </cell>
        </row>
        <row r="9618">
          <cell r="C9618">
            <v>8407096</v>
          </cell>
          <cell r="D9618" t="str">
            <v xml:space="preserve">B.Braun </v>
          </cell>
          <cell r="E9618">
            <v>20160801</v>
          </cell>
          <cell r="F9618" t="str">
            <v>Mét</v>
          </cell>
          <cell r="G9618">
            <v>768000</v>
          </cell>
          <cell r="H9618">
            <v>192000</v>
          </cell>
          <cell r="I9618">
            <v>960000</v>
          </cell>
        </row>
        <row r="9619">
          <cell r="C9619" t="str">
            <v>GH39-01710A</v>
          </cell>
          <cell r="D9619" t="str">
            <v>COSMO</v>
          </cell>
          <cell r="E9619">
            <v>160802</v>
          </cell>
          <cell r="F9619" t="str">
            <v>PCS</v>
          </cell>
          <cell r="G9619">
            <v>0</v>
          </cell>
          <cell r="H9619">
            <v>100000</v>
          </cell>
          <cell r="I9619">
            <v>100000</v>
          </cell>
        </row>
        <row r="9620">
          <cell r="C9620" t="str">
            <v xml:space="preserve">QZ5-R023-000 </v>
          </cell>
          <cell r="D9620" t="str">
            <v>Canon Champ</v>
          </cell>
          <cell r="E9620">
            <v>160802</v>
          </cell>
          <cell r="F9620" t="str">
            <v>Túi</v>
          </cell>
          <cell r="G9620">
            <v>0</v>
          </cell>
          <cell r="H9620">
            <v>2500</v>
          </cell>
          <cell r="I9620">
            <v>2500</v>
          </cell>
        </row>
        <row r="9621">
          <cell r="C9621" t="str">
            <v xml:space="preserve">7Z6-0074-00P </v>
          </cell>
          <cell r="D9621" t="str">
            <v>Canon Champ</v>
          </cell>
          <cell r="E9621">
            <v>160802</v>
          </cell>
          <cell r="F9621" t="str">
            <v>Túi</v>
          </cell>
          <cell r="G9621">
            <v>4000</v>
          </cell>
          <cell r="H9621">
            <v>6000</v>
          </cell>
          <cell r="I9621">
            <v>10000</v>
          </cell>
        </row>
        <row r="9622">
          <cell r="C9622" t="str">
            <v>PP BAG70*140*0.05</v>
          </cell>
          <cell r="D9622" t="str">
            <v>CNC</v>
          </cell>
          <cell r="E9622">
            <v>160801</v>
          </cell>
          <cell r="F9622" t="str">
            <v>Túi</v>
          </cell>
          <cell r="G9622">
            <v>0</v>
          </cell>
          <cell r="H9622">
            <v>10000</v>
          </cell>
          <cell r="I9622">
            <v>10000</v>
          </cell>
        </row>
        <row r="9623">
          <cell r="C9623" t="str">
            <v>MAF62107907</v>
          </cell>
          <cell r="D9623" t="str">
            <v>CNC</v>
          </cell>
          <cell r="E9623">
            <v>160801</v>
          </cell>
          <cell r="F9623" t="str">
            <v>Túi</v>
          </cell>
          <cell r="H9623">
            <v>4000</v>
          </cell>
          <cell r="I9623">
            <v>4000</v>
          </cell>
        </row>
        <row r="9624">
          <cell r="C9624" t="str">
            <v>AP2690</v>
          </cell>
          <cell r="D9624" t="str">
            <v>Hanes</v>
          </cell>
          <cell r="E9624">
            <v>20160801</v>
          </cell>
          <cell r="F9624" t="str">
            <v>Túi</v>
          </cell>
          <cell r="G9624">
            <v>72000</v>
          </cell>
          <cell r="H9624">
            <v>79000</v>
          </cell>
          <cell r="I9624">
            <v>151000</v>
          </cell>
        </row>
        <row r="9625">
          <cell r="C9625" t="str">
            <v>AP2301</v>
          </cell>
          <cell r="D9625" t="str">
            <v>Hanes</v>
          </cell>
          <cell r="E9625">
            <v>20160801</v>
          </cell>
          <cell r="F9625" t="str">
            <v>Túi</v>
          </cell>
          <cell r="G9625">
            <v>0</v>
          </cell>
          <cell r="H9625">
            <v>25000</v>
          </cell>
          <cell r="I9625">
            <v>25000</v>
          </cell>
        </row>
        <row r="9626">
          <cell r="C9626" t="str">
            <v>081-0002-2537</v>
          </cell>
          <cell r="D9626" t="str">
            <v>HH</v>
          </cell>
          <cell r="E9626">
            <v>160803</v>
          </cell>
          <cell r="F9626" t="str">
            <v>Túi</v>
          </cell>
          <cell r="G9626">
            <v>1250000</v>
          </cell>
          <cell r="H9626">
            <v>2905000</v>
          </cell>
          <cell r="I9626">
            <v>4155000</v>
          </cell>
        </row>
        <row r="9627">
          <cell r="C9627" t="str">
            <v>081-0002-2538</v>
          </cell>
          <cell r="D9627" t="str">
            <v>HH</v>
          </cell>
          <cell r="E9627">
            <v>160803</v>
          </cell>
          <cell r="F9627" t="str">
            <v>Túi</v>
          </cell>
          <cell r="G9627">
            <v>1696000</v>
          </cell>
          <cell r="H9627">
            <v>1200000</v>
          </cell>
          <cell r="I9627">
            <v>2896000</v>
          </cell>
        </row>
        <row r="9628">
          <cell r="C9628" t="str">
            <v>081-0003-2538</v>
          </cell>
          <cell r="D9628" t="str">
            <v>HH</v>
          </cell>
          <cell r="E9628">
            <v>160803</v>
          </cell>
          <cell r="F9628" t="str">
            <v>Túi</v>
          </cell>
          <cell r="G9628">
            <v>860000</v>
          </cell>
          <cell r="H9628">
            <v>2600000</v>
          </cell>
          <cell r="I9628">
            <v>3460000</v>
          </cell>
        </row>
        <row r="9629">
          <cell r="C9629" t="str">
            <v>081-0005-2538</v>
          </cell>
          <cell r="D9629" t="str">
            <v>HH</v>
          </cell>
          <cell r="E9629">
            <v>160803</v>
          </cell>
          <cell r="F9629" t="str">
            <v>Túi</v>
          </cell>
          <cell r="G9629">
            <v>300000</v>
          </cell>
          <cell r="H9629">
            <v>60000</v>
          </cell>
          <cell r="I9629">
            <v>360000</v>
          </cell>
        </row>
        <row r="9630">
          <cell r="C9630" t="str">
            <v>6902-001337</v>
          </cell>
          <cell r="D9630" t="str">
            <v>SEV</v>
          </cell>
          <cell r="E9630">
            <v>1635</v>
          </cell>
          <cell r="F9630" t="str">
            <v>Túi</v>
          </cell>
          <cell r="G9630">
            <v>31458</v>
          </cell>
          <cell r="H9630">
            <v>26000</v>
          </cell>
          <cell r="I9630">
            <v>57458</v>
          </cell>
        </row>
        <row r="9631">
          <cell r="C9631" t="str">
            <v>6902-001416</v>
          </cell>
          <cell r="D9631" t="str">
            <v>SEV</v>
          </cell>
          <cell r="E9631">
            <v>1635</v>
          </cell>
          <cell r="F9631" t="str">
            <v>Túi</v>
          </cell>
          <cell r="G9631">
            <v>75359</v>
          </cell>
          <cell r="H9631">
            <v>46000</v>
          </cell>
          <cell r="I9631">
            <v>121359</v>
          </cell>
        </row>
        <row r="9632">
          <cell r="C9632" t="str">
            <v>6902-000444</v>
          </cell>
          <cell r="D9632" t="str">
            <v>SEV</v>
          </cell>
          <cell r="E9632">
            <v>1635</v>
          </cell>
          <cell r="F9632" t="str">
            <v>Túi</v>
          </cell>
          <cell r="G9632">
            <v>47890</v>
          </cell>
          <cell r="H9632">
            <v>46000</v>
          </cell>
          <cell r="I9632">
            <v>93890</v>
          </cell>
        </row>
        <row r="9633">
          <cell r="C9633" t="str">
            <v>6902-002388</v>
          </cell>
          <cell r="D9633" t="str">
            <v>SEV</v>
          </cell>
          <cell r="E9633">
            <v>1635</v>
          </cell>
          <cell r="F9633" t="str">
            <v>Túi</v>
          </cell>
          <cell r="G9633">
            <v>170911</v>
          </cell>
          <cell r="H9633">
            <v>220000</v>
          </cell>
          <cell r="I9633">
            <v>390911</v>
          </cell>
        </row>
        <row r="9634">
          <cell r="C9634" t="str">
            <v>6902-002638</v>
          </cell>
          <cell r="D9634" t="str">
            <v>SEV</v>
          </cell>
          <cell r="E9634">
            <v>1635</v>
          </cell>
          <cell r="F9634" t="str">
            <v>Túi</v>
          </cell>
          <cell r="G9634">
            <v>1456</v>
          </cell>
          <cell r="H9634">
            <v>1000</v>
          </cell>
          <cell r="I9634">
            <v>2456</v>
          </cell>
        </row>
        <row r="9635">
          <cell r="C9635" t="str">
            <v>6902-002598</v>
          </cell>
          <cell r="D9635" t="str">
            <v>SEV</v>
          </cell>
          <cell r="E9635">
            <v>1635</v>
          </cell>
          <cell r="F9635" t="str">
            <v>Túi</v>
          </cell>
          <cell r="G9635">
            <v>288807</v>
          </cell>
          <cell r="H9635">
            <v>210000</v>
          </cell>
          <cell r="I9635">
            <v>498807</v>
          </cell>
        </row>
        <row r="9636">
          <cell r="C9636" t="str">
            <v>6902-002643</v>
          </cell>
          <cell r="D9636" t="str">
            <v>SEV</v>
          </cell>
          <cell r="E9636">
            <v>1635</v>
          </cell>
          <cell r="F9636" t="str">
            <v>Túi</v>
          </cell>
          <cell r="G9636">
            <v>574</v>
          </cell>
          <cell r="H9636">
            <v>600</v>
          </cell>
          <cell r="I9636">
            <v>1174</v>
          </cell>
        </row>
        <row r="9637">
          <cell r="C9637" t="str">
            <v>6902-002662</v>
          </cell>
          <cell r="D9637" t="str">
            <v>SEV</v>
          </cell>
          <cell r="E9637">
            <v>1635</v>
          </cell>
          <cell r="F9637" t="str">
            <v>Túi</v>
          </cell>
          <cell r="G9637">
            <v>101500</v>
          </cell>
          <cell r="H9637">
            <v>234000</v>
          </cell>
          <cell r="I9637">
            <v>335500</v>
          </cell>
        </row>
        <row r="9638">
          <cell r="C9638" t="str">
            <v>6902-002686</v>
          </cell>
          <cell r="D9638" t="str">
            <v>SEV</v>
          </cell>
          <cell r="E9638">
            <v>1635</v>
          </cell>
          <cell r="F9638" t="str">
            <v>Túi</v>
          </cell>
          <cell r="G9638">
            <v>16705</v>
          </cell>
          <cell r="H9638">
            <v>6000</v>
          </cell>
          <cell r="I9638">
            <v>22705</v>
          </cell>
        </row>
        <row r="9639">
          <cell r="C9639" t="str">
            <v>6902-000854</v>
          </cell>
          <cell r="D9639" t="str">
            <v>SEV</v>
          </cell>
          <cell r="E9639">
            <v>1635</v>
          </cell>
          <cell r="F9639" t="str">
            <v>Túi</v>
          </cell>
          <cell r="G9639">
            <v>64834</v>
          </cell>
          <cell r="H9639">
            <v>43000</v>
          </cell>
          <cell r="I9639">
            <v>107834</v>
          </cell>
        </row>
        <row r="9640">
          <cell r="C9640" t="str">
            <v>6902-002690</v>
          </cell>
          <cell r="D9640" t="str">
            <v>SEV</v>
          </cell>
          <cell r="E9640">
            <v>1635</v>
          </cell>
          <cell r="F9640" t="str">
            <v>Túi</v>
          </cell>
          <cell r="G9640">
            <v>180012</v>
          </cell>
          <cell r="H9640">
            <v>146000</v>
          </cell>
          <cell r="I9640">
            <v>326012</v>
          </cell>
        </row>
        <row r="9641">
          <cell r="C9641" t="str">
            <v>6902-002105</v>
          </cell>
          <cell r="D9641" t="str">
            <v>SEV</v>
          </cell>
          <cell r="E9641">
            <v>1635</v>
          </cell>
          <cell r="F9641" t="str">
            <v>Túi</v>
          </cell>
          <cell r="G9641">
            <v>42913</v>
          </cell>
          <cell r="H9641">
            <v>5300</v>
          </cell>
          <cell r="I9641">
            <v>48213</v>
          </cell>
        </row>
        <row r="9642">
          <cell r="C9642" t="str">
            <v>6902-000297</v>
          </cell>
          <cell r="D9642" t="str">
            <v>SEV</v>
          </cell>
          <cell r="E9642">
            <v>1635</v>
          </cell>
          <cell r="F9642" t="str">
            <v>Túi</v>
          </cell>
          <cell r="G9642">
            <v>59288</v>
          </cell>
          <cell r="H9642">
            <v>13000</v>
          </cell>
          <cell r="I9642">
            <v>72288</v>
          </cell>
        </row>
        <row r="9643">
          <cell r="C9643" t="str">
            <v>6902-001048</v>
          </cell>
          <cell r="D9643" t="str">
            <v>SEV</v>
          </cell>
          <cell r="E9643">
            <v>1635</v>
          </cell>
          <cell r="F9643" t="str">
            <v>Túi</v>
          </cell>
          <cell r="G9643">
            <v>65764</v>
          </cell>
          <cell r="H9643">
            <v>85000</v>
          </cell>
          <cell r="I9643">
            <v>150764</v>
          </cell>
        </row>
        <row r="9644">
          <cell r="C9644" t="str">
            <v>6902-002718</v>
          </cell>
          <cell r="D9644" t="str">
            <v>SEV</v>
          </cell>
          <cell r="E9644">
            <v>1635</v>
          </cell>
          <cell r="F9644" t="str">
            <v>Túi</v>
          </cell>
          <cell r="G9644">
            <v>248625</v>
          </cell>
          <cell r="H9644">
            <v>193000</v>
          </cell>
          <cell r="I9644">
            <v>441625</v>
          </cell>
        </row>
        <row r="9645">
          <cell r="C9645" t="str">
            <v>GH63-05356A</v>
          </cell>
          <cell r="D9645" t="str">
            <v>SEV</v>
          </cell>
          <cell r="E9645">
            <v>1635</v>
          </cell>
          <cell r="F9645" t="str">
            <v>Mảnh</v>
          </cell>
          <cell r="G9645">
            <v>-1499</v>
          </cell>
          <cell r="H9645">
            <v>1499</v>
          </cell>
          <cell r="I9645">
            <v>0</v>
          </cell>
        </row>
        <row r="9646">
          <cell r="C9646" t="str">
            <v>GH63-05718A</v>
          </cell>
          <cell r="D9646" t="str">
            <v>SEV</v>
          </cell>
          <cell r="E9646">
            <v>1635</v>
          </cell>
          <cell r="F9646" t="str">
            <v>Mảnh</v>
          </cell>
          <cell r="G9646">
            <v>46900</v>
          </cell>
          <cell r="H9646">
            <v>120000</v>
          </cell>
          <cell r="I9646">
            <v>166900</v>
          </cell>
        </row>
        <row r="9647">
          <cell r="C9647" t="str">
            <v>GH66-00049A</v>
          </cell>
          <cell r="D9647" t="str">
            <v>SEV</v>
          </cell>
          <cell r="E9647">
            <v>1635</v>
          </cell>
          <cell r="F9647" t="str">
            <v>Mảnh</v>
          </cell>
          <cell r="G9647">
            <v>11270</v>
          </cell>
          <cell r="H9647">
            <v>1600</v>
          </cell>
          <cell r="I9647">
            <v>12870</v>
          </cell>
        </row>
        <row r="9648">
          <cell r="C9648" t="str">
            <v>GH66-00050A</v>
          </cell>
          <cell r="D9648" t="str">
            <v>SEV</v>
          </cell>
          <cell r="E9648">
            <v>1635</v>
          </cell>
          <cell r="F9648" t="str">
            <v>Mảnh</v>
          </cell>
          <cell r="G9648">
            <v>50683</v>
          </cell>
          <cell r="H9648">
            <v>70000</v>
          </cell>
          <cell r="I9648">
            <v>120683</v>
          </cell>
        </row>
        <row r="9649">
          <cell r="C9649" t="str">
            <v>GH69-27030A</v>
          </cell>
          <cell r="D9649" t="str">
            <v>SEV</v>
          </cell>
          <cell r="E9649">
            <v>1635</v>
          </cell>
          <cell r="F9649" t="str">
            <v>Mảnh</v>
          </cell>
          <cell r="G9649">
            <v>4537</v>
          </cell>
          <cell r="H9649">
            <v>5300</v>
          </cell>
          <cell r="I9649">
            <v>9837</v>
          </cell>
        </row>
        <row r="9650">
          <cell r="C9650" t="str">
            <v>GH69-26455A</v>
          </cell>
          <cell r="D9650" t="str">
            <v>SEV</v>
          </cell>
          <cell r="E9650">
            <v>1635</v>
          </cell>
          <cell r="F9650" t="str">
            <v>Mảnh</v>
          </cell>
          <cell r="G9650">
            <v>627</v>
          </cell>
          <cell r="H9650">
            <v>773</v>
          </cell>
          <cell r="I9650">
            <v>1400</v>
          </cell>
        </row>
        <row r="9651">
          <cell r="C9651" t="str">
            <v>GH69-26540A</v>
          </cell>
          <cell r="D9651" t="str">
            <v>SEV</v>
          </cell>
          <cell r="E9651">
            <v>1635</v>
          </cell>
          <cell r="F9651" t="str">
            <v>Chiếc</v>
          </cell>
          <cell r="G9651">
            <v>696</v>
          </cell>
          <cell r="H9651">
            <v>6300</v>
          </cell>
          <cell r="I9651">
            <v>6996</v>
          </cell>
        </row>
        <row r="9652">
          <cell r="C9652" t="str">
            <v>GH68-44897A</v>
          </cell>
          <cell r="D9652" t="str">
            <v>SEV</v>
          </cell>
          <cell r="E9652">
            <v>1635</v>
          </cell>
          <cell r="F9652" t="str">
            <v>Mảnh</v>
          </cell>
          <cell r="G9652">
            <v>72485</v>
          </cell>
          <cell r="H9652">
            <v>40000</v>
          </cell>
          <cell r="I9652">
            <v>112485</v>
          </cell>
        </row>
        <row r="9653">
          <cell r="C9653" t="str">
            <v>GH69-28002A</v>
          </cell>
          <cell r="D9653" t="str">
            <v>SEV</v>
          </cell>
          <cell r="E9653">
            <v>1635</v>
          </cell>
          <cell r="F9653" t="str">
            <v xml:space="preserve">Túi </v>
          </cell>
          <cell r="G9653">
            <v>156327</v>
          </cell>
          <cell r="H9653">
            <v>100000</v>
          </cell>
          <cell r="I9653">
            <v>256327</v>
          </cell>
        </row>
        <row r="9654">
          <cell r="C9654" t="str">
            <v>GH69-26541A</v>
          </cell>
          <cell r="D9654" t="str">
            <v>SEV</v>
          </cell>
          <cell r="E9654">
            <v>1635</v>
          </cell>
          <cell r="F9654" t="str">
            <v>Chiếc</v>
          </cell>
          <cell r="G9654">
            <v>500</v>
          </cell>
          <cell r="H9654">
            <v>4500</v>
          </cell>
          <cell r="I9654">
            <v>5000</v>
          </cell>
        </row>
        <row r="9655">
          <cell r="C9655" t="str">
            <v>GH69-26103A</v>
          </cell>
          <cell r="D9655" t="str">
            <v>SEV</v>
          </cell>
          <cell r="E9655">
            <v>1635</v>
          </cell>
          <cell r="F9655" t="str">
            <v>Mảnh</v>
          </cell>
          <cell r="G9655">
            <v>1446</v>
          </cell>
          <cell r="H9655">
            <v>1800</v>
          </cell>
          <cell r="I9655">
            <v>3246</v>
          </cell>
        </row>
        <row r="9656">
          <cell r="C9656" t="str">
            <v>GH69-26183A</v>
          </cell>
          <cell r="D9656" t="str">
            <v>SEV</v>
          </cell>
          <cell r="E9656">
            <v>1635</v>
          </cell>
          <cell r="F9656" t="str">
            <v>Mảnh</v>
          </cell>
          <cell r="G9656">
            <v>80145</v>
          </cell>
          <cell r="H9656">
            <v>5900</v>
          </cell>
          <cell r="I9656">
            <v>86045</v>
          </cell>
        </row>
        <row r="9657">
          <cell r="C9657" t="str">
            <v>GH69-26184A</v>
          </cell>
          <cell r="D9657" t="str">
            <v>SEV</v>
          </cell>
          <cell r="E9657">
            <v>1635</v>
          </cell>
          <cell r="F9657" t="str">
            <v>Mảnh</v>
          </cell>
          <cell r="G9657">
            <v>37015</v>
          </cell>
          <cell r="H9657">
            <v>19000</v>
          </cell>
          <cell r="I9657">
            <v>56015</v>
          </cell>
        </row>
        <row r="9658">
          <cell r="C9658" t="str">
            <v>GH69-26185A</v>
          </cell>
          <cell r="D9658" t="str">
            <v>SEV</v>
          </cell>
          <cell r="E9658">
            <v>1635</v>
          </cell>
          <cell r="F9658" t="str">
            <v>Mảnh</v>
          </cell>
          <cell r="G9658">
            <v>64237</v>
          </cell>
          <cell r="H9658">
            <v>40000</v>
          </cell>
          <cell r="I9658">
            <v>104237</v>
          </cell>
        </row>
        <row r="9659">
          <cell r="C9659" t="str">
            <v>GH69-26030A</v>
          </cell>
          <cell r="D9659" t="str">
            <v>SEV</v>
          </cell>
          <cell r="E9659">
            <v>1635</v>
          </cell>
          <cell r="F9659" t="str">
            <v>Mảnh</v>
          </cell>
          <cell r="G9659">
            <v>-10000</v>
          </cell>
          <cell r="H9659">
            <v>10000</v>
          </cell>
          <cell r="I9659">
            <v>0</v>
          </cell>
        </row>
        <row r="9660">
          <cell r="C9660" t="str">
            <v>GH69-24609B</v>
          </cell>
          <cell r="D9660" t="str">
            <v>SEV</v>
          </cell>
          <cell r="E9660">
            <v>1635</v>
          </cell>
          <cell r="F9660" t="str">
            <v>Mảnh</v>
          </cell>
          <cell r="G9660">
            <v>6750</v>
          </cell>
          <cell r="H9660">
            <v>10000</v>
          </cell>
          <cell r="I9660">
            <v>16750</v>
          </cell>
        </row>
        <row r="9661">
          <cell r="C9661" t="str">
            <v>GH69-24610B</v>
          </cell>
          <cell r="D9661" t="str">
            <v>SEV</v>
          </cell>
          <cell r="E9661">
            <v>1635</v>
          </cell>
          <cell r="F9661" t="str">
            <v>Mảnh</v>
          </cell>
          <cell r="G9661">
            <v>2680</v>
          </cell>
          <cell r="H9661">
            <v>4130</v>
          </cell>
          <cell r="I9661">
            <v>6810</v>
          </cell>
        </row>
        <row r="9662">
          <cell r="C9662" t="str">
            <v>GH69-25353A</v>
          </cell>
          <cell r="D9662" t="str">
            <v>SEV</v>
          </cell>
          <cell r="E9662">
            <v>1635</v>
          </cell>
          <cell r="F9662" t="str">
            <v>Mảnh</v>
          </cell>
          <cell r="G9662">
            <v>3125</v>
          </cell>
          <cell r="H9662">
            <v>4515</v>
          </cell>
          <cell r="I9662">
            <v>7640</v>
          </cell>
        </row>
        <row r="9663">
          <cell r="C9663" t="str">
            <v>GH69-25047A</v>
          </cell>
          <cell r="D9663" t="str">
            <v>SEV</v>
          </cell>
          <cell r="E9663">
            <v>1635</v>
          </cell>
          <cell r="F9663" t="str">
            <v>Cuộn</v>
          </cell>
          <cell r="G9663">
            <v>360</v>
          </cell>
          <cell r="H9663">
            <v>340</v>
          </cell>
          <cell r="I9663">
            <v>700</v>
          </cell>
        </row>
        <row r="9664">
          <cell r="C9664" t="str">
            <v>GH69-24843A</v>
          </cell>
          <cell r="D9664" t="str">
            <v>SEV</v>
          </cell>
          <cell r="E9664">
            <v>1635</v>
          </cell>
          <cell r="F9664" t="str">
            <v>Cuộn</v>
          </cell>
          <cell r="G9664">
            <v>32</v>
          </cell>
          <cell r="H9664">
            <v>88</v>
          </cell>
          <cell r="I9664">
            <v>120</v>
          </cell>
        </row>
        <row r="9665">
          <cell r="C9665" t="str">
            <v>GH69-24844A</v>
          </cell>
          <cell r="D9665" t="str">
            <v>SEV</v>
          </cell>
          <cell r="E9665">
            <v>1635</v>
          </cell>
          <cell r="F9665" t="str">
            <v>Cuộn</v>
          </cell>
          <cell r="G9665">
            <v>268</v>
          </cell>
          <cell r="H9665">
            <v>82</v>
          </cell>
          <cell r="I9665">
            <v>350</v>
          </cell>
        </row>
        <row r="9666">
          <cell r="C9666" t="str">
            <v>GH69-25109A</v>
          </cell>
          <cell r="D9666" t="str">
            <v>SEV</v>
          </cell>
          <cell r="E9666">
            <v>1635</v>
          </cell>
          <cell r="F9666" t="str">
            <v>Mảnh</v>
          </cell>
          <cell r="G9666">
            <v>596</v>
          </cell>
          <cell r="H9666">
            <v>773</v>
          </cell>
          <cell r="I9666">
            <v>1369</v>
          </cell>
        </row>
        <row r="9667">
          <cell r="C9667" t="str">
            <v>GH69-24384A</v>
          </cell>
          <cell r="D9667" t="str">
            <v>SEV</v>
          </cell>
          <cell r="E9667">
            <v>1635</v>
          </cell>
          <cell r="F9667" t="str">
            <v>Mảnh</v>
          </cell>
          <cell r="G9667">
            <v>3170</v>
          </cell>
          <cell r="H9667">
            <v>9750</v>
          </cell>
          <cell r="I9667">
            <v>12920</v>
          </cell>
        </row>
        <row r="9668">
          <cell r="C9668" t="str">
            <v>GH69-23465A</v>
          </cell>
          <cell r="D9668" t="str">
            <v>SEV</v>
          </cell>
          <cell r="E9668">
            <v>1635</v>
          </cell>
          <cell r="F9668" t="str">
            <v>Mảnh</v>
          </cell>
          <cell r="G9668">
            <v>300</v>
          </cell>
          <cell r="H9668">
            <v>200</v>
          </cell>
          <cell r="I9668">
            <v>500</v>
          </cell>
        </row>
        <row r="9669">
          <cell r="C9669" t="str">
            <v>GH69-21615A</v>
          </cell>
          <cell r="D9669" t="str">
            <v>SEV</v>
          </cell>
          <cell r="E9669">
            <v>1635</v>
          </cell>
          <cell r="F9669" t="str">
            <v>Mảnh</v>
          </cell>
          <cell r="G9669">
            <v>7000</v>
          </cell>
          <cell r="H9669">
            <v>13000</v>
          </cell>
          <cell r="I9669">
            <v>20000</v>
          </cell>
        </row>
        <row r="9670">
          <cell r="C9670" t="str">
            <v>GH69-09739A</v>
          </cell>
          <cell r="D9670" t="str">
            <v>SEV</v>
          </cell>
          <cell r="E9670">
            <v>1635</v>
          </cell>
          <cell r="F9670" t="str">
            <v>Mảnh</v>
          </cell>
          <cell r="G9670">
            <v>3500</v>
          </cell>
          <cell r="H9670">
            <v>1680</v>
          </cell>
          <cell r="I9670">
            <v>5180</v>
          </cell>
        </row>
        <row r="9671">
          <cell r="C9671" t="str">
            <v>GH69-19172A</v>
          </cell>
          <cell r="D9671" t="str">
            <v>SEV</v>
          </cell>
          <cell r="E9671">
            <v>1635</v>
          </cell>
          <cell r="F9671" t="str">
            <v>Mảnh</v>
          </cell>
          <cell r="G9671">
            <v>-483</v>
          </cell>
          <cell r="H9671">
            <v>5283</v>
          </cell>
          <cell r="I9671">
            <v>4800</v>
          </cell>
        </row>
        <row r="9672">
          <cell r="C9672" t="str">
            <v>GH69-14627A</v>
          </cell>
          <cell r="D9672" t="str">
            <v>SEV</v>
          </cell>
          <cell r="E9672">
            <v>1635</v>
          </cell>
          <cell r="F9672" t="str">
            <v>Túi</v>
          </cell>
          <cell r="G9672">
            <v>15700</v>
          </cell>
          <cell r="H9672">
            <v>9300</v>
          </cell>
          <cell r="I9672">
            <v>25000</v>
          </cell>
        </row>
        <row r="9673">
          <cell r="C9673" t="str">
            <v>GH69-21060A</v>
          </cell>
          <cell r="D9673" t="str">
            <v>SEV</v>
          </cell>
          <cell r="E9673">
            <v>1635</v>
          </cell>
          <cell r="F9673" t="str">
            <v>Mảnh</v>
          </cell>
          <cell r="G9673">
            <v>1040</v>
          </cell>
          <cell r="H9673">
            <v>1100</v>
          </cell>
          <cell r="I9673">
            <v>2140</v>
          </cell>
        </row>
        <row r="9674">
          <cell r="C9674" t="str">
            <v>GH69-23827A</v>
          </cell>
          <cell r="D9674" t="str">
            <v>SEV</v>
          </cell>
          <cell r="E9674">
            <v>1635</v>
          </cell>
          <cell r="F9674" t="str">
            <v>Túi</v>
          </cell>
          <cell r="G9674">
            <v>880</v>
          </cell>
          <cell r="H9674">
            <v>120</v>
          </cell>
          <cell r="I9674">
            <v>1000</v>
          </cell>
        </row>
        <row r="9675">
          <cell r="C9675" t="str">
            <v>GH69-23928A</v>
          </cell>
          <cell r="D9675" t="str">
            <v>SEV</v>
          </cell>
          <cell r="E9675">
            <v>1635</v>
          </cell>
          <cell r="F9675" t="str">
            <v>Mảnh</v>
          </cell>
          <cell r="G9675">
            <v>9399</v>
          </cell>
          <cell r="H9675">
            <v>4500</v>
          </cell>
          <cell r="I9675">
            <v>13899</v>
          </cell>
        </row>
        <row r="9676">
          <cell r="C9676" t="str">
            <v>GH69-23892B</v>
          </cell>
          <cell r="D9676" t="str">
            <v>SEV</v>
          </cell>
          <cell r="E9676">
            <v>1635</v>
          </cell>
          <cell r="F9676" t="str">
            <v>Chiếc</v>
          </cell>
          <cell r="G9676">
            <v>4390</v>
          </cell>
          <cell r="H9676">
            <v>2610</v>
          </cell>
          <cell r="I9676">
            <v>7000</v>
          </cell>
        </row>
        <row r="9677">
          <cell r="C9677" t="str">
            <v>GH69-24069B</v>
          </cell>
          <cell r="D9677" t="str">
            <v>SEV</v>
          </cell>
          <cell r="E9677">
            <v>1635</v>
          </cell>
          <cell r="F9677" t="str">
            <v>Chiếc</v>
          </cell>
          <cell r="G9677">
            <v>11853</v>
          </cell>
          <cell r="H9677">
            <v>3147</v>
          </cell>
          <cell r="I9677">
            <v>15000</v>
          </cell>
        </row>
        <row r="9678">
          <cell r="C9678" t="str">
            <v>GH69-24864A</v>
          </cell>
          <cell r="D9678" t="str">
            <v>SEV</v>
          </cell>
          <cell r="E9678">
            <v>1635</v>
          </cell>
          <cell r="F9678" t="str">
            <v>Mảnh</v>
          </cell>
          <cell r="G9678">
            <v>4878</v>
          </cell>
          <cell r="H9678">
            <v>5200</v>
          </cell>
          <cell r="I9678">
            <v>10078</v>
          </cell>
        </row>
        <row r="9679">
          <cell r="C9679" t="str">
            <v>GH69-25893A</v>
          </cell>
          <cell r="D9679" t="str">
            <v>SEV</v>
          </cell>
          <cell r="E9679">
            <v>1635</v>
          </cell>
          <cell r="F9679" t="str">
            <v>Túi</v>
          </cell>
          <cell r="G9679">
            <v>1000</v>
          </cell>
          <cell r="H9679">
            <v>6000</v>
          </cell>
          <cell r="I9679">
            <v>7000</v>
          </cell>
        </row>
        <row r="9680">
          <cell r="C9680" t="str">
            <v>GH69-25945A</v>
          </cell>
          <cell r="D9680" t="str">
            <v>SEV</v>
          </cell>
          <cell r="E9680">
            <v>1635</v>
          </cell>
          <cell r="F9680" t="str">
            <v>Mảnh</v>
          </cell>
          <cell r="G9680">
            <v>21548</v>
          </cell>
          <cell r="H9680">
            <v>11500</v>
          </cell>
          <cell r="I9680">
            <v>33048</v>
          </cell>
        </row>
        <row r="9681">
          <cell r="C9681" t="str">
            <v>GH69-25946A</v>
          </cell>
          <cell r="D9681" t="str">
            <v>SEV</v>
          </cell>
          <cell r="E9681">
            <v>1635</v>
          </cell>
          <cell r="F9681" t="str">
            <v>Mảnh</v>
          </cell>
          <cell r="G9681">
            <v>898</v>
          </cell>
          <cell r="H9681">
            <v>762</v>
          </cell>
          <cell r="I9681">
            <v>1660</v>
          </cell>
        </row>
        <row r="9682">
          <cell r="C9682" t="str">
            <v>GH69-23462A</v>
          </cell>
          <cell r="D9682" t="str">
            <v>SEV</v>
          </cell>
          <cell r="E9682">
            <v>1635</v>
          </cell>
          <cell r="F9682" t="str">
            <v>Túi</v>
          </cell>
          <cell r="G9682">
            <v>1000</v>
          </cell>
          <cell r="H9682">
            <v>3000</v>
          </cell>
          <cell r="I9682">
            <v>4000</v>
          </cell>
        </row>
        <row r="9683">
          <cell r="C9683" t="str">
            <v>GH69-27338A</v>
          </cell>
          <cell r="D9683" t="str">
            <v>SEV</v>
          </cell>
          <cell r="E9683">
            <v>1635</v>
          </cell>
          <cell r="F9683" t="str">
            <v>Mảnh</v>
          </cell>
          <cell r="G9683">
            <v>13396</v>
          </cell>
          <cell r="H9683">
            <v>2400</v>
          </cell>
          <cell r="I9683">
            <v>15796</v>
          </cell>
        </row>
        <row r="9684">
          <cell r="C9684" t="str">
            <v>GH69-27934A</v>
          </cell>
          <cell r="D9684" t="str">
            <v>SEV</v>
          </cell>
          <cell r="E9684">
            <v>1635</v>
          </cell>
          <cell r="F9684" t="str">
            <v xml:space="preserve">Mảnh </v>
          </cell>
          <cell r="G9684">
            <v>-1900</v>
          </cell>
          <cell r="H9684">
            <v>6000</v>
          </cell>
          <cell r="I9684">
            <v>4100</v>
          </cell>
        </row>
        <row r="9685">
          <cell r="C9685" t="str">
            <v>GH90-44194A</v>
          </cell>
          <cell r="D9685" t="str">
            <v>SEV</v>
          </cell>
          <cell r="E9685">
            <v>1635</v>
          </cell>
          <cell r="F9685" t="str">
            <v>Túi</v>
          </cell>
          <cell r="G9685">
            <v>12750</v>
          </cell>
          <cell r="H9685">
            <v>31600</v>
          </cell>
          <cell r="I9685">
            <v>44350</v>
          </cell>
        </row>
        <row r="9686">
          <cell r="C9686" t="str">
            <v>GH69-28004A</v>
          </cell>
          <cell r="D9686" t="str">
            <v>SEV</v>
          </cell>
          <cell r="E9686">
            <v>1635</v>
          </cell>
          <cell r="F9686" t="str">
            <v>Túi</v>
          </cell>
          <cell r="G9686">
            <v>99335</v>
          </cell>
          <cell r="H9686">
            <v>34000</v>
          </cell>
          <cell r="I9686">
            <v>133335</v>
          </cell>
        </row>
        <row r="9687">
          <cell r="C9687" t="str">
            <v>GH74-05778A</v>
          </cell>
          <cell r="D9687" t="str">
            <v>SEV</v>
          </cell>
          <cell r="E9687">
            <v>1635</v>
          </cell>
          <cell r="F9687" t="str">
            <v>Túi</v>
          </cell>
          <cell r="G9687">
            <v>1220</v>
          </cell>
          <cell r="H9687">
            <v>3780</v>
          </cell>
          <cell r="I9687">
            <v>5000</v>
          </cell>
        </row>
        <row r="9688">
          <cell r="C9688" t="str">
            <v>GH74-20084A</v>
          </cell>
          <cell r="D9688" t="str">
            <v>SEV</v>
          </cell>
          <cell r="E9688">
            <v>1635</v>
          </cell>
          <cell r="F9688" t="str">
            <v>Mảnh</v>
          </cell>
          <cell r="G9688">
            <v>660</v>
          </cell>
          <cell r="H9688">
            <v>840</v>
          </cell>
          <cell r="I9688">
            <v>1500</v>
          </cell>
        </row>
        <row r="9689">
          <cell r="C9689" t="str">
            <v>GH81-13900A</v>
          </cell>
          <cell r="D9689" t="str">
            <v>SEV</v>
          </cell>
          <cell r="E9689">
            <v>1635</v>
          </cell>
          <cell r="F9689" t="str">
            <v>Mảnh</v>
          </cell>
          <cell r="G9689">
            <v>-88600</v>
          </cell>
          <cell r="H9689">
            <v>217800</v>
          </cell>
          <cell r="I9689">
            <v>129200</v>
          </cell>
        </row>
        <row r="9690">
          <cell r="C9690" t="str">
            <v>GH81-13844A</v>
          </cell>
          <cell r="D9690" t="str">
            <v>SEV</v>
          </cell>
          <cell r="E9690">
            <v>1635</v>
          </cell>
          <cell r="F9690" t="str">
            <v>Mảnh</v>
          </cell>
          <cell r="G9690">
            <v>-12800</v>
          </cell>
          <cell r="H9690">
            <v>22400</v>
          </cell>
          <cell r="I9690">
            <v>9600</v>
          </cell>
        </row>
        <row r="9691">
          <cell r="C9691" t="str">
            <v>GH81-13526A</v>
          </cell>
          <cell r="D9691" t="str">
            <v>SEV</v>
          </cell>
          <cell r="E9691">
            <v>1635</v>
          </cell>
          <cell r="F9691" t="str">
            <v>Mảnh</v>
          </cell>
          <cell r="G9691">
            <v>-41600</v>
          </cell>
          <cell r="H9691">
            <v>84800</v>
          </cell>
          <cell r="I9691">
            <v>43200</v>
          </cell>
        </row>
        <row r="9692">
          <cell r="C9692" t="str">
            <v>GH81-13527A</v>
          </cell>
          <cell r="D9692" t="str">
            <v>SEV</v>
          </cell>
          <cell r="E9692">
            <v>1635</v>
          </cell>
          <cell r="F9692" t="str">
            <v>Mảnh</v>
          </cell>
          <cell r="G9692">
            <v>-30078</v>
          </cell>
          <cell r="H9692">
            <v>62078</v>
          </cell>
          <cell r="I9692">
            <v>32000</v>
          </cell>
        </row>
        <row r="9693">
          <cell r="C9693" t="str">
            <v>GH81-12801A</v>
          </cell>
          <cell r="D9693" t="str">
            <v>SEV</v>
          </cell>
          <cell r="E9693">
            <v>1635</v>
          </cell>
          <cell r="F9693" t="str">
            <v>Mảnh</v>
          </cell>
          <cell r="G9693">
            <v>41600</v>
          </cell>
          <cell r="H9693">
            <v>228400</v>
          </cell>
          <cell r="I9693">
            <v>270000</v>
          </cell>
        </row>
        <row r="9694">
          <cell r="C9694" t="str">
            <v>GH81-12816B</v>
          </cell>
          <cell r="D9694" t="str">
            <v>SEV</v>
          </cell>
          <cell r="E9694">
            <v>1635</v>
          </cell>
          <cell r="F9694" t="str">
            <v>Mảnh</v>
          </cell>
          <cell r="G9694">
            <v>-30400</v>
          </cell>
          <cell r="H9694">
            <v>57600</v>
          </cell>
          <cell r="I9694">
            <v>27200</v>
          </cell>
        </row>
        <row r="9695">
          <cell r="C9695" t="str">
            <v>GH81-12788A</v>
          </cell>
          <cell r="D9695" t="str">
            <v>SEV</v>
          </cell>
          <cell r="E9695">
            <v>1635</v>
          </cell>
          <cell r="F9695" t="str">
            <v>Mảnh</v>
          </cell>
          <cell r="G9695">
            <v>-22400</v>
          </cell>
          <cell r="H9695">
            <v>28800</v>
          </cell>
          <cell r="I9695">
            <v>6400</v>
          </cell>
        </row>
        <row r="9696">
          <cell r="C9696" t="str">
            <v>GH81-13499A</v>
          </cell>
          <cell r="D9696" t="str">
            <v>SEV</v>
          </cell>
          <cell r="E9696">
            <v>1635</v>
          </cell>
          <cell r="F9696" t="str">
            <v>Mảnh</v>
          </cell>
          <cell r="G9696">
            <v>-11200</v>
          </cell>
          <cell r="H9696">
            <v>54400</v>
          </cell>
          <cell r="I9696">
            <v>43200</v>
          </cell>
        </row>
        <row r="9697">
          <cell r="C9697" t="str">
            <v>GH81-13500A</v>
          </cell>
          <cell r="D9697" t="str">
            <v>SEV</v>
          </cell>
          <cell r="E9697">
            <v>1635</v>
          </cell>
          <cell r="F9697" t="str">
            <v>Mảnh</v>
          </cell>
          <cell r="G9697">
            <v>-49600</v>
          </cell>
          <cell r="H9697">
            <v>65600</v>
          </cell>
          <cell r="I9697">
            <v>16000</v>
          </cell>
        </row>
        <row r="9698">
          <cell r="C9698" t="str">
            <v>GH81-13459A</v>
          </cell>
          <cell r="D9698" t="str">
            <v>SEV</v>
          </cell>
          <cell r="E9698">
            <v>1635</v>
          </cell>
          <cell r="F9698" t="str">
            <v>Mảnh</v>
          </cell>
          <cell r="G9698">
            <v>-4800</v>
          </cell>
          <cell r="H9698">
            <v>8000</v>
          </cell>
          <cell r="I9698">
            <v>3200</v>
          </cell>
        </row>
        <row r="9699">
          <cell r="C9699" t="str">
            <v>GH81-13686A</v>
          </cell>
          <cell r="D9699" t="str">
            <v>SEV</v>
          </cell>
          <cell r="E9699">
            <v>1635</v>
          </cell>
          <cell r="F9699" t="str">
            <v>Mảnh</v>
          </cell>
          <cell r="G9699">
            <v>-1600</v>
          </cell>
          <cell r="H9699">
            <v>4800</v>
          </cell>
          <cell r="I9699">
            <v>3200</v>
          </cell>
        </row>
        <row r="9700">
          <cell r="C9700" t="str">
            <v>GH81-14006A</v>
          </cell>
          <cell r="D9700" t="str">
            <v>SEV</v>
          </cell>
          <cell r="E9700">
            <v>1635</v>
          </cell>
          <cell r="F9700" t="str">
            <v>Mảnh</v>
          </cell>
          <cell r="G9700">
            <v>-10000</v>
          </cell>
          <cell r="H9700">
            <v>10000</v>
          </cell>
          <cell r="I9700">
            <v>0</v>
          </cell>
        </row>
        <row r="9701">
          <cell r="C9701" t="str">
            <v>GH81-14065A</v>
          </cell>
          <cell r="D9701" t="str">
            <v>SEV</v>
          </cell>
          <cell r="E9701">
            <v>1635</v>
          </cell>
          <cell r="F9701" t="str">
            <v>Mảnh</v>
          </cell>
          <cell r="G9701">
            <v>-1600</v>
          </cell>
          <cell r="H9701">
            <v>1600</v>
          </cell>
          <cell r="I9701">
            <v>0</v>
          </cell>
        </row>
        <row r="9702">
          <cell r="C9702" t="str">
            <v>GH81-13170B</v>
          </cell>
          <cell r="D9702" t="str">
            <v>SEV</v>
          </cell>
          <cell r="E9702">
            <v>1635</v>
          </cell>
          <cell r="F9702" t="str">
            <v>Mảnh</v>
          </cell>
          <cell r="G9702">
            <v>-1600</v>
          </cell>
          <cell r="H9702">
            <v>3200</v>
          </cell>
          <cell r="I9702">
            <v>1600</v>
          </cell>
        </row>
        <row r="9703">
          <cell r="C9703" t="str">
            <v>GH81-13551A</v>
          </cell>
          <cell r="D9703" t="str">
            <v>SEV</v>
          </cell>
          <cell r="E9703">
            <v>1635</v>
          </cell>
          <cell r="F9703" t="str">
            <v>Mảnh</v>
          </cell>
          <cell r="G9703">
            <v>-1600</v>
          </cell>
          <cell r="H9703">
            <v>3200</v>
          </cell>
          <cell r="I9703">
            <v>1600</v>
          </cell>
        </row>
        <row r="9704">
          <cell r="C9704" t="str">
            <v>GH69-27058A</v>
          </cell>
          <cell r="D9704" t="str">
            <v>SEV</v>
          </cell>
          <cell r="E9704">
            <v>1635</v>
          </cell>
          <cell r="F9704" t="str">
            <v>Mảnh</v>
          </cell>
          <cell r="G9704">
            <v>15280</v>
          </cell>
          <cell r="H9704">
            <v>1900</v>
          </cell>
          <cell r="I9704">
            <v>17180</v>
          </cell>
        </row>
        <row r="9705">
          <cell r="C9705" t="str">
            <v>GH81-10543A</v>
          </cell>
          <cell r="D9705" t="str">
            <v>SEV</v>
          </cell>
          <cell r="E9705">
            <v>1635</v>
          </cell>
          <cell r="F9705" t="str">
            <v>Mảnh</v>
          </cell>
          <cell r="G9705">
            <v>-11200</v>
          </cell>
          <cell r="H9705">
            <v>111200</v>
          </cell>
          <cell r="I9705">
            <v>100000</v>
          </cell>
        </row>
        <row r="9706">
          <cell r="C9706" t="str">
            <v>GH81-14085A</v>
          </cell>
          <cell r="D9706" t="str">
            <v>SEV</v>
          </cell>
          <cell r="E9706">
            <v>1635</v>
          </cell>
          <cell r="F9706" t="str">
            <v>Mảnh</v>
          </cell>
          <cell r="G9706">
            <v>0</v>
          </cell>
          <cell r="H9706">
            <v>16000</v>
          </cell>
          <cell r="I9706">
            <v>16000</v>
          </cell>
        </row>
        <row r="9707">
          <cell r="C9707" t="str">
            <v>GH81-14020A</v>
          </cell>
          <cell r="D9707" t="str">
            <v>SEV</v>
          </cell>
          <cell r="E9707">
            <v>1635</v>
          </cell>
          <cell r="F9707" t="str">
            <v>Mảnh</v>
          </cell>
          <cell r="G9707">
            <v>-908</v>
          </cell>
          <cell r="H9707">
            <v>4908</v>
          </cell>
          <cell r="I9707">
            <v>4000</v>
          </cell>
        </row>
        <row r="9708">
          <cell r="C9708" t="str">
            <v>6902-002267</v>
          </cell>
          <cell r="D9708" t="str">
            <v xml:space="preserve">Hansol </v>
          </cell>
          <cell r="E9708">
            <v>201600804</v>
          </cell>
          <cell r="F9708" t="str">
            <v>Túi</v>
          </cell>
          <cell r="G9708">
            <v>68000</v>
          </cell>
          <cell r="H9708">
            <v>32000</v>
          </cell>
          <cell r="I9708">
            <v>100000</v>
          </cell>
        </row>
        <row r="9709">
          <cell r="C9709" t="str">
            <v>6902-002600</v>
          </cell>
          <cell r="D9709" t="str">
            <v xml:space="preserve">Hansol </v>
          </cell>
          <cell r="E9709">
            <v>201600804</v>
          </cell>
          <cell r="F9709" t="str">
            <v>túi</v>
          </cell>
          <cell r="G9709">
            <v>23000</v>
          </cell>
          <cell r="H9709">
            <v>6000</v>
          </cell>
          <cell r="I9709">
            <v>29000</v>
          </cell>
        </row>
        <row r="9710">
          <cell r="C9710" t="str">
            <v>6902-002599 </v>
          </cell>
          <cell r="D9710" t="str">
            <v xml:space="preserve">Hansol </v>
          </cell>
          <cell r="E9710">
            <v>201600804</v>
          </cell>
          <cell r="F9710" t="str">
            <v>túi</v>
          </cell>
          <cell r="G9710">
            <v>168800</v>
          </cell>
          <cell r="H9710">
            <v>28000</v>
          </cell>
          <cell r="I9710">
            <v>196800</v>
          </cell>
        </row>
        <row r="9711">
          <cell r="C9711" t="str">
            <v>780158Slv</v>
          </cell>
          <cell r="D9711" t="str">
            <v xml:space="preserve"> CEDO  </v>
          </cell>
          <cell r="E9711">
            <v>20160805</v>
          </cell>
          <cell r="F9711" t="str">
            <v>Túi</v>
          </cell>
          <cell r="G9711">
            <v>21000</v>
          </cell>
          <cell r="H9711">
            <v>50000</v>
          </cell>
          <cell r="I9711">
            <v>71000</v>
          </cell>
        </row>
        <row r="9712">
          <cell r="C9712" t="str">
            <v>3043SLV</v>
          </cell>
          <cell r="D9712" t="str">
            <v xml:space="preserve"> CEDO  </v>
          </cell>
          <cell r="E9712">
            <v>20160805</v>
          </cell>
          <cell r="F9712" t="str">
            <v>Túi</v>
          </cell>
          <cell r="G9712">
            <v>0</v>
          </cell>
          <cell r="H9712">
            <v>50000</v>
          </cell>
          <cell r="I9712">
            <v>50000</v>
          </cell>
        </row>
        <row r="9713">
          <cell r="C9713" t="str">
            <v>3043SLV(Big)</v>
          </cell>
          <cell r="D9713" t="str">
            <v xml:space="preserve"> CEDO  </v>
          </cell>
          <cell r="E9713">
            <v>20160805</v>
          </cell>
          <cell r="F9713" t="str">
            <v>Túi</v>
          </cell>
          <cell r="G9713">
            <v>0</v>
          </cell>
          <cell r="H9713">
            <v>20000</v>
          </cell>
          <cell r="I9713">
            <v>20000</v>
          </cell>
        </row>
        <row r="9714">
          <cell r="C9714" t="str">
            <v>3044SLV(Big)</v>
          </cell>
          <cell r="D9714" t="str">
            <v xml:space="preserve"> CEDO  </v>
          </cell>
          <cell r="E9714">
            <v>20160805</v>
          </cell>
          <cell r="F9714" t="str">
            <v>Túi</v>
          </cell>
          <cell r="G9714">
            <v>0</v>
          </cell>
          <cell r="H9714">
            <v>20000</v>
          </cell>
          <cell r="I9714">
            <v>20000</v>
          </cell>
        </row>
        <row r="9715">
          <cell r="C9715" t="str">
            <v>931110FW-V1</v>
          </cell>
          <cell r="D9715" t="str">
            <v xml:space="preserve"> CEDO  </v>
          </cell>
          <cell r="E9715">
            <v>20160805</v>
          </cell>
          <cell r="F9715" t="str">
            <v>Túi</v>
          </cell>
          <cell r="G9715">
            <v>0</v>
          </cell>
          <cell r="H9715">
            <v>35000</v>
          </cell>
          <cell r="I9715">
            <v>35000</v>
          </cell>
        </row>
        <row r="9716">
          <cell r="C9716" t="str">
            <v>901210FW-V1</v>
          </cell>
          <cell r="D9716" t="str">
            <v xml:space="preserve"> CEDO  </v>
          </cell>
          <cell r="E9716">
            <v>20160805</v>
          </cell>
          <cell r="F9716" t="str">
            <v>Túi</v>
          </cell>
          <cell r="G9716">
            <v>0</v>
          </cell>
          <cell r="H9716">
            <v>4545</v>
          </cell>
          <cell r="I9716">
            <v>4545</v>
          </cell>
        </row>
        <row r="9717">
          <cell r="C9717" t="str">
            <v>1618FW</v>
          </cell>
          <cell r="D9717" t="str">
            <v xml:space="preserve"> CEDO  </v>
          </cell>
          <cell r="E9717">
            <v>20160805</v>
          </cell>
          <cell r="F9717" t="str">
            <v>Túi</v>
          </cell>
          <cell r="G9717">
            <v>0</v>
          </cell>
          <cell r="H9717">
            <v>35000</v>
          </cell>
          <cell r="I9717">
            <v>35000</v>
          </cell>
        </row>
        <row r="9718">
          <cell r="C9718" t="str">
            <v>7205FW-V1</v>
          </cell>
          <cell r="D9718" t="str">
            <v xml:space="preserve"> CEDO  </v>
          </cell>
          <cell r="E9718">
            <v>20160805</v>
          </cell>
          <cell r="F9718" t="str">
            <v>Túi</v>
          </cell>
          <cell r="G9718">
            <v>0</v>
          </cell>
          <cell r="H9718">
            <v>8510</v>
          </cell>
          <cell r="I9718">
            <v>8510</v>
          </cell>
        </row>
        <row r="9719">
          <cell r="C9719" t="str">
            <v>920790FW-V1</v>
          </cell>
          <cell r="D9719" t="str">
            <v xml:space="preserve"> CEDO  </v>
          </cell>
          <cell r="E9719">
            <v>20160805</v>
          </cell>
          <cell r="F9719" t="str">
            <v>Túi</v>
          </cell>
          <cell r="G9719">
            <v>960</v>
          </cell>
          <cell r="H9719">
            <v>33000</v>
          </cell>
          <cell r="I9719">
            <v>33960</v>
          </cell>
        </row>
        <row r="9720">
          <cell r="C9720" t="str">
            <v>901120FW-V1</v>
          </cell>
          <cell r="D9720" t="str">
            <v xml:space="preserve"> CEDO  </v>
          </cell>
          <cell r="E9720">
            <v>20160805</v>
          </cell>
          <cell r="F9720" t="str">
            <v>Túi</v>
          </cell>
          <cell r="G9720">
            <v>960</v>
          </cell>
          <cell r="H9720">
            <v>35000</v>
          </cell>
          <cell r="I9720">
            <v>35960</v>
          </cell>
        </row>
        <row r="9721">
          <cell r="C9721" t="str">
            <v>3981FW</v>
          </cell>
          <cell r="D9721" t="str">
            <v xml:space="preserve"> CEDO  </v>
          </cell>
          <cell r="E9721">
            <v>20160805</v>
          </cell>
          <cell r="F9721" t="str">
            <v>Túi</v>
          </cell>
          <cell r="G9721">
            <v>21981</v>
          </cell>
          <cell r="H9721">
            <v>84000</v>
          </cell>
          <cell r="I9721">
            <v>105981</v>
          </cell>
        </row>
        <row r="9722">
          <cell r="C9722" t="str">
            <v>941360FW</v>
          </cell>
          <cell r="D9722" t="str">
            <v xml:space="preserve"> CEDO  </v>
          </cell>
          <cell r="E9722">
            <v>20160805</v>
          </cell>
          <cell r="F9722" t="str">
            <v>Túi</v>
          </cell>
          <cell r="H9722">
            <v>42500</v>
          </cell>
          <cell r="I9722">
            <v>42500</v>
          </cell>
        </row>
        <row r="9723">
          <cell r="C9723" t="str">
            <v>941560FW</v>
          </cell>
          <cell r="D9723" t="str">
            <v xml:space="preserve"> CEDO  </v>
          </cell>
          <cell r="E9723">
            <v>20160805</v>
          </cell>
          <cell r="F9723" t="str">
            <v>Túi</v>
          </cell>
          <cell r="H9723">
            <v>45000</v>
          </cell>
          <cell r="I9723">
            <v>45000</v>
          </cell>
        </row>
        <row r="9724">
          <cell r="C9724" t="str">
            <v xml:space="preserve">17926FW </v>
          </cell>
          <cell r="D9724" t="str">
            <v xml:space="preserve"> CEDO  </v>
          </cell>
          <cell r="E9724">
            <v>20160805</v>
          </cell>
          <cell r="F9724" t="str">
            <v>Túi</v>
          </cell>
          <cell r="G9724">
            <v>2529</v>
          </cell>
          <cell r="H9724">
            <v>35000</v>
          </cell>
          <cell r="I9724">
            <v>37529</v>
          </cell>
        </row>
        <row r="9725">
          <cell r="C9725" t="str">
            <v>900938FW</v>
          </cell>
          <cell r="D9725" t="str">
            <v xml:space="preserve"> CEDO  </v>
          </cell>
          <cell r="E9725">
            <v>20160805</v>
          </cell>
          <cell r="F9725" t="str">
            <v>Túi</v>
          </cell>
          <cell r="G9725">
            <v>57925</v>
          </cell>
          <cell r="H9725">
            <v>178600</v>
          </cell>
          <cell r="I9725">
            <v>236525</v>
          </cell>
        </row>
        <row r="9726">
          <cell r="C9726" t="str">
            <v>940710FW</v>
          </cell>
          <cell r="D9726" t="str">
            <v xml:space="preserve"> CEDO  </v>
          </cell>
          <cell r="E9726">
            <v>20160805</v>
          </cell>
          <cell r="F9726" t="str">
            <v>Túi</v>
          </cell>
          <cell r="G9726">
            <v>0</v>
          </cell>
          <cell r="H9726">
            <v>35000</v>
          </cell>
          <cell r="I9726">
            <v>35000</v>
          </cell>
        </row>
        <row r="9727">
          <cell r="C9727" t="str">
            <v>4131FW</v>
          </cell>
          <cell r="D9727" t="str">
            <v xml:space="preserve"> CEDO  </v>
          </cell>
          <cell r="E9727">
            <v>20160805</v>
          </cell>
          <cell r="F9727" t="str">
            <v>Túi</v>
          </cell>
          <cell r="G9727">
            <v>75500</v>
          </cell>
          <cell r="H9727">
            <v>46650</v>
          </cell>
          <cell r="I9727">
            <v>122150</v>
          </cell>
        </row>
        <row r="9728">
          <cell r="C9728" t="str">
            <v>901472FW-V1</v>
          </cell>
          <cell r="D9728" t="str">
            <v xml:space="preserve"> CEDO  </v>
          </cell>
          <cell r="E9728">
            <v>20160805</v>
          </cell>
          <cell r="F9728" t="str">
            <v>Túi</v>
          </cell>
          <cell r="G9728">
            <v>0</v>
          </cell>
          <cell r="H9728">
            <v>35000</v>
          </cell>
          <cell r="I9728">
            <v>35000</v>
          </cell>
        </row>
        <row r="9729">
          <cell r="C9729" t="str">
            <v>E-PB 170x215x0.04T</v>
          </cell>
          <cell r="D9729" t="str">
            <v>Bujeon</v>
          </cell>
          <cell r="E9729">
            <v>20160802</v>
          </cell>
          <cell r="F9729" t="str">
            <v>Túi</v>
          </cell>
          <cell r="G9729">
            <v>0</v>
          </cell>
          <cell r="H9729">
            <v>130</v>
          </cell>
          <cell r="I9729">
            <v>130</v>
          </cell>
        </row>
        <row r="9730">
          <cell r="C9730" t="str">
            <v>E-PD 44*110*0.05T</v>
          </cell>
          <cell r="D9730" t="str">
            <v>Bujeon</v>
          </cell>
          <cell r="E9730">
            <v>20160802</v>
          </cell>
          <cell r="F9730" t="str">
            <v>Mảnh</v>
          </cell>
          <cell r="G9730">
            <v>0</v>
          </cell>
          <cell r="H9730">
            <v>130</v>
          </cell>
          <cell r="I9730">
            <v>130</v>
          </cell>
        </row>
        <row r="9731">
          <cell r="C9731" t="str">
            <v>PAPER ROLLK19.5x2.5kg</v>
          </cell>
          <cell r="D9731" t="str">
            <v>Sehyun</v>
          </cell>
          <cell r="E9731">
            <v>160801</v>
          </cell>
          <cell r="F9731" t="str">
            <v>kg</v>
          </cell>
          <cell r="G9731">
            <v>0</v>
          </cell>
          <cell r="H9731">
            <v>500</v>
          </cell>
          <cell r="I9731">
            <v>500</v>
          </cell>
        </row>
        <row r="9732">
          <cell r="C9732" t="str">
            <v>Màng phúc hợp 3 lớp không in dày 120 micr</v>
          </cell>
          <cell r="D9732" t="str">
            <v>KD TM TH Phú Thọ</v>
          </cell>
          <cell r="E9732">
            <v>20160821</v>
          </cell>
          <cell r="F9732" t="str">
            <v>cuộn</v>
          </cell>
          <cell r="G9732">
            <v>0</v>
          </cell>
          <cell r="H9732">
            <v>100</v>
          </cell>
          <cell r="I9732">
            <v>100</v>
          </cell>
        </row>
        <row r="9733">
          <cell r="C9733" t="str">
            <v xml:space="preserve"> 75-05000067</v>
          </cell>
          <cell r="D9733" t="str">
            <v>Văn Minh</v>
          </cell>
          <cell r="E9733">
            <v>160812</v>
          </cell>
          <cell r="F9733" t="str">
            <v>Kg</v>
          </cell>
          <cell r="G9733">
            <v>0</v>
          </cell>
          <cell r="H9733">
            <v>100</v>
          </cell>
          <cell r="I9733">
            <v>100</v>
          </cell>
        </row>
        <row r="9734">
          <cell r="C9734" t="str">
            <v>Màng phân bón lá cao cấp Siêu Lân 10-55-10 + TE Loại 15g</v>
          </cell>
          <cell r="D9734" t="str">
            <v xml:space="preserve"> Vinaf</v>
          </cell>
          <cell r="E9734">
            <v>20160822</v>
          </cell>
          <cell r="F9734" t="str">
            <v>m2</v>
          </cell>
          <cell r="G9734">
            <v>0</v>
          </cell>
          <cell r="H9734">
            <v>2500</v>
          </cell>
          <cell r="I9734">
            <v>2500</v>
          </cell>
        </row>
        <row r="9735">
          <cell r="C9735" t="str">
            <v>Túi Vinaf 30-20-10 TE siêu bật búp cho chè loại 20g</v>
          </cell>
          <cell r="D9735" t="str">
            <v xml:space="preserve"> Vinaf</v>
          </cell>
          <cell r="E9735">
            <v>20160822</v>
          </cell>
          <cell r="F9735" t="str">
            <v>Túi</v>
          </cell>
          <cell r="G9735">
            <v>0</v>
          </cell>
          <cell r="H9735">
            <v>80000</v>
          </cell>
          <cell r="I9735">
            <v>80000</v>
          </cell>
        </row>
        <row r="9736">
          <cell r="C9736" t="str">
            <v>PB 70*135*0.04T</v>
          </cell>
          <cell r="D9736" t="str">
            <v>Glonics</v>
          </cell>
          <cell r="E9736">
            <v>20160808</v>
          </cell>
          <cell r="F9736" t="str">
            <v>Túi</v>
          </cell>
          <cell r="G9736">
            <v>1200000</v>
          </cell>
          <cell r="H9736">
            <v>210000</v>
          </cell>
          <cell r="I9736">
            <v>1410000</v>
          </cell>
        </row>
        <row r="9737">
          <cell r="C9737" t="str">
            <v>E-PD 47*160 (V05)</v>
          </cell>
          <cell r="D9737" t="str">
            <v>Glonics</v>
          </cell>
          <cell r="E9737">
            <v>20160808</v>
          </cell>
          <cell r="F9737" t="str">
            <v>Mảnh</v>
          </cell>
          <cell r="G9737">
            <v>30000</v>
          </cell>
          <cell r="H9737">
            <v>14000</v>
          </cell>
          <cell r="I9737">
            <v>44000</v>
          </cell>
        </row>
        <row r="9738">
          <cell r="C9738" t="str">
            <v>Poly Bag 20*25</v>
          </cell>
          <cell r="D9738" t="str">
            <v>Glonics</v>
          </cell>
          <cell r="E9738">
            <v>20160808</v>
          </cell>
          <cell r="F9738" t="str">
            <v>Túi</v>
          </cell>
          <cell r="G9738">
            <v>8750</v>
          </cell>
          <cell r="H9738">
            <v>5000</v>
          </cell>
          <cell r="I9738">
            <v>13750</v>
          </cell>
        </row>
        <row r="9739">
          <cell r="C9739" t="str">
            <v>LB 23*8_300-K0</v>
          </cell>
          <cell r="D9739" t="str">
            <v>Glonics</v>
          </cell>
          <cell r="E9739">
            <v>20160808</v>
          </cell>
          <cell r="F9739" t="str">
            <v>Mảnh</v>
          </cell>
          <cell r="G9739">
            <v>100000</v>
          </cell>
          <cell r="H9739">
            <v>50000</v>
          </cell>
          <cell r="I9739">
            <v>150000</v>
          </cell>
        </row>
        <row r="9740">
          <cell r="C9740" t="str">
            <v>LB 33*13_027-W0 (tem dọc)</v>
          </cell>
          <cell r="D9740" t="str">
            <v>Glonics</v>
          </cell>
          <cell r="E9740">
            <v>20160808</v>
          </cell>
          <cell r="F9740" t="str">
            <v>Mảnh</v>
          </cell>
          <cell r="G9740">
            <v>150000</v>
          </cell>
          <cell r="H9740">
            <v>100000</v>
          </cell>
          <cell r="I9740">
            <v>250000</v>
          </cell>
        </row>
        <row r="9741">
          <cell r="C9741" t="str">
            <v>LB 33*13_043-W2 (tem dọc)</v>
          </cell>
          <cell r="D9741" t="str">
            <v>Glonics</v>
          </cell>
          <cell r="E9741">
            <v>20160808</v>
          </cell>
          <cell r="F9741" t="str">
            <v>Mảnh</v>
          </cell>
          <cell r="G9741">
            <v>0</v>
          </cell>
          <cell r="H9741">
            <v>20000</v>
          </cell>
          <cell r="I9741">
            <v>20000</v>
          </cell>
        </row>
        <row r="9742">
          <cell r="C9742" t="str">
            <v>LB 33*13_047-W0 (tem dọc)</v>
          </cell>
          <cell r="D9742" t="str">
            <v>Glonics</v>
          </cell>
          <cell r="E9742">
            <v>20160808</v>
          </cell>
          <cell r="F9742" t="str">
            <v>Mảnh</v>
          </cell>
          <cell r="G9742">
            <v>0</v>
          </cell>
          <cell r="H9742">
            <v>10000</v>
          </cell>
          <cell r="I9742">
            <v>10000</v>
          </cell>
        </row>
        <row r="9743">
          <cell r="C9743" t="str">
            <v>LB 33*13_028-W2 (tem ngang)</v>
          </cell>
          <cell r="D9743" t="str">
            <v>Glonics</v>
          </cell>
          <cell r="E9743">
            <v>20160808</v>
          </cell>
          <cell r="F9743" t="str">
            <v>Mảnh</v>
          </cell>
          <cell r="G9743">
            <v>60000</v>
          </cell>
          <cell r="H9743">
            <v>50000</v>
          </cell>
          <cell r="I9743">
            <v>110000</v>
          </cell>
        </row>
        <row r="9744">
          <cell r="C9744" t="str">
            <v>LB 33*13_043-W6 (tem dọc)</v>
          </cell>
          <cell r="D9744" t="str">
            <v>Glonics</v>
          </cell>
          <cell r="E9744">
            <v>20160808</v>
          </cell>
          <cell r="F9744" t="str">
            <v>Mảnh</v>
          </cell>
          <cell r="G9744">
            <v>20000</v>
          </cell>
          <cell r="H9744">
            <v>10000</v>
          </cell>
          <cell r="I9744">
            <v>30000</v>
          </cell>
        </row>
        <row r="9745">
          <cell r="C9745" t="str">
            <v>LB 33*13_043-W8 (tem ngang)</v>
          </cell>
          <cell r="D9745" t="str">
            <v>Glonics</v>
          </cell>
          <cell r="E9745">
            <v>20160808</v>
          </cell>
          <cell r="F9745" t="str">
            <v>Mảnh</v>
          </cell>
          <cell r="G9745">
            <v>10000</v>
          </cell>
          <cell r="H9745">
            <v>10000</v>
          </cell>
          <cell r="I9745">
            <v>20000</v>
          </cell>
        </row>
        <row r="9746">
          <cell r="C9746" t="str">
            <v>Túi PE 280x410x0.035 không in ( SP mới )</v>
          </cell>
          <cell r="D9746" t="str">
            <v>Hải Thiên</v>
          </cell>
          <cell r="E9746">
            <v>20160823</v>
          </cell>
          <cell r="F9746" t="str">
            <v>Kg</v>
          </cell>
          <cell r="G9746">
            <v>0</v>
          </cell>
          <cell r="H9746">
            <v>200</v>
          </cell>
          <cell r="I9746">
            <v>200</v>
          </cell>
        </row>
        <row r="9747">
          <cell r="C9747" t="str">
            <v>Paper Roll 26mm</v>
          </cell>
          <cell r="D9747" t="str">
            <v>Myungjin</v>
          </cell>
          <cell r="E9747">
            <v>160802</v>
          </cell>
          <cell r="F9747" t="str">
            <v>Kg</v>
          </cell>
          <cell r="G9747">
            <v>460</v>
          </cell>
          <cell r="H9747">
            <v>1000</v>
          </cell>
          <cell r="I9747">
            <v>1460</v>
          </cell>
        </row>
        <row r="9748">
          <cell r="C9748" t="str">
            <v>PD 56*150</v>
          </cell>
          <cell r="D9748" t="str">
            <v>Glonics</v>
          </cell>
          <cell r="E9748">
            <v>20160809</v>
          </cell>
          <cell r="F9748" t="str">
            <v>Mảnh</v>
          </cell>
          <cell r="G9748">
            <v>0</v>
          </cell>
          <cell r="H9748">
            <v>20000</v>
          </cell>
          <cell r="I9748">
            <v>20000</v>
          </cell>
        </row>
        <row r="9749">
          <cell r="C9749" t="str">
            <v>LB 36*13_046-A1-LS</v>
          </cell>
          <cell r="D9749" t="str">
            <v>Glonics</v>
          </cell>
          <cell r="E9749">
            <v>20160809</v>
          </cell>
          <cell r="F9749" t="str">
            <v>Mảnh</v>
          </cell>
          <cell r="G9749">
            <v>0</v>
          </cell>
          <cell r="H9749">
            <v>10000</v>
          </cell>
          <cell r="I9749">
            <v>10000</v>
          </cell>
        </row>
        <row r="9750">
          <cell r="C9750" t="str">
            <v>LB 33*13_043-W2 (tem dọc)</v>
          </cell>
          <cell r="D9750" t="str">
            <v>Glonics</v>
          </cell>
          <cell r="E9750">
            <v>20160809</v>
          </cell>
          <cell r="F9750" t="str">
            <v>Mảnh</v>
          </cell>
          <cell r="G9750">
            <v>20000</v>
          </cell>
          <cell r="H9750">
            <v>10000</v>
          </cell>
          <cell r="I9750">
            <v>30000</v>
          </cell>
        </row>
        <row r="9751">
          <cell r="C9751" t="str">
            <v>LB 33*13_043-W8 (tem ngang)</v>
          </cell>
          <cell r="D9751" t="str">
            <v>Glonics</v>
          </cell>
          <cell r="E9751">
            <v>20160809</v>
          </cell>
          <cell r="F9751" t="str">
            <v>Mảnh</v>
          </cell>
          <cell r="G9751">
            <v>20000</v>
          </cell>
          <cell r="H9751">
            <v>20000</v>
          </cell>
          <cell r="I9751">
            <v>40000</v>
          </cell>
        </row>
        <row r="9752">
          <cell r="C9752" t="str">
            <v>CVN-0124-000000</v>
          </cell>
          <cell r="D9752" t="str">
            <v>Canon QV</v>
          </cell>
          <cell r="E9752">
            <v>160801</v>
          </cell>
          <cell r="F9752" t="str">
            <v>pcs</v>
          </cell>
          <cell r="G9752">
            <v>16920</v>
          </cell>
          <cell r="H9752">
            <v>8424</v>
          </cell>
          <cell r="I9752">
            <v>25344</v>
          </cell>
        </row>
        <row r="9753">
          <cell r="C9753" t="str">
            <v>CVN-0154-000000</v>
          </cell>
          <cell r="D9753" t="str">
            <v>Canon QV</v>
          </cell>
          <cell r="E9753">
            <v>160801</v>
          </cell>
          <cell r="F9753" t="str">
            <v>pcs</v>
          </cell>
          <cell r="G9753">
            <v>0</v>
          </cell>
          <cell r="H9753">
            <v>0</v>
          </cell>
          <cell r="I9753">
            <v>0</v>
          </cell>
        </row>
        <row r="9754">
          <cell r="C9754" t="str">
            <v>CVN-0157-000000</v>
          </cell>
          <cell r="D9754" t="str">
            <v>Canon QV</v>
          </cell>
          <cell r="E9754">
            <v>160801</v>
          </cell>
          <cell r="F9754" t="str">
            <v>pcs</v>
          </cell>
          <cell r="G9754">
            <v>3000</v>
          </cell>
          <cell r="H9754">
            <v>2500</v>
          </cell>
          <cell r="I9754">
            <v>5500</v>
          </cell>
        </row>
        <row r="9755">
          <cell r="C9755" t="str">
            <v>CVN-0172-000000</v>
          </cell>
          <cell r="D9755" t="str">
            <v>Canon QV</v>
          </cell>
          <cell r="E9755">
            <v>160801</v>
          </cell>
          <cell r="F9755" t="str">
            <v>pcs</v>
          </cell>
          <cell r="G9755">
            <v>1830</v>
          </cell>
          <cell r="H9755">
            <v>1290</v>
          </cell>
          <cell r="I9755">
            <v>3120</v>
          </cell>
        </row>
        <row r="9756">
          <cell r="C9756" t="str">
            <v>FJ4-0387-000000</v>
          </cell>
          <cell r="D9756" t="str">
            <v>Canon QV</v>
          </cell>
          <cell r="E9756">
            <v>160801</v>
          </cell>
          <cell r="F9756" t="str">
            <v>pcs</v>
          </cell>
          <cell r="G9756">
            <v>60</v>
          </cell>
          <cell r="H9756">
            <v>0</v>
          </cell>
          <cell r="I9756">
            <v>60</v>
          </cell>
        </row>
        <row r="9757">
          <cell r="C9757" t="str">
            <v>FJ4-0392-000000</v>
          </cell>
          <cell r="D9757" t="str">
            <v>Canon QV</v>
          </cell>
          <cell r="E9757">
            <v>160801</v>
          </cell>
          <cell r="F9757" t="str">
            <v>pcs</v>
          </cell>
          <cell r="G9757">
            <v>0</v>
          </cell>
          <cell r="H9757">
            <v>0</v>
          </cell>
          <cell r="I9757">
            <v>0</v>
          </cell>
        </row>
        <row r="9758">
          <cell r="C9758" t="str">
            <v>FJ5-CBMP-000000</v>
          </cell>
          <cell r="D9758" t="str">
            <v>Canon QV</v>
          </cell>
          <cell r="E9758">
            <v>160801</v>
          </cell>
          <cell r="F9758" t="str">
            <v>pcs</v>
          </cell>
          <cell r="G9758">
            <v>0</v>
          </cell>
          <cell r="H9758">
            <v>0</v>
          </cell>
          <cell r="I9758">
            <v>0</v>
          </cell>
        </row>
        <row r="9759">
          <cell r="C9759" t="str">
            <v>FJ5-0090-000000</v>
          </cell>
          <cell r="D9759" t="str">
            <v>Canon QV</v>
          </cell>
          <cell r="E9759">
            <v>160801</v>
          </cell>
          <cell r="F9759" t="str">
            <v>pcs</v>
          </cell>
          <cell r="G9759">
            <v>170</v>
          </cell>
          <cell r="H9759">
            <v>0</v>
          </cell>
          <cell r="I9759">
            <v>170</v>
          </cell>
        </row>
        <row r="9760">
          <cell r="C9760" t="str">
            <v>FJ5-0091-000000</v>
          </cell>
          <cell r="D9760" t="str">
            <v>Canon QV</v>
          </cell>
          <cell r="E9760">
            <v>160801</v>
          </cell>
          <cell r="F9760" t="str">
            <v>pcs</v>
          </cell>
          <cell r="G9760">
            <v>252</v>
          </cell>
          <cell r="H9760">
            <v>0</v>
          </cell>
          <cell r="I9760">
            <v>252</v>
          </cell>
        </row>
        <row r="9761">
          <cell r="C9761" t="str">
            <v>FJ5-0092-000000</v>
          </cell>
          <cell r="D9761" t="str">
            <v>Canon QV</v>
          </cell>
          <cell r="E9761">
            <v>160801</v>
          </cell>
          <cell r="F9761" t="str">
            <v>pcs</v>
          </cell>
          <cell r="G9761">
            <v>214</v>
          </cell>
          <cell r="H9761">
            <v>0</v>
          </cell>
          <cell r="I9761">
            <v>214</v>
          </cell>
        </row>
        <row r="9762">
          <cell r="C9762" t="str">
            <v>FJ5-0093-000000</v>
          </cell>
          <cell r="D9762" t="str">
            <v>Canon QV</v>
          </cell>
          <cell r="E9762">
            <v>160801</v>
          </cell>
          <cell r="F9762" t="str">
            <v>pcs</v>
          </cell>
          <cell r="G9762">
            <v>160</v>
          </cell>
          <cell r="H9762">
            <v>0</v>
          </cell>
          <cell r="I9762">
            <v>160</v>
          </cell>
        </row>
        <row r="9763">
          <cell r="C9763" t="str">
            <v>FJ5-0095-000000</v>
          </cell>
          <cell r="D9763" t="str">
            <v>Canon QV</v>
          </cell>
          <cell r="E9763">
            <v>160801</v>
          </cell>
          <cell r="F9763" t="str">
            <v>pcs</v>
          </cell>
          <cell r="G9763">
            <v>120</v>
          </cell>
          <cell r="H9763">
            <v>0</v>
          </cell>
          <cell r="I9763">
            <v>120</v>
          </cell>
        </row>
        <row r="9764">
          <cell r="C9764" t="str">
            <v>FJ5-0096-000000</v>
          </cell>
          <cell r="D9764" t="str">
            <v>Canon QV</v>
          </cell>
          <cell r="E9764">
            <v>160801</v>
          </cell>
          <cell r="F9764" t="str">
            <v>pcs</v>
          </cell>
          <cell r="G9764">
            <v>800</v>
          </cell>
          <cell r="H9764">
            <v>0</v>
          </cell>
          <cell r="I9764">
            <v>800</v>
          </cell>
        </row>
        <row r="9765">
          <cell r="C9765" t="str">
            <v>FJ5-0098-000000</v>
          </cell>
          <cell r="D9765" t="str">
            <v>Canon QV</v>
          </cell>
          <cell r="E9765">
            <v>160801</v>
          </cell>
          <cell r="F9765" t="str">
            <v>pcs</v>
          </cell>
          <cell r="G9765">
            <v>63</v>
          </cell>
          <cell r="H9765">
            <v>0</v>
          </cell>
          <cell r="I9765">
            <v>63</v>
          </cell>
        </row>
        <row r="9766">
          <cell r="C9766" t="str">
            <v>FJ5-0099-000000</v>
          </cell>
          <cell r="D9766" t="str">
            <v>Canon QV</v>
          </cell>
          <cell r="E9766">
            <v>160801</v>
          </cell>
          <cell r="F9766" t="str">
            <v>pcs</v>
          </cell>
          <cell r="G9766">
            <v>56</v>
          </cell>
          <cell r="H9766">
            <v>0</v>
          </cell>
          <cell r="I9766">
            <v>56</v>
          </cell>
        </row>
        <row r="9767">
          <cell r="C9767" t="str">
            <v>FJ5-0100-000000</v>
          </cell>
          <cell r="D9767" t="str">
            <v>Canon QV</v>
          </cell>
          <cell r="E9767">
            <v>160801</v>
          </cell>
          <cell r="F9767" t="str">
            <v>pcs</v>
          </cell>
          <cell r="G9767">
            <v>156</v>
          </cell>
          <cell r="H9767">
            <v>232</v>
          </cell>
          <cell r="I9767">
            <v>388</v>
          </cell>
        </row>
        <row r="9768">
          <cell r="C9768" t="str">
            <v>FJ5-0101-000000</v>
          </cell>
          <cell r="D9768" t="str">
            <v>Canon QV</v>
          </cell>
          <cell r="E9768">
            <v>160801</v>
          </cell>
          <cell r="F9768" t="str">
            <v>pcs</v>
          </cell>
          <cell r="G9768">
            <v>0</v>
          </cell>
          <cell r="H9768">
            <v>0</v>
          </cell>
          <cell r="I9768">
            <v>0</v>
          </cell>
        </row>
        <row r="9769">
          <cell r="C9769" t="str">
            <v>FJ5-0102-000000</v>
          </cell>
          <cell r="D9769" t="str">
            <v>Canon QV</v>
          </cell>
          <cell r="E9769">
            <v>160801</v>
          </cell>
          <cell r="F9769" t="str">
            <v>pcs</v>
          </cell>
          <cell r="G9769">
            <v>0</v>
          </cell>
          <cell r="H9769">
            <v>0</v>
          </cell>
          <cell r="I9769">
            <v>0</v>
          </cell>
        </row>
        <row r="9770">
          <cell r="C9770" t="str">
            <v>FJ5-0103-000000</v>
          </cell>
          <cell r="D9770" t="str">
            <v>Canon QV</v>
          </cell>
          <cell r="E9770">
            <v>160801</v>
          </cell>
          <cell r="F9770" t="str">
            <v>pcs</v>
          </cell>
          <cell r="G9770">
            <v>480</v>
          </cell>
          <cell r="H9770">
            <v>120</v>
          </cell>
          <cell r="I9770">
            <v>600</v>
          </cell>
        </row>
        <row r="9771">
          <cell r="C9771" t="str">
            <v>FJ5-0105-000000</v>
          </cell>
          <cell r="D9771" t="str">
            <v>Canon QV</v>
          </cell>
          <cell r="E9771">
            <v>160801</v>
          </cell>
          <cell r="F9771" t="str">
            <v>pcs</v>
          </cell>
          <cell r="G9771">
            <v>652</v>
          </cell>
          <cell r="H9771">
            <v>0</v>
          </cell>
          <cell r="I9771">
            <v>652</v>
          </cell>
        </row>
        <row r="9772">
          <cell r="C9772" t="str">
            <v>FJ5-0106-000000</v>
          </cell>
          <cell r="D9772" t="str">
            <v>Canon QV</v>
          </cell>
          <cell r="E9772">
            <v>160801</v>
          </cell>
          <cell r="F9772" t="str">
            <v>pcs</v>
          </cell>
          <cell r="G9772">
            <v>0</v>
          </cell>
          <cell r="H9772">
            <v>0</v>
          </cell>
          <cell r="I9772">
            <v>0</v>
          </cell>
        </row>
        <row r="9773">
          <cell r="C9773" t="str">
            <v>FJ5-0107-000000</v>
          </cell>
          <cell r="D9773" t="str">
            <v>Canon QV</v>
          </cell>
          <cell r="E9773">
            <v>160801</v>
          </cell>
          <cell r="F9773" t="str">
            <v>pcs</v>
          </cell>
          <cell r="G9773">
            <v>0</v>
          </cell>
          <cell r="H9773">
            <v>0</v>
          </cell>
          <cell r="I9773">
            <v>0</v>
          </cell>
        </row>
        <row r="9774">
          <cell r="C9774" t="str">
            <v>FJ5-0109-000000</v>
          </cell>
          <cell r="D9774" t="str">
            <v>Canon QV</v>
          </cell>
          <cell r="E9774">
            <v>160801</v>
          </cell>
          <cell r="F9774" t="str">
            <v>pcs</v>
          </cell>
          <cell r="G9774">
            <v>60</v>
          </cell>
          <cell r="H9774">
            <v>0</v>
          </cell>
          <cell r="I9774">
            <v>60</v>
          </cell>
        </row>
        <row r="9775">
          <cell r="C9775" t="str">
            <v>FJ5-0111-000000</v>
          </cell>
          <cell r="D9775" t="str">
            <v>Canon QV</v>
          </cell>
          <cell r="E9775">
            <v>160801</v>
          </cell>
          <cell r="F9775" t="str">
            <v>pcs</v>
          </cell>
          <cell r="G9775">
            <v>110</v>
          </cell>
          <cell r="H9775">
            <v>0</v>
          </cell>
          <cell r="I9775">
            <v>110</v>
          </cell>
        </row>
        <row r="9776">
          <cell r="C9776" t="str">
            <v>FJ5-0120-000000</v>
          </cell>
          <cell r="D9776" t="str">
            <v>Canon QV</v>
          </cell>
          <cell r="E9776">
            <v>160801</v>
          </cell>
          <cell r="F9776" t="str">
            <v>pcs</v>
          </cell>
          <cell r="G9776">
            <v>0</v>
          </cell>
          <cell r="H9776">
            <v>0</v>
          </cell>
          <cell r="I9776">
            <v>0</v>
          </cell>
        </row>
        <row r="9777">
          <cell r="C9777" t="str">
            <v>FJ5-0159-000000</v>
          </cell>
          <cell r="D9777" t="str">
            <v>Canon QV</v>
          </cell>
          <cell r="E9777">
            <v>160801</v>
          </cell>
          <cell r="F9777" t="str">
            <v>pcs</v>
          </cell>
          <cell r="G9777">
            <v>79</v>
          </cell>
          <cell r="H9777">
            <v>128</v>
          </cell>
          <cell r="I9777">
            <v>207</v>
          </cell>
        </row>
        <row r="9778">
          <cell r="C9778" t="str">
            <v>FJ5-0152-000000</v>
          </cell>
          <cell r="D9778" t="str">
            <v>Canon QV</v>
          </cell>
          <cell r="E9778">
            <v>160801</v>
          </cell>
          <cell r="F9778" t="str">
            <v>pcs</v>
          </cell>
          <cell r="G9778">
            <v>110</v>
          </cell>
          <cell r="H9778">
            <v>0</v>
          </cell>
          <cell r="I9778">
            <v>110</v>
          </cell>
        </row>
        <row r="9779">
          <cell r="C9779" t="str">
            <v>FJ5-0161-000000</v>
          </cell>
          <cell r="D9779" t="str">
            <v>Canon QV</v>
          </cell>
          <cell r="E9779">
            <v>160801</v>
          </cell>
          <cell r="F9779" t="str">
            <v>pcs</v>
          </cell>
          <cell r="G9779">
            <v>0</v>
          </cell>
          <cell r="H9779">
            <v>0</v>
          </cell>
          <cell r="I9779">
            <v>0</v>
          </cell>
        </row>
        <row r="9780">
          <cell r="C9780" t="str">
            <v>FJ5-0168-000000</v>
          </cell>
          <cell r="D9780" t="str">
            <v>Canon QV</v>
          </cell>
          <cell r="E9780">
            <v>160801</v>
          </cell>
          <cell r="F9780" t="str">
            <v>pcs</v>
          </cell>
          <cell r="G9780">
            <v>0</v>
          </cell>
          <cell r="H9780">
            <v>0</v>
          </cell>
          <cell r="I9780">
            <v>0</v>
          </cell>
        </row>
        <row r="9781">
          <cell r="C9781" t="str">
            <v>FJ5-0171-000000</v>
          </cell>
          <cell r="D9781" t="str">
            <v>Canon QV</v>
          </cell>
          <cell r="E9781">
            <v>160801</v>
          </cell>
          <cell r="F9781" t="str">
            <v>pcs</v>
          </cell>
          <cell r="G9781">
            <v>0</v>
          </cell>
          <cell r="H9781">
            <v>0</v>
          </cell>
          <cell r="I9781">
            <v>0</v>
          </cell>
        </row>
        <row r="9782">
          <cell r="C9782" t="str">
            <v>FJ5-0176-000000</v>
          </cell>
          <cell r="D9782" t="str">
            <v>Canon QV</v>
          </cell>
          <cell r="E9782">
            <v>160801</v>
          </cell>
          <cell r="F9782" t="str">
            <v>pcs</v>
          </cell>
          <cell r="G9782">
            <v>10</v>
          </cell>
          <cell r="H9782">
            <v>0</v>
          </cell>
          <cell r="I9782">
            <v>10</v>
          </cell>
        </row>
        <row r="9783">
          <cell r="C9783" t="str">
            <v>FJ5-0241-000000</v>
          </cell>
          <cell r="D9783" t="str">
            <v>Canon QV</v>
          </cell>
          <cell r="E9783">
            <v>160801</v>
          </cell>
          <cell r="F9783" t="str">
            <v>pcs</v>
          </cell>
          <cell r="G9783">
            <v>727</v>
          </cell>
          <cell r="H9783">
            <v>30</v>
          </cell>
          <cell r="I9783">
            <v>757</v>
          </cell>
        </row>
        <row r="9784">
          <cell r="C9784" t="str">
            <v>FJ5-0245-000000</v>
          </cell>
          <cell r="D9784" t="str">
            <v>Canon QV</v>
          </cell>
          <cell r="E9784">
            <v>160801</v>
          </cell>
          <cell r="F9784" t="str">
            <v>pcs</v>
          </cell>
          <cell r="G9784">
            <v>150</v>
          </cell>
          <cell r="H9784">
            <v>200</v>
          </cell>
          <cell r="I9784">
            <v>350</v>
          </cell>
        </row>
        <row r="9785">
          <cell r="C9785" t="str">
            <v>FJ5-0250-000000</v>
          </cell>
          <cell r="D9785" t="str">
            <v>Canon QV</v>
          </cell>
          <cell r="E9785">
            <v>160801</v>
          </cell>
          <cell r="F9785" t="str">
            <v>pcs</v>
          </cell>
          <cell r="G9785">
            <v>130</v>
          </cell>
          <cell r="H9785">
            <v>0</v>
          </cell>
          <cell r="I9785">
            <v>130</v>
          </cell>
        </row>
        <row r="9786">
          <cell r="C9786" t="str">
            <v>FJ5-0251-000000</v>
          </cell>
          <cell r="D9786" t="str">
            <v>Canon QV</v>
          </cell>
          <cell r="E9786">
            <v>160801</v>
          </cell>
          <cell r="F9786" t="str">
            <v>pcs</v>
          </cell>
          <cell r="G9786">
            <v>0</v>
          </cell>
          <cell r="H9786">
            <v>0</v>
          </cell>
          <cell r="I9786">
            <v>0</v>
          </cell>
        </row>
        <row r="9787">
          <cell r="C9787" t="str">
            <v>FJ5-0252-000000</v>
          </cell>
          <cell r="D9787" t="str">
            <v>Canon QV</v>
          </cell>
          <cell r="E9787">
            <v>160801</v>
          </cell>
          <cell r="F9787" t="str">
            <v>pcs</v>
          </cell>
          <cell r="G9787">
            <v>72</v>
          </cell>
          <cell r="H9787">
            <v>0</v>
          </cell>
          <cell r="I9787">
            <v>72</v>
          </cell>
        </row>
        <row r="9788">
          <cell r="C9788" t="str">
            <v>FJ5-0253-000000</v>
          </cell>
          <cell r="D9788" t="str">
            <v>Canon QV</v>
          </cell>
          <cell r="E9788">
            <v>160801</v>
          </cell>
          <cell r="F9788" t="str">
            <v>pcs</v>
          </cell>
          <cell r="G9788">
            <v>140</v>
          </cell>
          <cell r="H9788">
            <v>0</v>
          </cell>
          <cell r="I9788">
            <v>140</v>
          </cell>
        </row>
        <row r="9789">
          <cell r="C9789" t="str">
            <v>FJ5-0255-000000</v>
          </cell>
          <cell r="D9789" t="str">
            <v>Canon QV</v>
          </cell>
          <cell r="E9789">
            <v>160801</v>
          </cell>
          <cell r="F9789" t="str">
            <v>pcs</v>
          </cell>
          <cell r="G9789">
            <v>240</v>
          </cell>
          <cell r="H9789">
            <v>0</v>
          </cell>
          <cell r="I9789">
            <v>240</v>
          </cell>
        </row>
        <row r="9790">
          <cell r="C9790" t="str">
            <v>FJ5-0258-000000</v>
          </cell>
          <cell r="D9790" t="str">
            <v>Canon QV</v>
          </cell>
          <cell r="E9790">
            <v>160801</v>
          </cell>
          <cell r="F9790" t="str">
            <v>pcs</v>
          </cell>
          <cell r="G9790">
            <v>0</v>
          </cell>
          <cell r="H9790">
            <v>0</v>
          </cell>
          <cell r="I9790">
            <v>0</v>
          </cell>
        </row>
        <row r="9791">
          <cell r="C9791" t="str">
            <v>FJ5-0302-000000</v>
          </cell>
          <cell r="D9791" t="str">
            <v>Canon QV</v>
          </cell>
          <cell r="E9791">
            <v>160801</v>
          </cell>
          <cell r="F9791" t="str">
            <v>pcs</v>
          </cell>
          <cell r="G9791">
            <v>492</v>
          </cell>
          <cell r="H9791">
            <v>0</v>
          </cell>
          <cell r="I9791">
            <v>492</v>
          </cell>
        </row>
        <row r="9792">
          <cell r="C9792" t="str">
            <v>FJ5-0289-000000</v>
          </cell>
          <cell r="D9792" t="str">
            <v>Canon QV</v>
          </cell>
          <cell r="E9792">
            <v>160801</v>
          </cell>
          <cell r="F9792" t="str">
            <v>pcs</v>
          </cell>
          <cell r="G9792">
            <v>0</v>
          </cell>
          <cell r="H9792">
            <v>0</v>
          </cell>
          <cell r="I9792">
            <v>0</v>
          </cell>
        </row>
        <row r="9793">
          <cell r="C9793" t="str">
            <v>FX1-3535-000000</v>
          </cell>
          <cell r="D9793" t="str">
            <v>Canon QV</v>
          </cell>
          <cell r="E9793">
            <v>160801</v>
          </cell>
          <cell r="F9793" t="str">
            <v>pcs</v>
          </cell>
          <cell r="G9793">
            <v>11000</v>
          </cell>
          <cell r="H9793">
            <v>31000</v>
          </cell>
          <cell r="I9793">
            <v>42000</v>
          </cell>
        </row>
        <row r="9794">
          <cell r="C9794" t="str">
            <v>FX1-5225-000000</v>
          </cell>
          <cell r="D9794" t="str">
            <v>Canon QV</v>
          </cell>
          <cell r="E9794">
            <v>160801</v>
          </cell>
          <cell r="F9794" t="str">
            <v>pcs</v>
          </cell>
          <cell r="G9794">
            <v>13500</v>
          </cell>
          <cell r="H9794">
            <v>33000</v>
          </cell>
          <cell r="I9794">
            <v>46500</v>
          </cell>
        </row>
        <row r="9795">
          <cell r="C9795" t="str">
            <v>FX2-2185-000000</v>
          </cell>
          <cell r="D9795" t="str">
            <v>Canon QV</v>
          </cell>
          <cell r="E9795">
            <v>160801</v>
          </cell>
          <cell r="F9795" t="str">
            <v>pcs</v>
          </cell>
          <cell r="G9795">
            <v>300</v>
          </cell>
          <cell r="H9795">
            <v>420</v>
          </cell>
          <cell r="I9795">
            <v>720</v>
          </cell>
        </row>
        <row r="9796">
          <cell r="C9796" t="str">
            <v>FX2-3277-000000</v>
          </cell>
          <cell r="D9796" t="str">
            <v>Canon QV</v>
          </cell>
          <cell r="E9796">
            <v>160801</v>
          </cell>
          <cell r="F9796" t="str">
            <v>pcs</v>
          </cell>
          <cell r="G9796">
            <v>42</v>
          </cell>
          <cell r="H9796">
            <v>0</v>
          </cell>
          <cell r="I9796">
            <v>42</v>
          </cell>
        </row>
        <row r="9797">
          <cell r="C9797" t="str">
            <v>FZ5-0065-000000</v>
          </cell>
          <cell r="D9797" t="str">
            <v>Canon QV</v>
          </cell>
          <cell r="E9797">
            <v>160801</v>
          </cell>
          <cell r="F9797" t="str">
            <v>mét</v>
          </cell>
          <cell r="G9797">
            <v>504000</v>
          </cell>
          <cell r="H9797">
            <v>0</v>
          </cell>
          <cell r="I9797">
            <v>504000</v>
          </cell>
        </row>
        <row r="9798">
          <cell r="C9798" t="str">
            <v>QV1-0094-000000</v>
          </cell>
          <cell r="D9798" t="str">
            <v>Canon QV</v>
          </cell>
          <cell r="E9798">
            <v>160801</v>
          </cell>
          <cell r="F9798" t="str">
            <v>pcs</v>
          </cell>
          <cell r="G9798">
            <v>16740</v>
          </cell>
          <cell r="H9798">
            <v>8640</v>
          </cell>
          <cell r="I9798">
            <v>25380</v>
          </cell>
        </row>
        <row r="9799">
          <cell r="C9799" t="str">
            <v>MX5-6012-000000</v>
          </cell>
          <cell r="D9799" t="str">
            <v>Canon QV</v>
          </cell>
          <cell r="E9799">
            <v>160801</v>
          </cell>
          <cell r="F9799" t="str">
            <v>pcs</v>
          </cell>
          <cell r="G9799">
            <v>5000</v>
          </cell>
          <cell r="H9799">
            <v>0</v>
          </cell>
          <cell r="I9799">
            <v>5000</v>
          </cell>
        </row>
        <row r="9800">
          <cell r="C9800" t="str">
            <v>MX5-6013-000000</v>
          </cell>
          <cell r="D9800" t="str">
            <v>Canon QV</v>
          </cell>
          <cell r="E9800">
            <v>160801</v>
          </cell>
          <cell r="F9800" t="str">
            <v>pcs</v>
          </cell>
          <cell r="G9800">
            <v>4000</v>
          </cell>
          <cell r="H9800">
            <v>0</v>
          </cell>
          <cell r="I9800">
            <v>4000</v>
          </cell>
        </row>
        <row r="9801">
          <cell r="C9801" t="str">
            <v>RC3-0501-000000</v>
          </cell>
          <cell r="D9801" t="str">
            <v>Canon QV</v>
          </cell>
          <cell r="E9801">
            <v>160801</v>
          </cell>
          <cell r="F9801" t="str">
            <v>pcs</v>
          </cell>
          <cell r="G9801">
            <v>0</v>
          </cell>
          <cell r="H9801">
            <v>0</v>
          </cell>
          <cell r="I9801">
            <v>0</v>
          </cell>
        </row>
        <row r="9802">
          <cell r="C9802" t="str">
            <v>RX1-2157-000000</v>
          </cell>
          <cell r="D9802" t="str">
            <v>Canon QV</v>
          </cell>
          <cell r="E9802">
            <v>160801</v>
          </cell>
          <cell r="F9802" t="str">
            <v>pcs</v>
          </cell>
          <cell r="G9802">
            <v>6850</v>
          </cell>
          <cell r="H9802">
            <v>1</v>
          </cell>
          <cell r="I9802">
            <v>6851</v>
          </cell>
        </row>
        <row r="9803">
          <cell r="C9803" t="str">
            <v>RX1-2418-000000</v>
          </cell>
          <cell r="D9803" t="str">
            <v>Canon QV</v>
          </cell>
          <cell r="E9803">
            <v>160801</v>
          </cell>
          <cell r="F9803" t="str">
            <v>pcs</v>
          </cell>
          <cell r="G9803">
            <v>0</v>
          </cell>
          <cell r="H9803">
            <v>0</v>
          </cell>
          <cell r="I9803">
            <v>0</v>
          </cell>
        </row>
        <row r="9804">
          <cell r="C9804" t="str">
            <v>RX1-3201-000000</v>
          </cell>
          <cell r="D9804" t="str">
            <v>Canon QV</v>
          </cell>
          <cell r="E9804">
            <v>160801</v>
          </cell>
          <cell r="F9804" t="str">
            <v>pcs</v>
          </cell>
          <cell r="G9804">
            <v>8250</v>
          </cell>
          <cell r="H9804">
            <v>9000</v>
          </cell>
          <cell r="I9804">
            <v>17250</v>
          </cell>
        </row>
        <row r="9805">
          <cell r="C9805" t="str">
            <v>RX1-3202-000000</v>
          </cell>
          <cell r="D9805" t="str">
            <v>Canon QV</v>
          </cell>
          <cell r="E9805">
            <v>160801</v>
          </cell>
          <cell r="F9805" t="str">
            <v>pcs</v>
          </cell>
          <cell r="G9805">
            <v>1500</v>
          </cell>
          <cell r="H9805">
            <v>4000</v>
          </cell>
          <cell r="I9805">
            <v>5500</v>
          </cell>
        </row>
        <row r="9806">
          <cell r="C9806" t="str">
            <v>RX1-3538-000000</v>
          </cell>
          <cell r="D9806" t="str">
            <v>Canon QV</v>
          </cell>
          <cell r="E9806">
            <v>160801</v>
          </cell>
          <cell r="F9806" t="str">
            <v>pcs</v>
          </cell>
          <cell r="G9806">
            <v>33000</v>
          </cell>
          <cell r="H9806">
            <v>50000</v>
          </cell>
          <cell r="I9806">
            <v>83000</v>
          </cell>
        </row>
        <row r="9807">
          <cell r="C9807" t="str">
            <v>RX1-4002-000000</v>
          </cell>
          <cell r="D9807" t="str">
            <v>Canon QV</v>
          </cell>
          <cell r="E9807">
            <v>160801</v>
          </cell>
          <cell r="F9807" t="str">
            <v>pcs</v>
          </cell>
          <cell r="G9807">
            <v>13000</v>
          </cell>
          <cell r="H9807">
            <v>23000</v>
          </cell>
          <cell r="I9807">
            <v>36000</v>
          </cell>
        </row>
        <row r="9808">
          <cell r="C9808" t="str">
            <v>RX1-4293-000000</v>
          </cell>
          <cell r="D9808" t="str">
            <v>Canon QV</v>
          </cell>
          <cell r="E9808">
            <v>160801</v>
          </cell>
          <cell r="F9808" t="str">
            <v>pcs</v>
          </cell>
          <cell r="G9808">
            <v>0</v>
          </cell>
          <cell r="H9808">
            <v>0</v>
          </cell>
          <cell r="I9808">
            <v>0</v>
          </cell>
        </row>
        <row r="9809">
          <cell r="C9809" t="str">
            <v>RX1-4538-000000</v>
          </cell>
          <cell r="D9809" t="str">
            <v>Canon QV</v>
          </cell>
          <cell r="E9809">
            <v>160801</v>
          </cell>
          <cell r="F9809" t="str">
            <v>pcs</v>
          </cell>
          <cell r="G9809">
            <v>1600</v>
          </cell>
          <cell r="H9809">
            <v>0</v>
          </cell>
          <cell r="I9809">
            <v>1600</v>
          </cell>
        </row>
        <row r="9810">
          <cell r="C9810" t="str">
            <v>RX9-0063-000000</v>
          </cell>
          <cell r="D9810" t="str">
            <v>Canon QV</v>
          </cell>
          <cell r="E9810">
            <v>160801</v>
          </cell>
          <cell r="F9810" t="str">
            <v>pcs</v>
          </cell>
          <cell r="G9810">
            <v>8300</v>
          </cell>
          <cell r="H9810">
            <v>15700</v>
          </cell>
          <cell r="I9810">
            <v>24000</v>
          </cell>
        </row>
        <row r="9811">
          <cell r="C9811" t="str">
            <v>RX9-0119-000000</v>
          </cell>
          <cell r="D9811" t="str">
            <v>Canon QV</v>
          </cell>
          <cell r="E9811">
            <v>160801</v>
          </cell>
          <cell r="F9811" t="str">
            <v>pcs</v>
          </cell>
          <cell r="G9811">
            <v>1250</v>
          </cell>
          <cell r="H9811">
            <v>3500</v>
          </cell>
          <cell r="I9811">
            <v>4750</v>
          </cell>
        </row>
        <row r="9812">
          <cell r="C9812" t="str">
            <v>RX9-0183-000000</v>
          </cell>
          <cell r="D9812" t="str">
            <v>Canon QV</v>
          </cell>
          <cell r="E9812">
            <v>160801</v>
          </cell>
          <cell r="F9812" t="str">
            <v>pcs</v>
          </cell>
          <cell r="G9812">
            <v>11000</v>
          </cell>
          <cell r="H9812">
            <v>16000</v>
          </cell>
          <cell r="I9812">
            <v>27000</v>
          </cell>
        </row>
        <row r="9813">
          <cell r="C9813" t="str">
            <v>RX9-0203-000000</v>
          </cell>
          <cell r="D9813" t="str">
            <v>Canon QV</v>
          </cell>
          <cell r="E9813">
            <v>160801</v>
          </cell>
          <cell r="F9813" t="str">
            <v>pcs</v>
          </cell>
          <cell r="G9813">
            <v>3600</v>
          </cell>
          <cell r="H9813">
            <v>7000</v>
          </cell>
          <cell r="I9813">
            <v>10600</v>
          </cell>
        </row>
        <row r="9814">
          <cell r="C9814" t="str">
            <v>RX9-0238-000000</v>
          </cell>
          <cell r="D9814" t="str">
            <v>Canon QV</v>
          </cell>
          <cell r="E9814">
            <v>160801</v>
          </cell>
          <cell r="F9814" t="str">
            <v>pcs</v>
          </cell>
          <cell r="G9814">
            <v>500</v>
          </cell>
          <cell r="H9814">
            <v>0</v>
          </cell>
          <cell r="I9814">
            <v>500</v>
          </cell>
        </row>
        <row r="9815">
          <cell r="C9815" t="str">
            <v>FJ5-0308-000000</v>
          </cell>
          <cell r="D9815" t="str">
            <v>Canon QV</v>
          </cell>
          <cell r="E9815">
            <v>160801</v>
          </cell>
          <cell r="F9815" t="str">
            <v>pcs</v>
          </cell>
          <cell r="G9815">
            <v>45</v>
          </cell>
          <cell r="H9815">
            <v>0</v>
          </cell>
          <cell r="I9815">
            <v>45</v>
          </cell>
        </row>
        <row r="9816">
          <cell r="C9816" t="str">
            <v>RX1-4765-000</v>
          </cell>
          <cell r="D9816" t="str">
            <v>Canon QV</v>
          </cell>
          <cell r="E9816">
            <v>160801</v>
          </cell>
          <cell r="F9816" t="str">
            <v>pcs</v>
          </cell>
          <cell r="G9816">
            <v>0</v>
          </cell>
          <cell r="H9816">
            <v>64</v>
          </cell>
          <cell r="I9816">
            <v>64</v>
          </cell>
        </row>
        <row r="9817">
          <cell r="C9817" t="str">
            <v>CBBAC-00156</v>
          </cell>
          <cell r="D9817" t="str">
            <v>Youngbo</v>
          </cell>
          <cell r="E9817">
            <v>160802</v>
          </cell>
          <cell r="F9817" t="str">
            <v>Túi</v>
          </cell>
          <cell r="G9817">
            <v>0</v>
          </cell>
          <cell r="H9817">
            <v>1000</v>
          </cell>
          <cell r="I9817">
            <v>1000</v>
          </cell>
        </row>
        <row r="9818">
          <cell r="C9818" t="str">
            <v>330540Slv</v>
          </cell>
          <cell r="D9818" t="str">
            <v>CEDO</v>
          </cell>
          <cell r="E9818">
            <v>20160805</v>
          </cell>
          <cell r="F9818" t="str">
            <v>Túi</v>
          </cell>
          <cell r="G9818">
            <v>77000</v>
          </cell>
          <cell r="H9818">
            <v>95000</v>
          </cell>
          <cell r="I9818">
            <v>172000</v>
          </cell>
        </row>
        <row r="9819">
          <cell r="C9819" t="str">
            <v>330640Slv</v>
          </cell>
          <cell r="D9819" t="str">
            <v>CEDO</v>
          </cell>
          <cell r="E9819">
            <v>20160805</v>
          </cell>
          <cell r="F9819" t="str">
            <v>Túi</v>
          </cell>
          <cell r="G9819">
            <v>26300</v>
          </cell>
          <cell r="H9819">
            <v>141500</v>
          </cell>
          <cell r="I9819">
            <v>167800</v>
          </cell>
        </row>
        <row r="9820">
          <cell r="C9820" t="str">
            <v>220108SLV</v>
          </cell>
          <cell r="D9820" t="str">
            <v>CEDO</v>
          </cell>
          <cell r="E9820">
            <v>20160805</v>
          </cell>
          <cell r="F9820" t="str">
            <v>Túi</v>
          </cell>
          <cell r="G9820">
            <v>25000</v>
          </cell>
          <cell r="H9820">
            <v>50000</v>
          </cell>
          <cell r="I9820">
            <v>75000</v>
          </cell>
        </row>
        <row r="9821">
          <cell r="C9821" t="str">
            <v>332358SLV</v>
          </cell>
          <cell r="D9821" t="str">
            <v>CEDO</v>
          </cell>
          <cell r="E9821">
            <v>20160805</v>
          </cell>
          <cell r="F9821" t="str">
            <v>Túi</v>
          </cell>
          <cell r="G9821">
            <v>0</v>
          </cell>
          <cell r="H9821">
            <v>50000</v>
          </cell>
          <cell r="I9821">
            <v>50000</v>
          </cell>
        </row>
        <row r="9822">
          <cell r="C9822" t="str">
            <v>391660SLV</v>
          </cell>
          <cell r="D9822" t="str">
            <v>CEDO</v>
          </cell>
          <cell r="E9822">
            <v>20160805</v>
          </cell>
          <cell r="F9822" t="str">
            <v>Túi</v>
          </cell>
          <cell r="G9822">
            <v>0</v>
          </cell>
          <cell r="H9822">
            <v>50000</v>
          </cell>
          <cell r="I9822">
            <v>50000</v>
          </cell>
        </row>
        <row r="9823">
          <cell r="C9823" t="str">
            <v>6902-000989</v>
          </cell>
          <cell r="D9823" t="str">
            <v>Taixin</v>
          </cell>
          <cell r="E9823">
            <v>160802</v>
          </cell>
          <cell r="F9823" t="str">
            <v>Túi</v>
          </cell>
          <cell r="G9823">
            <v>112276</v>
          </cell>
          <cell r="H9823">
            <v>0</v>
          </cell>
          <cell r="I9823">
            <v>112276</v>
          </cell>
        </row>
        <row r="9824">
          <cell r="C9824" t="str">
            <v>6902-001536</v>
          </cell>
          <cell r="D9824" t="str">
            <v>Taixin</v>
          </cell>
          <cell r="E9824">
            <v>160802</v>
          </cell>
          <cell r="F9824" t="str">
            <v>Túi</v>
          </cell>
          <cell r="G9824">
            <v>30600</v>
          </cell>
          <cell r="H9824">
            <v>0</v>
          </cell>
          <cell r="I9824">
            <v>30600</v>
          </cell>
        </row>
        <row r="9825">
          <cell r="C9825" t="str">
            <v>GH68-42095A</v>
          </cell>
          <cell r="D9825" t="str">
            <v>Taixin</v>
          </cell>
          <cell r="E9825">
            <v>160802</v>
          </cell>
          <cell r="F9825" t="str">
            <v>Mảnh</v>
          </cell>
          <cell r="G9825">
            <v>407250</v>
          </cell>
          <cell r="H9825">
            <v>0</v>
          </cell>
          <cell r="I9825">
            <v>407250</v>
          </cell>
        </row>
        <row r="9826">
          <cell r="C9826" t="str">
            <v>GH68-44897A</v>
          </cell>
          <cell r="D9826" t="str">
            <v>Taixin</v>
          </cell>
          <cell r="E9826">
            <v>160802</v>
          </cell>
          <cell r="F9826" t="str">
            <v>Mảnh</v>
          </cell>
          <cell r="G9826">
            <v>84202</v>
          </cell>
          <cell r="H9826">
            <v>0</v>
          </cell>
          <cell r="I9826">
            <v>84202</v>
          </cell>
        </row>
        <row r="9827">
          <cell r="C9827" t="str">
            <v>GH68-43233A</v>
          </cell>
          <cell r="D9827" t="str">
            <v>Taixin</v>
          </cell>
          <cell r="E9827">
            <v>160802</v>
          </cell>
          <cell r="F9827" t="str">
            <v>Mảnh</v>
          </cell>
          <cell r="G9827">
            <v>83300</v>
          </cell>
          <cell r="H9827">
            <v>0</v>
          </cell>
          <cell r="I9827">
            <v>83300</v>
          </cell>
        </row>
        <row r="9828">
          <cell r="C9828" t="str">
            <v>GH68-45759A</v>
          </cell>
          <cell r="D9828" t="str">
            <v>Taixin</v>
          </cell>
          <cell r="E9828">
            <v>160802</v>
          </cell>
          <cell r="F9828" t="str">
            <v>Mảnh</v>
          </cell>
          <cell r="G9828">
            <v>224250</v>
          </cell>
          <cell r="H9828">
            <v>0</v>
          </cell>
          <cell r="I9828">
            <v>224250</v>
          </cell>
        </row>
        <row r="9829">
          <cell r="C9829" t="str">
            <v>EVA sheet W45.5xL64xT6 (Φ109.8)</v>
          </cell>
          <cell r="D9829" t="str">
            <v>Taixin</v>
          </cell>
          <cell r="E9829">
            <v>160802</v>
          </cell>
          <cell r="F9829" t="str">
            <v>Mảnh</v>
          </cell>
          <cell r="G9829">
            <v>3500</v>
          </cell>
          <cell r="H9829">
            <v>2500</v>
          </cell>
          <cell r="I9829">
            <v>6000</v>
          </cell>
        </row>
        <row r="9830">
          <cell r="C9830" t="str">
            <v>GH81-13551A</v>
          </cell>
          <cell r="D9830" t="str">
            <v>YOUNGJIN</v>
          </cell>
          <cell r="E9830">
            <v>160803</v>
          </cell>
          <cell r="F9830" t="str">
            <v>Mảnh</v>
          </cell>
          <cell r="G9830">
            <v>0</v>
          </cell>
          <cell r="H9830">
            <v>6400</v>
          </cell>
          <cell r="I9830">
            <v>6400</v>
          </cell>
        </row>
        <row r="9831">
          <cell r="C9831" t="str">
            <v>GH81-13894A</v>
          </cell>
          <cell r="D9831" t="str">
            <v>YOUNGJIN</v>
          </cell>
          <cell r="E9831">
            <v>160803</v>
          </cell>
          <cell r="F9831" t="str">
            <v>Mảnh</v>
          </cell>
          <cell r="G9831">
            <v>0</v>
          </cell>
          <cell r="H9831">
            <v>6400</v>
          </cell>
          <cell r="I9831">
            <v>6400</v>
          </cell>
        </row>
        <row r="9832">
          <cell r="C9832" t="str">
            <v>3103-04036-04</v>
          </cell>
          <cell r="D9832" t="str">
            <v>ELENTEC</v>
          </cell>
          <cell r="E9832">
            <v>160803</v>
          </cell>
          <cell r="F9832" t="str">
            <v>tÚI</v>
          </cell>
          <cell r="G9832">
            <v>102000</v>
          </cell>
          <cell r="H9832">
            <v>50000</v>
          </cell>
          <cell r="I9832">
            <v>152000</v>
          </cell>
        </row>
        <row r="9833">
          <cell r="C9833" t="str">
            <v>3103-04036-26</v>
          </cell>
          <cell r="D9833" t="str">
            <v>ELENTEC</v>
          </cell>
          <cell r="E9833">
            <v>160803</v>
          </cell>
          <cell r="F9833" t="str">
            <v>Túi</v>
          </cell>
          <cell r="G9833">
            <v>30000</v>
          </cell>
          <cell r="H9833">
            <v>100000</v>
          </cell>
          <cell r="I9833">
            <v>130000</v>
          </cell>
        </row>
        <row r="9834">
          <cell r="C9834" t="str">
            <v>6902-001073</v>
          </cell>
          <cell r="D9834" t="str">
            <v>Dragonjet</v>
          </cell>
          <cell r="E9834">
            <v>160803</v>
          </cell>
          <cell r="F9834" t="str">
            <v>Túi</v>
          </cell>
          <cell r="G9834">
            <v>0</v>
          </cell>
          <cell r="H9834">
            <v>30000</v>
          </cell>
          <cell r="I9834">
            <v>30000</v>
          </cell>
        </row>
        <row r="9835">
          <cell r="C9835" t="str">
            <v>6902-001536</v>
          </cell>
          <cell r="D9835" t="str">
            <v xml:space="preserve"> Minh Đức</v>
          </cell>
          <cell r="E9835">
            <v>160803</v>
          </cell>
          <cell r="F9835" t="str">
            <v>Túi</v>
          </cell>
          <cell r="G9835">
            <v>30600</v>
          </cell>
          <cell r="H9835">
            <v>0</v>
          </cell>
          <cell r="I9835">
            <v>30600</v>
          </cell>
        </row>
        <row r="9836">
          <cell r="C9836" t="str">
            <v>GH68-40089A</v>
          </cell>
          <cell r="D9836" t="str">
            <v xml:space="preserve"> Minh Đức</v>
          </cell>
          <cell r="E9836">
            <v>160803</v>
          </cell>
          <cell r="F9836" t="str">
            <v>Mảnh</v>
          </cell>
          <cell r="G9836">
            <v>134800</v>
          </cell>
          <cell r="H9836">
            <v>0</v>
          </cell>
          <cell r="I9836">
            <v>134800</v>
          </cell>
        </row>
        <row r="9837">
          <cell r="C9837" t="str">
            <v>GH68-42095A</v>
          </cell>
          <cell r="D9837" t="str">
            <v xml:space="preserve"> Minh Đức</v>
          </cell>
          <cell r="E9837">
            <v>160803</v>
          </cell>
          <cell r="F9837" t="str">
            <v>Mảnh</v>
          </cell>
          <cell r="G9837">
            <v>407250</v>
          </cell>
          <cell r="H9837">
            <v>2750</v>
          </cell>
          <cell r="I9837">
            <v>410000</v>
          </cell>
        </row>
        <row r="9838">
          <cell r="C9838" t="str">
            <v>GH68-44544A</v>
          </cell>
          <cell r="D9838" t="str">
            <v xml:space="preserve"> Minh Đức</v>
          </cell>
          <cell r="E9838">
            <v>160803</v>
          </cell>
          <cell r="F9838" t="str">
            <v>Mảnh</v>
          </cell>
          <cell r="G9838">
            <v>271956</v>
          </cell>
          <cell r="H9838">
            <v>86044</v>
          </cell>
          <cell r="I9838">
            <v>358000</v>
          </cell>
        </row>
        <row r="9839">
          <cell r="C9839" t="str">
            <v>6902-002598</v>
          </cell>
          <cell r="D9839" t="str">
            <v xml:space="preserve"> Minh Đức</v>
          </cell>
          <cell r="E9839">
            <v>160803</v>
          </cell>
          <cell r="F9839" t="str">
            <v>Túi</v>
          </cell>
          <cell r="G9839">
            <v>129445</v>
          </cell>
          <cell r="H9839">
            <v>31555</v>
          </cell>
          <cell r="I9839">
            <v>161000</v>
          </cell>
        </row>
        <row r="9840">
          <cell r="C9840" t="str">
            <v>GH68-43233A</v>
          </cell>
          <cell r="D9840" t="str">
            <v xml:space="preserve"> Minh Đức</v>
          </cell>
          <cell r="E9840">
            <v>160803</v>
          </cell>
          <cell r="F9840" t="str">
            <v>Mảnh</v>
          </cell>
          <cell r="G9840">
            <v>83300</v>
          </cell>
          <cell r="H9840">
            <v>0</v>
          </cell>
          <cell r="I9840">
            <v>83300</v>
          </cell>
        </row>
        <row r="9841">
          <cell r="C9841" t="str">
            <v>PAPER ROLLK18.5x2.5kg</v>
          </cell>
          <cell r="D9841" t="str">
            <v>Sehyun</v>
          </cell>
          <cell r="E9841">
            <v>160801</v>
          </cell>
          <cell r="F9841" t="str">
            <v>kg</v>
          </cell>
          <cell r="G9841">
            <v>0</v>
          </cell>
          <cell r="H9841">
            <v>500</v>
          </cell>
          <cell r="I9841">
            <v>500</v>
          </cell>
        </row>
        <row r="9842">
          <cell r="C9842" t="str">
            <v>Túi Vinaseed loại nhỏ kẽm</v>
          </cell>
          <cell r="D9842" t="str">
            <v>Giống TW</v>
          </cell>
          <cell r="E9842">
            <v>20160824</v>
          </cell>
          <cell r="F9842" t="str">
            <v>Túi</v>
          </cell>
          <cell r="G9842">
            <v>0</v>
          </cell>
          <cell r="H9842">
            <v>100000</v>
          </cell>
          <cell r="I9842">
            <v>100000</v>
          </cell>
        </row>
        <row r="9843">
          <cell r="C9843" t="str">
            <v>C56-594511</v>
          </cell>
          <cell r="D9843" t="str">
            <v xml:space="preserve"> Estec</v>
          </cell>
          <cell r="E9843">
            <v>160804</v>
          </cell>
          <cell r="F9843" t="str">
            <v>Túi</v>
          </cell>
          <cell r="G9843">
            <v>2520000</v>
          </cell>
          <cell r="H9843">
            <v>100000</v>
          </cell>
          <cell r="I9843">
            <v>2620000</v>
          </cell>
        </row>
        <row r="9844">
          <cell r="C9844" t="str">
            <v>C56-503411</v>
          </cell>
          <cell r="D9844" t="str">
            <v xml:space="preserve"> Estec</v>
          </cell>
          <cell r="E9844">
            <v>160804</v>
          </cell>
          <cell r="F9844" t="str">
            <v>Túi</v>
          </cell>
          <cell r="G9844">
            <v>60000</v>
          </cell>
          <cell r="H9844">
            <v>0</v>
          </cell>
          <cell r="I9844">
            <v>60000</v>
          </cell>
        </row>
        <row r="9845">
          <cell r="C9845" t="str">
            <v>C56-568884</v>
          </cell>
          <cell r="D9845" t="str">
            <v xml:space="preserve"> Estec</v>
          </cell>
          <cell r="E9845">
            <v>160804</v>
          </cell>
          <cell r="F9845" t="str">
            <v>Mảnh</v>
          </cell>
          <cell r="G9845">
            <v>10000</v>
          </cell>
          <cell r="H9845">
            <v>0</v>
          </cell>
          <cell r="I9845">
            <v>10000</v>
          </cell>
        </row>
        <row r="9846">
          <cell r="C9846" t="str">
            <v>C90-594510</v>
          </cell>
          <cell r="D9846" t="str">
            <v xml:space="preserve"> Estec</v>
          </cell>
          <cell r="E9846">
            <v>160804</v>
          </cell>
          <cell r="F9846" t="str">
            <v>Túi</v>
          </cell>
          <cell r="G9846">
            <v>96000</v>
          </cell>
          <cell r="H9846">
            <v>0</v>
          </cell>
          <cell r="I9846">
            <v>96000</v>
          </cell>
        </row>
        <row r="9847">
          <cell r="C9847" t="str">
            <v>C56-743995</v>
          </cell>
          <cell r="D9847" t="str">
            <v xml:space="preserve"> Estec</v>
          </cell>
          <cell r="E9847">
            <v>160804</v>
          </cell>
          <cell r="F9847" t="str">
            <v>Túi</v>
          </cell>
          <cell r="G9847">
            <v>106800</v>
          </cell>
          <cell r="H9847">
            <v>0</v>
          </cell>
          <cell r="I9847">
            <v>106800</v>
          </cell>
        </row>
        <row r="9848">
          <cell r="C9848" t="str">
            <v>C56-744900</v>
          </cell>
          <cell r="D9848" t="str">
            <v xml:space="preserve"> Estec</v>
          </cell>
          <cell r="E9848">
            <v>160804</v>
          </cell>
          <cell r="F9848" t="str">
            <v>Túi</v>
          </cell>
          <cell r="G9848">
            <v>224800</v>
          </cell>
          <cell r="H9848">
            <v>0</v>
          </cell>
          <cell r="I9848">
            <v>224800</v>
          </cell>
        </row>
        <row r="9849">
          <cell r="C9849" t="str">
            <v>C56-744901</v>
          </cell>
          <cell r="D9849" t="str">
            <v xml:space="preserve"> Estec</v>
          </cell>
          <cell r="E9849">
            <v>160804</v>
          </cell>
          <cell r="F9849" t="str">
            <v>Túi</v>
          </cell>
          <cell r="G9849">
            <v>246200</v>
          </cell>
          <cell r="H9849">
            <v>0</v>
          </cell>
          <cell r="I9849">
            <v>246200</v>
          </cell>
        </row>
        <row r="9850">
          <cell r="C9850" t="str">
            <v>C90-594499</v>
          </cell>
          <cell r="D9850" t="str">
            <v xml:space="preserve"> Estec</v>
          </cell>
          <cell r="E9850">
            <v>160804</v>
          </cell>
          <cell r="F9850" t="str">
            <v>Túi</v>
          </cell>
          <cell r="G9850">
            <v>202500</v>
          </cell>
          <cell r="H9850">
            <v>150000</v>
          </cell>
          <cell r="I9850">
            <v>352500</v>
          </cell>
        </row>
        <row r="9851">
          <cell r="C9851" t="str">
            <v>C56-594533</v>
          </cell>
          <cell r="D9851" t="str">
            <v xml:space="preserve"> Estec</v>
          </cell>
          <cell r="E9851">
            <v>160804</v>
          </cell>
          <cell r="F9851" t="str">
            <v>Mảnh</v>
          </cell>
          <cell r="G9851">
            <v>72900</v>
          </cell>
          <cell r="H9851">
            <v>0</v>
          </cell>
          <cell r="I9851">
            <v>72900</v>
          </cell>
        </row>
        <row r="9852">
          <cell r="C9852" t="str">
            <v>C56-594521</v>
          </cell>
          <cell r="D9852" t="str">
            <v xml:space="preserve"> Estec</v>
          </cell>
          <cell r="E9852">
            <v>160804</v>
          </cell>
          <cell r="F9852" t="str">
            <v>Túi</v>
          </cell>
          <cell r="G9852">
            <v>81300</v>
          </cell>
          <cell r="H9852">
            <v>0</v>
          </cell>
          <cell r="I9852">
            <v>81300</v>
          </cell>
        </row>
        <row r="9853">
          <cell r="C9853" t="str">
            <v>C56-526112</v>
          </cell>
          <cell r="D9853" t="str">
            <v xml:space="preserve"> Estec</v>
          </cell>
          <cell r="E9853">
            <v>160804</v>
          </cell>
          <cell r="F9853" t="str">
            <v>Túi</v>
          </cell>
          <cell r="G9853">
            <v>57600</v>
          </cell>
          <cell r="H9853">
            <v>0</v>
          </cell>
          <cell r="I9853">
            <v>57600</v>
          </cell>
        </row>
        <row r="9854">
          <cell r="C9854" t="str">
            <v>C56-531321</v>
          </cell>
          <cell r="D9854" t="str">
            <v xml:space="preserve"> Estec</v>
          </cell>
          <cell r="E9854">
            <v>160804</v>
          </cell>
          <cell r="F9854" t="str">
            <v>Túi</v>
          </cell>
          <cell r="G9854">
            <v>35000</v>
          </cell>
          <cell r="H9854">
            <v>0</v>
          </cell>
          <cell r="I9854">
            <v>35000</v>
          </cell>
        </row>
        <row r="9855">
          <cell r="C9855" t="str">
            <v>6902-000253</v>
          </cell>
          <cell r="D9855" t="str">
            <v>SVC</v>
          </cell>
          <cell r="E9855">
            <v>160802</v>
          </cell>
          <cell r="F9855" t="str">
            <v xml:space="preserve">túi </v>
          </cell>
          <cell r="G9855">
            <v>2489</v>
          </cell>
          <cell r="H9855">
            <v>6454</v>
          </cell>
          <cell r="I9855">
            <v>8943</v>
          </cell>
        </row>
        <row r="9856">
          <cell r="C9856" t="str">
            <v>6902-000520</v>
          </cell>
          <cell r="D9856" t="str">
            <v>SVC</v>
          </cell>
          <cell r="E9856">
            <v>160802</v>
          </cell>
          <cell r="F9856" t="str">
            <v xml:space="preserve">túi </v>
          </cell>
          <cell r="G9856">
            <v>1210</v>
          </cell>
          <cell r="H9856">
            <v>530</v>
          </cell>
          <cell r="I9856">
            <v>1740</v>
          </cell>
        </row>
        <row r="9857">
          <cell r="C9857" t="str">
            <v>6902-001298</v>
          </cell>
          <cell r="D9857" t="str">
            <v>SVC</v>
          </cell>
          <cell r="E9857">
            <v>160802</v>
          </cell>
          <cell r="F9857" t="str">
            <v xml:space="preserve">túi </v>
          </cell>
          <cell r="G9857">
            <v>15104</v>
          </cell>
          <cell r="H9857">
            <v>16426</v>
          </cell>
          <cell r="I9857">
            <v>31530</v>
          </cell>
        </row>
        <row r="9858">
          <cell r="C9858" t="str">
            <v>6902-001490</v>
          </cell>
          <cell r="D9858" t="str">
            <v>SVC</v>
          </cell>
          <cell r="E9858">
            <v>160802</v>
          </cell>
          <cell r="F9858" t="str">
            <v xml:space="preserve">túi </v>
          </cell>
          <cell r="G9858">
            <v>870</v>
          </cell>
          <cell r="H9858">
            <v>886</v>
          </cell>
          <cell r="I9858">
            <v>1756</v>
          </cell>
        </row>
        <row r="9859">
          <cell r="C9859" t="str">
            <v>6902-001801</v>
          </cell>
          <cell r="D9859" t="str">
            <v>SVC</v>
          </cell>
          <cell r="E9859">
            <v>160802</v>
          </cell>
          <cell r="F9859" t="str">
            <v xml:space="preserve">túi </v>
          </cell>
          <cell r="G9859">
            <v>52691.89</v>
          </cell>
          <cell r="H9859">
            <v>22568.449999999997</v>
          </cell>
          <cell r="I9859">
            <v>75260.34</v>
          </cell>
        </row>
        <row r="9860">
          <cell r="C9860" t="str">
            <v>6902-002371</v>
          </cell>
          <cell r="D9860" t="str">
            <v>SVC</v>
          </cell>
          <cell r="E9860">
            <v>160802</v>
          </cell>
          <cell r="F9860" t="str">
            <v xml:space="preserve">túi </v>
          </cell>
          <cell r="G9860">
            <v>2250</v>
          </cell>
          <cell r="H9860">
            <v>1799</v>
          </cell>
          <cell r="I9860">
            <v>4049</v>
          </cell>
        </row>
        <row r="9861">
          <cell r="C9861" t="str">
            <v>6902-000757</v>
          </cell>
          <cell r="D9861" t="str">
            <v>SVC</v>
          </cell>
          <cell r="E9861">
            <v>160802</v>
          </cell>
          <cell r="F9861" t="str">
            <v xml:space="preserve">túi </v>
          </cell>
          <cell r="G9861">
            <v>5864</v>
          </cell>
          <cell r="H9861">
            <v>4902</v>
          </cell>
          <cell r="I9861">
            <v>10766</v>
          </cell>
        </row>
        <row r="9862">
          <cell r="C9862" t="str">
            <v>CTP-0618ZNX-CA</v>
          </cell>
          <cell r="D9862" t="str">
            <v xml:space="preserve">CRESYN </v>
          </cell>
          <cell r="E9862">
            <v>160803</v>
          </cell>
          <cell r="F9862" t="str">
            <v>Mảnh</v>
          </cell>
          <cell r="G9862">
            <v>870000</v>
          </cell>
          <cell r="H9862">
            <v>330000</v>
          </cell>
          <cell r="I9862">
            <v>1200000</v>
          </cell>
        </row>
        <row r="9863">
          <cell r="C9863" t="str">
            <v>CTS-0304ZZZ-ZA</v>
          </cell>
          <cell r="D9863" t="str">
            <v xml:space="preserve">CRESYN </v>
          </cell>
          <cell r="E9863">
            <v>160803</v>
          </cell>
          <cell r="F9863" t="str">
            <v>Mảnh</v>
          </cell>
          <cell r="G9863">
            <v>750000</v>
          </cell>
          <cell r="H9863">
            <v>315000</v>
          </cell>
          <cell r="I9863">
            <v>1065000</v>
          </cell>
        </row>
        <row r="9864">
          <cell r="C9864" t="str">
            <v>CTS-0302ZZZ-ZA</v>
          </cell>
          <cell r="D9864" t="str">
            <v xml:space="preserve">CRESYN </v>
          </cell>
          <cell r="E9864">
            <v>160803</v>
          </cell>
          <cell r="F9864" t="str">
            <v>Mảnh</v>
          </cell>
          <cell r="G9864">
            <v>0</v>
          </cell>
          <cell r="H9864">
            <v>20000</v>
          </cell>
          <cell r="I9864">
            <v>20000</v>
          </cell>
        </row>
        <row r="9865">
          <cell r="C9865" t="str">
            <v>CTS-0305ZZZ-ZA</v>
          </cell>
          <cell r="D9865" t="str">
            <v xml:space="preserve">CRESYN </v>
          </cell>
          <cell r="E9865">
            <v>160803</v>
          </cell>
          <cell r="F9865" t="str">
            <v>Mảnh</v>
          </cell>
          <cell r="G9865">
            <v>0</v>
          </cell>
          <cell r="H9865">
            <v>20000</v>
          </cell>
          <cell r="I9865">
            <v>20000</v>
          </cell>
        </row>
        <row r="9866">
          <cell r="C9866" t="str">
            <v>CTP-0593ZNT-CA</v>
          </cell>
          <cell r="D9866" t="str">
            <v xml:space="preserve">CRESYN </v>
          </cell>
          <cell r="E9866">
            <v>160803</v>
          </cell>
          <cell r="F9866" t="str">
            <v>Túi</v>
          </cell>
          <cell r="G9866">
            <v>192000</v>
          </cell>
          <cell r="H9866">
            <v>208000</v>
          </cell>
          <cell r="I9866">
            <v>400000</v>
          </cell>
        </row>
        <row r="9867">
          <cell r="C9867" t="str">
            <v>CTP-0534ZNT-CA</v>
          </cell>
          <cell r="D9867" t="str">
            <v xml:space="preserve">CRESYN </v>
          </cell>
          <cell r="E9867">
            <v>160803</v>
          </cell>
          <cell r="F9867" t="str">
            <v>Mảnh</v>
          </cell>
          <cell r="G9867">
            <v>96000</v>
          </cell>
          <cell r="H9867">
            <v>304000</v>
          </cell>
          <cell r="I9867">
            <v>400000</v>
          </cell>
        </row>
        <row r="9868">
          <cell r="C9868" t="str">
            <v>CTP-0639ZNT-CA (V01)</v>
          </cell>
          <cell r="D9868" t="str">
            <v xml:space="preserve">CRESYN </v>
          </cell>
          <cell r="E9868">
            <v>160803</v>
          </cell>
          <cell r="F9868" t="str">
            <v>Mảnh</v>
          </cell>
          <cell r="G9868">
            <v>455600</v>
          </cell>
          <cell r="H9868">
            <v>44400</v>
          </cell>
          <cell r="I9868">
            <v>500000</v>
          </cell>
        </row>
        <row r="9869">
          <cell r="C9869" t="str">
            <v>CTP-0533ZNT-CA</v>
          </cell>
          <cell r="D9869" t="str">
            <v xml:space="preserve">CRESYN </v>
          </cell>
          <cell r="E9869">
            <v>160803</v>
          </cell>
          <cell r="F9869" t="str">
            <v>Túi</v>
          </cell>
          <cell r="G9869">
            <v>480000</v>
          </cell>
          <cell r="H9869">
            <v>0</v>
          </cell>
          <cell r="I9869">
            <v>480000</v>
          </cell>
        </row>
        <row r="9870">
          <cell r="C9870" t="str">
            <v>CUS-3153ZZT-CB</v>
          </cell>
          <cell r="D9870" t="str">
            <v xml:space="preserve">CRESYN </v>
          </cell>
          <cell r="E9870">
            <v>160803</v>
          </cell>
          <cell r="F9870" t="str">
            <v>Mảnh</v>
          </cell>
          <cell r="G9870">
            <v>30000</v>
          </cell>
          <cell r="H9870">
            <v>0</v>
          </cell>
          <cell r="I9870">
            <v>30000</v>
          </cell>
        </row>
        <row r="9871">
          <cell r="C9871" t="str">
            <v>CTP-0586ZNX-CA</v>
          </cell>
          <cell r="D9871" t="str">
            <v xml:space="preserve">CRESYN </v>
          </cell>
          <cell r="E9871">
            <v>160803</v>
          </cell>
          <cell r="F9871" t="str">
            <v>Túi</v>
          </cell>
          <cell r="G9871">
            <v>40000</v>
          </cell>
          <cell r="H9871">
            <v>0</v>
          </cell>
          <cell r="I9871">
            <v>40000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LHT"/>
      <sheetName val="THKP"/>
      <sheetName val="KL XL2000"/>
      <sheetName val="KLXL2001"/>
      <sheetName val="THKP2001"/>
      <sheetName val="KLphanbo"/>
      <sheetName val="Chiet tinh"/>
      <sheetName val="XL4Poppy"/>
      <sheetName val="Van chuyen"/>
      <sheetName val="THKP (2)"/>
      <sheetName val="T.Bi"/>
      <sheetName val="Thiet ke"/>
      <sheetName val="Sheet2"/>
      <sheetName val="Sheet1"/>
      <sheetName val="CT"/>
      <sheetName val="K.luong"/>
      <sheetName val="Sheet4"/>
      <sheetName val="Sheet3"/>
      <sheetName val="TT L2"/>
      <sheetName val="TT L1"/>
      <sheetName val="Thue Ngoai"/>
      <sheetName val="KH"/>
      <sheetName val="DM"/>
      <sheetName val="DD&amp;TV"/>
      <sheetName val="CDSL"/>
      <sheetName val="PTSL"/>
      <sheetName val="THCP"/>
      <sheetName val="VT"/>
      <sheetName val="NL"/>
      <sheetName val="SoSanh"/>
      <sheetName val="QTVT"/>
      <sheetName val="QTNC"/>
      <sheetName val="Chi tiet - Dv lap"/>
      <sheetName val="TH KHTC"/>
      <sheetName val="000"/>
      <sheetName val="00000000"/>
      <sheetName val="Chart2"/>
      <sheetName val="Chart1"/>
      <sheetName val="BC_KKTSCD"/>
      <sheetName val="Chitiet"/>
      <sheetName val="Sheet2 (2)"/>
      <sheetName val="Mau_BC_KKTSCD"/>
      <sheetName val="KH 2003 (moi max)"/>
      <sheetName val="Dong Dau"/>
      <sheetName val="Dong Dau (2)"/>
      <sheetName val="Sau dong"/>
      <sheetName val="Ma xa"/>
      <sheetName val="My dinh"/>
      <sheetName val="Tong cong"/>
      <sheetName val="Sheet5"/>
      <sheetName val="be tong"/>
      <sheetName val="Thep"/>
      <sheetName val="Tong hop thep"/>
      <sheetName val="XXXXXXXX"/>
      <sheetName val="MD"/>
      <sheetName val="ND"/>
      <sheetName val="CONG"/>
      <sheetName val="DGCT"/>
      <sheetName val="PIPE-03E"/>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KH12"/>
      <sheetName val="CN12"/>
      <sheetName val="HD12"/>
      <sheetName val="KH1"/>
      <sheetName val="KM"/>
      <sheetName val="KHOANMUC"/>
      <sheetName val="CPQL"/>
      <sheetName val="SANLUONG"/>
      <sheetName val="SSCP-SL"/>
      <sheetName val="CPSX"/>
      <sheetName val="KQKD"/>
      <sheetName val="CDSL (2)"/>
      <sheetName val="VL"/>
      <sheetName val="CTXD"/>
      <sheetName val=".."/>
      <sheetName val="CTDN"/>
      <sheetName val="san vuon"/>
      <sheetName val="khu phu tro"/>
      <sheetName val="TH"/>
      <sheetName val="1"/>
      <sheetName val="Thuyet minh"/>
      <sheetName val="CQ-HQ"/>
      <sheetName val="tscd"/>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Interim payment"/>
      <sheetName val="Letter"/>
      <sheetName val="Bid Sum"/>
      <sheetName val="Item B"/>
      <sheetName val="Dg A"/>
      <sheetName val="Dg B&amp;C"/>
      <sheetName val="Rates&amp;Prices"/>
      <sheetName val="Material at site"/>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Thep "/>
      <sheetName val="Chi tiet Khoi luong"/>
      <sheetName val="TH khoi luong"/>
      <sheetName val="Chiet tinh vat lieu "/>
      <sheetName val="TH KL VL"/>
      <sheetName val="Gia VL"/>
      <sheetName val="Bang gia ca may"/>
      <sheetName val="Bang luong CB"/>
      <sheetName val="Bang P.tich CT"/>
      <sheetName val="D.toan chi tiet"/>
      <sheetName val="Bang TH Dtoan"/>
      <sheetName val="Phu luc"/>
      <sheetName val="Gia trÞ"/>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Quyet toan"/>
      <sheetName val="Thu hoi"/>
      <sheetName val="Lai vay"/>
      <sheetName val="Tien vay"/>
      <sheetName val="Cong no"/>
      <sheetName val="Cop pha"/>
      <sheetName val="10000000"/>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Congty"/>
      <sheetName val="VPPN"/>
      <sheetName val="XN74"/>
      <sheetName val="XN54"/>
      <sheetName val="XN33"/>
      <sheetName val="NK96"/>
      <sheetName val="XL4Test5"/>
      <sheetName val="THCT"/>
      <sheetName val="cap cho cac DT"/>
      <sheetName val="Ung - hoan"/>
      <sheetName val="CP may"/>
      <sheetName val="SS"/>
      <sheetName val="NVL"/>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dutoan1"/>
      <sheetName val="Anhtoan"/>
      <sheetName val="dutoan2"/>
      <sheetName val="vat tu"/>
      <sheetName val="CHIT"/>
      <sheetName val="THXH"/>
      <sheetName val="BHXH"/>
      <sheetName val="PTCT"/>
      <sheetName val="CDghino"/>
      <sheetName val="Tonghop"/>
      <sheetName val="TH (T1-6)"/>
      <sheetName val="ThueTB"/>
      <sheetName val="SCD5"/>
      <sheetName val=" NL"/>
      <sheetName val="CPVL-CPM"/>
      <sheetName val="PTVL"/>
      <sheetName val="CD1"/>
      <sheetName val=" NL (2)"/>
      <sheetName val="CDTHCT"/>
      <sheetName val="CDTHCT (3)"/>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00000001"/>
      <sheetName val="00000002"/>
      <sheetName val="00000003"/>
      <sheetName val="00000004"/>
      <sheetName val="TM"/>
      <sheetName val="BU-gian"/>
      <sheetName val="Bu-Ha"/>
      <sheetName val="PTVT"/>
      <sheetName val="Gia DAN"/>
      <sheetName val="Dan"/>
      <sheetName val="Cuoc"/>
      <sheetName val="Bugia"/>
      <sheetName val="KL57"/>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T1(T1)04"/>
      <sheetName val="DTHH"/>
      <sheetName val="Bang1"/>
      <sheetName val="TAI TRONG"/>
      <sheetName val="NOI LUC"/>
      <sheetName val="TINH DUYET THTT CHINH"/>
      <sheetName val="TDUYET THTT PHU"/>
      <sheetName val="TINH DAO DONG VA DO VONG"/>
      <sheetName val="TINH NEO"/>
      <sheetName val="Quang Tri"/>
      <sheetName val="TTHue"/>
      <sheetName val="Da Nang"/>
      <sheetName val="Quang Nam"/>
      <sheetName val="Quang Ngai"/>
      <sheetName val="TH DH-QN"/>
      <sheetName val="KP HD"/>
      <sheetName val="DB HD"/>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Tien ung"/>
      <sheetName val="PHONG"/>
      <sheetName val="phi luong3"/>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phan tich DG"/>
      <sheetName val="gia vat lieu"/>
      <sheetName val="gia xe may"/>
      <sheetName val="gia nhan c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DT"/>
      <sheetName val="THND"/>
      <sheetName val="THMD"/>
      <sheetName val="Phtro1"/>
      <sheetName val="DTKS1"/>
      <sheetName val="CT1m"/>
      <sheetName val="binh do"/>
      <sheetName val="cot lieu"/>
      <sheetName val="van khuon"/>
      <sheetName val="CT BT"/>
      <sheetName val="lay mau"/>
      <sheetName val="mat ngoai goi"/>
      <sheetName val="coc tram-bt"/>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9"/>
      <sheetName val="10"/>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RC"/>
      <sheetName val="DG SOC"/>
      <sheetName val="DG HQ"/>
      <sheetName val="ENFALUX"/>
      <sheetName val="NHXP"/>
      <sheetName val="DGXDCB"/>
      <sheetName val="DEM"/>
      <sheetName val="KHOILUONG"/>
      <sheetName val="DONGIA"/>
      <sheetName val="CPKSTK"/>
      <sheetName val="THIETBI"/>
      <sheetName val="TDT"/>
      <sheetName val="VC1"/>
      <sheetName val="VC2"/>
      <sheetName val="VC3"/>
      <sheetName val="VC4"/>
      <sheetName val="VC5"/>
      <sheetName val="BaoCao"/>
      <sheetName val="TT"/>
      <sheetName val="CO SO DU LIEU PTVL"/>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sent to"/>
      <sheetName val="Xep hang 201"/>
      <sheetName val="toan Cty"/>
      <sheetName val="Cong ty"/>
      <sheetName val="XN 2"/>
      <sheetName val="XN ong CHi"/>
      <sheetName val="N XDCT&amp; XKLD"/>
      <sheetName val="CN HCM"/>
      <sheetName val="HITECO"/>
    </sheetNames>
    <definedNames>
      <definedName name="DataFilter"/>
      <definedName name="DataSort"/>
      <definedName name="GoBack" sheetId="1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T6"/>
      <sheetName val="N-XT7"/>
      <sheetName val="TG7"/>
      <sheetName val="In07"/>
      <sheetName val="THT7"/>
      <sheetName val="Ton T7"/>
      <sheetName val="N-XT8"/>
      <sheetName val="In08"/>
      <sheetName val="TG08"/>
      <sheetName val="TH08"/>
      <sheetName val="Sheet3"/>
      <sheetName val="In2409"/>
      <sheetName val="Z7"/>
      <sheetName val="Z8"/>
      <sheetName val="Ton08"/>
      <sheetName val="DM"/>
      <sheetName val="NXT9"/>
      <sheetName val="TG09"/>
      <sheetName val="TH09"/>
      <sheetName val="Z09"/>
      <sheetName val="Sheet2"/>
      <sheetName val="00000000"/>
      <sheetName val="Sheet1"/>
      <sheetName val="Tong kho 7-12"/>
      <sheetName val="g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M· vËt t­</v>
          </cell>
          <cell r="B2" t="str">
            <v>Tªn vËt t­</v>
          </cell>
          <cell r="C2" t="str">
            <v>§VT</v>
          </cell>
          <cell r="D2" t="str">
            <v>§¬n gi¸</v>
          </cell>
          <cell r="E2" t="str">
            <v>M· tµi kho¶n</v>
          </cell>
        </row>
        <row r="3">
          <cell r="A3" t="str">
            <v>001</v>
          </cell>
          <cell r="B3" t="str">
            <v>Sóng b¬m dÇu tay</v>
          </cell>
          <cell r="C3" t="str">
            <v>chiÕc</v>
          </cell>
          <cell r="D3">
            <v>0</v>
          </cell>
          <cell r="E3" t="str">
            <v>1531</v>
          </cell>
        </row>
        <row r="4">
          <cell r="A4" t="str">
            <v>002</v>
          </cell>
          <cell r="B4" t="str">
            <v>Ch¨n b«ng</v>
          </cell>
          <cell r="C4" t="str">
            <v>chiÕc</v>
          </cell>
          <cell r="D4">
            <v>230000</v>
          </cell>
          <cell r="E4" t="str">
            <v>1531</v>
          </cell>
        </row>
        <row r="5">
          <cell r="A5" t="str">
            <v>003</v>
          </cell>
          <cell r="B5" t="str">
            <v>ChÕ hoµ khÝ</v>
          </cell>
          <cell r="C5" t="str">
            <v>chiÕc</v>
          </cell>
          <cell r="D5">
            <v>100000</v>
          </cell>
          <cell r="E5" t="str">
            <v>1531</v>
          </cell>
        </row>
        <row r="6">
          <cell r="A6" t="str">
            <v>004</v>
          </cell>
          <cell r="B6" t="str">
            <v>§ång hå ®o nhiÖt ®é 300oC</v>
          </cell>
          <cell r="C6" t="str">
            <v>chiÕc</v>
          </cell>
          <cell r="D6">
            <v>0</v>
          </cell>
          <cell r="E6" t="str">
            <v>1531</v>
          </cell>
        </row>
        <row r="7">
          <cell r="A7" t="str">
            <v>005</v>
          </cell>
          <cell r="B7" t="str">
            <v>§ång hå ag«ng</v>
          </cell>
          <cell r="C7" t="str">
            <v>chiÕc</v>
          </cell>
          <cell r="D7">
            <v>300000</v>
          </cell>
          <cell r="E7" t="str">
            <v>1531</v>
          </cell>
        </row>
        <row r="8">
          <cell r="A8" t="str">
            <v>006</v>
          </cell>
          <cell r="B8" t="str">
            <v>§ång hå bÊm gi©y</v>
          </cell>
          <cell r="C8" t="str">
            <v>chiÕc</v>
          </cell>
          <cell r="D8">
            <v>0</v>
          </cell>
          <cell r="E8" t="str">
            <v>1531</v>
          </cell>
        </row>
        <row r="9">
          <cell r="A9" t="str">
            <v>007</v>
          </cell>
          <cell r="B9" t="str">
            <v>§ång hå khèng chÕ nhiÖt 0-300</v>
          </cell>
          <cell r="C9" t="str">
            <v>chiÕc</v>
          </cell>
          <cell r="D9">
            <v>677000</v>
          </cell>
          <cell r="E9" t="str">
            <v>1531</v>
          </cell>
        </row>
        <row r="10">
          <cell r="A10" t="str">
            <v>008</v>
          </cell>
          <cell r="B10" t="str">
            <v>§ång hå so</v>
          </cell>
          <cell r="C10" t="str">
            <v>chiÕc</v>
          </cell>
          <cell r="D10">
            <v>79200</v>
          </cell>
          <cell r="E10" t="str">
            <v>1531</v>
          </cell>
        </row>
        <row r="11">
          <cell r="A11" t="str">
            <v>009</v>
          </cell>
          <cell r="B11" t="str">
            <v>§Öm mót</v>
          </cell>
          <cell r="C11" t="str">
            <v>chiÕc</v>
          </cell>
          <cell r="D11">
            <v>315000</v>
          </cell>
          <cell r="E11" t="str">
            <v>1531</v>
          </cell>
        </row>
        <row r="12">
          <cell r="A12" t="str">
            <v>010</v>
          </cell>
          <cell r="B12" t="str">
            <v>B×nh phun s¬n 710</v>
          </cell>
          <cell r="C12" t="str">
            <v>chiÕc</v>
          </cell>
          <cell r="D12">
            <v>150000</v>
          </cell>
          <cell r="E12" t="str">
            <v>1531</v>
          </cell>
        </row>
        <row r="13">
          <cell r="A13" t="str">
            <v>011</v>
          </cell>
          <cell r="B13" t="str">
            <v>BiÕn ¸p BK 50</v>
          </cell>
          <cell r="C13" t="str">
            <v>chiÕc</v>
          </cell>
          <cell r="D13">
            <v>127000</v>
          </cell>
          <cell r="E13" t="str">
            <v>1531</v>
          </cell>
        </row>
        <row r="14">
          <cell r="A14" t="str">
            <v>012</v>
          </cell>
          <cell r="B14" t="str">
            <v>Can nhiÖt</v>
          </cell>
          <cell r="C14" t="str">
            <v>chiÕc</v>
          </cell>
          <cell r="D14">
            <v>425000</v>
          </cell>
          <cell r="E14" t="str">
            <v>15316</v>
          </cell>
        </row>
        <row r="15">
          <cell r="A15" t="str">
            <v>013</v>
          </cell>
          <cell r="B15" t="str">
            <v>Cèc ®o dung l­îng</v>
          </cell>
          <cell r="C15" t="str">
            <v>chiÕc</v>
          </cell>
          <cell r="D15">
            <v>0</v>
          </cell>
          <cell r="E15" t="str">
            <v>1531</v>
          </cell>
        </row>
        <row r="16">
          <cell r="A16" t="str">
            <v>014</v>
          </cell>
          <cell r="B16" t="str">
            <v>ChiÕu</v>
          </cell>
          <cell r="C16" t="str">
            <v>chiÕc</v>
          </cell>
          <cell r="D16">
            <v>23000</v>
          </cell>
          <cell r="E16" t="str">
            <v>1531</v>
          </cell>
        </row>
        <row r="17">
          <cell r="A17" t="str">
            <v>015</v>
          </cell>
          <cell r="B17" t="str">
            <v>Dao b¶ Ma tÝt</v>
          </cell>
          <cell r="C17" t="str">
            <v>chiÕc</v>
          </cell>
          <cell r="D17">
            <v>0</v>
          </cell>
          <cell r="E17" t="str">
            <v>1531</v>
          </cell>
        </row>
        <row r="18">
          <cell r="A18" t="str">
            <v>016</v>
          </cell>
          <cell r="B18" t="str">
            <v>Dao b¶ ma tÝt 519-370</v>
          </cell>
          <cell r="C18" t="str">
            <v>chiÕc</v>
          </cell>
          <cell r="D18">
            <v>0</v>
          </cell>
          <cell r="E18" t="str">
            <v>1531</v>
          </cell>
        </row>
        <row r="19">
          <cell r="A19" t="str">
            <v>017</v>
          </cell>
          <cell r="B19" t="str">
            <v>Gèi</v>
          </cell>
          <cell r="C19" t="str">
            <v>chiÕc</v>
          </cell>
          <cell r="D19">
            <v>27500</v>
          </cell>
          <cell r="E19" t="str">
            <v>1531</v>
          </cell>
        </row>
        <row r="20">
          <cell r="A20" t="str">
            <v>018</v>
          </cell>
          <cell r="B20" t="str">
            <v>Khay cao su ®¸nh bãng</v>
          </cell>
          <cell r="C20" t="str">
            <v>chiÕc</v>
          </cell>
          <cell r="D20">
            <v>0</v>
          </cell>
          <cell r="E20" t="str">
            <v>1531</v>
          </cell>
        </row>
        <row r="21">
          <cell r="A21" t="str">
            <v>019</v>
          </cell>
          <cell r="B21" t="str">
            <v>Khoan ®iÖn 13 mm</v>
          </cell>
          <cell r="C21" t="str">
            <v>chiÕc</v>
          </cell>
          <cell r="D21">
            <v>0</v>
          </cell>
          <cell r="E21" t="str">
            <v>1531</v>
          </cell>
        </row>
        <row r="22">
          <cell r="A22" t="str">
            <v>020</v>
          </cell>
          <cell r="B22" t="str">
            <v>M¸y khß</v>
          </cell>
          <cell r="C22" t="str">
            <v>chiÕc</v>
          </cell>
          <cell r="D22">
            <v>0</v>
          </cell>
          <cell r="E22" t="str">
            <v>1531</v>
          </cell>
        </row>
        <row r="23">
          <cell r="A23" t="str">
            <v>021</v>
          </cell>
          <cell r="B23" t="str">
            <v>§ång hå treo t­êng</v>
          </cell>
          <cell r="C23" t="str">
            <v>chiÕc</v>
          </cell>
          <cell r="D23">
            <v>45000</v>
          </cell>
          <cell r="E23">
            <v>15316</v>
          </cell>
        </row>
        <row r="24">
          <cell r="A24" t="str">
            <v>022</v>
          </cell>
          <cell r="B24" t="str">
            <v>Khay ®ùng ®å 5 ng¨n 50x40x8</v>
          </cell>
          <cell r="C24" t="str">
            <v>chiÕc</v>
          </cell>
          <cell r="D24">
            <v>95000</v>
          </cell>
          <cell r="E24">
            <v>15316</v>
          </cell>
        </row>
        <row r="25">
          <cell r="A25" t="str">
            <v>023</v>
          </cell>
          <cell r="B25" t="str">
            <v>Khay ®ùng ®å 10 ng¨n 50x40x8</v>
          </cell>
          <cell r="C25" t="str">
            <v>chiÕc</v>
          </cell>
          <cell r="D25">
            <v>105000</v>
          </cell>
          <cell r="E25">
            <v>15316</v>
          </cell>
        </row>
        <row r="26">
          <cell r="A26" t="str">
            <v>024</v>
          </cell>
          <cell r="B26" t="str">
            <v>Mµn tuyn</v>
          </cell>
          <cell r="C26" t="str">
            <v>chiÕc</v>
          </cell>
          <cell r="D26">
            <v>41000</v>
          </cell>
          <cell r="E26" t="str">
            <v>1531</v>
          </cell>
        </row>
        <row r="27">
          <cell r="A27" t="str">
            <v>025</v>
          </cell>
          <cell r="B27" t="str">
            <v>Sóng phun s¬n KG-04</v>
          </cell>
          <cell r="C27" t="str">
            <v>chiÕc</v>
          </cell>
          <cell r="D27">
            <v>0</v>
          </cell>
          <cell r="E27" t="str">
            <v>1531</v>
          </cell>
        </row>
        <row r="28">
          <cell r="A28" t="str">
            <v>026</v>
          </cell>
          <cell r="B28" t="str">
            <v>ThiÕt bÞ ®o ®é kÕt dÝnh</v>
          </cell>
          <cell r="C28" t="str">
            <v>chiÕc</v>
          </cell>
          <cell r="D28">
            <v>0</v>
          </cell>
          <cell r="E28" t="str">
            <v>1531</v>
          </cell>
        </row>
        <row r="29">
          <cell r="A29" t="str">
            <v>027</v>
          </cell>
          <cell r="B29" t="str">
            <v>Tñ ®iÖn 20x25</v>
          </cell>
          <cell r="C29" t="str">
            <v>chiÕc</v>
          </cell>
          <cell r="D29">
            <v>0</v>
          </cell>
          <cell r="E29" t="str">
            <v>1531</v>
          </cell>
        </row>
        <row r="30">
          <cell r="A30" t="str">
            <v>028</v>
          </cell>
          <cell r="B30" t="str">
            <v>Tñ ®iÖn 20x30</v>
          </cell>
          <cell r="C30" t="str">
            <v>chiÕc</v>
          </cell>
          <cell r="D30">
            <v>0</v>
          </cell>
          <cell r="E30" t="str">
            <v>1531</v>
          </cell>
        </row>
        <row r="31">
          <cell r="A31" t="str">
            <v>029</v>
          </cell>
          <cell r="B31" t="str">
            <v>Tñ ®iÖn 30x40</v>
          </cell>
          <cell r="C31" t="str">
            <v>chiÕc</v>
          </cell>
          <cell r="D31">
            <v>95000</v>
          </cell>
          <cell r="E31" t="str">
            <v>1531</v>
          </cell>
        </row>
        <row r="32">
          <cell r="A32" t="str">
            <v>030</v>
          </cell>
          <cell r="B32" t="str">
            <v>Tñ ®iÖn 40x60</v>
          </cell>
          <cell r="C32" t="str">
            <v>chiÕc</v>
          </cell>
          <cell r="D32">
            <v>190000</v>
          </cell>
          <cell r="E32" t="str">
            <v>1531</v>
          </cell>
        </row>
        <row r="33">
          <cell r="A33" t="str">
            <v>031</v>
          </cell>
          <cell r="B33" t="str">
            <v xml:space="preserve">Bé cµ lª lôc gi¸c </v>
          </cell>
          <cell r="C33" t="str">
            <v>bé</v>
          </cell>
          <cell r="D33">
            <v>0</v>
          </cell>
          <cell r="E33" t="str">
            <v>15316</v>
          </cell>
        </row>
        <row r="34">
          <cell r="A34" t="str">
            <v>032</v>
          </cell>
          <cell r="B34" t="str">
            <v>Chu«i cÇm</v>
          </cell>
          <cell r="C34" t="str">
            <v>chiÕc</v>
          </cell>
          <cell r="D34">
            <v>1500</v>
          </cell>
          <cell r="E34" t="str">
            <v>15316</v>
          </cell>
        </row>
        <row r="35">
          <cell r="A35" t="str">
            <v>033</v>
          </cell>
          <cell r="B35" t="str">
            <v>§ét</v>
          </cell>
          <cell r="C35" t="str">
            <v>chiÕc</v>
          </cell>
          <cell r="D35">
            <v>4000</v>
          </cell>
          <cell r="E35" t="str">
            <v>15316</v>
          </cell>
        </row>
        <row r="36">
          <cell r="A36" t="str">
            <v>034</v>
          </cell>
          <cell r="B36" t="str">
            <v>§ôc 10x15</v>
          </cell>
          <cell r="C36" t="str">
            <v>chiÕc</v>
          </cell>
          <cell r="D36">
            <v>4500</v>
          </cell>
          <cell r="E36" t="str">
            <v>15316</v>
          </cell>
        </row>
        <row r="37">
          <cell r="A37" t="str">
            <v>035</v>
          </cell>
          <cell r="B37" t="str">
            <v>Can nhiÖt</v>
          </cell>
          <cell r="C37" t="str">
            <v>chiÕc</v>
          </cell>
          <cell r="D37">
            <v>425000</v>
          </cell>
          <cell r="E37" t="str">
            <v>15316</v>
          </cell>
        </row>
        <row r="38">
          <cell r="A38" t="str">
            <v>036</v>
          </cell>
          <cell r="B38" t="str">
            <v>Cê lª 2 ®Çu 36-41</v>
          </cell>
          <cell r="C38" t="str">
            <v>chiÕc</v>
          </cell>
          <cell r="D38">
            <v>55000</v>
          </cell>
          <cell r="E38" t="str">
            <v>15316</v>
          </cell>
        </row>
        <row r="39">
          <cell r="A39" t="str">
            <v>037</v>
          </cell>
          <cell r="B39" t="str">
            <v>Cê lª 30-32</v>
          </cell>
          <cell r="C39" t="str">
            <v>chiÕc</v>
          </cell>
          <cell r="D39">
            <v>25000</v>
          </cell>
          <cell r="E39" t="str">
            <v>15316</v>
          </cell>
        </row>
        <row r="40">
          <cell r="A40" t="str">
            <v>038</v>
          </cell>
          <cell r="B40" t="str">
            <v>Dao doa fi 5</v>
          </cell>
          <cell r="C40" t="str">
            <v>chiÕc</v>
          </cell>
          <cell r="D40">
            <v>90000</v>
          </cell>
          <cell r="E40" t="str">
            <v>15316</v>
          </cell>
        </row>
        <row r="41">
          <cell r="A41" t="str">
            <v>039</v>
          </cell>
          <cell r="B41" t="str">
            <v>Dao phay ®øng HH 22</v>
          </cell>
          <cell r="C41" t="str">
            <v>chiÕc</v>
          </cell>
          <cell r="D41">
            <v>68000</v>
          </cell>
          <cell r="E41" t="str">
            <v>15316</v>
          </cell>
        </row>
        <row r="42">
          <cell r="A42" t="str">
            <v>040</v>
          </cell>
          <cell r="B42" t="str">
            <v>Dao phay ®øng HSS 26</v>
          </cell>
          <cell r="C42" t="str">
            <v>chiÕc</v>
          </cell>
          <cell r="D42">
            <v>75000</v>
          </cell>
          <cell r="E42" t="str">
            <v>15316</v>
          </cell>
        </row>
        <row r="43">
          <cell r="A43" t="str">
            <v>041</v>
          </cell>
          <cell r="B43" t="str">
            <v>Dao phay fi 5</v>
          </cell>
          <cell r="C43" t="str">
            <v>chiÕc</v>
          </cell>
          <cell r="D43">
            <v>17000</v>
          </cell>
          <cell r="E43" t="str">
            <v>15316</v>
          </cell>
        </row>
        <row r="44">
          <cell r="A44" t="str">
            <v>042</v>
          </cell>
          <cell r="B44" t="str">
            <v>Dao phay fi 6</v>
          </cell>
          <cell r="C44" t="str">
            <v>chiÕc</v>
          </cell>
          <cell r="D44">
            <v>18000</v>
          </cell>
          <cell r="E44" t="str">
            <v>15316</v>
          </cell>
        </row>
        <row r="45">
          <cell r="A45" t="str">
            <v>043</v>
          </cell>
          <cell r="B45" t="str">
            <v>Dòa dÑt</v>
          </cell>
          <cell r="C45" t="str">
            <v>chiÕc</v>
          </cell>
          <cell r="D45">
            <v>9000</v>
          </cell>
          <cell r="E45" t="str">
            <v>15316</v>
          </cell>
        </row>
        <row r="46">
          <cell r="A46" t="str">
            <v>044</v>
          </cell>
          <cell r="B46" t="str">
            <v>Dòa mo</v>
          </cell>
          <cell r="C46" t="str">
            <v>chiÕc</v>
          </cell>
          <cell r="D46">
            <v>9000</v>
          </cell>
          <cell r="E46" t="str">
            <v>15316</v>
          </cell>
        </row>
        <row r="47">
          <cell r="A47" t="str">
            <v>045</v>
          </cell>
          <cell r="B47" t="str">
            <v>Dòa tam gi¸c</v>
          </cell>
          <cell r="C47" t="str">
            <v>chiÕc</v>
          </cell>
          <cell r="D47">
            <v>7000</v>
          </cell>
          <cell r="E47" t="str">
            <v>15316</v>
          </cell>
        </row>
        <row r="48">
          <cell r="A48" t="str">
            <v>046</v>
          </cell>
          <cell r="B48" t="str">
            <v>Dòa vu«ng</v>
          </cell>
          <cell r="C48" t="str">
            <v>chiÕc</v>
          </cell>
          <cell r="D48">
            <v>9000</v>
          </cell>
          <cell r="E48" t="str">
            <v>15316</v>
          </cell>
        </row>
        <row r="49">
          <cell r="A49" t="str">
            <v>047</v>
          </cell>
          <cell r="B49" t="str">
            <v>Gi¸ ®ì m¸y mµi</v>
          </cell>
          <cell r="C49" t="str">
            <v>bé</v>
          </cell>
          <cell r="D49">
            <v>45000</v>
          </cell>
          <cell r="E49" t="str">
            <v>15316</v>
          </cell>
        </row>
        <row r="50">
          <cell r="A50" t="str">
            <v>048</v>
          </cell>
          <cell r="B50" t="str">
            <v>K×m nhän</v>
          </cell>
          <cell r="C50" t="str">
            <v>chiÕc</v>
          </cell>
          <cell r="D50">
            <v>12000</v>
          </cell>
          <cell r="E50" t="str">
            <v>15316</v>
          </cell>
        </row>
        <row r="51">
          <cell r="A51" t="str">
            <v>049</v>
          </cell>
          <cell r="B51" t="str">
            <v>K×m n­íc 600</v>
          </cell>
          <cell r="C51" t="str">
            <v xml:space="preserve"> chiÕc</v>
          </cell>
          <cell r="D51">
            <v>80000</v>
          </cell>
          <cell r="E51" t="str">
            <v>15316</v>
          </cell>
        </row>
        <row r="52">
          <cell r="A52" t="str">
            <v>050</v>
          </cell>
          <cell r="B52" t="str">
            <v>KÐo c¾t cá</v>
          </cell>
          <cell r="C52" t="str">
            <v>chiÕc</v>
          </cell>
          <cell r="D52">
            <v>34650</v>
          </cell>
          <cell r="E52" t="str">
            <v>15316</v>
          </cell>
        </row>
        <row r="53">
          <cell r="A53" t="str">
            <v>051</v>
          </cell>
          <cell r="B53" t="str">
            <v>KhÈu th¸o l¾p c«n 16 mm</v>
          </cell>
          <cell r="C53" t="str">
            <v>chiÕc</v>
          </cell>
          <cell r="D53">
            <v>0</v>
          </cell>
          <cell r="E53" t="str">
            <v>15316</v>
          </cell>
        </row>
        <row r="54">
          <cell r="A54" t="str">
            <v>052</v>
          </cell>
          <cell r="B54" t="str">
            <v>Kho¸ So nex 9210 CP</v>
          </cell>
          <cell r="C54" t="str">
            <v>chiÕc</v>
          </cell>
          <cell r="D54">
            <v>60000</v>
          </cell>
          <cell r="E54" t="str">
            <v>15316</v>
          </cell>
        </row>
        <row r="55">
          <cell r="A55" t="str">
            <v>053</v>
          </cell>
          <cell r="B55" t="str">
            <v>Kho¸ ViÖt TiÖp</v>
          </cell>
          <cell r="C55" t="str">
            <v>chiÕc</v>
          </cell>
          <cell r="D55">
            <v>11000</v>
          </cell>
          <cell r="E55" t="str">
            <v>15316</v>
          </cell>
        </row>
        <row r="56">
          <cell r="A56" t="str">
            <v>054</v>
          </cell>
          <cell r="B56" t="str">
            <v>Kho¸ ViÖt TiÖp</v>
          </cell>
          <cell r="C56" t="str">
            <v>bé</v>
          </cell>
          <cell r="D56">
            <v>11000</v>
          </cell>
          <cell r="E56" t="str">
            <v>15316</v>
          </cell>
        </row>
        <row r="57">
          <cell r="A57" t="str">
            <v>055</v>
          </cell>
          <cell r="B57" t="str">
            <v>M¸y tÝnh ca si «</v>
          </cell>
          <cell r="C57" t="str">
            <v>chiÕc</v>
          </cell>
          <cell r="D57">
            <v>65000</v>
          </cell>
          <cell r="E57" t="str">
            <v>15316</v>
          </cell>
        </row>
        <row r="58">
          <cell r="A58" t="str">
            <v>056</v>
          </cell>
          <cell r="B58" t="str">
            <v>BÕp ®iÖn</v>
          </cell>
          <cell r="C58" t="str">
            <v>chiÕc</v>
          </cell>
          <cell r="D58">
            <v>15000</v>
          </cell>
          <cell r="E58">
            <v>15316</v>
          </cell>
        </row>
        <row r="59">
          <cell r="A59" t="str">
            <v>057</v>
          </cell>
          <cell r="B59" t="str">
            <v>Cê lª 12-14</v>
          </cell>
          <cell r="C59" t="str">
            <v>chiÕc</v>
          </cell>
          <cell r="D59">
            <v>5000</v>
          </cell>
          <cell r="E59">
            <v>15316</v>
          </cell>
        </row>
        <row r="60">
          <cell r="A60" t="str">
            <v>058</v>
          </cell>
          <cell r="B60" t="str">
            <v>QuÇn ¸o b¶o hé lao ®éng</v>
          </cell>
          <cell r="C60" t="str">
            <v>bé</v>
          </cell>
          <cell r="D60">
            <v>58000</v>
          </cell>
          <cell r="E60" t="str">
            <v>15316</v>
          </cell>
        </row>
        <row r="61">
          <cell r="A61" t="str">
            <v>059</v>
          </cell>
          <cell r="B61" t="str">
            <v>VÆn vÝt b¾ng khÝ nÐn</v>
          </cell>
          <cell r="C61" t="str">
            <v>chiÕc</v>
          </cell>
          <cell r="D61">
            <v>0</v>
          </cell>
          <cell r="E61" t="str">
            <v>15316</v>
          </cell>
        </row>
        <row r="62">
          <cell r="A62" t="str">
            <v>060</v>
          </cell>
          <cell r="B62" t="str">
            <v>XÎng vu«ng to</v>
          </cell>
          <cell r="C62" t="str">
            <v>chiÕc</v>
          </cell>
          <cell r="D62">
            <v>10000</v>
          </cell>
          <cell r="E62" t="str">
            <v>15316</v>
          </cell>
        </row>
        <row r="63">
          <cell r="A63" t="str">
            <v>061</v>
          </cell>
          <cell r="B63" t="str">
            <v>Qu¹t ®iÖn c¬ 91</v>
          </cell>
          <cell r="C63" t="str">
            <v>chiÕc</v>
          </cell>
          <cell r="D63">
            <v>140000</v>
          </cell>
          <cell r="E63" t="str">
            <v>1532</v>
          </cell>
        </row>
        <row r="64">
          <cell r="A64" t="str">
            <v>062</v>
          </cell>
          <cell r="B64" t="str">
            <v>§Çu kh¾c ch÷</v>
          </cell>
          <cell r="C64" t="str">
            <v>chiÕc</v>
          </cell>
          <cell r="D64">
            <v>0</v>
          </cell>
          <cell r="E64" t="str">
            <v>1532</v>
          </cell>
        </row>
        <row r="65">
          <cell r="A65" t="str">
            <v>063</v>
          </cell>
          <cell r="B65" t="str">
            <v>M¸ng ®ùng nh«m</v>
          </cell>
          <cell r="C65" t="str">
            <v>kg</v>
          </cell>
          <cell r="D65">
            <v>8000</v>
          </cell>
          <cell r="E65" t="str">
            <v>1532</v>
          </cell>
        </row>
        <row r="66">
          <cell r="A66" t="str">
            <v>064</v>
          </cell>
          <cell r="B66" t="str">
            <v>Qu¹t c«ng nghiÖp</v>
          </cell>
          <cell r="C66" t="str">
            <v>chiÕc</v>
          </cell>
          <cell r="D66">
            <v>1261000</v>
          </cell>
          <cell r="E66" t="str">
            <v>1532</v>
          </cell>
        </row>
        <row r="67">
          <cell r="A67" t="str">
            <v>065</v>
          </cell>
          <cell r="B67" t="str">
            <v>T« vÝt dÑt</v>
          </cell>
          <cell r="C67" t="str">
            <v>chiÕc</v>
          </cell>
          <cell r="D67">
            <v>10000</v>
          </cell>
          <cell r="E67">
            <v>15316</v>
          </cell>
        </row>
        <row r="68">
          <cell r="A68" t="str">
            <v>066</v>
          </cell>
          <cell r="B68" t="str">
            <v>§Ìn ¾c quy</v>
          </cell>
          <cell r="C68" t="str">
            <v>chiÕc</v>
          </cell>
          <cell r="D68">
            <v>50000</v>
          </cell>
          <cell r="E68">
            <v>15316</v>
          </cell>
        </row>
        <row r="69">
          <cell r="A69" t="str">
            <v>067</v>
          </cell>
          <cell r="B69" t="str">
            <v>Bãng ræ</v>
          </cell>
          <cell r="C69" t="str">
            <v>qu¶</v>
          </cell>
          <cell r="D69">
            <v>120000</v>
          </cell>
          <cell r="E69">
            <v>15316</v>
          </cell>
        </row>
        <row r="70">
          <cell r="A70" t="str">
            <v>068</v>
          </cell>
          <cell r="B70" t="str">
            <v>NhiÖt ®iÖn trë 200-400</v>
          </cell>
          <cell r="C70" t="str">
            <v>chiÕc</v>
          </cell>
          <cell r="E70">
            <v>15316</v>
          </cell>
        </row>
        <row r="71">
          <cell r="A71" t="str">
            <v>069</v>
          </cell>
          <cell r="B71" t="str">
            <v>LiÒm ph¸t cá</v>
          </cell>
          <cell r="C71" t="str">
            <v>chiÕc</v>
          </cell>
          <cell r="D71">
            <v>10000</v>
          </cell>
          <cell r="E71">
            <v>15316</v>
          </cell>
        </row>
        <row r="72">
          <cell r="A72" t="str">
            <v>070</v>
          </cell>
          <cell r="B72" t="str">
            <v>Dao röa ®¸ mµi</v>
          </cell>
          <cell r="C72" t="str">
            <v>chiÕc</v>
          </cell>
          <cell r="D72">
            <v>25000</v>
          </cell>
          <cell r="E72">
            <v>15316</v>
          </cell>
        </row>
        <row r="73">
          <cell r="A73" t="str">
            <v>071</v>
          </cell>
          <cell r="B73" t="str">
            <v>KhÈu vÆn bu l«ng 8 mm</v>
          </cell>
          <cell r="C73" t="str">
            <v>chiÕc</v>
          </cell>
          <cell r="D73">
            <v>25000</v>
          </cell>
          <cell r="E73">
            <v>15316</v>
          </cell>
        </row>
        <row r="74">
          <cell r="A74" t="str">
            <v>072</v>
          </cell>
          <cell r="B74" t="str">
            <v>§Çu khÈu vÆn bu l«ng</v>
          </cell>
          <cell r="C74" t="str">
            <v>chiÕc</v>
          </cell>
          <cell r="D74">
            <v>25000</v>
          </cell>
          <cell r="E74">
            <v>15316</v>
          </cell>
        </row>
        <row r="75">
          <cell r="A75" t="str">
            <v>073</v>
          </cell>
          <cell r="B75" t="str">
            <v>ñng c¸ch ®iÖn 22 KV</v>
          </cell>
          <cell r="C75" t="str">
            <v>®«i</v>
          </cell>
          <cell r="D75">
            <v>145000</v>
          </cell>
          <cell r="E75">
            <v>15316</v>
          </cell>
        </row>
        <row r="76">
          <cell r="A76" t="str">
            <v>074</v>
          </cell>
          <cell r="B76" t="str">
            <v>Dao phay fi 20</v>
          </cell>
          <cell r="C76" t="str">
            <v>chiÕc</v>
          </cell>
          <cell r="D76">
            <v>35000</v>
          </cell>
          <cell r="E76">
            <v>15316</v>
          </cell>
        </row>
        <row r="77">
          <cell r="A77" t="str">
            <v>075</v>
          </cell>
          <cell r="B77" t="str">
            <v>Dao doa fi 14</v>
          </cell>
          <cell r="C77" t="str">
            <v>chiÕc</v>
          </cell>
          <cell r="D77">
            <v>27000</v>
          </cell>
          <cell r="E77">
            <v>15316</v>
          </cell>
        </row>
        <row r="78">
          <cell r="A78" t="str">
            <v>076</v>
          </cell>
          <cell r="B78" t="str">
            <v>XÎng+C¸n</v>
          </cell>
          <cell r="C78" t="str">
            <v>chiÕc</v>
          </cell>
          <cell r="D78">
            <v>8000</v>
          </cell>
          <cell r="E78">
            <v>15316</v>
          </cell>
        </row>
        <row r="79">
          <cell r="A79" t="str">
            <v>077</v>
          </cell>
          <cell r="B79" t="str">
            <v>Sóng phun h¬i §L</v>
          </cell>
          <cell r="C79" t="str">
            <v>chiÕc</v>
          </cell>
          <cell r="D79">
            <v>45000</v>
          </cell>
          <cell r="E79">
            <v>1531</v>
          </cell>
        </row>
        <row r="80">
          <cell r="A80" t="str">
            <v>078</v>
          </cell>
          <cell r="B80" t="str">
            <v>Cµ lª lôc gi¸c M6</v>
          </cell>
          <cell r="C80" t="str">
            <v>chiÕc</v>
          </cell>
          <cell r="D80">
            <v>5000</v>
          </cell>
          <cell r="E80">
            <v>15316</v>
          </cell>
        </row>
        <row r="81">
          <cell r="A81" t="str">
            <v>079</v>
          </cell>
          <cell r="B81" t="str">
            <v>B¸t mµi kim c­¬ng</v>
          </cell>
          <cell r="C81" t="str">
            <v>chiÕc</v>
          </cell>
          <cell r="D81">
            <v>350000</v>
          </cell>
          <cell r="E81">
            <v>15316</v>
          </cell>
        </row>
        <row r="82">
          <cell r="A82" t="str">
            <v>080</v>
          </cell>
          <cell r="B82" t="str">
            <v>§Üa mµi kim c­¬ng</v>
          </cell>
          <cell r="C82" t="str">
            <v>chiÕc</v>
          </cell>
          <cell r="D82">
            <v>350000</v>
          </cell>
          <cell r="E82">
            <v>15316</v>
          </cell>
        </row>
        <row r="83">
          <cell r="A83" t="str">
            <v>081</v>
          </cell>
          <cell r="B83" t="str">
            <v>Dòa trßn fi 10x300</v>
          </cell>
          <cell r="C83" t="str">
            <v>chiÕc</v>
          </cell>
          <cell r="D83">
            <v>12000</v>
          </cell>
          <cell r="E83">
            <v>15316</v>
          </cell>
        </row>
        <row r="84">
          <cell r="A84" t="str">
            <v>082</v>
          </cell>
          <cell r="B84" t="str">
            <v>C©n ®ång hå 100 kg</v>
          </cell>
          <cell r="C84" t="str">
            <v>chiÕc</v>
          </cell>
          <cell r="D84">
            <v>400000</v>
          </cell>
          <cell r="E84">
            <v>1532</v>
          </cell>
        </row>
        <row r="85">
          <cell r="A85" t="str">
            <v>083</v>
          </cell>
          <cell r="B85" t="str">
            <v>Thïng s¾t 500x230x200</v>
          </cell>
          <cell r="C85" t="str">
            <v>chiÕc</v>
          </cell>
          <cell r="D85">
            <v>60000</v>
          </cell>
          <cell r="E85">
            <v>15316</v>
          </cell>
        </row>
        <row r="86">
          <cell r="A86" t="str">
            <v>084</v>
          </cell>
          <cell r="B86" t="str">
            <v>Thïng s¾t 400x230x200</v>
          </cell>
          <cell r="C86" t="str">
            <v>chiÕc</v>
          </cell>
          <cell r="D86">
            <v>50000</v>
          </cell>
          <cell r="E86">
            <v>15316</v>
          </cell>
        </row>
        <row r="87">
          <cell r="A87" t="str">
            <v>085</v>
          </cell>
          <cell r="B87" t="str">
            <v>Thïng s¾t 300x230x200</v>
          </cell>
          <cell r="C87" t="str">
            <v>chiÕc</v>
          </cell>
          <cell r="D87">
            <v>40000</v>
          </cell>
          <cell r="E87">
            <v>15316</v>
          </cell>
        </row>
        <row r="88">
          <cell r="A88" t="str">
            <v>086</v>
          </cell>
          <cell r="B88" t="str">
            <v>Bóa cao su</v>
          </cell>
          <cell r="C88" t="str">
            <v>chiÕc</v>
          </cell>
          <cell r="D88">
            <v>11000</v>
          </cell>
          <cell r="E88">
            <v>15316</v>
          </cell>
        </row>
        <row r="89">
          <cell r="A89" t="str">
            <v>087</v>
          </cell>
          <cell r="B89" t="str">
            <v>M¸y mµi bèc</v>
          </cell>
          <cell r="C89" t="str">
            <v>chiÕc</v>
          </cell>
          <cell r="D89">
            <v>750000</v>
          </cell>
          <cell r="E89">
            <v>1531</v>
          </cell>
        </row>
        <row r="90">
          <cell r="A90" t="str">
            <v>088</v>
          </cell>
          <cell r="B90" t="str">
            <v>M¸y mµi chãp</v>
          </cell>
          <cell r="C90" t="str">
            <v>chiÕc</v>
          </cell>
          <cell r="D90">
            <v>650000</v>
          </cell>
          <cell r="E90">
            <v>1531</v>
          </cell>
        </row>
        <row r="91">
          <cell r="A91" t="str">
            <v>089</v>
          </cell>
          <cell r="B91" t="str">
            <v>X× kh«</v>
          </cell>
          <cell r="C91" t="str">
            <v>chiÕc</v>
          </cell>
          <cell r="D91">
            <v>55000</v>
          </cell>
          <cell r="E91">
            <v>15316</v>
          </cell>
        </row>
        <row r="92">
          <cell r="A92" t="str">
            <v>090</v>
          </cell>
          <cell r="B92" t="str">
            <v>Dao doa m¸y M8</v>
          </cell>
          <cell r="C92" t="str">
            <v>chiÕc</v>
          </cell>
          <cell r="D92">
            <v>15000</v>
          </cell>
          <cell r="E92">
            <v>15316</v>
          </cell>
        </row>
        <row r="93">
          <cell r="A93" t="str">
            <v>091</v>
          </cell>
          <cell r="B93" t="str">
            <v>ñng</v>
          </cell>
          <cell r="C93" t="str">
            <v>®«i</v>
          </cell>
          <cell r="D93">
            <v>28000</v>
          </cell>
          <cell r="E93">
            <v>15316</v>
          </cell>
        </row>
        <row r="94">
          <cell r="A94" t="str">
            <v>092</v>
          </cell>
          <cell r="B94" t="str">
            <v>K×m chÕt</v>
          </cell>
          <cell r="C94" t="str">
            <v>chiÕc</v>
          </cell>
          <cell r="D94">
            <v>25000</v>
          </cell>
          <cell r="E94">
            <v>15316</v>
          </cell>
        </row>
        <row r="95">
          <cell r="A95" t="str">
            <v>093</v>
          </cell>
          <cell r="B95" t="str">
            <v>Dòa 200 (b»ng, trßn, dÑt)</v>
          </cell>
          <cell r="C95" t="str">
            <v>chiÕc</v>
          </cell>
          <cell r="D95">
            <v>10000</v>
          </cell>
          <cell r="E95">
            <v>15316</v>
          </cell>
        </row>
        <row r="96">
          <cell r="A96" t="str">
            <v>094</v>
          </cell>
          <cell r="B96" t="str">
            <v>Dòa b»ng 250</v>
          </cell>
          <cell r="C96" t="str">
            <v>chiÕc</v>
          </cell>
          <cell r="D96">
            <v>12000</v>
          </cell>
          <cell r="E96">
            <v>15316</v>
          </cell>
        </row>
        <row r="97">
          <cell r="A97" t="str">
            <v>095</v>
          </cell>
          <cell r="B97" t="str">
            <v>Dao tiÖn 45</v>
          </cell>
          <cell r="C97" t="str">
            <v>chiÕc</v>
          </cell>
          <cell r="D97">
            <v>10000</v>
          </cell>
          <cell r="E97">
            <v>15316</v>
          </cell>
        </row>
        <row r="98">
          <cell r="A98" t="str">
            <v>096</v>
          </cell>
          <cell r="B98" t="str">
            <v>Dao tiÖn r·nh</v>
          </cell>
          <cell r="C98" t="str">
            <v>chiÕc</v>
          </cell>
          <cell r="D98">
            <v>10000</v>
          </cell>
          <cell r="E98">
            <v>15316</v>
          </cell>
        </row>
        <row r="99">
          <cell r="A99" t="str">
            <v>097</v>
          </cell>
          <cell r="B99" t="str">
            <v>Cê lª 22-24</v>
          </cell>
          <cell r="C99" t="str">
            <v>chiÕc</v>
          </cell>
          <cell r="D99">
            <v>10000</v>
          </cell>
          <cell r="E99">
            <v>15316</v>
          </cell>
        </row>
        <row r="100">
          <cell r="A100" t="str">
            <v>098</v>
          </cell>
          <cell r="B100" t="str">
            <v>KhÈu 12-14</v>
          </cell>
          <cell r="C100" t="str">
            <v>chiÕc</v>
          </cell>
          <cell r="D100">
            <v>6000</v>
          </cell>
          <cell r="E100">
            <v>15316</v>
          </cell>
        </row>
        <row r="101">
          <cell r="A101" t="str">
            <v>099</v>
          </cell>
          <cell r="B101" t="str">
            <v>§Üa mµi kim c­¬ng fi 32x150</v>
          </cell>
          <cell r="C101" t="str">
            <v>chiÕc</v>
          </cell>
          <cell r="D101">
            <v>150000</v>
          </cell>
          <cell r="E101">
            <v>15316</v>
          </cell>
        </row>
        <row r="102">
          <cell r="A102" t="str">
            <v>0100</v>
          </cell>
          <cell r="B102" t="str">
            <v>Dòa mo 200</v>
          </cell>
          <cell r="C102" t="str">
            <v>chiÕc</v>
          </cell>
          <cell r="D102">
            <v>10000</v>
          </cell>
          <cell r="E102">
            <v>15316</v>
          </cell>
        </row>
        <row r="103">
          <cell r="A103" t="str">
            <v>0101</v>
          </cell>
          <cell r="B103" t="str">
            <v>Dòa mo 300</v>
          </cell>
          <cell r="C103" t="str">
            <v>chiÕc</v>
          </cell>
          <cell r="D103">
            <v>12000</v>
          </cell>
          <cell r="E103">
            <v>15316</v>
          </cell>
        </row>
        <row r="104">
          <cell r="A104" t="str">
            <v>0102</v>
          </cell>
          <cell r="B104" t="str">
            <v>M¸y b¬m ho¸ chÊt</v>
          </cell>
          <cell r="C104" t="str">
            <v>chiÕc</v>
          </cell>
          <cell r="D104">
            <v>1960000</v>
          </cell>
          <cell r="E104">
            <v>1532</v>
          </cell>
        </row>
        <row r="105">
          <cell r="A105" t="str">
            <v>0103</v>
          </cell>
          <cell r="B105" t="str">
            <v>§ång hå v¹n n¨ng</v>
          </cell>
          <cell r="C105" t="str">
            <v>chiÕc</v>
          </cell>
          <cell r="D105">
            <v>120000</v>
          </cell>
          <cell r="E105">
            <v>1531</v>
          </cell>
        </row>
        <row r="106">
          <cell r="A106" t="str">
            <v>0104</v>
          </cell>
          <cell r="B106" t="str">
            <v>Dao phay fi 12</v>
          </cell>
          <cell r="C106" t="str">
            <v>chiÕc</v>
          </cell>
          <cell r="E106">
            <v>15316</v>
          </cell>
        </row>
        <row r="107">
          <cell r="A107" t="str">
            <v>0105</v>
          </cell>
          <cell r="B107" t="str">
            <v>K×m tuèt d©y</v>
          </cell>
          <cell r="C107" t="str">
            <v>chiÕc</v>
          </cell>
          <cell r="D107">
            <v>30000</v>
          </cell>
          <cell r="E107">
            <v>15316</v>
          </cell>
        </row>
        <row r="108">
          <cell r="A108" t="str">
            <v>0106</v>
          </cell>
          <cell r="B108" t="str">
            <v xml:space="preserve">B¹t </v>
          </cell>
          <cell r="C108" t="str">
            <v>m3</v>
          </cell>
          <cell r="D108">
            <v>3000</v>
          </cell>
          <cell r="E108">
            <v>15316</v>
          </cell>
        </row>
        <row r="109">
          <cell r="A109" t="str">
            <v>0107</v>
          </cell>
          <cell r="B109" t="str">
            <v>M¸y mµi tay (NhËt)</v>
          </cell>
          <cell r="C109" t="str">
            <v>chiÕc</v>
          </cell>
          <cell r="D109">
            <v>1350000</v>
          </cell>
          <cell r="E109">
            <v>1532</v>
          </cell>
        </row>
        <row r="110">
          <cell r="A110" t="str">
            <v>0108</v>
          </cell>
          <cell r="B110" t="str">
            <v>K×m c¾t d©y</v>
          </cell>
          <cell r="C110" t="str">
            <v>chiÕc</v>
          </cell>
          <cell r="D110">
            <v>9500</v>
          </cell>
          <cell r="E110">
            <v>15316</v>
          </cell>
        </row>
        <row r="111">
          <cell r="A111" t="str">
            <v>0109</v>
          </cell>
          <cell r="B111" t="str">
            <v>Khay ®ùng ®å 200x100x30</v>
          </cell>
          <cell r="C111" t="str">
            <v>chiÕc</v>
          </cell>
          <cell r="D111">
            <v>180000</v>
          </cell>
          <cell r="E111">
            <v>15316</v>
          </cell>
        </row>
        <row r="112">
          <cell r="A112" t="str">
            <v>101</v>
          </cell>
          <cell r="B112" t="str">
            <v>Bét ma tÝt</v>
          </cell>
          <cell r="C112" t="str">
            <v>kg</v>
          </cell>
          <cell r="D112">
            <v>52425</v>
          </cell>
          <cell r="E112" t="str">
            <v>1521</v>
          </cell>
        </row>
        <row r="113">
          <cell r="A113" t="str">
            <v>102</v>
          </cell>
          <cell r="B113" t="str">
            <v>S¬n ®¸y mµu tro KD-VA003</v>
          </cell>
          <cell r="C113" t="str">
            <v>kg</v>
          </cell>
          <cell r="D113">
            <v>0</v>
          </cell>
          <cell r="E113" t="str">
            <v>1521</v>
          </cell>
        </row>
        <row r="114">
          <cell r="A114" t="str">
            <v>103</v>
          </cell>
          <cell r="B114" t="str">
            <v>S¬n ®en nhùa YNHH 200</v>
          </cell>
          <cell r="C114" t="str">
            <v>kg</v>
          </cell>
          <cell r="D114">
            <v>0</v>
          </cell>
          <cell r="E114" t="str">
            <v>1521</v>
          </cell>
        </row>
        <row r="115">
          <cell r="A115" t="str">
            <v>104</v>
          </cell>
          <cell r="B115" t="str">
            <v>S¬n b¹c bÒ mÆt 1M-A601</v>
          </cell>
          <cell r="C115" t="str">
            <v>kg</v>
          </cell>
          <cell r="D115">
            <v>0</v>
          </cell>
          <cell r="E115" t="str">
            <v>1521</v>
          </cell>
        </row>
        <row r="116">
          <cell r="A116" t="str">
            <v>105</v>
          </cell>
          <cell r="B116" t="str">
            <v>S¬n bãng nh«m AC 200</v>
          </cell>
          <cell r="C116" t="str">
            <v>kg</v>
          </cell>
          <cell r="D116">
            <v>0</v>
          </cell>
          <cell r="E116" t="str">
            <v>1521</v>
          </cell>
        </row>
        <row r="117">
          <cell r="A117" t="str">
            <v>106</v>
          </cell>
          <cell r="B117" t="str">
            <v>S¬n xanh nhùa Wave 2P-G619</v>
          </cell>
          <cell r="C117" t="str">
            <v>kg</v>
          </cell>
          <cell r="D117">
            <v>92400</v>
          </cell>
          <cell r="E117" t="str">
            <v>1521</v>
          </cell>
        </row>
        <row r="118">
          <cell r="A118" t="str">
            <v>107</v>
          </cell>
          <cell r="B118" t="str">
            <v>Thuèc ®¸nh bãng nhá</v>
          </cell>
          <cell r="C118" t="str">
            <v>chai</v>
          </cell>
          <cell r="D118">
            <v>0</v>
          </cell>
          <cell r="E118" t="str">
            <v>1521</v>
          </cell>
        </row>
        <row r="119">
          <cell r="A119" t="str">
            <v>108</v>
          </cell>
          <cell r="B119" t="str">
            <v>§Öm cæ hót</v>
          </cell>
          <cell r="C119" t="str">
            <v>chiÕc</v>
          </cell>
          <cell r="D119">
            <v>30000</v>
          </cell>
          <cell r="E119" t="str">
            <v>1521</v>
          </cell>
        </row>
        <row r="120">
          <cell r="A120" t="str">
            <v>109</v>
          </cell>
          <cell r="B120" t="str">
            <v>§Öm èng p«</v>
          </cell>
          <cell r="C120" t="str">
            <v>chiÕc</v>
          </cell>
          <cell r="D120">
            <v>0</v>
          </cell>
          <cell r="E120" t="str">
            <v>1521</v>
          </cell>
        </row>
        <row r="121">
          <cell r="A121" t="str">
            <v>110</v>
          </cell>
          <cell r="B121" t="str">
            <v>A xÝt Hcl</v>
          </cell>
          <cell r="C121" t="str">
            <v>kg</v>
          </cell>
          <cell r="D121">
            <v>3715</v>
          </cell>
          <cell r="E121" t="str">
            <v>1521</v>
          </cell>
        </row>
        <row r="122">
          <cell r="A122" t="str">
            <v>111</v>
          </cell>
          <cell r="B122" t="str">
            <v>B¸nh v¶i ®¸nh bãng</v>
          </cell>
          <cell r="C122" t="str">
            <v>chiÕc</v>
          </cell>
          <cell r="D122">
            <v>0</v>
          </cell>
          <cell r="E122" t="str">
            <v>1521</v>
          </cell>
        </row>
        <row r="123">
          <cell r="A123" t="str">
            <v>112</v>
          </cell>
          <cell r="B123" t="str">
            <v>Bét nh«m b¹c VKB-0203</v>
          </cell>
          <cell r="C123" t="str">
            <v>kg</v>
          </cell>
          <cell r="D123">
            <v>0</v>
          </cell>
          <cell r="E123" t="str">
            <v>1521</v>
          </cell>
        </row>
        <row r="124">
          <cell r="A124" t="str">
            <v>113</v>
          </cell>
          <cell r="B124" t="str">
            <v>Bét nh«m tÝm 2P-A292</v>
          </cell>
          <cell r="C124" t="str">
            <v>kg</v>
          </cell>
          <cell r="D124">
            <v>0</v>
          </cell>
          <cell r="E124" t="str">
            <v>1521</v>
          </cell>
        </row>
        <row r="125">
          <cell r="A125" t="str">
            <v>114</v>
          </cell>
          <cell r="B125" t="str">
            <v>Bét tÈy dÇu</v>
          </cell>
          <cell r="C125" t="str">
            <v>kg</v>
          </cell>
          <cell r="D125">
            <v>17019</v>
          </cell>
          <cell r="E125" t="str">
            <v>1521</v>
          </cell>
        </row>
        <row r="126">
          <cell r="A126" t="str">
            <v>115</v>
          </cell>
          <cell r="B126" t="str">
            <v>C¸t khu«n ®óc 5 B</v>
          </cell>
          <cell r="C126" t="str">
            <v>kg</v>
          </cell>
          <cell r="D126">
            <v>1800</v>
          </cell>
          <cell r="E126" t="str">
            <v>1521</v>
          </cell>
        </row>
        <row r="127">
          <cell r="A127" t="str">
            <v>116</v>
          </cell>
          <cell r="B127" t="str">
            <v>Cæ hót</v>
          </cell>
          <cell r="C127" t="str">
            <v>chiÕc</v>
          </cell>
          <cell r="D127">
            <v>0</v>
          </cell>
          <cell r="E127" t="str">
            <v>1521</v>
          </cell>
        </row>
        <row r="128">
          <cell r="A128" t="str">
            <v>117</v>
          </cell>
          <cell r="B128" t="str">
            <v>Cån E tha nol</v>
          </cell>
          <cell r="C128" t="str">
            <v>lÝt</v>
          </cell>
          <cell r="D128">
            <v>7383</v>
          </cell>
          <cell r="E128" t="str">
            <v>1521</v>
          </cell>
        </row>
        <row r="129">
          <cell r="A129" t="str">
            <v>118</v>
          </cell>
          <cell r="B129" t="str">
            <v>D©y b¸o sè</v>
          </cell>
          <cell r="C129" t="str">
            <v>chiÕc</v>
          </cell>
          <cell r="D129">
            <v>7000</v>
          </cell>
          <cell r="E129" t="str">
            <v>1521</v>
          </cell>
        </row>
        <row r="130">
          <cell r="A130" t="str">
            <v>119</v>
          </cell>
          <cell r="B130" t="str">
            <v>Dung dÞch Xiclo</v>
          </cell>
          <cell r="C130" t="str">
            <v>kg</v>
          </cell>
          <cell r="D130">
            <v>18189</v>
          </cell>
          <cell r="E130" t="str">
            <v>1521</v>
          </cell>
        </row>
        <row r="131">
          <cell r="A131" t="str">
            <v>120</v>
          </cell>
          <cell r="B131" t="str">
            <v>GiÊy gi¸p 1000#</v>
          </cell>
          <cell r="C131" t="str">
            <v>tê</v>
          </cell>
          <cell r="D131">
            <v>1830</v>
          </cell>
          <cell r="E131" t="str">
            <v>1521</v>
          </cell>
        </row>
        <row r="132">
          <cell r="A132" t="str">
            <v>121</v>
          </cell>
          <cell r="B132" t="str">
            <v>GiÊy gi¸p 1500#</v>
          </cell>
          <cell r="C132" t="str">
            <v>tê</v>
          </cell>
          <cell r="D132">
            <v>2196</v>
          </cell>
          <cell r="E132" t="str">
            <v>1521</v>
          </cell>
        </row>
        <row r="133">
          <cell r="A133" t="str">
            <v>122</v>
          </cell>
          <cell r="B133" t="str">
            <v>GiÊy gi¸p 600#</v>
          </cell>
          <cell r="C133" t="str">
            <v>tê</v>
          </cell>
          <cell r="D133">
            <v>1858</v>
          </cell>
          <cell r="E133" t="str">
            <v>1521</v>
          </cell>
        </row>
        <row r="134">
          <cell r="A134" t="str">
            <v>123</v>
          </cell>
          <cell r="B134" t="str">
            <v>GiÊy gi¸p n­íc Th¸i</v>
          </cell>
          <cell r="C134" t="str">
            <v>cuén</v>
          </cell>
          <cell r="D134">
            <v>118245</v>
          </cell>
          <cell r="E134" t="str">
            <v>1521</v>
          </cell>
        </row>
        <row r="135">
          <cell r="A135" t="str">
            <v>124</v>
          </cell>
          <cell r="B135" t="str">
            <v>Gio¨ng cæ hót</v>
          </cell>
          <cell r="C135" t="str">
            <v>chiÕc</v>
          </cell>
          <cell r="D135">
            <v>0</v>
          </cell>
          <cell r="E135" t="str">
            <v>1521</v>
          </cell>
        </row>
        <row r="136">
          <cell r="A136" t="str">
            <v>125</v>
          </cell>
          <cell r="B136" t="str">
            <v>Mì chÞu nhiÖt</v>
          </cell>
          <cell r="C136" t="str">
            <v>kg</v>
          </cell>
          <cell r="D136">
            <v>35000</v>
          </cell>
          <cell r="E136" t="str">
            <v>1521</v>
          </cell>
        </row>
        <row r="137">
          <cell r="A137" t="str">
            <v>126</v>
          </cell>
          <cell r="B137" t="str">
            <v xml:space="preserve">MiÕng b¶ ma tÝt </v>
          </cell>
          <cell r="C137" t="str">
            <v>chiÕc</v>
          </cell>
          <cell r="D137">
            <v>0</v>
          </cell>
          <cell r="E137" t="str">
            <v>1521</v>
          </cell>
        </row>
        <row r="138">
          <cell r="A138" t="str">
            <v>127</v>
          </cell>
          <cell r="B138" t="str">
            <v>Mòi kim b¹c</v>
          </cell>
          <cell r="C138" t="str">
            <v>chiÕc</v>
          </cell>
          <cell r="D138">
            <v>0</v>
          </cell>
          <cell r="E138" t="str">
            <v>1521</v>
          </cell>
        </row>
        <row r="139">
          <cell r="A139" t="str">
            <v>128</v>
          </cell>
          <cell r="B139" t="str">
            <v>P« xe m¸y</v>
          </cell>
          <cell r="C139" t="str">
            <v>chiÕc</v>
          </cell>
          <cell r="D139">
            <v>0</v>
          </cell>
          <cell r="E139" t="str">
            <v>1521</v>
          </cell>
        </row>
        <row r="140">
          <cell r="A140" t="str">
            <v>129</v>
          </cell>
          <cell r="B140" t="str">
            <v>Qu¶ l«ng cõu</v>
          </cell>
          <cell r="C140" t="str">
            <v>chiÕc</v>
          </cell>
          <cell r="D140">
            <v>0</v>
          </cell>
          <cell r="E140" t="str">
            <v>1521</v>
          </cell>
        </row>
        <row r="141">
          <cell r="A141" t="str">
            <v>130</v>
          </cell>
          <cell r="B141" t="str">
            <v>S¬n ®¸y tr¾ng nhùa 2P-W003</v>
          </cell>
          <cell r="C141" t="str">
            <v>kg</v>
          </cell>
          <cell r="D141">
            <v>31767</v>
          </cell>
          <cell r="E141" t="str">
            <v>1521</v>
          </cell>
        </row>
        <row r="142">
          <cell r="A142" t="str">
            <v>131</v>
          </cell>
          <cell r="B142" t="str">
            <v>S¬n ®¸y tr¾ng YNK 2006</v>
          </cell>
          <cell r="C142" t="str">
            <v>kg</v>
          </cell>
          <cell r="D142">
            <v>0</v>
          </cell>
          <cell r="E142" t="str">
            <v>1521</v>
          </cell>
        </row>
        <row r="143">
          <cell r="A143" t="str">
            <v>132</v>
          </cell>
          <cell r="B143" t="str">
            <v>S¬n ®¸y vµng W 569</v>
          </cell>
          <cell r="C143" t="str">
            <v>kg</v>
          </cell>
          <cell r="D143">
            <v>36163</v>
          </cell>
          <cell r="E143" t="str">
            <v>1521</v>
          </cell>
        </row>
        <row r="144">
          <cell r="A144" t="str">
            <v>133</v>
          </cell>
          <cell r="B144" t="str">
            <v>S¬n ®en kim lo¹i KD-VKD 261B</v>
          </cell>
          <cell r="C144" t="str">
            <v>kg</v>
          </cell>
          <cell r="D144">
            <v>0</v>
          </cell>
          <cell r="E144" t="str">
            <v>1521</v>
          </cell>
        </row>
        <row r="145">
          <cell r="A145" t="str">
            <v>134</v>
          </cell>
          <cell r="B145" t="str">
            <v>S¬n ®en KL AK-Me</v>
          </cell>
          <cell r="C145" t="str">
            <v>kg</v>
          </cell>
          <cell r="D145">
            <v>0</v>
          </cell>
          <cell r="E145" t="str">
            <v>1521</v>
          </cell>
        </row>
        <row r="146">
          <cell r="A146" t="str">
            <v>135</v>
          </cell>
          <cell r="B146" t="str">
            <v>S¬n b¹c nhùa YNHH 2013</v>
          </cell>
          <cell r="C146" t="str">
            <v>kg</v>
          </cell>
          <cell r="D146">
            <v>0</v>
          </cell>
          <cell r="E146" t="str">
            <v>1521</v>
          </cell>
        </row>
        <row r="147">
          <cell r="A147" t="str">
            <v>136</v>
          </cell>
          <cell r="B147" t="str">
            <v>S¬n bãng nhùa 2P-000</v>
          </cell>
          <cell r="C147" t="str">
            <v>kg</v>
          </cell>
          <cell r="D147">
            <v>0</v>
          </cell>
          <cell r="E147" t="str">
            <v>1521</v>
          </cell>
        </row>
        <row r="148">
          <cell r="A148" t="str">
            <v>137</v>
          </cell>
          <cell r="B148" t="str">
            <v>S¬n bÒ mÆt mµu b¹c A 569</v>
          </cell>
          <cell r="C148" t="str">
            <v>kg</v>
          </cell>
          <cell r="D148">
            <v>93622</v>
          </cell>
          <cell r="E148" t="str">
            <v>1521</v>
          </cell>
        </row>
        <row r="149">
          <cell r="A149" t="str">
            <v>138</v>
          </cell>
          <cell r="B149" t="str">
            <v>S¬n bÒ mÆt mµu tÝm 2P-V292</v>
          </cell>
          <cell r="C149" t="str">
            <v>kg</v>
          </cell>
          <cell r="D149">
            <v>127285</v>
          </cell>
          <cell r="E149" t="str">
            <v>1521</v>
          </cell>
        </row>
        <row r="150">
          <cell r="A150" t="str">
            <v>139</v>
          </cell>
          <cell r="B150" t="str">
            <v>S¬n TQ</v>
          </cell>
          <cell r="C150" t="str">
            <v>hép</v>
          </cell>
          <cell r="D150">
            <v>0</v>
          </cell>
          <cell r="E150" t="str">
            <v>1521</v>
          </cell>
        </row>
        <row r="151">
          <cell r="A151" t="str">
            <v>140</v>
          </cell>
          <cell r="B151" t="str">
            <v>S¬n YNK 2017</v>
          </cell>
          <cell r="C151" t="str">
            <v>kg</v>
          </cell>
          <cell r="D151">
            <v>0</v>
          </cell>
          <cell r="E151" t="str">
            <v>1521</v>
          </cell>
        </row>
        <row r="152">
          <cell r="A152" t="str">
            <v>141</v>
          </cell>
          <cell r="B152" t="str">
            <v>S¹n kim c­¬ng</v>
          </cell>
          <cell r="C152" t="str">
            <v>kg</v>
          </cell>
          <cell r="D152">
            <v>8211</v>
          </cell>
          <cell r="E152" t="str">
            <v>1521</v>
          </cell>
        </row>
        <row r="153">
          <cell r="A153" t="str">
            <v>142</v>
          </cell>
          <cell r="B153" t="str">
            <v>Thuèc ®¸nh bãng to</v>
          </cell>
          <cell r="C153" t="str">
            <v>chai</v>
          </cell>
          <cell r="D153">
            <v>0</v>
          </cell>
          <cell r="E153" t="str">
            <v>1521</v>
          </cell>
        </row>
        <row r="154">
          <cell r="A154" t="str">
            <v>143</v>
          </cell>
          <cell r="B154" t="str">
            <v>Thuèc cè ho¸ B29A</v>
          </cell>
          <cell r="C154" t="str">
            <v>kg</v>
          </cell>
          <cell r="D154">
            <v>0</v>
          </cell>
          <cell r="E154" t="str">
            <v>1521</v>
          </cell>
        </row>
        <row r="155">
          <cell r="A155" t="str">
            <v>144</v>
          </cell>
          <cell r="B155" t="str">
            <v>Thuèc lµm ®«ng</v>
          </cell>
          <cell r="C155" t="str">
            <v>kg</v>
          </cell>
          <cell r="D155">
            <v>168178</v>
          </cell>
          <cell r="E155" t="str">
            <v>1521</v>
          </cell>
        </row>
        <row r="156">
          <cell r="A156" t="str">
            <v>145</v>
          </cell>
          <cell r="B156" t="str">
            <v>Thuèc pha lo·ng</v>
          </cell>
          <cell r="C156" t="str">
            <v>kg</v>
          </cell>
          <cell r="D156">
            <v>0</v>
          </cell>
          <cell r="E156" t="str">
            <v>1521</v>
          </cell>
        </row>
        <row r="157">
          <cell r="A157" t="str">
            <v>146</v>
          </cell>
          <cell r="B157" t="str">
            <v>Thuèc pha lo·ng kim lo¹i KD-VKD-00K</v>
          </cell>
          <cell r="C157" t="str">
            <v>kg</v>
          </cell>
          <cell r="D157">
            <v>26133</v>
          </cell>
          <cell r="E157" t="str">
            <v>1521</v>
          </cell>
        </row>
        <row r="158">
          <cell r="A158" t="str">
            <v>147</v>
          </cell>
          <cell r="B158" t="str">
            <v>Thuèc pha lo·ng kim lo¹i VMX</v>
          </cell>
          <cell r="C158" t="str">
            <v>kg</v>
          </cell>
          <cell r="D158">
            <v>0</v>
          </cell>
          <cell r="E158" t="str">
            <v>1521</v>
          </cell>
        </row>
        <row r="159">
          <cell r="A159" t="str">
            <v>148</v>
          </cell>
          <cell r="B159" t="str">
            <v>Thuèc pha lo·ng nhùa KD-KV</v>
          </cell>
          <cell r="C159" t="str">
            <v>kg</v>
          </cell>
          <cell r="D159">
            <v>0</v>
          </cell>
          <cell r="E159" t="str">
            <v>1521</v>
          </cell>
        </row>
        <row r="160">
          <cell r="A160" t="str">
            <v>149</v>
          </cell>
          <cell r="B160" t="str">
            <v>Thuèc pha lo·ng VTX 001</v>
          </cell>
          <cell r="C160" t="str">
            <v>kg</v>
          </cell>
          <cell r="D160">
            <v>25509</v>
          </cell>
          <cell r="E160" t="str">
            <v>1521</v>
          </cell>
        </row>
        <row r="161">
          <cell r="A161" t="str">
            <v>150</v>
          </cell>
          <cell r="B161" t="str">
            <v>Thuèc pha lo·ng kim lo¹i AX 270</v>
          </cell>
          <cell r="C161" t="str">
            <v>kg</v>
          </cell>
          <cell r="D161">
            <v>0</v>
          </cell>
          <cell r="E161" t="str">
            <v>1521</v>
          </cell>
        </row>
        <row r="162">
          <cell r="A162" t="str">
            <v>151</v>
          </cell>
          <cell r="B162" t="str">
            <v>V¶i läc s¬n 180</v>
          </cell>
          <cell r="C162" t="str">
            <v>m</v>
          </cell>
          <cell r="D162">
            <v>17594.759999999998</v>
          </cell>
          <cell r="E162" t="str">
            <v>1521</v>
          </cell>
        </row>
        <row r="163">
          <cell r="A163" t="str">
            <v>152</v>
          </cell>
          <cell r="B163" t="str">
            <v>V¶i läc s¬n 250</v>
          </cell>
          <cell r="C163" t="str">
            <v>m</v>
          </cell>
          <cell r="D163">
            <v>23614.02</v>
          </cell>
          <cell r="E163" t="str">
            <v>1521</v>
          </cell>
        </row>
        <row r="164">
          <cell r="A164" t="str">
            <v>153</v>
          </cell>
          <cell r="B164" t="str">
            <v>V¶i thö s¸t</v>
          </cell>
          <cell r="C164" t="str">
            <v>tê</v>
          </cell>
          <cell r="D164">
            <v>1070</v>
          </cell>
          <cell r="E164" t="str">
            <v>1521</v>
          </cell>
        </row>
        <row r="165">
          <cell r="A165" t="str">
            <v>154</v>
          </cell>
          <cell r="B165" t="str">
            <v>Viªn thÐp ®¸nh bãng</v>
          </cell>
          <cell r="C165" t="str">
            <v>kg</v>
          </cell>
          <cell r="D165">
            <v>25415</v>
          </cell>
          <cell r="E165" t="str">
            <v>1521</v>
          </cell>
        </row>
        <row r="166">
          <cell r="A166" t="str">
            <v>155</v>
          </cell>
          <cell r="B166" t="str">
            <v>XÝch cam</v>
          </cell>
          <cell r="C166" t="str">
            <v>sîi</v>
          </cell>
          <cell r="D166">
            <v>20000</v>
          </cell>
          <cell r="E166" t="str">
            <v>1521</v>
          </cell>
        </row>
        <row r="167">
          <cell r="A167" t="str">
            <v>156</v>
          </cell>
          <cell r="B167" t="str">
            <v>S¬n lãt x¸m AH 008</v>
          </cell>
          <cell r="C167" t="str">
            <v>kg</v>
          </cell>
          <cell r="D167">
            <v>51818</v>
          </cell>
          <cell r="E167">
            <v>1521</v>
          </cell>
        </row>
        <row r="168">
          <cell r="A168" t="str">
            <v>157</v>
          </cell>
          <cell r="B168" t="str">
            <v>S¬n mµu nh«m chÞu dÇu AW 001</v>
          </cell>
          <cell r="C168" t="str">
            <v>kg</v>
          </cell>
          <cell r="D168">
            <v>97591</v>
          </cell>
          <cell r="E168">
            <v>1521</v>
          </cell>
        </row>
        <row r="169">
          <cell r="A169" t="str">
            <v>158</v>
          </cell>
          <cell r="B169" t="str">
            <v>S¬n bãng chÞu dÇu AC -300 S</v>
          </cell>
          <cell r="C169" t="str">
            <v>kg</v>
          </cell>
          <cell r="D169">
            <v>87573</v>
          </cell>
          <cell r="E169">
            <v>1521</v>
          </cell>
        </row>
        <row r="170">
          <cell r="A170" t="str">
            <v>159</v>
          </cell>
          <cell r="B170" t="str">
            <v>Dung m«i s¬n lãt x¸m AX-270</v>
          </cell>
          <cell r="C170" t="str">
            <v>kg</v>
          </cell>
          <cell r="D170">
            <v>24182</v>
          </cell>
          <cell r="E170">
            <v>1521</v>
          </cell>
        </row>
        <row r="171">
          <cell r="A171" t="str">
            <v>160</v>
          </cell>
          <cell r="B171" t="str">
            <v>Dung m«i chÞu dÇu AX-230S</v>
          </cell>
          <cell r="C171" t="str">
            <v>kg</v>
          </cell>
          <cell r="D171">
            <v>24182</v>
          </cell>
          <cell r="E171">
            <v>1521</v>
          </cell>
        </row>
        <row r="172">
          <cell r="A172" t="str">
            <v>161</v>
          </cell>
          <cell r="B172" t="str">
            <v>Dung m«i s¬n bãng AX-600</v>
          </cell>
          <cell r="C172" t="str">
            <v>kg</v>
          </cell>
          <cell r="D172">
            <v>24182</v>
          </cell>
          <cell r="E172">
            <v>1521</v>
          </cell>
        </row>
        <row r="173">
          <cell r="A173" t="str">
            <v>162</v>
          </cell>
          <cell r="B173" t="str">
            <v>Xi lanh (to)</v>
          </cell>
          <cell r="C173" t="str">
            <v>chiÕc</v>
          </cell>
          <cell r="D173">
            <v>1000</v>
          </cell>
          <cell r="E173">
            <v>1521</v>
          </cell>
        </row>
        <row r="174">
          <cell r="A174" t="str">
            <v>163</v>
          </cell>
          <cell r="B174" t="str">
            <v>Xi lanh (nhá)</v>
          </cell>
          <cell r="C174" t="str">
            <v>chiÕc</v>
          </cell>
          <cell r="D174">
            <v>500</v>
          </cell>
          <cell r="E174">
            <v>1521</v>
          </cell>
        </row>
        <row r="175">
          <cell r="A175" t="str">
            <v>164</v>
          </cell>
          <cell r="B175" t="str">
            <v>S¬n ®en sÉm AB 003 S</v>
          </cell>
          <cell r="C175" t="str">
            <v>kg</v>
          </cell>
          <cell r="D175">
            <v>72960</v>
          </cell>
          <cell r="E175">
            <v>1521</v>
          </cell>
        </row>
        <row r="176">
          <cell r="A176" t="str">
            <v>165</v>
          </cell>
          <cell r="B176" t="str">
            <v>Dung m«i AX 190</v>
          </cell>
          <cell r="C176" t="str">
            <v>kg</v>
          </cell>
          <cell r="D176">
            <v>26600</v>
          </cell>
          <cell r="E176">
            <v>1521</v>
          </cell>
        </row>
        <row r="177">
          <cell r="A177" t="str">
            <v>166</v>
          </cell>
          <cell r="B177" t="str">
            <v>Ph«i khung+B×nh x¨ng</v>
          </cell>
          <cell r="C177" t="str">
            <v>bé</v>
          </cell>
          <cell r="D177">
            <v>159091</v>
          </cell>
          <cell r="E177">
            <v>1521</v>
          </cell>
        </row>
        <row r="178">
          <cell r="A178" t="str">
            <v>167</v>
          </cell>
          <cell r="B178" t="str">
            <v>S¬n ®en tæ hîp kÐp PB CO2</v>
          </cell>
          <cell r="C178" t="str">
            <v>kg</v>
          </cell>
          <cell r="D178">
            <v>88350</v>
          </cell>
          <cell r="E178">
            <v>1521</v>
          </cell>
        </row>
        <row r="179">
          <cell r="A179" t="str">
            <v>168</v>
          </cell>
          <cell r="B179" t="str">
            <v>Dung m«i PX 170</v>
          </cell>
          <cell r="C179" t="str">
            <v>kg</v>
          </cell>
          <cell r="D179">
            <v>26600</v>
          </cell>
          <cell r="E179">
            <v>1521</v>
          </cell>
        </row>
        <row r="180">
          <cell r="A180" t="str">
            <v>169</v>
          </cell>
          <cell r="B180" t="str">
            <v>GiÊy gi¸p n­íc 500</v>
          </cell>
          <cell r="C180" t="str">
            <v>chiÕc</v>
          </cell>
          <cell r="D180">
            <v>500</v>
          </cell>
          <cell r="E180">
            <v>1521</v>
          </cell>
        </row>
        <row r="181">
          <cell r="A181" t="str">
            <v>170</v>
          </cell>
          <cell r="B181" t="str">
            <v>V¶i tr¾ng TQ</v>
          </cell>
          <cell r="C181" t="str">
            <v>m</v>
          </cell>
          <cell r="D181">
            <v>159091</v>
          </cell>
          <cell r="E181">
            <v>1521</v>
          </cell>
        </row>
        <row r="182">
          <cell r="A182" t="str">
            <v>171</v>
          </cell>
          <cell r="B182" t="str">
            <v>Thuèc tÈy kim lo¹i TQ</v>
          </cell>
          <cell r="C182" t="str">
            <v>kg</v>
          </cell>
          <cell r="D182">
            <v>88350</v>
          </cell>
          <cell r="E182">
            <v>1521</v>
          </cell>
        </row>
        <row r="183">
          <cell r="A183" t="str">
            <v>172</v>
          </cell>
          <cell r="B183" t="str">
            <v>Thuèc tÈy nhùa TQ</v>
          </cell>
          <cell r="C183" t="str">
            <v>kg</v>
          </cell>
          <cell r="D183">
            <v>26600</v>
          </cell>
          <cell r="E183">
            <v>1521</v>
          </cell>
        </row>
        <row r="184">
          <cell r="A184" t="str">
            <v>173</v>
          </cell>
          <cell r="B184" t="str">
            <v>Xi lanh 50x100</v>
          </cell>
          <cell r="C184" t="str">
            <v>c¸i</v>
          </cell>
          <cell r="D184">
            <v>550000</v>
          </cell>
          <cell r="E184">
            <v>1521</v>
          </cell>
        </row>
        <row r="185">
          <cell r="A185" t="str">
            <v>174</v>
          </cell>
          <cell r="B185" t="str">
            <v>Xi lanh 32x150</v>
          </cell>
          <cell r="C185" t="str">
            <v>c¸i</v>
          </cell>
          <cell r="D185">
            <v>250000</v>
          </cell>
          <cell r="E185">
            <v>1521</v>
          </cell>
        </row>
        <row r="186">
          <cell r="A186" t="str">
            <v>175</v>
          </cell>
          <cell r="B186" t="str">
            <v>ChÊt ®ãng r¾n G300</v>
          </cell>
          <cell r="C186" t="str">
            <v>kg</v>
          </cell>
          <cell r="D186">
            <v>152000</v>
          </cell>
          <cell r="E186">
            <v>1521</v>
          </cell>
        </row>
        <row r="187">
          <cell r="A187" t="str">
            <v>176</v>
          </cell>
          <cell r="B187" t="str">
            <v>S¬n AB 001</v>
          </cell>
          <cell r="C187" t="str">
            <v>kg</v>
          </cell>
          <cell r="E187">
            <v>1521</v>
          </cell>
        </row>
        <row r="188">
          <cell r="A188" t="str">
            <v>177</v>
          </cell>
          <cell r="B188" t="str">
            <v>Dung m«i AX 260</v>
          </cell>
          <cell r="C188" t="str">
            <v>kg</v>
          </cell>
          <cell r="D188">
            <v>550000</v>
          </cell>
          <cell r="E188">
            <v>1521</v>
          </cell>
        </row>
        <row r="189">
          <cell r="A189" t="str">
            <v>178</v>
          </cell>
          <cell r="B189" t="str">
            <v>Gi¸p xèp (§¸ mµi bãng fi 100)</v>
          </cell>
          <cell r="C189" t="str">
            <v>chiÕc</v>
          </cell>
          <cell r="D189">
            <v>3500</v>
          </cell>
          <cell r="E189">
            <v>1522</v>
          </cell>
        </row>
        <row r="190">
          <cell r="A190" t="str">
            <v>179</v>
          </cell>
          <cell r="B190" t="str">
            <v>D©y ga Wa ve 110</v>
          </cell>
          <cell r="C190" t="str">
            <v>chiÕc</v>
          </cell>
          <cell r="D190">
            <v>10000</v>
          </cell>
          <cell r="E190">
            <v>1521</v>
          </cell>
        </row>
        <row r="191">
          <cell r="A191" t="str">
            <v>180</v>
          </cell>
          <cell r="B191" t="str">
            <v>Nh«m AC2BS</v>
          </cell>
          <cell r="C191" t="str">
            <v>kg</v>
          </cell>
          <cell r="E191">
            <v>1521</v>
          </cell>
        </row>
        <row r="192">
          <cell r="A192" t="str">
            <v>181</v>
          </cell>
          <cell r="B192" t="str">
            <v>Nh«m ADC 12</v>
          </cell>
          <cell r="C192" t="str">
            <v>kg</v>
          </cell>
          <cell r="D192">
            <v>24182</v>
          </cell>
          <cell r="E192">
            <v>1521</v>
          </cell>
        </row>
        <row r="193">
          <cell r="A193" t="str">
            <v>182</v>
          </cell>
          <cell r="B193" t="str">
            <v>Dung m«i pha s¬n KD-VS 003-1</v>
          </cell>
          <cell r="C193" t="str">
            <v>kg</v>
          </cell>
          <cell r="D193">
            <v>25492.5</v>
          </cell>
          <cell r="E193">
            <v>1521</v>
          </cell>
        </row>
        <row r="194">
          <cell r="A194" t="str">
            <v>183</v>
          </cell>
          <cell r="B194" t="str">
            <v>S¬n lãt 2 K</v>
          </cell>
          <cell r="C194" t="str">
            <v>kg</v>
          </cell>
          <cell r="D194">
            <v>49050</v>
          </cell>
          <cell r="E194">
            <v>1521</v>
          </cell>
        </row>
        <row r="195">
          <cell r="A195" t="str">
            <v>184</v>
          </cell>
          <cell r="B195" t="str">
            <v>S¬n ®en vá m¸y AC 02</v>
          </cell>
          <cell r="C195" t="str">
            <v>kg</v>
          </cell>
          <cell r="D195">
            <v>55980</v>
          </cell>
          <cell r="E195">
            <v>1521</v>
          </cell>
        </row>
        <row r="196">
          <cell r="A196" t="str">
            <v>185</v>
          </cell>
          <cell r="B196" t="str">
            <v>§ãng r¾n s¬n lãt PU 201</v>
          </cell>
          <cell r="C196" t="str">
            <v>kg</v>
          </cell>
          <cell r="D196">
            <v>81000</v>
          </cell>
          <cell r="E196">
            <v>1521</v>
          </cell>
        </row>
        <row r="197">
          <cell r="A197" t="str">
            <v>186</v>
          </cell>
          <cell r="B197" t="str">
            <v>Dung m«i pha s¬n lãt pu/nc</v>
          </cell>
          <cell r="C197" t="str">
            <v>kg</v>
          </cell>
          <cell r="D197">
            <v>20000</v>
          </cell>
          <cell r="E197">
            <v>1521</v>
          </cell>
        </row>
        <row r="198">
          <cell r="A198" t="str">
            <v>187</v>
          </cell>
          <cell r="B198" t="str">
            <v>Dung m«i pha s¬n ®en</v>
          </cell>
          <cell r="C198" t="str">
            <v>kg</v>
          </cell>
          <cell r="D198">
            <v>20000</v>
          </cell>
          <cell r="E198">
            <v>1521</v>
          </cell>
        </row>
        <row r="199">
          <cell r="A199" t="str">
            <v>188</v>
          </cell>
          <cell r="B199" t="str">
            <v>Dung m«i mµu b¹c AW 002</v>
          </cell>
          <cell r="C199" t="str">
            <v>kg</v>
          </cell>
          <cell r="D199">
            <v>86363.64</v>
          </cell>
          <cell r="E199">
            <v>1521</v>
          </cell>
        </row>
        <row r="200">
          <cell r="A200" t="str">
            <v>189</v>
          </cell>
          <cell r="B200" t="str">
            <v>Dung m«i s¬n lãt AH 008</v>
          </cell>
          <cell r="C200" t="str">
            <v>kg</v>
          </cell>
          <cell r="D200">
            <v>51818.18</v>
          </cell>
          <cell r="E200">
            <v>1521</v>
          </cell>
        </row>
        <row r="201">
          <cell r="A201" t="str">
            <v>190</v>
          </cell>
          <cell r="B201" t="str">
            <v>S¬n ®en èp nhùa pu-Black 04 NM</v>
          </cell>
          <cell r="C201" t="str">
            <v>kg</v>
          </cell>
          <cell r="D201">
            <v>72720</v>
          </cell>
          <cell r="E201">
            <v>1521</v>
          </cell>
        </row>
        <row r="202">
          <cell r="A202" t="str">
            <v>187</v>
          </cell>
          <cell r="B202" t="str">
            <v>Dung m«i pha s¬n ®en</v>
          </cell>
          <cell r="C202" t="str">
            <v>lÝt</v>
          </cell>
          <cell r="D202">
            <v>20000</v>
          </cell>
          <cell r="E202">
            <v>1521</v>
          </cell>
        </row>
        <row r="203">
          <cell r="A203" t="str">
            <v>188</v>
          </cell>
          <cell r="B203" t="str">
            <v>Dung m«i mµu b¹c AW 002</v>
          </cell>
          <cell r="C203" t="str">
            <v>kg</v>
          </cell>
          <cell r="D203">
            <v>86363.64</v>
          </cell>
          <cell r="E203">
            <v>1521</v>
          </cell>
        </row>
        <row r="204">
          <cell r="A204" t="str">
            <v>189</v>
          </cell>
          <cell r="B204" t="str">
            <v>Dung m«i s¬n lãt AH 008</v>
          </cell>
          <cell r="C204" t="str">
            <v>kg</v>
          </cell>
          <cell r="D204">
            <v>51818.18</v>
          </cell>
          <cell r="E204">
            <v>1521</v>
          </cell>
        </row>
        <row r="205">
          <cell r="A205" t="str">
            <v>190</v>
          </cell>
          <cell r="B205" t="str">
            <v>S¬n ®en èp nhùa pu-Black 04 NM</v>
          </cell>
          <cell r="C205" t="str">
            <v>kg</v>
          </cell>
          <cell r="D205">
            <v>72720</v>
          </cell>
          <cell r="E205">
            <v>1521</v>
          </cell>
        </row>
        <row r="206">
          <cell r="A206" t="str">
            <v>201</v>
          </cell>
          <cell r="B206" t="str">
            <v>§¸ mµi bãng 120</v>
          </cell>
          <cell r="C206" t="str">
            <v>chiÕc</v>
          </cell>
          <cell r="D206">
            <v>0</v>
          </cell>
          <cell r="E206" t="str">
            <v>1522</v>
          </cell>
        </row>
        <row r="207">
          <cell r="A207" t="str">
            <v>202</v>
          </cell>
          <cell r="B207" t="str">
            <v>§¸ mµi bãng GE</v>
          </cell>
          <cell r="C207" t="str">
            <v>chiÕc</v>
          </cell>
          <cell r="D207">
            <v>0</v>
          </cell>
          <cell r="E207" t="str">
            <v>1522</v>
          </cell>
        </row>
        <row r="208">
          <cell r="A208" t="str">
            <v>203</v>
          </cell>
          <cell r="B208" t="str">
            <v>BÐp hµn CO2</v>
          </cell>
          <cell r="C208" t="str">
            <v>chiÕc</v>
          </cell>
          <cell r="D208">
            <v>0</v>
          </cell>
          <cell r="E208" t="str">
            <v>1522</v>
          </cell>
        </row>
        <row r="209">
          <cell r="A209" t="str">
            <v>204</v>
          </cell>
          <cell r="B209" t="str">
            <v>DÇu ®éng c¬ xe n©ng FAE 50</v>
          </cell>
          <cell r="C209" t="str">
            <v>lÝt</v>
          </cell>
          <cell r="D209">
            <v>9091</v>
          </cell>
          <cell r="E209" t="str">
            <v>1522</v>
          </cell>
        </row>
        <row r="210">
          <cell r="A210" t="str">
            <v>205</v>
          </cell>
          <cell r="B210" t="str">
            <v>DÇu ho¶</v>
          </cell>
          <cell r="C210" t="str">
            <v>lÝt</v>
          </cell>
          <cell r="D210">
            <v>4300</v>
          </cell>
          <cell r="E210" t="str">
            <v>1522</v>
          </cell>
        </row>
        <row r="211">
          <cell r="A211" t="str">
            <v>206</v>
          </cell>
          <cell r="B211" t="str">
            <v>DÇu Mobil 1340</v>
          </cell>
          <cell r="C211" t="str">
            <v>lÝt</v>
          </cell>
          <cell r="D211">
            <v>15700</v>
          </cell>
          <cell r="E211" t="str">
            <v>1522</v>
          </cell>
        </row>
        <row r="212">
          <cell r="A212" t="str">
            <v>207</v>
          </cell>
          <cell r="B212" t="str">
            <v>DÇu nhên AW 32</v>
          </cell>
          <cell r="C212" t="str">
            <v>lÝt</v>
          </cell>
          <cell r="D212">
            <v>0</v>
          </cell>
          <cell r="E212" t="str">
            <v>1522</v>
          </cell>
        </row>
        <row r="213">
          <cell r="A213" t="str">
            <v>208</v>
          </cell>
          <cell r="B213" t="str">
            <v>DÇu nhên AW 46</v>
          </cell>
          <cell r="C213" t="str">
            <v>lÝt</v>
          </cell>
          <cell r="D213">
            <v>8182</v>
          </cell>
          <cell r="E213" t="str">
            <v>1522</v>
          </cell>
        </row>
        <row r="214">
          <cell r="A214" t="str">
            <v>209</v>
          </cell>
          <cell r="B214" t="str">
            <v>DÇu nhên AW 68</v>
          </cell>
          <cell r="C214" t="str">
            <v>lÝt</v>
          </cell>
          <cell r="D214">
            <v>10455</v>
          </cell>
          <cell r="E214" t="str">
            <v>1522</v>
          </cell>
        </row>
        <row r="215">
          <cell r="A215" t="str">
            <v>210</v>
          </cell>
          <cell r="B215" t="str">
            <v>§¸ mµi 100</v>
          </cell>
          <cell r="C215" t="str">
            <v>viªn</v>
          </cell>
          <cell r="D215">
            <v>7000</v>
          </cell>
          <cell r="E215">
            <v>1522</v>
          </cell>
        </row>
        <row r="216">
          <cell r="A216" t="str">
            <v>211</v>
          </cell>
          <cell r="B216" t="str">
            <v>èng d©y hµn HQ</v>
          </cell>
          <cell r="C216" t="str">
            <v>m</v>
          </cell>
          <cell r="D216">
            <v>16000</v>
          </cell>
          <cell r="E216" t="str">
            <v>1522</v>
          </cell>
        </row>
        <row r="217">
          <cell r="A217" t="str">
            <v>212</v>
          </cell>
          <cell r="B217" t="str">
            <v>KhÝ CO2</v>
          </cell>
          <cell r="C217" t="str">
            <v>b×nh</v>
          </cell>
          <cell r="D217">
            <v>82500</v>
          </cell>
          <cell r="E217">
            <v>1522</v>
          </cell>
        </row>
        <row r="218">
          <cell r="A218" t="str">
            <v>213</v>
          </cell>
          <cell r="B218" t="str">
            <v>KhÝ « xi</v>
          </cell>
          <cell r="C218" t="str">
            <v>b×nh</v>
          </cell>
          <cell r="D218">
            <v>39000</v>
          </cell>
          <cell r="E218" t="str">
            <v>1522</v>
          </cell>
        </row>
        <row r="219">
          <cell r="A219" t="str">
            <v>214</v>
          </cell>
          <cell r="B219" t="str">
            <v>KhÝ axªtylen</v>
          </cell>
          <cell r="C219" t="str">
            <v>b×nh</v>
          </cell>
          <cell r="D219">
            <v>228000</v>
          </cell>
          <cell r="E219" t="str">
            <v>1522</v>
          </cell>
        </row>
        <row r="220">
          <cell r="A220" t="str">
            <v>215</v>
          </cell>
          <cell r="B220" t="str">
            <v>KhÝ ni t¬</v>
          </cell>
          <cell r="C220" t="str">
            <v>b×nh</v>
          </cell>
          <cell r="D220">
            <v>69000</v>
          </cell>
          <cell r="E220" t="str">
            <v>1522</v>
          </cell>
        </row>
        <row r="221">
          <cell r="A221" t="str">
            <v>216</v>
          </cell>
          <cell r="B221" t="str">
            <v>Luyn</v>
          </cell>
          <cell r="C221" t="str">
            <v>lÝt</v>
          </cell>
          <cell r="D221">
            <v>0</v>
          </cell>
          <cell r="E221" t="str">
            <v>1522</v>
          </cell>
        </row>
        <row r="222">
          <cell r="A222" t="str">
            <v>217</v>
          </cell>
          <cell r="B222" t="str">
            <v>Nhùa th«ng</v>
          </cell>
          <cell r="C222" t="str">
            <v>kg</v>
          </cell>
          <cell r="D222">
            <v>3000</v>
          </cell>
          <cell r="E222" t="str">
            <v>1522</v>
          </cell>
        </row>
        <row r="223">
          <cell r="A223" t="str">
            <v>218</v>
          </cell>
          <cell r="B223" t="str">
            <v>X¨ng A 92</v>
          </cell>
          <cell r="C223" t="str">
            <v>lÝt</v>
          </cell>
          <cell r="D223">
            <v>5600</v>
          </cell>
          <cell r="E223">
            <v>1522</v>
          </cell>
        </row>
        <row r="224">
          <cell r="A224" t="str">
            <v>219</v>
          </cell>
          <cell r="B224" t="str">
            <v>D©y hµn 0.8 mm Malaysia</v>
          </cell>
          <cell r="C224" t="str">
            <v>kg</v>
          </cell>
          <cell r="D224">
            <v>14666.67</v>
          </cell>
          <cell r="E224">
            <v>1522</v>
          </cell>
        </row>
        <row r="225">
          <cell r="A225" t="str">
            <v>220</v>
          </cell>
          <cell r="B225" t="str">
            <v>D©y hµn</v>
          </cell>
          <cell r="C225" t="str">
            <v>lÝt</v>
          </cell>
          <cell r="D225">
            <v>3864</v>
          </cell>
          <cell r="E225">
            <v>1522</v>
          </cell>
        </row>
        <row r="226">
          <cell r="A226" t="str">
            <v>221</v>
          </cell>
          <cell r="B226" t="str">
            <v>KhÝ arg«ng</v>
          </cell>
          <cell r="C226" t="str">
            <v>chai</v>
          </cell>
          <cell r="D226">
            <v>275000</v>
          </cell>
          <cell r="E226">
            <v>1522</v>
          </cell>
        </row>
        <row r="227">
          <cell r="A227" t="str">
            <v>222</v>
          </cell>
          <cell r="B227" t="str">
            <v>DÇu Diezel</v>
          </cell>
          <cell r="C227" t="str">
            <v>lÝt</v>
          </cell>
          <cell r="D227">
            <v>4250</v>
          </cell>
          <cell r="E227">
            <v>1522</v>
          </cell>
        </row>
        <row r="228">
          <cell r="A228" t="str">
            <v>223</v>
          </cell>
          <cell r="B228" t="str">
            <v>D©y hµn nh«m fi 3</v>
          </cell>
          <cell r="C228" t="str">
            <v>kg</v>
          </cell>
          <cell r="D228">
            <v>49500</v>
          </cell>
          <cell r="E228">
            <v>1522</v>
          </cell>
        </row>
        <row r="229">
          <cell r="A229" t="str">
            <v>216</v>
          </cell>
          <cell r="B229" t="str">
            <v>Luyn</v>
          </cell>
          <cell r="C229" t="str">
            <v>lÝt</v>
          </cell>
          <cell r="D229">
            <v>0</v>
          </cell>
          <cell r="E229" t="str">
            <v>1522</v>
          </cell>
        </row>
        <row r="230">
          <cell r="A230" t="str">
            <v>217</v>
          </cell>
          <cell r="B230" t="str">
            <v>Nhùa th«ng</v>
          </cell>
          <cell r="C230" t="str">
            <v>kg</v>
          </cell>
          <cell r="D230">
            <v>3000</v>
          </cell>
          <cell r="E230" t="str">
            <v>1522</v>
          </cell>
        </row>
        <row r="231">
          <cell r="A231" t="str">
            <v>300</v>
          </cell>
          <cell r="B231" t="str">
            <v>Thïng catton ®éng c¬</v>
          </cell>
          <cell r="C231" t="str">
            <v xml:space="preserve">thïng </v>
          </cell>
          <cell r="D231">
            <v>6000</v>
          </cell>
          <cell r="E231">
            <v>1525</v>
          </cell>
        </row>
        <row r="232">
          <cell r="A232" t="str">
            <v>301</v>
          </cell>
          <cell r="B232" t="str">
            <v>B¨ng dÝnh catton</v>
          </cell>
          <cell r="C232" t="str">
            <v>cuén</v>
          </cell>
          <cell r="D232">
            <v>13000</v>
          </cell>
          <cell r="E232">
            <v>1528</v>
          </cell>
        </row>
        <row r="233">
          <cell r="A233" t="str">
            <v>302</v>
          </cell>
          <cell r="B233" t="str">
            <v>B¨ng dÝnh v¨n phßng</v>
          </cell>
          <cell r="C233" t="str">
            <v>cuén</v>
          </cell>
          <cell r="D233">
            <v>500</v>
          </cell>
          <cell r="E233" t="str">
            <v>1525</v>
          </cell>
        </row>
        <row r="234">
          <cell r="A234" t="str">
            <v>303</v>
          </cell>
          <cell r="B234" t="str">
            <v>D©y ®ãng hµng</v>
          </cell>
          <cell r="C234" t="str">
            <v>kg</v>
          </cell>
          <cell r="D234">
            <v>7000</v>
          </cell>
          <cell r="E234" t="str">
            <v>1525</v>
          </cell>
        </row>
        <row r="235">
          <cell r="A235" t="str">
            <v>304</v>
          </cell>
          <cell r="B235" t="str">
            <v>D©y cu doa FM 24</v>
          </cell>
          <cell r="C235" t="str">
            <v>sîi</v>
          </cell>
          <cell r="D235">
            <v>10000</v>
          </cell>
          <cell r="E235" t="str">
            <v>1525</v>
          </cell>
        </row>
        <row r="236">
          <cell r="A236" t="str">
            <v>305</v>
          </cell>
          <cell r="B236" t="str">
            <v>Keo dÝnh</v>
          </cell>
          <cell r="C236" t="str">
            <v>kg</v>
          </cell>
          <cell r="D236">
            <v>40000</v>
          </cell>
          <cell r="E236" t="str">
            <v>1525</v>
          </cell>
        </row>
        <row r="237">
          <cell r="A237" t="str">
            <v>306</v>
          </cell>
          <cell r="B237" t="str">
            <v>Mót xèp</v>
          </cell>
          <cell r="C237" t="str">
            <v>kg</v>
          </cell>
          <cell r="D237">
            <v>30454</v>
          </cell>
          <cell r="E237" t="str">
            <v>1525</v>
          </cell>
        </row>
        <row r="238">
          <cell r="A238" t="str">
            <v>307</v>
          </cell>
          <cell r="B238" t="str">
            <v>Ni l«ng cuén</v>
          </cell>
          <cell r="C238" t="str">
            <v>kg</v>
          </cell>
          <cell r="D238">
            <v>17143</v>
          </cell>
          <cell r="E238" t="str">
            <v>1525</v>
          </cell>
        </row>
        <row r="239">
          <cell r="A239" t="str">
            <v>308</v>
          </cell>
          <cell r="B239" t="str">
            <v>Keo nÕn</v>
          </cell>
          <cell r="C239" t="str">
            <v>chiÕc</v>
          </cell>
          <cell r="D239">
            <v>1500</v>
          </cell>
          <cell r="E239" t="str">
            <v>1525</v>
          </cell>
        </row>
        <row r="240">
          <cell r="A240" t="str">
            <v>309</v>
          </cell>
          <cell r="B240" t="str">
            <v>Keo A-B</v>
          </cell>
          <cell r="C240" t="str">
            <v>hép</v>
          </cell>
          <cell r="D240">
            <v>30000</v>
          </cell>
          <cell r="E240" t="str">
            <v>1525</v>
          </cell>
        </row>
        <row r="241">
          <cell r="A241" t="str">
            <v>310</v>
          </cell>
          <cell r="B241" t="str">
            <v xml:space="preserve">Thïng catton b¸t phanh </v>
          </cell>
          <cell r="C241" t="str">
            <v>hép</v>
          </cell>
          <cell r="D241">
            <v>6400</v>
          </cell>
          <cell r="E241">
            <v>1525</v>
          </cell>
        </row>
        <row r="242">
          <cell r="A242" t="str">
            <v>311</v>
          </cell>
          <cell r="B242" t="str">
            <v>Thïng catton may ¬ sau</v>
          </cell>
          <cell r="C242" t="str">
            <v>hép</v>
          </cell>
          <cell r="D242">
            <v>5050</v>
          </cell>
          <cell r="E242">
            <v>1525</v>
          </cell>
        </row>
        <row r="243">
          <cell r="A243" t="str">
            <v>312</v>
          </cell>
          <cell r="B243" t="str">
            <v>Keo 502</v>
          </cell>
          <cell r="C243" t="str">
            <v>hép</v>
          </cell>
          <cell r="D243">
            <v>5000</v>
          </cell>
          <cell r="E243">
            <v>1525</v>
          </cell>
        </row>
        <row r="244">
          <cell r="A244" t="str">
            <v>313</v>
          </cell>
          <cell r="B244" t="str">
            <v>Xèp ®éng c¬</v>
          </cell>
          <cell r="C244" t="str">
            <v>bé</v>
          </cell>
          <cell r="D244">
            <v>11000</v>
          </cell>
          <cell r="E244">
            <v>1525</v>
          </cell>
        </row>
        <row r="245">
          <cell r="A245" t="str">
            <v>314</v>
          </cell>
          <cell r="B245" t="str">
            <v>Thïng catton may ¬ tr­íc</v>
          </cell>
          <cell r="C245" t="str">
            <v>hép</v>
          </cell>
          <cell r="D245">
            <v>4880</v>
          </cell>
          <cell r="E245">
            <v>1525</v>
          </cell>
        </row>
        <row r="246">
          <cell r="A246" t="str">
            <v>315</v>
          </cell>
          <cell r="B246" t="str">
            <v>Xèp Hanel</v>
          </cell>
          <cell r="C246" t="str">
            <v>hép</v>
          </cell>
          <cell r="D246">
            <v>12500</v>
          </cell>
          <cell r="E246">
            <v>1525</v>
          </cell>
        </row>
        <row r="247">
          <cell r="A247" t="str">
            <v>310</v>
          </cell>
          <cell r="B247" t="str">
            <v xml:space="preserve">Thïng catton b¸t phanh </v>
          </cell>
          <cell r="C247" t="str">
            <v>hép</v>
          </cell>
          <cell r="D247">
            <v>5818.18</v>
          </cell>
          <cell r="E247">
            <v>1525</v>
          </cell>
        </row>
        <row r="248">
          <cell r="A248" t="str">
            <v>400</v>
          </cell>
          <cell r="B248" t="str">
            <v>Chæi s¬n 2</v>
          </cell>
          <cell r="C248" t="str">
            <v>chiÕc</v>
          </cell>
          <cell r="D248">
            <v>1500</v>
          </cell>
          <cell r="E248">
            <v>1528</v>
          </cell>
        </row>
        <row r="249">
          <cell r="A249" t="str">
            <v>401</v>
          </cell>
          <cell r="B249" t="str">
            <v>S¾t tÊm (tÊm trßn fi 150x25)(M25x110)</v>
          </cell>
          <cell r="C249" t="str">
            <v>kg</v>
          </cell>
          <cell r="D249">
            <v>6500</v>
          </cell>
          <cell r="E249" t="str">
            <v>1528</v>
          </cell>
        </row>
        <row r="250">
          <cell r="A250" t="str">
            <v>402</v>
          </cell>
          <cell r="B250" t="str">
            <v>S¾t tÊm 400x350x25</v>
          </cell>
          <cell r="C250" t="str">
            <v>kg</v>
          </cell>
          <cell r="D250">
            <v>0</v>
          </cell>
          <cell r="E250" t="str">
            <v>1528</v>
          </cell>
        </row>
        <row r="251">
          <cell r="A251" t="str">
            <v>403</v>
          </cell>
          <cell r="B251" t="str">
            <v xml:space="preserve">Sø èng </v>
          </cell>
          <cell r="C251" t="str">
            <v>chiÕc</v>
          </cell>
          <cell r="D251">
            <v>0</v>
          </cell>
          <cell r="E251" t="str">
            <v>1528</v>
          </cell>
        </row>
        <row r="252">
          <cell r="A252" t="str">
            <v>404</v>
          </cell>
          <cell r="B252" t="str">
            <v>T«n 1.25x2.5x1.2</v>
          </cell>
          <cell r="C252" t="str">
            <v>tÊm</v>
          </cell>
          <cell r="D252">
            <v>257143</v>
          </cell>
          <cell r="E252" t="str">
            <v>1528</v>
          </cell>
        </row>
        <row r="253">
          <cell r="A253" t="str">
            <v>405</v>
          </cell>
          <cell r="B253" t="str">
            <v>T«n 1.5x6x5</v>
          </cell>
          <cell r="C253" t="str">
            <v>tÊm</v>
          </cell>
          <cell r="D253">
            <v>0</v>
          </cell>
          <cell r="E253" t="str">
            <v>1528</v>
          </cell>
        </row>
        <row r="254">
          <cell r="A254" t="str">
            <v>406</v>
          </cell>
          <cell r="B254" t="str">
            <v>ThÐp èng fi 40</v>
          </cell>
          <cell r="C254" t="str">
            <v>c©y</v>
          </cell>
          <cell r="D254">
            <v>146000</v>
          </cell>
          <cell r="E254" t="str">
            <v>1528</v>
          </cell>
        </row>
        <row r="255">
          <cell r="A255" t="str">
            <v>407</v>
          </cell>
          <cell r="B255" t="str">
            <v>Chæi s¬n 1.5</v>
          </cell>
          <cell r="C255" t="str">
            <v>chiÕc</v>
          </cell>
          <cell r="D255">
            <v>1500</v>
          </cell>
          <cell r="E255" t="str">
            <v>1528</v>
          </cell>
        </row>
        <row r="256">
          <cell r="A256" t="str">
            <v>408</v>
          </cell>
          <cell r="B256" t="str">
            <v>S¾t gãc V3</v>
          </cell>
          <cell r="C256" t="str">
            <v>c©y</v>
          </cell>
          <cell r="D256">
            <v>38000</v>
          </cell>
          <cell r="E256" t="str">
            <v>1528</v>
          </cell>
        </row>
        <row r="257">
          <cell r="A257" t="str">
            <v>409</v>
          </cell>
          <cell r="B257" t="str">
            <v>§Üa mÒm</v>
          </cell>
          <cell r="C257" t="str">
            <v>chiÕc</v>
          </cell>
          <cell r="D257">
            <v>7000</v>
          </cell>
          <cell r="E257" t="str">
            <v>1528</v>
          </cell>
        </row>
        <row r="258">
          <cell r="A258" t="str">
            <v>410</v>
          </cell>
          <cell r="B258" t="str">
            <v>A mi ¨ng</v>
          </cell>
          <cell r="C258" t="str">
            <v>tÊm</v>
          </cell>
          <cell r="D258">
            <v>6930</v>
          </cell>
          <cell r="E258" t="str">
            <v>1528</v>
          </cell>
        </row>
        <row r="259">
          <cell r="A259" t="str">
            <v>411</v>
          </cell>
          <cell r="B259" t="str">
            <v>B×nh cøu ho¶ MF 28</v>
          </cell>
          <cell r="C259" t="str">
            <v>chiÕc</v>
          </cell>
          <cell r="D259">
            <v>110000</v>
          </cell>
          <cell r="E259" t="str">
            <v>1528</v>
          </cell>
        </row>
        <row r="260">
          <cell r="A260" t="str">
            <v>412</v>
          </cell>
          <cell r="B260" t="str">
            <v>Bµn ch¶i nhùa</v>
          </cell>
          <cell r="C260" t="str">
            <v>chiÕc</v>
          </cell>
          <cell r="D260">
            <v>2000</v>
          </cell>
          <cell r="E260" t="str">
            <v>1528</v>
          </cell>
        </row>
        <row r="261">
          <cell r="A261" t="str">
            <v>413</v>
          </cell>
          <cell r="B261" t="str">
            <v>Bót d¹ dÇu</v>
          </cell>
          <cell r="C261" t="str">
            <v>chiÕc</v>
          </cell>
          <cell r="D261">
            <v>4500</v>
          </cell>
          <cell r="E261" t="str">
            <v>1528</v>
          </cell>
        </row>
        <row r="262">
          <cell r="A262" t="str">
            <v>414</v>
          </cell>
          <cell r="B262" t="str">
            <v>Cao su tÊm 2 ly</v>
          </cell>
          <cell r="C262" t="str">
            <v>kg</v>
          </cell>
          <cell r="D262">
            <v>14000</v>
          </cell>
          <cell r="E262" t="str">
            <v>1528</v>
          </cell>
        </row>
        <row r="263">
          <cell r="A263" t="str">
            <v>415</v>
          </cell>
          <cell r="B263" t="str">
            <v>Cèc nhùa</v>
          </cell>
          <cell r="C263" t="str">
            <v>chiÕc</v>
          </cell>
          <cell r="D263">
            <v>1000</v>
          </cell>
          <cell r="E263" t="str">
            <v>1528</v>
          </cell>
        </row>
        <row r="264">
          <cell r="A264" t="str">
            <v>416</v>
          </cell>
          <cell r="B264" t="str">
            <v>Chæi r¬m</v>
          </cell>
          <cell r="C264" t="str">
            <v>chiÕc</v>
          </cell>
          <cell r="D264">
            <v>4000</v>
          </cell>
          <cell r="E264" t="str">
            <v>1528</v>
          </cell>
        </row>
        <row r="265">
          <cell r="A265" t="str">
            <v>417</v>
          </cell>
          <cell r="B265" t="str">
            <v>Chæi than</v>
          </cell>
          <cell r="C265" t="str">
            <v>chiÕc</v>
          </cell>
          <cell r="D265">
            <v>1000</v>
          </cell>
          <cell r="E265" t="str">
            <v>1528</v>
          </cell>
        </row>
        <row r="266">
          <cell r="A266" t="str">
            <v>418</v>
          </cell>
          <cell r="B266" t="str">
            <v>Chæi lau sµn nhµ</v>
          </cell>
          <cell r="C266" t="str">
            <v>chiÕc</v>
          </cell>
          <cell r="D266">
            <v>19000</v>
          </cell>
          <cell r="E266">
            <v>1528</v>
          </cell>
        </row>
        <row r="267">
          <cell r="A267" t="str">
            <v>419</v>
          </cell>
          <cell r="B267" t="str">
            <v>èng d©y cøu ho¶ fi 50</v>
          </cell>
          <cell r="C267" t="str">
            <v>chiÕc</v>
          </cell>
          <cell r="D267">
            <v>365000</v>
          </cell>
          <cell r="E267" t="str">
            <v>1528</v>
          </cell>
        </row>
        <row r="268">
          <cell r="A268" t="str">
            <v>420</v>
          </cell>
          <cell r="B268" t="str">
            <v>èng kÏm fi 18</v>
          </cell>
          <cell r="C268" t="str">
            <v>c©y</v>
          </cell>
          <cell r="D268">
            <v>0</v>
          </cell>
          <cell r="E268" t="str">
            <v>1528</v>
          </cell>
        </row>
        <row r="269">
          <cell r="A269" t="str">
            <v>421</v>
          </cell>
          <cell r="B269" t="str">
            <v>G¨ng tay mót</v>
          </cell>
          <cell r="C269" t="str">
            <v>®«i</v>
          </cell>
          <cell r="D269">
            <v>2600</v>
          </cell>
          <cell r="E269" t="str">
            <v>1528</v>
          </cell>
        </row>
        <row r="270">
          <cell r="A270" t="str">
            <v>422</v>
          </cell>
          <cell r="B270" t="str">
            <v>G¨ng tay ni l«ng</v>
          </cell>
          <cell r="C270" t="str">
            <v>chiÕc</v>
          </cell>
          <cell r="D270">
            <v>388</v>
          </cell>
          <cell r="E270" t="str">
            <v>1528</v>
          </cell>
        </row>
        <row r="271">
          <cell r="A271" t="str">
            <v>423</v>
          </cell>
          <cell r="B271" t="str">
            <v>G¨ng tay sîi</v>
          </cell>
          <cell r="C271" t="str">
            <v>®«i</v>
          </cell>
          <cell r="D271">
            <v>2700</v>
          </cell>
          <cell r="E271" t="str">
            <v>1528</v>
          </cell>
        </row>
        <row r="272">
          <cell r="A272" t="str">
            <v>424</v>
          </cell>
          <cell r="B272" t="str">
            <v>G¨ng tay v¶i</v>
          </cell>
          <cell r="C272" t="str">
            <v>®«i</v>
          </cell>
          <cell r="D272">
            <v>2900</v>
          </cell>
          <cell r="E272" t="str">
            <v>1528</v>
          </cell>
        </row>
        <row r="273">
          <cell r="A273" t="str">
            <v>425</v>
          </cell>
          <cell r="B273" t="str">
            <v>GiÎ lau</v>
          </cell>
          <cell r="C273" t="str">
            <v>kg</v>
          </cell>
          <cell r="D273">
            <v>9000</v>
          </cell>
          <cell r="E273" t="str">
            <v>1528</v>
          </cell>
        </row>
        <row r="274">
          <cell r="A274" t="str">
            <v>426</v>
          </cell>
          <cell r="B274" t="str">
            <v>Hép ch÷a ch¸y</v>
          </cell>
          <cell r="C274" t="str">
            <v>hép</v>
          </cell>
          <cell r="D274">
            <v>170000</v>
          </cell>
          <cell r="E274" t="str">
            <v>1528</v>
          </cell>
        </row>
        <row r="275">
          <cell r="A275" t="str">
            <v>427</v>
          </cell>
          <cell r="B275" t="str">
            <v xml:space="preserve">Kh¨n mÆt </v>
          </cell>
          <cell r="C275" t="str">
            <v>chiÕc</v>
          </cell>
          <cell r="D275">
            <v>5500</v>
          </cell>
          <cell r="E275" t="str">
            <v>1528</v>
          </cell>
        </row>
        <row r="276">
          <cell r="A276" t="str">
            <v>428</v>
          </cell>
          <cell r="B276" t="str">
            <v>KhÈu trang KT5</v>
          </cell>
          <cell r="C276" t="str">
            <v>chiÕc</v>
          </cell>
          <cell r="D276">
            <v>1940</v>
          </cell>
          <cell r="E276" t="str">
            <v>1528</v>
          </cell>
        </row>
        <row r="277">
          <cell r="A277" t="str">
            <v>429</v>
          </cell>
          <cell r="B277" t="str">
            <v>KÝnh hµn h¬i</v>
          </cell>
          <cell r="C277" t="str">
            <v>chiÕc</v>
          </cell>
          <cell r="D277">
            <v>6000</v>
          </cell>
          <cell r="E277" t="str">
            <v>1528</v>
          </cell>
        </row>
        <row r="278">
          <cell r="A278" t="str">
            <v>430</v>
          </cell>
          <cell r="B278" t="str">
            <v>L­íi cÇu l«ng</v>
          </cell>
          <cell r="C278" t="str">
            <v>bé</v>
          </cell>
          <cell r="D278">
            <v>45454</v>
          </cell>
          <cell r="E278" t="str">
            <v>1528</v>
          </cell>
        </row>
        <row r="279">
          <cell r="A279" t="str">
            <v>431</v>
          </cell>
          <cell r="B279" t="str">
            <v>MÆt n¹ phßng ®éc</v>
          </cell>
          <cell r="C279" t="str">
            <v>chiÕc</v>
          </cell>
          <cell r="D279">
            <v>35000</v>
          </cell>
          <cell r="E279" t="str">
            <v>1528</v>
          </cell>
        </row>
        <row r="280">
          <cell r="A280" t="str">
            <v>432</v>
          </cell>
          <cell r="B280" t="str">
            <v>Mò v¶i</v>
          </cell>
          <cell r="C280" t="str">
            <v>chiÕc</v>
          </cell>
          <cell r="D280">
            <v>4000</v>
          </cell>
          <cell r="E280" t="str">
            <v>1528</v>
          </cell>
        </row>
        <row r="281">
          <cell r="A281" t="str">
            <v>433</v>
          </cell>
          <cell r="B281" t="str">
            <v>Nh©n trÇn</v>
          </cell>
          <cell r="C281" t="str">
            <v>kg</v>
          </cell>
          <cell r="D281">
            <v>15000</v>
          </cell>
          <cell r="E281" t="str">
            <v>1528</v>
          </cell>
        </row>
        <row r="282">
          <cell r="A282" t="str">
            <v>434</v>
          </cell>
          <cell r="B282" t="str">
            <v>N­íc lµm m¸t xe n©ng</v>
          </cell>
          <cell r="C282" t="str">
            <v>hép</v>
          </cell>
          <cell r="D282">
            <v>25000</v>
          </cell>
          <cell r="E282" t="str">
            <v>1528</v>
          </cell>
        </row>
        <row r="283">
          <cell r="A283" t="str">
            <v>435</v>
          </cell>
          <cell r="B283" t="str">
            <v>N­íc röa Vim</v>
          </cell>
          <cell r="C283" t="str">
            <v>lä</v>
          </cell>
          <cell r="D283">
            <v>15000</v>
          </cell>
          <cell r="E283" t="str">
            <v>1528</v>
          </cell>
        </row>
        <row r="284">
          <cell r="A284" t="str">
            <v>436</v>
          </cell>
          <cell r="B284" t="str">
            <v>Phèt ph¸t ho¸</v>
          </cell>
          <cell r="C284" t="str">
            <v>kg</v>
          </cell>
          <cell r="D284">
            <v>0</v>
          </cell>
          <cell r="E284" t="str">
            <v>1528</v>
          </cell>
        </row>
        <row r="285">
          <cell r="A285" t="str">
            <v>437</v>
          </cell>
          <cell r="B285" t="str">
            <v>S¾t ®Æc fi 120</v>
          </cell>
          <cell r="C285" t="str">
            <v>kg</v>
          </cell>
          <cell r="D285">
            <v>0</v>
          </cell>
          <cell r="E285" t="str">
            <v>1528</v>
          </cell>
        </row>
        <row r="286">
          <cell r="A286" t="str">
            <v>438</v>
          </cell>
          <cell r="B286" t="str">
            <v>S¾t fi 6</v>
          </cell>
          <cell r="C286" t="str">
            <v>kg</v>
          </cell>
          <cell r="D286">
            <v>0</v>
          </cell>
          <cell r="E286" t="str">
            <v>1528</v>
          </cell>
        </row>
        <row r="287">
          <cell r="A287" t="str">
            <v>439</v>
          </cell>
          <cell r="B287" t="str">
            <v>S¾t gãc V2,5</v>
          </cell>
          <cell r="C287" t="str">
            <v>c©y</v>
          </cell>
          <cell r="D287">
            <v>106111</v>
          </cell>
          <cell r="E287" t="str">
            <v>1528</v>
          </cell>
        </row>
        <row r="288">
          <cell r="A288" t="str">
            <v>440</v>
          </cell>
          <cell r="B288" t="str">
            <v>S¾t gãc V4 dÇy</v>
          </cell>
          <cell r="C288" t="str">
            <v>c©y</v>
          </cell>
          <cell r="D288">
            <v>52000</v>
          </cell>
          <cell r="E288" t="str">
            <v>1528</v>
          </cell>
        </row>
        <row r="289">
          <cell r="A289" t="str">
            <v>441</v>
          </cell>
          <cell r="B289" t="str">
            <v>T«n 1x2x1.2</v>
          </cell>
          <cell r="C289" t="str">
            <v>tÊm</v>
          </cell>
          <cell r="D289">
            <v>182857</v>
          </cell>
          <cell r="E289" t="str">
            <v>1528</v>
          </cell>
        </row>
        <row r="290">
          <cell r="A290" t="str">
            <v>442</v>
          </cell>
          <cell r="B290" t="str">
            <v>TÊm gç phÝp 150x650x15</v>
          </cell>
          <cell r="C290" t="str">
            <v>kg</v>
          </cell>
          <cell r="D290">
            <v>35000</v>
          </cell>
          <cell r="E290" t="str">
            <v>1528</v>
          </cell>
        </row>
        <row r="291">
          <cell r="A291" t="str">
            <v>443</v>
          </cell>
          <cell r="B291" t="str">
            <v>ThÐp èng fi 20</v>
          </cell>
          <cell r="C291" t="str">
            <v>c©y</v>
          </cell>
          <cell r="D291">
            <v>69000</v>
          </cell>
          <cell r="E291" t="str">
            <v>1528</v>
          </cell>
        </row>
        <row r="292">
          <cell r="A292" t="str">
            <v>444</v>
          </cell>
          <cell r="B292" t="str">
            <v>ThÐp èng fi 25</v>
          </cell>
          <cell r="C292" t="str">
            <v>c©y</v>
          </cell>
          <cell r="D292">
            <v>94500</v>
          </cell>
          <cell r="E292" t="str">
            <v>1528</v>
          </cell>
        </row>
        <row r="293">
          <cell r="A293" t="str">
            <v>445</v>
          </cell>
          <cell r="B293" t="str">
            <v>ThÐp giã fi 10x200</v>
          </cell>
          <cell r="C293" t="str">
            <v>chiÕc</v>
          </cell>
          <cell r="D293">
            <v>30000</v>
          </cell>
          <cell r="E293" t="str">
            <v>1528</v>
          </cell>
        </row>
        <row r="294">
          <cell r="A294" t="str">
            <v>446</v>
          </cell>
          <cell r="B294" t="str">
            <v>Thuèc diÖt muçi Raidmax</v>
          </cell>
          <cell r="C294" t="str">
            <v>lä</v>
          </cell>
          <cell r="D294">
            <v>36000</v>
          </cell>
          <cell r="E294" t="str">
            <v>1528</v>
          </cell>
        </row>
        <row r="295">
          <cell r="A295" t="str">
            <v>447</v>
          </cell>
          <cell r="B295" t="str">
            <v>Thuèc xÞt muçi</v>
          </cell>
          <cell r="C295" t="str">
            <v>lä</v>
          </cell>
          <cell r="D295">
            <v>14000</v>
          </cell>
          <cell r="E295" t="str">
            <v>1528</v>
          </cell>
        </row>
        <row r="296">
          <cell r="A296" t="str">
            <v>448</v>
          </cell>
          <cell r="B296" t="str">
            <v>Trôc s¾t</v>
          </cell>
          <cell r="C296" t="str">
            <v>chiÕc</v>
          </cell>
          <cell r="D296">
            <v>0</v>
          </cell>
          <cell r="E296" t="str">
            <v>1528</v>
          </cell>
        </row>
        <row r="297">
          <cell r="A297" t="str">
            <v>449</v>
          </cell>
          <cell r="B297" t="str">
            <v xml:space="preserve">Xµ phßng </v>
          </cell>
          <cell r="C297" t="str">
            <v>kg</v>
          </cell>
          <cell r="D297">
            <v>9000</v>
          </cell>
          <cell r="E297" t="str">
            <v>1528</v>
          </cell>
        </row>
        <row r="298">
          <cell r="A298" t="str">
            <v>450</v>
          </cell>
          <cell r="B298" t="str">
            <v>Bét ami¨ng</v>
          </cell>
          <cell r="C298" t="str">
            <v>kg</v>
          </cell>
          <cell r="D298">
            <v>20000</v>
          </cell>
          <cell r="E298">
            <v>1528</v>
          </cell>
        </row>
        <row r="299">
          <cell r="A299" t="str">
            <v>451</v>
          </cell>
          <cell r="B299" t="str">
            <v>Gio¨ng cao su 94x80x12</v>
          </cell>
          <cell r="C299" t="str">
            <v>chiÕc</v>
          </cell>
          <cell r="D299">
            <v>13000</v>
          </cell>
          <cell r="E299">
            <v>1528</v>
          </cell>
        </row>
        <row r="300">
          <cell r="A300" t="str">
            <v>452</v>
          </cell>
          <cell r="B300" t="str">
            <v>D©y thõng</v>
          </cell>
          <cell r="C300" t="str">
            <v>m</v>
          </cell>
          <cell r="D300">
            <v>500</v>
          </cell>
          <cell r="E300">
            <v>1528</v>
          </cell>
        </row>
        <row r="301">
          <cell r="A301" t="str">
            <v>453</v>
          </cell>
          <cell r="B301" t="str">
            <v>TÊm gç 1.05x1.8x0.04</v>
          </cell>
          <cell r="C301" t="str">
            <v>tÊm</v>
          </cell>
          <cell r="D301">
            <v>400000</v>
          </cell>
          <cell r="E301">
            <v>1528</v>
          </cell>
        </row>
        <row r="302">
          <cell r="A302" t="str">
            <v>454</v>
          </cell>
          <cell r="B302" t="str">
            <v>S¬n vµng TH§B</v>
          </cell>
          <cell r="C302" t="str">
            <v>kg</v>
          </cell>
          <cell r="D302">
            <v>22000</v>
          </cell>
          <cell r="E302">
            <v>1528</v>
          </cell>
        </row>
        <row r="303">
          <cell r="A303" t="str">
            <v>455</v>
          </cell>
          <cell r="B303" t="str">
            <v>S¬n xanh TH§B</v>
          </cell>
          <cell r="C303" t="str">
            <v>kg</v>
          </cell>
          <cell r="D303">
            <v>22000</v>
          </cell>
          <cell r="E303">
            <v>1528</v>
          </cell>
        </row>
        <row r="304">
          <cell r="A304" t="str">
            <v>456</v>
          </cell>
          <cell r="B304" t="str">
            <v>S¬n ®en TH§B</v>
          </cell>
          <cell r="C304" t="str">
            <v>kg</v>
          </cell>
          <cell r="D304">
            <v>16000</v>
          </cell>
          <cell r="E304">
            <v>1528</v>
          </cell>
        </row>
        <row r="305">
          <cell r="A305" t="str">
            <v>457</v>
          </cell>
          <cell r="B305" t="str">
            <v>S¬n tr¾ng TH§B</v>
          </cell>
          <cell r="C305" t="str">
            <v>kg</v>
          </cell>
          <cell r="D305">
            <v>19000</v>
          </cell>
          <cell r="E305">
            <v>1528</v>
          </cell>
        </row>
        <row r="306">
          <cell r="A306" t="str">
            <v>458</v>
          </cell>
          <cell r="B306" t="str">
            <v>N­íc röa Sun light</v>
          </cell>
          <cell r="C306" t="str">
            <v>chai</v>
          </cell>
          <cell r="D306">
            <v>8500</v>
          </cell>
          <cell r="E306">
            <v>1528</v>
          </cell>
        </row>
        <row r="307">
          <cell r="A307" t="str">
            <v>459</v>
          </cell>
          <cell r="B307" t="str">
            <v>Pin tiÓu</v>
          </cell>
          <cell r="C307" t="str">
            <v>®«i</v>
          </cell>
          <cell r="D307">
            <v>14000</v>
          </cell>
          <cell r="E307">
            <v>1528</v>
          </cell>
        </row>
        <row r="308">
          <cell r="A308" t="str">
            <v>460</v>
          </cell>
          <cell r="B308" t="str">
            <v>Mì bß</v>
          </cell>
          <cell r="C308" t="str">
            <v>kg</v>
          </cell>
          <cell r="D308">
            <v>25000</v>
          </cell>
          <cell r="E308">
            <v>1528</v>
          </cell>
        </row>
        <row r="309">
          <cell r="A309" t="str">
            <v>461</v>
          </cell>
          <cell r="B309" t="str">
            <v>èc vÝt M6x15</v>
          </cell>
          <cell r="C309" t="str">
            <v>chiÕc</v>
          </cell>
          <cell r="D309">
            <v>500</v>
          </cell>
          <cell r="E309">
            <v>1528</v>
          </cell>
        </row>
        <row r="310">
          <cell r="A310" t="str">
            <v>462</v>
          </cell>
          <cell r="B310" t="str">
            <v>G¨ng tay c¬ ®iÖn h¹ ¸p</v>
          </cell>
          <cell r="C310" t="str">
            <v>®«i</v>
          </cell>
          <cell r="D310">
            <v>80000</v>
          </cell>
          <cell r="E310">
            <v>1528</v>
          </cell>
        </row>
        <row r="311">
          <cell r="A311" t="str">
            <v>463</v>
          </cell>
          <cell r="B311" t="str">
            <v>G¨ng tay b¹t</v>
          </cell>
          <cell r="C311" t="str">
            <v>®«i</v>
          </cell>
          <cell r="D311">
            <v>2800</v>
          </cell>
          <cell r="E311">
            <v>1528</v>
          </cell>
        </row>
        <row r="312">
          <cell r="A312" t="str">
            <v>464</v>
          </cell>
          <cell r="B312" t="str">
            <v>èng s¾t fi 48</v>
          </cell>
          <cell r="C312" t="str">
            <v>c©y</v>
          </cell>
          <cell r="D312">
            <v>95000</v>
          </cell>
          <cell r="E312">
            <v>1528</v>
          </cell>
        </row>
        <row r="313">
          <cell r="A313" t="str">
            <v>465</v>
          </cell>
          <cell r="B313" t="str">
            <v>S¾t V6</v>
          </cell>
          <cell r="C313" t="str">
            <v>c©y</v>
          </cell>
          <cell r="D313">
            <v>125000</v>
          </cell>
          <cell r="E313">
            <v>1528</v>
          </cell>
        </row>
        <row r="314">
          <cell r="A314" t="str">
            <v>466</v>
          </cell>
          <cell r="B314" t="str">
            <v>Nô vèi</v>
          </cell>
          <cell r="C314" t="str">
            <v>kg</v>
          </cell>
          <cell r="D314">
            <v>50000</v>
          </cell>
          <cell r="E314">
            <v>1528</v>
          </cell>
        </row>
        <row r="315">
          <cell r="A315" t="str">
            <v>467</v>
          </cell>
          <cell r="B315" t="str">
            <v>Cam th¶o</v>
          </cell>
          <cell r="C315" t="str">
            <v>kg</v>
          </cell>
          <cell r="D315">
            <v>45000</v>
          </cell>
          <cell r="E315">
            <v>1528</v>
          </cell>
        </row>
        <row r="316">
          <cell r="A316" t="str">
            <v>468</v>
          </cell>
          <cell r="B316" t="str">
            <v>Tói ni l«ng 10x20</v>
          </cell>
          <cell r="C316" t="str">
            <v>chiÕc</v>
          </cell>
          <cell r="D316">
            <v>500</v>
          </cell>
          <cell r="E316">
            <v>1528</v>
          </cell>
        </row>
        <row r="317">
          <cell r="A317" t="str">
            <v>469</v>
          </cell>
          <cell r="B317" t="str">
            <v>Tói ni l«ng 10x15</v>
          </cell>
          <cell r="C317" t="str">
            <v>kg</v>
          </cell>
          <cell r="D317">
            <v>19000</v>
          </cell>
          <cell r="E317">
            <v>1528</v>
          </cell>
        </row>
        <row r="318">
          <cell r="A318" t="str">
            <v>470</v>
          </cell>
          <cell r="B318" t="str">
            <v>T«n 1.25x2.5x3.0</v>
          </cell>
          <cell r="C318" t="str">
            <v>tÊm</v>
          </cell>
          <cell r="D318">
            <v>5700</v>
          </cell>
          <cell r="E318">
            <v>1528</v>
          </cell>
        </row>
        <row r="319">
          <cell r="A319" t="str">
            <v>471</v>
          </cell>
          <cell r="B319" t="str">
            <v>S¾t tÊm 300x250x3.0</v>
          </cell>
          <cell r="C319" t="str">
            <v>kg</v>
          </cell>
          <cell r="D319">
            <v>7500</v>
          </cell>
          <cell r="E319">
            <v>1528</v>
          </cell>
        </row>
        <row r="320">
          <cell r="A320" t="str">
            <v>472</v>
          </cell>
          <cell r="B320" t="str">
            <v>S¾t tÊm 250x250x2.5</v>
          </cell>
          <cell r="C320" t="str">
            <v>kg</v>
          </cell>
          <cell r="D320">
            <v>7500</v>
          </cell>
          <cell r="E320">
            <v>1528</v>
          </cell>
        </row>
        <row r="321">
          <cell r="A321" t="str">
            <v>473</v>
          </cell>
          <cell r="B321" t="str">
            <v>S¾t tÊm 300x250x4.0</v>
          </cell>
          <cell r="C321" t="str">
            <v>kg</v>
          </cell>
          <cell r="D321">
            <v>7500</v>
          </cell>
          <cell r="E321">
            <v>1528</v>
          </cell>
        </row>
        <row r="322">
          <cell r="A322" t="str">
            <v>474</v>
          </cell>
          <cell r="B322" t="str">
            <v>Cao su tÊm 3 ly (Cao su tÊm 5 ly)</v>
          </cell>
          <cell r="C322" t="str">
            <v>kg</v>
          </cell>
          <cell r="D322">
            <v>14000</v>
          </cell>
          <cell r="E322">
            <v>1528</v>
          </cell>
        </row>
        <row r="323">
          <cell r="A323" t="str">
            <v>475</v>
          </cell>
          <cell r="B323" t="str">
            <v>D©y kÏm 1.5 ly</v>
          </cell>
          <cell r="C323" t="str">
            <v>kg</v>
          </cell>
          <cell r="D323">
            <v>10000</v>
          </cell>
          <cell r="E323">
            <v>1528</v>
          </cell>
        </row>
        <row r="324">
          <cell r="A324" t="str">
            <v>476</v>
          </cell>
          <cell r="B324" t="str">
            <v>§ång ®Æc fi 35</v>
          </cell>
          <cell r="C324" t="str">
            <v>kg</v>
          </cell>
          <cell r="D324">
            <v>55000</v>
          </cell>
          <cell r="E324">
            <v>1528</v>
          </cell>
        </row>
        <row r="325">
          <cell r="A325" t="str">
            <v>477</v>
          </cell>
          <cell r="B325" t="str">
            <v>Qu¶ cÇu sø</v>
          </cell>
          <cell r="C325" t="str">
            <v>qu¶</v>
          </cell>
          <cell r="D325">
            <v>20000</v>
          </cell>
          <cell r="E325">
            <v>1528</v>
          </cell>
        </row>
        <row r="326">
          <cell r="A326" t="str">
            <v>478</v>
          </cell>
          <cell r="B326" t="str">
            <v>Pin 14 R</v>
          </cell>
          <cell r="C326" t="str">
            <v>®«i</v>
          </cell>
          <cell r="D326">
            <v>2000</v>
          </cell>
          <cell r="E326">
            <v>1528</v>
          </cell>
        </row>
        <row r="327">
          <cell r="A327" t="str">
            <v>479</v>
          </cell>
          <cell r="B327" t="str">
            <v>Mì b«i xanh</v>
          </cell>
          <cell r="C327" t="str">
            <v>kg</v>
          </cell>
          <cell r="D327">
            <v>20000</v>
          </cell>
          <cell r="E327">
            <v>1528</v>
          </cell>
        </row>
        <row r="328">
          <cell r="A328" t="str">
            <v>480</v>
          </cell>
          <cell r="B328" t="str">
            <v>GiÊy gi¸p TQ 180</v>
          </cell>
          <cell r="C328" t="str">
            <v>tê</v>
          </cell>
          <cell r="D328">
            <v>1000</v>
          </cell>
          <cell r="E328">
            <v>1528</v>
          </cell>
        </row>
        <row r="329">
          <cell r="A329" t="str">
            <v>481</v>
          </cell>
          <cell r="B329" t="str">
            <v>KÏm « xÝt</v>
          </cell>
          <cell r="C329" t="str">
            <v>kg</v>
          </cell>
          <cell r="D329">
            <v>16500</v>
          </cell>
          <cell r="E329">
            <v>1528</v>
          </cell>
        </row>
        <row r="330">
          <cell r="A330" t="str">
            <v>482</v>
          </cell>
          <cell r="B330" t="str">
            <v>Xi m¨ng chÞu nhiÖt</v>
          </cell>
          <cell r="C330" t="str">
            <v>kg</v>
          </cell>
          <cell r="D330">
            <v>50000</v>
          </cell>
          <cell r="E330">
            <v>1528</v>
          </cell>
        </row>
        <row r="331">
          <cell r="A331" t="str">
            <v>483</v>
          </cell>
          <cell r="B331" t="str">
            <v>S¾t ®Æc fi 30-50</v>
          </cell>
          <cell r="C331" t="str">
            <v>kg</v>
          </cell>
          <cell r="D331">
            <v>6700</v>
          </cell>
          <cell r="E331">
            <v>1528</v>
          </cell>
        </row>
        <row r="332">
          <cell r="A332" t="str">
            <v>484</v>
          </cell>
          <cell r="B332" t="str">
            <v>èng kÏm fi 25</v>
          </cell>
          <cell r="C332" t="str">
            <v>kg</v>
          </cell>
          <cell r="D332">
            <v>95000</v>
          </cell>
          <cell r="E332">
            <v>1528</v>
          </cell>
        </row>
        <row r="333">
          <cell r="A333" t="str">
            <v>485</v>
          </cell>
          <cell r="B333" t="str">
            <v>èng kÏm fi 40</v>
          </cell>
          <cell r="C333" t="str">
            <v>kg</v>
          </cell>
          <cell r="D333">
            <v>147000</v>
          </cell>
          <cell r="E333">
            <v>1528</v>
          </cell>
        </row>
        <row r="334">
          <cell r="A334" t="str">
            <v>486</v>
          </cell>
          <cell r="B334" t="str">
            <v>Tói than</v>
          </cell>
          <cell r="C334" t="str">
            <v>tói</v>
          </cell>
          <cell r="D334">
            <v>17000</v>
          </cell>
          <cell r="E334">
            <v>1528</v>
          </cell>
        </row>
        <row r="335">
          <cell r="A335" t="str">
            <v>487</v>
          </cell>
          <cell r="B335" t="str">
            <v>Bét chÞu löa</v>
          </cell>
          <cell r="C335" t="str">
            <v>kg</v>
          </cell>
          <cell r="D335">
            <v>772</v>
          </cell>
          <cell r="E335">
            <v>1528</v>
          </cell>
        </row>
        <row r="336">
          <cell r="A336" t="str">
            <v>488</v>
          </cell>
          <cell r="B336" t="str">
            <v>Chæi tre+C¸n</v>
          </cell>
          <cell r="C336" t="str">
            <v>chiÕc</v>
          </cell>
          <cell r="D336">
            <v>5000</v>
          </cell>
          <cell r="E336">
            <v>1528</v>
          </cell>
        </row>
        <row r="337">
          <cell r="A337" t="str">
            <v>489</v>
          </cell>
          <cell r="B337" t="str">
            <v>S¬n vµng 0.3</v>
          </cell>
          <cell r="C337" t="str">
            <v>hép</v>
          </cell>
          <cell r="D337">
            <v>9000</v>
          </cell>
          <cell r="E337">
            <v>1528</v>
          </cell>
        </row>
        <row r="338">
          <cell r="A338" t="str">
            <v>490</v>
          </cell>
          <cell r="B338" t="str">
            <v>S¬n tr¾ng 0.3</v>
          </cell>
          <cell r="C338" t="str">
            <v>hép</v>
          </cell>
          <cell r="D338">
            <v>9000</v>
          </cell>
          <cell r="E338">
            <v>1528</v>
          </cell>
        </row>
        <row r="339">
          <cell r="A339" t="str">
            <v>491</v>
          </cell>
          <cell r="B339" t="str">
            <v>G¨ng tay chÞu dÇu</v>
          </cell>
          <cell r="C339" t="str">
            <v>®«i</v>
          </cell>
          <cell r="D339">
            <v>26000</v>
          </cell>
          <cell r="E339">
            <v>1528</v>
          </cell>
        </row>
        <row r="340">
          <cell r="A340" t="str">
            <v>492</v>
          </cell>
          <cell r="B340" t="str">
            <v>Tói hå s¬</v>
          </cell>
          <cell r="C340" t="str">
            <v>chiÕc</v>
          </cell>
          <cell r="D340">
            <v>800</v>
          </cell>
          <cell r="E340">
            <v>1528</v>
          </cell>
        </row>
        <row r="341">
          <cell r="A341" t="str">
            <v>493</v>
          </cell>
          <cell r="B341" t="str">
            <v>Bót l«ng</v>
          </cell>
          <cell r="C341" t="str">
            <v>chiÕc</v>
          </cell>
          <cell r="D341">
            <v>772</v>
          </cell>
          <cell r="E341">
            <v>1528</v>
          </cell>
        </row>
        <row r="342">
          <cell r="A342" t="str">
            <v>494</v>
          </cell>
          <cell r="B342" t="str">
            <v>§o¹n cong 200A-HQ</v>
          </cell>
          <cell r="C342" t="str">
            <v>chiÕc</v>
          </cell>
          <cell r="D342">
            <v>180000</v>
          </cell>
          <cell r="E342">
            <v>1528</v>
          </cell>
        </row>
        <row r="343">
          <cell r="A343" t="str">
            <v>495</v>
          </cell>
          <cell r="B343" t="str">
            <v>ThÐp giã 3x20x200</v>
          </cell>
          <cell r="C343" t="str">
            <v>thanh</v>
          </cell>
          <cell r="D343">
            <v>25000</v>
          </cell>
          <cell r="E343">
            <v>1528</v>
          </cell>
        </row>
        <row r="344">
          <cell r="A344" t="str">
            <v>496</v>
          </cell>
          <cell r="B344" t="str">
            <v>MiÖng phun vµng 200 A</v>
          </cell>
          <cell r="C344" t="str">
            <v>chiÕc</v>
          </cell>
          <cell r="D344">
            <v>45000</v>
          </cell>
          <cell r="E344">
            <v>1528</v>
          </cell>
        </row>
        <row r="345">
          <cell r="A345" t="str">
            <v>497</v>
          </cell>
          <cell r="B345" t="str">
            <v>Nhùa phÝp fi 20</v>
          </cell>
          <cell r="C345" t="str">
            <v>kg</v>
          </cell>
          <cell r="D345">
            <v>60000</v>
          </cell>
          <cell r="E345">
            <v>1528</v>
          </cell>
        </row>
        <row r="346">
          <cell r="A346" t="str">
            <v>498</v>
          </cell>
          <cell r="B346" t="str">
            <v>IC Wave 100</v>
          </cell>
          <cell r="C346" t="str">
            <v>chiÕc</v>
          </cell>
          <cell r="D346">
            <v>800</v>
          </cell>
          <cell r="E346">
            <v>1528</v>
          </cell>
        </row>
        <row r="347">
          <cell r="A347" t="str">
            <v>499</v>
          </cell>
          <cell r="B347" t="str">
            <v>S¾t vu«ng M12x12</v>
          </cell>
          <cell r="C347" t="str">
            <v>kg</v>
          </cell>
          <cell r="D347">
            <v>5400</v>
          </cell>
          <cell r="E347">
            <v>1528</v>
          </cell>
        </row>
        <row r="348">
          <cell r="A348" t="str">
            <v>4100</v>
          </cell>
          <cell r="B348" t="str">
            <v>S¬n xÞt th¸i</v>
          </cell>
          <cell r="C348" t="str">
            <v>hép</v>
          </cell>
          <cell r="D348">
            <v>15000</v>
          </cell>
          <cell r="E348">
            <v>1528</v>
          </cell>
        </row>
        <row r="349">
          <cell r="A349" t="str">
            <v>4101</v>
          </cell>
          <cell r="B349" t="str">
            <v>T«n máng 250x170x1</v>
          </cell>
          <cell r="C349" t="str">
            <v>tÊm</v>
          </cell>
          <cell r="D349">
            <v>4000</v>
          </cell>
          <cell r="E349">
            <v>1528</v>
          </cell>
        </row>
        <row r="350">
          <cell r="A350" t="str">
            <v>4102</v>
          </cell>
          <cell r="B350" t="str">
            <v>èng kÏm fi 20</v>
          </cell>
          <cell r="C350" t="str">
            <v>c©y</v>
          </cell>
          <cell r="D350">
            <v>69000</v>
          </cell>
          <cell r="E350">
            <v>1528</v>
          </cell>
        </row>
        <row r="351">
          <cell r="A351" t="str">
            <v>4103</v>
          </cell>
          <cell r="B351" t="str">
            <v>èng kÏm fi 32</v>
          </cell>
          <cell r="C351" t="str">
            <v>c©y</v>
          </cell>
          <cell r="D351">
            <v>117000</v>
          </cell>
          <cell r="E351">
            <v>1528</v>
          </cell>
        </row>
        <row r="352">
          <cell r="A352" t="str">
            <v>4104</v>
          </cell>
          <cell r="B352" t="str">
            <v>GiÊy gi¸n ®ê can 1mx60</v>
          </cell>
          <cell r="C352" t="str">
            <v>tê</v>
          </cell>
          <cell r="D352">
            <v>7000</v>
          </cell>
          <cell r="E352">
            <v>1528</v>
          </cell>
        </row>
        <row r="353">
          <cell r="A353" t="str">
            <v>4105</v>
          </cell>
          <cell r="B353" t="str">
            <v>T«n 1 ly</v>
          </cell>
          <cell r="C353" t="str">
            <v>tÊm</v>
          </cell>
          <cell r="D353">
            <v>5400</v>
          </cell>
          <cell r="E353">
            <v>1528</v>
          </cell>
        </row>
        <row r="354">
          <cell r="A354" t="str">
            <v>4100</v>
          </cell>
          <cell r="B354" t="str">
            <v>S¬n xÞt th¸i</v>
          </cell>
          <cell r="C354" t="str">
            <v>hép</v>
          </cell>
          <cell r="D354">
            <v>15000</v>
          </cell>
          <cell r="E354">
            <v>1528</v>
          </cell>
        </row>
        <row r="355">
          <cell r="A355" t="str">
            <v>4101</v>
          </cell>
          <cell r="B355" t="str">
            <v>T«n máng 250x170x1</v>
          </cell>
          <cell r="C355" t="str">
            <v>tÊm</v>
          </cell>
          <cell r="D355">
            <v>4000</v>
          </cell>
          <cell r="E355">
            <v>1528</v>
          </cell>
        </row>
        <row r="356">
          <cell r="A356" t="str">
            <v>600</v>
          </cell>
          <cell r="B356" t="str">
            <v>Than bïn</v>
          </cell>
          <cell r="C356" t="str">
            <v>kg</v>
          </cell>
          <cell r="D356">
            <v>340</v>
          </cell>
          <cell r="E356">
            <v>6428</v>
          </cell>
        </row>
        <row r="357">
          <cell r="A357" t="str">
            <v>601</v>
          </cell>
          <cell r="B357" t="str">
            <v>Than kÝp</v>
          </cell>
          <cell r="C357" t="str">
            <v>kg</v>
          </cell>
          <cell r="D357">
            <v>840</v>
          </cell>
          <cell r="E357" t="str">
            <v>1523</v>
          </cell>
        </row>
        <row r="358">
          <cell r="A358" t="str">
            <v>602</v>
          </cell>
          <cell r="B358" t="str">
            <v>PhÔu t«n</v>
          </cell>
          <cell r="C358" t="str">
            <v>chiÕc</v>
          </cell>
          <cell r="D358">
            <v>30000</v>
          </cell>
          <cell r="E358" t="str">
            <v>1524</v>
          </cell>
        </row>
        <row r="359">
          <cell r="A359" t="str">
            <v>603</v>
          </cell>
          <cell r="B359" t="str">
            <v>R¾c co kÏm fi 70</v>
          </cell>
          <cell r="C359" t="str">
            <v>chiÕc</v>
          </cell>
          <cell r="D359">
            <v>0</v>
          </cell>
          <cell r="E359" t="str">
            <v>1524</v>
          </cell>
        </row>
        <row r="360">
          <cell r="A360" t="str">
            <v>604</v>
          </cell>
          <cell r="B360" t="str">
            <v>Tª 110-42</v>
          </cell>
          <cell r="C360" t="str">
            <v>chiÕc</v>
          </cell>
          <cell r="D360">
            <v>35000</v>
          </cell>
          <cell r="E360" t="str">
            <v>1524</v>
          </cell>
        </row>
        <row r="361">
          <cell r="A361" t="str">
            <v>605</v>
          </cell>
          <cell r="B361" t="str">
            <v>Tª 32</v>
          </cell>
          <cell r="C361" t="str">
            <v>chiÕc</v>
          </cell>
          <cell r="D361">
            <v>10000</v>
          </cell>
          <cell r="E361" t="str">
            <v>1524</v>
          </cell>
        </row>
        <row r="362">
          <cell r="A362" t="str">
            <v>606</v>
          </cell>
          <cell r="B362" t="str">
            <v>Tª 40-20</v>
          </cell>
          <cell r="C362" t="str">
            <v>chiÕc</v>
          </cell>
          <cell r="D362">
            <v>12000</v>
          </cell>
          <cell r="E362" t="str">
            <v>1524</v>
          </cell>
        </row>
        <row r="363">
          <cell r="A363" t="str">
            <v>607</v>
          </cell>
          <cell r="B363" t="str">
            <v>Tª 90</v>
          </cell>
          <cell r="C363" t="str">
            <v>chiÕc</v>
          </cell>
          <cell r="D363">
            <v>14000</v>
          </cell>
          <cell r="E363" t="str">
            <v>1524</v>
          </cell>
        </row>
        <row r="364">
          <cell r="A364" t="str">
            <v>608</v>
          </cell>
          <cell r="B364" t="str">
            <v>Tª kÏm 50-32</v>
          </cell>
          <cell r="C364" t="str">
            <v>chiÕc</v>
          </cell>
          <cell r="D364">
            <v>18000</v>
          </cell>
          <cell r="E364" t="str">
            <v>1524</v>
          </cell>
        </row>
        <row r="365">
          <cell r="A365" t="str">
            <v>609</v>
          </cell>
          <cell r="B365" t="str">
            <v>Tª kÏm 50-32</v>
          </cell>
          <cell r="C365" t="str">
            <v>chiÕc</v>
          </cell>
          <cell r="D365">
            <v>18000</v>
          </cell>
          <cell r="E365" t="str">
            <v>1524</v>
          </cell>
        </row>
        <row r="366">
          <cell r="A366" t="str">
            <v>610</v>
          </cell>
          <cell r="B366" t="str">
            <v>Tª kÏm fi 40-25</v>
          </cell>
          <cell r="C366" t="str">
            <v>chiÕc</v>
          </cell>
          <cell r="D366">
            <v>15000</v>
          </cell>
          <cell r="E366" t="str">
            <v>1524</v>
          </cell>
        </row>
        <row r="367">
          <cell r="A367" t="str">
            <v>611</v>
          </cell>
          <cell r="B367" t="str">
            <v>Ta r« M10x1.25</v>
          </cell>
          <cell r="C367" t="str">
            <v>chiÕc</v>
          </cell>
          <cell r="D367">
            <v>12000</v>
          </cell>
          <cell r="E367" t="str">
            <v>1524</v>
          </cell>
        </row>
        <row r="368">
          <cell r="A368" t="str">
            <v>612</v>
          </cell>
          <cell r="B368" t="str">
            <v>Ta r« M10x1.5</v>
          </cell>
          <cell r="C368" t="str">
            <v>bé</v>
          </cell>
          <cell r="D368">
            <v>18000</v>
          </cell>
          <cell r="E368" t="str">
            <v>1524</v>
          </cell>
        </row>
        <row r="369">
          <cell r="A369" t="str">
            <v>613</v>
          </cell>
          <cell r="B369" t="str">
            <v>Ta r« M14</v>
          </cell>
          <cell r="C369" t="str">
            <v>chiÕc</v>
          </cell>
          <cell r="D369">
            <v>0</v>
          </cell>
          <cell r="E369" t="str">
            <v>1524</v>
          </cell>
        </row>
        <row r="370">
          <cell r="A370" t="str">
            <v>614</v>
          </cell>
          <cell r="B370" t="str">
            <v>Tæ hîp chuyÓn m¹ch</v>
          </cell>
          <cell r="C370" t="str">
            <v>chiÕc</v>
          </cell>
          <cell r="D370">
            <v>27930</v>
          </cell>
          <cell r="E370" t="str">
            <v>1524</v>
          </cell>
        </row>
        <row r="371">
          <cell r="A371" t="str">
            <v>615</v>
          </cell>
          <cell r="B371" t="str">
            <v>Tay hµn ®iÖn 60W</v>
          </cell>
          <cell r="C371" t="str">
            <v>chiÕc</v>
          </cell>
          <cell r="D371">
            <v>0</v>
          </cell>
          <cell r="E371" t="str">
            <v>1524</v>
          </cell>
        </row>
        <row r="372">
          <cell r="A372" t="str">
            <v>616</v>
          </cell>
          <cell r="B372" t="str">
            <v>Thu nhùa 90-48</v>
          </cell>
          <cell r="C372" t="str">
            <v>chiÕc</v>
          </cell>
          <cell r="D372">
            <v>0</v>
          </cell>
          <cell r="E372" t="str">
            <v>1524</v>
          </cell>
        </row>
        <row r="373">
          <cell r="A373" t="str">
            <v>617</v>
          </cell>
          <cell r="B373" t="str">
            <v>Bu l«ng</v>
          </cell>
          <cell r="C373" t="str">
            <v>chiÕc</v>
          </cell>
          <cell r="D373">
            <v>0</v>
          </cell>
          <cell r="E373" t="str">
            <v>1524</v>
          </cell>
        </row>
        <row r="374">
          <cell r="A374" t="str">
            <v>618</v>
          </cell>
          <cell r="B374" t="str">
            <v>Bu l«ng M4x30</v>
          </cell>
          <cell r="C374" t="str">
            <v>chiÕc</v>
          </cell>
          <cell r="D374">
            <v>0</v>
          </cell>
          <cell r="E374" t="str">
            <v>1524</v>
          </cell>
        </row>
        <row r="375">
          <cell r="A375" t="str">
            <v>619</v>
          </cell>
          <cell r="B375" t="str">
            <v>Chèt I nèc fi 5</v>
          </cell>
          <cell r="C375" t="str">
            <v>chiÕc</v>
          </cell>
          <cell r="D375">
            <v>2000</v>
          </cell>
          <cell r="E375" t="str">
            <v>1524</v>
          </cell>
        </row>
        <row r="376">
          <cell r="A376" t="str">
            <v>620</v>
          </cell>
          <cell r="B376" t="str">
            <v>ChØnh l­u h×nh cÇu 6mm-3510W</v>
          </cell>
          <cell r="C376" t="str">
            <v>chiÕc</v>
          </cell>
          <cell r="D376">
            <v>25000</v>
          </cell>
          <cell r="E376" t="str">
            <v>1524</v>
          </cell>
        </row>
        <row r="377">
          <cell r="A377" t="str">
            <v>621</v>
          </cell>
          <cell r="B377" t="str">
            <v>ChuyÓn m¹ch 3 vÞ trÝ</v>
          </cell>
          <cell r="C377" t="str">
            <v>chiÕc</v>
          </cell>
          <cell r="D377">
            <v>42000</v>
          </cell>
          <cell r="E377" t="str">
            <v>1524</v>
          </cell>
        </row>
        <row r="378">
          <cell r="A378" t="str">
            <v>622</v>
          </cell>
          <cell r="B378" t="str">
            <v>Con t¾c t¬ CJX 2 380V-80A</v>
          </cell>
          <cell r="C378" t="str">
            <v>chiÕc</v>
          </cell>
          <cell r="D378">
            <v>109000</v>
          </cell>
          <cell r="E378" t="str">
            <v>1524</v>
          </cell>
        </row>
        <row r="379">
          <cell r="A379" t="str">
            <v>623</v>
          </cell>
          <cell r="B379" t="str">
            <v>Con t¾c t¬ NC 1-0910</v>
          </cell>
          <cell r="C379" t="str">
            <v>chiÕc</v>
          </cell>
          <cell r="D379">
            <v>109000</v>
          </cell>
          <cell r="E379" t="str">
            <v>1524</v>
          </cell>
        </row>
        <row r="380">
          <cell r="A380" t="str">
            <v>624</v>
          </cell>
          <cell r="B380" t="str">
            <v>Con t¾c t¬ NC 1-25</v>
          </cell>
          <cell r="C380" t="str">
            <v>chiÕc</v>
          </cell>
          <cell r="D380">
            <v>109000</v>
          </cell>
          <cell r="E380" t="str">
            <v>1524</v>
          </cell>
        </row>
        <row r="381">
          <cell r="A381" t="str">
            <v>625</v>
          </cell>
          <cell r="B381" t="str">
            <v>D©y cu doa A64</v>
          </cell>
          <cell r="C381" t="str">
            <v>sîi</v>
          </cell>
          <cell r="D381">
            <v>14850</v>
          </cell>
          <cell r="E381" t="str">
            <v>1524</v>
          </cell>
        </row>
        <row r="382">
          <cell r="A382" t="str">
            <v>626</v>
          </cell>
          <cell r="B382" t="str">
            <v>D©y cu doa A71</v>
          </cell>
          <cell r="C382" t="str">
            <v>sîi</v>
          </cell>
          <cell r="D382">
            <v>12000</v>
          </cell>
          <cell r="E382" t="str">
            <v>1524</v>
          </cell>
        </row>
        <row r="383">
          <cell r="A383" t="str">
            <v>627</v>
          </cell>
          <cell r="B383" t="str">
            <v>D©y cu doa A 38</v>
          </cell>
          <cell r="C383" t="str">
            <v>chiÕc</v>
          </cell>
          <cell r="D383">
            <v>10000</v>
          </cell>
          <cell r="E383">
            <v>1524</v>
          </cell>
        </row>
        <row r="384">
          <cell r="A384" t="str">
            <v>628</v>
          </cell>
          <cell r="B384" t="str">
            <v>Mòi khoan fi 8.5</v>
          </cell>
          <cell r="C384" t="str">
            <v>chiÕc</v>
          </cell>
          <cell r="D384">
            <v>9900</v>
          </cell>
          <cell r="E384" t="str">
            <v>1524</v>
          </cell>
        </row>
        <row r="385">
          <cell r="A385" t="str">
            <v>629</v>
          </cell>
          <cell r="B385" t="str">
            <v>Mòi khoan fi 9</v>
          </cell>
          <cell r="C385" t="str">
            <v>chiÕc</v>
          </cell>
          <cell r="D385">
            <v>12000</v>
          </cell>
          <cell r="E385" t="str">
            <v>1524</v>
          </cell>
        </row>
        <row r="386">
          <cell r="A386" t="str">
            <v>630</v>
          </cell>
          <cell r="B386" t="str">
            <v>Thanh cÇu ®Êu</v>
          </cell>
          <cell r="C386" t="str">
            <v>chiÕc</v>
          </cell>
          <cell r="D386">
            <v>5000</v>
          </cell>
          <cell r="E386" t="str">
            <v>1524</v>
          </cell>
        </row>
        <row r="387">
          <cell r="A387" t="str">
            <v>631</v>
          </cell>
          <cell r="B387" t="str">
            <v>£ cu fi 10</v>
          </cell>
          <cell r="C387" t="str">
            <v>chiÕc</v>
          </cell>
          <cell r="D387">
            <v>500</v>
          </cell>
          <cell r="E387" t="str">
            <v>1524</v>
          </cell>
        </row>
        <row r="388">
          <cell r="A388" t="str">
            <v>632</v>
          </cell>
          <cell r="B388" t="str">
            <v>£ cu fi 12</v>
          </cell>
          <cell r="C388" t="str">
            <v>chiÕc</v>
          </cell>
          <cell r="D388">
            <v>700</v>
          </cell>
          <cell r="E388" t="str">
            <v>1524</v>
          </cell>
        </row>
        <row r="389">
          <cell r="A389" t="str">
            <v>633</v>
          </cell>
          <cell r="B389" t="str">
            <v>£ cu M14</v>
          </cell>
          <cell r="C389" t="str">
            <v>chiÕc</v>
          </cell>
          <cell r="D389">
            <v>495</v>
          </cell>
          <cell r="E389" t="str">
            <v>1524</v>
          </cell>
        </row>
        <row r="390">
          <cell r="A390" t="str">
            <v>634</v>
          </cell>
          <cell r="B390" t="str">
            <v>£ cu M16</v>
          </cell>
          <cell r="C390" t="str">
            <v>chiÕc</v>
          </cell>
          <cell r="D390">
            <v>3465</v>
          </cell>
          <cell r="E390" t="str">
            <v>1524</v>
          </cell>
        </row>
        <row r="391">
          <cell r="A391" t="str">
            <v>635</v>
          </cell>
          <cell r="B391" t="str">
            <v>£ cu M20</v>
          </cell>
          <cell r="C391" t="str">
            <v>chiÕc</v>
          </cell>
          <cell r="D391">
            <v>0</v>
          </cell>
          <cell r="E391" t="str">
            <v>1524</v>
          </cell>
        </row>
        <row r="392">
          <cell r="A392" t="str">
            <v>636</v>
          </cell>
          <cell r="B392" t="str">
            <v>£ cu M30</v>
          </cell>
          <cell r="C392" t="str">
            <v>chiÕc</v>
          </cell>
          <cell r="D392">
            <v>5000</v>
          </cell>
          <cell r="E392" t="str">
            <v>1524</v>
          </cell>
        </row>
        <row r="393">
          <cell r="A393" t="str">
            <v>637</v>
          </cell>
          <cell r="B393" t="str">
            <v>£ cu M3x20</v>
          </cell>
          <cell r="C393" t="str">
            <v>bé</v>
          </cell>
          <cell r="D393">
            <v>42000</v>
          </cell>
          <cell r="E393" t="str">
            <v>1524</v>
          </cell>
        </row>
        <row r="394">
          <cell r="A394" t="str">
            <v>638</v>
          </cell>
          <cell r="B394" t="str">
            <v>§Çu bäp</v>
          </cell>
          <cell r="C394" t="str">
            <v>chiÕc</v>
          </cell>
          <cell r="D394">
            <v>2000</v>
          </cell>
          <cell r="E394" t="str">
            <v>1524</v>
          </cell>
        </row>
        <row r="395">
          <cell r="A395" t="str">
            <v>639</v>
          </cell>
          <cell r="B395" t="str">
            <v>§Çu c¾t h¬i</v>
          </cell>
          <cell r="C395" t="str">
            <v>chiÕc</v>
          </cell>
          <cell r="D395">
            <v>12000</v>
          </cell>
          <cell r="E395" t="str">
            <v>1524</v>
          </cell>
        </row>
        <row r="396">
          <cell r="A396" t="str">
            <v>640</v>
          </cell>
          <cell r="B396" t="str">
            <v>§Çu c¾t h¬i</v>
          </cell>
          <cell r="C396" t="str">
            <v>chiÕc</v>
          </cell>
          <cell r="D396">
            <v>12000</v>
          </cell>
          <cell r="E396" t="str">
            <v>1524</v>
          </cell>
        </row>
        <row r="397">
          <cell r="A397" t="str">
            <v>641</v>
          </cell>
          <cell r="B397" t="str">
            <v>§Çu nèi èng h¬i ®ång</v>
          </cell>
          <cell r="C397" t="str">
            <v>chiÕc</v>
          </cell>
          <cell r="D397">
            <v>4850</v>
          </cell>
          <cell r="E397" t="str">
            <v>1524</v>
          </cell>
        </row>
        <row r="398">
          <cell r="A398" t="str">
            <v>642</v>
          </cell>
          <cell r="B398" t="str">
            <v>§Çu nèi èng h¬i bÐ</v>
          </cell>
          <cell r="C398" t="str">
            <v>chiÕc</v>
          </cell>
          <cell r="D398">
            <v>9900</v>
          </cell>
          <cell r="E398" t="str">
            <v>1524</v>
          </cell>
        </row>
        <row r="399">
          <cell r="A399" t="str">
            <v>643</v>
          </cell>
          <cell r="B399" t="str">
            <v>§Çu nèi èng h¬i nhì</v>
          </cell>
          <cell r="C399" t="str">
            <v>chiÕc</v>
          </cell>
          <cell r="D399">
            <v>9900</v>
          </cell>
          <cell r="E399" t="str">
            <v>1524</v>
          </cell>
        </row>
        <row r="400">
          <cell r="A400" t="str">
            <v>644</v>
          </cell>
          <cell r="B400" t="str">
            <v>§Çu nèi èng h¬i to</v>
          </cell>
          <cell r="C400" t="str">
            <v>chiÕc</v>
          </cell>
          <cell r="D400">
            <v>9900</v>
          </cell>
          <cell r="E400" t="str">
            <v>1524</v>
          </cell>
        </row>
        <row r="401">
          <cell r="A401" t="str">
            <v>645</v>
          </cell>
          <cell r="B401" t="str">
            <v>§Õ cÇu ch× èng 60A</v>
          </cell>
          <cell r="C401" t="str">
            <v>chiÕc</v>
          </cell>
          <cell r="D401">
            <v>0</v>
          </cell>
          <cell r="E401" t="str">
            <v>1524</v>
          </cell>
        </row>
        <row r="402">
          <cell r="A402" t="str">
            <v>646</v>
          </cell>
          <cell r="B402" t="str">
            <v>æ c¾m  Lioa  ®a n¨ng</v>
          </cell>
          <cell r="C402" t="str">
            <v>chiÕc</v>
          </cell>
          <cell r="D402">
            <v>55000</v>
          </cell>
          <cell r="E402" t="str">
            <v>1524</v>
          </cell>
        </row>
        <row r="403">
          <cell r="A403" t="str">
            <v>647</v>
          </cell>
          <cell r="B403" t="str">
            <v>æ c¾m ®¬n 3 chÊu</v>
          </cell>
          <cell r="C403" t="str">
            <v>chiÕc</v>
          </cell>
          <cell r="D403">
            <v>14000</v>
          </cell>
          <cell r="E403" t="str">
            <v>1524</v>
          </cell>
        </row>
        <row r="404">
          <cell r="A404" t="str">
            <v>648</v>
          </cell>
          <cell r="B404" t="str">
            <v>æ c¾m ®iÖn</v>
          </cell>
          <cell r="C404" t="str">
            <v>chiÕc</v>
          </cell>
          <cell r="D404">
            <v>0</v>
          </cell>
          <cell r="E404" t="str">
            <v>1524</v>
          </cell>
        </row>
        <row r="405">
          <cell r="A405" t="str">
            <v>649</v>
          </cell>
          <cell r="B405" t="str">
            <v>ATM CHNT 50A-3P</v>
          </cell>
          <cell r="C405" t="str">
            <v>chiÕc</v>
          </cell>
          <cell r="D405">
            <v>108000</v>
          </cell>
          <cell r="E405" t="str">
            <v>1524</v>
          </cell>
        </row>
        <row r="406">
          <cell r="A406" t="str">
            <v>650</v>
          </cell>
          <cell r="B406" t="str">
            <v>ATM LG</v>
          </cell>
          <cell r="C406" t="str">
            <v>chiÕc</v>
          </cell>
          <cell r="D406">
            <v>164900</v>
          </cell>
          <cell r="E406" t="str">
            <v>1524</v>
          </cell>
        </row>
        <row r="407">
          <cell r="A407" t="str">
            <v>651</v>
          </cell>
          <cell r="B407" t="str">
            <v>ATMCHNT 100A-3P</v>
          </cell>
          <cell r="C407" t="str">
            <v>chiÕc</v>
          </cell>
          <cell r="D407">
            <v>347000</v>
          </cell>
          <cell r="E407" t="str">
            <v>1524</v>
          </cell>
        </row>
        <row r="408">
          <cell r="A408" t="str">
            <v>652</v>
          </cell>
          <cell r="B408" t="str">
            <v>B¨ng dÝnh ®iÖn</v>
          </cell>
          <cell r="C408" t="str">
            <v>cuén</v>
          </cell>
          <cell r="D408">
            <v>2000</v>
          </cell>
          <cell r="E408" t="str">
            <v>1524</v>
          </cell>
        </row>
        <row r="409">
          <cell r="A409" t="str">
            <v>653</v>
          </cell>
          <cell r="B409" t="str">
            <v>Bãng ®iÖn 100W</v>
          </cell>
          <cell r="C409" t="str">
            <v>chiÕc</v>
          </cell>
          <cell r="D409">
            <v>7000</v>
          </cell>
          <cell r="E409" t="str">
            <v>1524</v>
          </cell>
        </row>
        <row r="410">
          <cell r="A410" t="str">
            <v>654</v>
          </cell>
          <cell r="B410" t="str">
            <v>Bãng ®iÖn 200W</v>
          </cell>
          <cell r="C410" t="str">
            <v>chiÕc</v>
          </cell>
          <cell r="D410">
            <v>7500</v>
          </cell>
          <cell r="E410" t="str">
            <v>1524</v>
          </cell>
        </row>
        <row r="411">
          <cell r="A411" t="str">
            <v>655</v>
          </cell>
          <cell r="B411" t="str">
            <v>Bãng ®iÖn 25 W</v>
          </cell>
          <cell r="C411" t="str">
            <v>chiÕc</v>
          </cell>
          <cell r="D411">
            <v>2000</v>
          </cell>
          <cell r="E411" t="str">
            <v>1524</v>
          </cell>
        </row>
        <row r="412">
          <cell r="A412" t="str">
            <v>656</v>
          </cell>
          <cell r="B412" t="str">
            <v>Bãng ®iÖn cao ¸p 256 W</v>
          </cell>
          <cell r="C412" t="str">
            <v>chiÕc</v>
          </cell>
          <cell r="D412">
            <v>63636</v>
          </cell>
          <cell r="E412" t="str">
            <v>1524</v>
          </cell>
        </row>
        <row r="413">
          <cell r="A413" t="str">
            <v>657</v>
          </cell>
          <cell r="B413" t="str">
            <v>Bãng tuýp 1.2m</v>
          </cell>
          <cell r="C413" t="str">
            <v>bãng</v>
          </cell>
          <cell r="D413">
            <v>0</v>
          </cell>
          <cell r="E413" t="str">
            <v>1524</v>
          </cell>
        </row>
        <row r="414">
          <cell r="A414" t="str">
            <v>658</v>
          </cell>
          <cell r="B414" t="str">
            <v>BÇu läc giã</v>
          </cell>
          <cell r="C414" t="str">
            <v>chiÕc</v>
          </cell>
          <cell r="D414">
            <v>0</v>
          </cell>
          <cell r="E414" t="str">
            <v>1524</v>
          </cell>
        </row>
        <row r="415">
          <cell r="A415" t="str">
            <v>659</v>
          </cell>
          <cell r="B415" t="str">
            <v>Bé ®Ìn cao ¸p 256 W</v>
          </cell>
          <cell r="C415" t="str">
            <v>bé</v>
          </cell>
          <cell r="D415">
            <v>450000</v>
          </cell>
          <cell r="E415" t="str">
            <v>1524</v>
          </cell>
        </row>
        <row r="416">
          <cell r="A416" t="str">
            <v>660</v>
          </cell>
          <cell r="B416" t="str">
            <v>Bét phÊn ch×</v>
          </cell>
          <cell r="C416" t="str">
            <v>kg</v>
          </cell>
          <cell r="D416">
            <v>35000</v>
          </cell>
          <cell r="E416" t="str">
            <v>1524</v>
          </cell>
        </row>
        <row r="417">
          <cell r="A417" t="str">
            <v>661</v>
          </cell>
          <cell r="B417" t="str">
            <v>Bu l«ng</v>
          </cell>
          <cell r="C417" t="str">
            <v>chiÕc</v>
          </cell>
          <cell r="D417">
            <v>0</v>
          </cell>
          <cell r="E417" t="str">
            <v>1524</v>
          </cell>
        </row>
        <row r="418">
          <cell r="A418" t="str">
            <v>662</v>
          </cell>
          <cell r="B418" t="str">
            <v>Bu l«ng</v>
          </cell>
          <cell r="C418" t="str">
            <v>chiÕc</v>
          </cell>
          <cell r="D418">
            <v>0</v>
          </cell>
          <cell r="E418" t="str">
            <v>1524</v>
          </cell>
        </row>
        <row r="419">
          <cell r="A419" t="str">
            <v>663</v>
          </cell>
          <cell r="B419" t="str">
            <v>Bu l«ng</v>
          </cell>
          <cell r="C419" t="str">
            <v>chiÕc</v>
          </cell>
          <cell r="D419">
            <v>0</v>
          </cell>
          <cell r="E419" t="str">
            <v>1524</v>
          </cell>
        </row>
        <row r="420">
          <cell r="A420" t="str">
            <v>664</v>
          </cell>
          <cell r="B420" t="str">
            <v>Bu l«ng 8.8</v>
          </cell>
          <cell r="C420" t="str">
            <v>chiÕc</v>
          </cell>
          <cell r="D420">
            <v>0</v>
          </cell>
          <cell r="E420" t="str">
            <v>1524</v>
          </cell>
        </row>
        <row r="421">
          <cell r="A421" t="str">
            <v>665</v>
          </cell>
          <cell r="B421" t="str">
            <v>Bu l«ng M12</v>
          </cell>
          <cell r="C421" t="str">
            <v>chiÕc</v>
          </cell>
          <cell r="D421">
            <v>1500</v>
          </cell>
          <cell r="E421" t="str">
            <v>1524</v>
          </cell>
        </row>
        <row r="422">
          <cell r="A422" t="str">
            <v>666</v>
          </cell>
          <cell r="B422" t="str">
            <v>Bu l«ng M12x120</v>
          </cell>
          <cell r="C422" t="str">
            <v>bé</v>
          </cell>
          <cell r="D422">
            <v>0</v>
          </cell>
          <cell r="E422" t="str">
            <v>1524</v>
          </cell>
        </row>
        <row r="423">
          <cell r="A423" t="str">
            <v>667</v>
          </cell>
          <cell r="B423" t="str">
            <v>Bu l«ng M16</v>
          </cell>
          <cell r="C423" t="str">
            <v>bé</v>
          </cell>
          <cell r="D423">
            <v>3500</v>
          </cell>
          <cell r="E423" t="str">
            <v>1524</v>
          </cell>
        </row>
        <row r="424">
          <cell r="A424" t="str">
            <v>668</v>
          </cell>
          <cell r="B424" t="str">
            <v>Bu l«ng M4</v>
          </cell>
          <cell r="C424" t="str">
            <v>bé</v>
          </cell>
          <cell r="D424">
            <v>100</v>
          </cell>
          <cell r="E424" t="str">
            <v>1524</v>
          </cell>
        </row>
        <row r="425">
          <cell r="A425" t="str">
            <v>669</v>
          </cell>
          <cell r="B425" t="str">
            <v>Bu l«ng M4x28</v>
          </cell>
          <cell r="C425" t="str">
            <v>chiÕc</v>
          </cell>
          <cell r="D425">
            <v>100</v>
          </cell>
          <cell r="E425" t="str">
            <v>1524</v>
          </cell>
        </row>
        <row r="426">
          <cell r="A426" t="str">
            <v>670</v>
          </cell>
          <cell r="B426" t="str">
            <v>Bu l«ng M5x30</v>
          </cell>
          <cell r="C426" t="str">
            <v>chiÕc</v>
          </cell>
          <cell r="D426">
            <v>120</v>
          </cell>
          <cell r="E426" t="str">
            <v>1524</v>
          </cell>
        </row>
        <row r="427">
          <cell r="A427" t="str">
            <v>671</v>
          </cell>
          <cell r="B427" t="str">
            <v>Bu l«ng M5x50</v>
          </cell>
          <cell r="C427" t="str">
            <v>chiÕc</v>
          </cell>
          <cell r="D427">
            <v>120</v>
          </cell>
          <cell r="E427" t="str">
            <v>1524</v>
          </cell>
        </row>
        <row r="428">
          <cell r="A428" t="str">
            <v>672</v>
          </cell>
          <cell r="B428" t="str">
            <v>§ai siÕt</v>
          </cell>
          <cell r="C428" t="str">
            <v>chiÕc</v>
          </cell>
          <cell r="D428">
            <v>1500</v>
          </cell>
          <cell r="E428">
            <v>1524</v>
          </cell>
        </row>
        <row r="429">
          <cell r="A429" t="str">
            <v>673</v>
          </cell>
          <cell r="B429" t="str">
            <v>Bu l«ng M6</v>
          </cell>
          <cell r="C429" t="str">
            <v>chiÕc</v>
          </cell>
          <cell r="D429">
            <v>11640</v>
          </cell>
          <cell r="E429" t="str">
            <v>1524</v>
          </cell>
        </row>
        <row r="430">
          <cell r="A430" t="str">
            <v>674</v>
          </cell>
          <cell r="B430" t="str">
            <v>Bu l«ng M6x20</v>
          </cell>
          <cell r="C430" t="str">
            <v>chiÕc</v>
          </cell>
          <cell r="D430">
            <v>0</v>
          </cell>
          <cell r="E430" t="str">
            <v>1524</v>
          </cell>
        </row>
        <row r="431">
          <cell r="A431" t="str">
            <v>675</v>
          </cell>
          <cell r="B431" t="str">
            <v>Bu l«ng M6x35</v>
          </cell>
          <cell r="C431" t="str">
            <v>bé</v>
          </cell>
          <cell r="D431">
            <v>0</v>
          </cell>
          <cell r="E431" t="str">
            <v>1524</v>
          </cell>
        </row>
        <row r="432">
          <cell r="A432" t="str">
            <v>676</v>
          </cell>
          <cell r="B432" t="str">
            <v>Bu l«ng M8x40</v>
          </cell>
          <cell r="C432" t="str">
            <v>chiÕc</v>
          </cell>
          <cell r="D432">
            <v>500</v>
          </cell>
          <cell r="E432" t="str">
            <v>1524</v>
          </cell>
        </row>
        <row r="433">
          <cell r="A433" t="str">
            <v>677</v>
          </cell>
          <cell r="B433" t="str">
            <v>Bu l«ng në</v>
          </cell>
          <cell r="C433" t="str">
            <v>chiÕc</v>
          </cell>
          <cell r="D433">
            <v>0</v>
          </cell>
          <cell r="E433" t="str">
            <v>1524</v>
          </cell>
        </row>
        <row r="434">
          <cell r="A434" t="str">
            <v>678</v>
          </cell>
          <cell r="B434" t="str">
            <v>Bu l«ng vÝt</v>
          </cell>
          <cell r="C434" t="str">
            <v>chiÕc</v>
          </cell>
          <cell r="D434">
            <v>0</v>
          </cell>
          <cell r="E434" t="str">
            <v>1524</v>
          </cell>
        </row>
        <row r="435">
          <cell r="A435" t="str">
            <v>679</v>
          </cell>
          <cell r="B435" t="str">
            <v>Bu ly fi 100-D13</v>
          </cell>
          <cell r="C435" t="str">
            <v>chiÕc</v>
          </cell>
          <cell r="D435">
            <v>60000</v>
          </cell>
          <cell r="E435" t="str">
            <v>1524</v>
          </cell>
        </row>
        <row r="436">
          <cell r="A436" t="str">
            <v>680</v>
          </cell>
          <cell r="B436" t="str">
            <v>C¸n dao tiÖn l¨n nhãm</v>
          </cell>
          <cell r="C436" t="str">
            <v>chiÕc</v>
          </cell>
          <cell r="D436">
            <v>35000</v>
          </cell>
          <cell r="E436" t="str">
            <v>1524</v>
          </cell>
        </row>
        <row r="437">
          <cell r="A437" t="str">
            <v>681</v>
          </cell>
          <cell r="B437" t="str">
            <v>C¾t lç fi 16+fi 10</v>
          </cell>
          <cell r="C437" t="str">
            <v>chiÕc</v>
          </cell>
          <cell r="D437">
            <v>70000</v>
          </cell>
          <cell r="E437">
            <v>1524</v>
          </cell>
        </row>
        <row r="438">
          <cell r="A438" t="str">
            <v>682</v>
          </cell>
          <cell r="B438" t="str">
            <v>C« nhª</v>
          </cell>
          <cell r="C438" t="str">
            <v>chiÕc</v>
          </cell>
          <cell r="D438">
            <v>3500</v>
          </cell>
          <cell r="E438" t="str">
            <v>1524</v>
          </cell>
        </row>
        <row r="439">
          <cell r="A439" t="str">
            <v>683</v>
          </cell>
          <cell r="B439" t="str">
            <v>C«ng t¾c ®¶o chiÒu</v>
          </cell>
          <cell r="C439" t="str">
            <v>chiÕc</v>
          </cell>
          <cell r="D439">
            <v>125000</v>
          </cell>
          <cell r="E439" t="str">
            <v>1524</v>
          </cell>
        </row>
        <row r="440">
          <cell r="A440" t="str">
            <v>684</v>
          </cell>
          <cell r="B440" t="str">
            <v>C«ng t¾c ®¹p ch©n</v>
          </cell>
          <cell r="C440" t="str">
            <v>chiÕc</v>
          </cell>
          <cell r="D440">
            <v>60000</v>
          </cell>
          <cell r="E440" t="str">
            <v>1524</v>
          </cell>
        </row>
        <row r="441">
          <cell r="A441" t="str">
            <v>685</v>
          </cell>
          <cell r="B441" t="str">
            <v>C«ng t¾c hµnh tr×nh 380V-3A</v>
          </cell>
          <cell r="C441" t="str">
            <v>chiÕc</v>
          </cell>
          <cell r="D441">
            <v>97000</v>
          </cell>
          <cell r="E441" t="str">
            <v>1524</v>
          </cell>
        </row>
        <row r="442">
          <cell r="A442" t="str">
            <v>686</v>
          </cell>
          <cell r="B442" t="str">
            <v>C«ng t¾c khëi ®éng LC3-5</v>
          </cell>
          <cell r="C442" t="str">
            <v>chiÕc</v>
          </cell>
          <cell r="D442">
            <v>53000</v>
          </cell>
          <cell r="E442" t="str">
            <v>1524</v>
          </cell>
        </row>
        <row r="443">
          <cell r="A443" t="str">
            <v>687</v>
          </cell>
          <cell r="B443" t="str">
            <v>ChÐo nhùa ch÷ Y</v>
          </cell>
          <cell r="C443" t="str">
            <v>chiÕc</v>
          </cell>
          <cell r="D443">
            <v>0</v>
          </cell>
          <cell r="E443" t="str">
            <v>1524</v>
          </cell>
        </row>
        <row r="444">
          <cell r="A444" t="str">
            <v>688</v>
          </cell>
          <cell r="B444" t="str">
            <v>ChÕch fi 110</v>
          </cell>
          <cell r="C444" t="str">
            <v>chiÕc</v>
          </cell>
          <cell r="D444">
            <v>0</v>
          </cell>
          <cell r="E444" t="str">
            <v>1524</v>
          </cell>
        </row>
        <row r="445">
          <cell r="A445" t="str">
            <v>689</v>
          </cell>
          <cell r="B445" t="str">
            <v>ChÕch fi 42</v>
          </cell>
          <cell r="C445" t="str">
            <v>chiÕc</v>
          </cell>
          <cell r="D445">
            <v>0</v>
          </cell>
          <cell r="E445" t="str">
            <v>1524</v>
          </cell>
        </row>
        <row r="446">
          <cell r="A446" t="str">
            <v>690</v>
          </cell>
          <cell r="B446" t="str">
            <v>ChÕch fi 60</v>
          </cell>
          <cell r="C446" t="str">
            <v>chiÕc</v>
          </cell>
          <cell r="D446">
            <v>0</v>
          </cell>
          <cell r="E446" t="str">
            <v>1524</v>
          </cell>
        </row>
        <row r="447">
          <cell r="A447" t="str">
            <v>691</v>
          </cell>
          <cell r="B447" t="str">
            <v>ChØnh l­u ®iÖn ¸p 400V-50Hz</v>
          </cell>
          <cell r="C447" t="str">
            <v>chiÕc</v>
          </cell>
          <cell r="D447">
            <v>20000</v>
          </cell>
          <cell r="E447" t="str">
            <v>1524</v>
          </cell>
        </row>
        <row r="448">
          <cell r="A448" t="str">
            <v>692</v>
          </cell>
          <cell r="B448" t="str">
            <v>ChuyÓn m¹ch 2 vÞ trÝ</v>
          </cell>
          <cell r="C448" t="str">
            <v>chiÕc</v>
          </cell>
          <cell r="D448">
            <v>42000</v>
          </cell>
          <cell r="E448" t="str">
            <v>1524</v>
          </cell>
        </row>
        <row r="449">
          <cell r="A449" t="str">
            <v>693</v>
          </cell>
          <cell r="B449" t="str">
            <v>Cót fi 110</v>
          </cell>
          <cell r="C449" t="str">
            <v>chiÕc</v>
          </cell>
          <cell r="D449">
            <v>0</v>
          </cell>
          <cell r="E449" t="str">
            <v>1524</v>
          </cell>
        </row>
        <row r="450">
          <cell r="A450" t="str">
            <v>694</v>
          </cell>
          <cell r="B450" t="str">
            <v>Cót kÏm fi 25</v>
          </cell>
          <cell r="C450" t="str">
            <v>chiÕc</v>
          </cell>
          <cell r="D450">
            <v>0</v>
          </cell>
          <cell r="E450">
            <v>1524</v>
          </cell>
        </row>
        <row r="451">
          <cell r="A451" t="str">
            <v>695</v>
          </cell>
          <cell r="B451" t="str">
            <v>Thu 40-32</v>
          </cell>
          <cell r="C451" t="str">
            <v>chiÕc</v>
          </cell>
          <cell r="D451">
            <v>9000</v>
          </cell>
          <cell r="E451">
            <v>1524</v>
          </cell>
        </row>
        <row r="452">
          <cell r="A452" t="str">
            <v>696</v>
          </cell>
          <cell r="B452" t="str">
            <v>Cót fi 42</v>
          </cell>
          <cell r="C452" t="str">
            <v>chiÕc</v>
          </cell>
          <cell r="D452">
            <v>10000</v>
          </cell>
          <cell r="E452" t="str">
            <v>1524</v>
          </cell>
        </row>
        <row r="453">
          <cell r="A453" t="str">
            <v>697</v>
          </cell>
          <cell r="B453" t="str">
            <v>Cót kÏm fi 15</v>
          </cell>
          <cell r="C453" t="str">
            <v>chiÕc</v>
          </cell>
          <cell r="D453">
            <v>1455</v>
          </cell>
          <cell r="E453" t="str">
            <v>1524</v>
          </cell>
        </row>
        <row r="454">
          <cell r="A454" t="str">
            <v>698</v>
          </cell>
          <cell r="B454" t="str">
            <v>Cót kÏm fi 20</v>
          </cell>
          <cell r="C454" t="str">
            <v>chiÕc</v>
          </cell>
          <cell r="D454">
            <v>3000</v>
          </cell>
          <cell r="E454" t="str">
            <v>1524</v>
          </cell>
        </row>
        <row r="455">
          <cell r="A455" t="str">
            <v>699</v>
          </cell>
          <cell r="B455" t="str">
            <v>Cót kÏm fi 40</v>
          </cell>
          <cell r="C455" t="str">
            <v>chiÕc</v>
          </cell>
          <cell r="D455">
            <v>10000</v>
          </cell>
          <cell r="E455" t="str">
            <v>1524</v>
          </cell>
        </row>
        <row r="456">
          <cell r="A456" t="str">
            <v>700</v>
          </cell>
          <cell r="B456" t="str">
            <v>Cót kÏm fi 70</v>
          </cell>
          <cell r="C456" t="str">
            <v>chiÕc</v>
          </cell>
          <cell r="D456">
            <v>15000</v>
          </cell>
          <cell r="E456" t="str">
            <v>1524</v>
          </cell>
        </row>
        <row r="457">
          <cell r="A457" t="str">
            <v>701</v>
          </cell>
          <cell r="B457" t="str">
            <v>Cót kÏm fi 90</v>
          </cell>
          <cell r="C457" t="str">
            <v>chiÕc</v>
          </cell>
          <cell r="D457">
            <v>12000</v>
          </cell>
          <cell r="E457" t="str">
            <v>1524</v>
          </cell>
        </row>
        <row r="458">
          <cell r="A458" t="str">
            <v>702</v>
          </cell>
          <cell r="B458" t="str">
            <v>Cuén cao ¸p</v>
          </cell>
          <cell r="C458" t="str">
            <v>chiÕc</v>
          </cell>
          <cell r="D458">
            <v>0</v>
          </cell>
          <cell r="E458" t="str">
            <v>1524</v>
          </cell>
        </row>
        <row r="459">
          <cell r="A459" t="str">
            <v>703</v>
          </cell>
          <cell r="B459" t="str">
            <v>D©y ®iÖn 1x10</v>
          </cell>
          <cell r="C459" t="str">
            <v>m</v>
          </cell>
          <cell r="D459">
            <v>0</v>
          </cell>
          <cell r="E459" t="str">
            <v>1524</v>
          </cell>
        </row>
        <row r="460">
          <cell r="A460" t="str">
            <v>704</v>
          </cell>
          <cell r="B460" t="str">
            <v>D©y ®iÖn 2x2.5</v>
          </cell>
          <cell r="C460" t="str">
            <v>m</v>
          </cell>
          <cell r="D460">
            <v>2955</v>
          </cell>
          <cell r="E460" t="str">
            <v>1524</v>
          </cell>
        </row>
        <row r="461">
          <cell r="A461" t="str">
            <v>705</v>
          </cell>
          <cell r="B461" t="str">
            <v>D©y cu doa A22</v>
          </cell>
          <cell r="C461" t="str">
            <v>sîi</v>
          </cell>
          <cell r="D461">
            <v>6000</v>
          </cell>
          <cell r="E461" t="str">
            <v>1524</v>
          </cell>
        </row>
        <row r="462">
          <cell r="A462" t="str">
            <v>706</v>
          </cell>
          <cell r="B462" t="str">
            <v>D©y cu doa A33</v>
          </cell>
          <cell r="C462" t="str">
            <v>sîi</v>
          </cell>
          <cell r="D462">
            <v>8000</v>
          </cell>
          <cell r="E462" t="str">
            <v>1524</v>
          </cell>
        </row>
        <row r="463">
          <cell r="A463" t="str">
            <v>707</v>
          </cell>
          <cell r="B463" t="str">
            <v>D©y cu doa A72</v>
          </cell>
          <cell r="C463" t="str">
            <v>sîi</v>
          </cell>
          <cell r="D463">
            <v>17820</v>
          </cell>
          <cell r="E463" t="str">
            <v>1524</v>
          </cell>
        </row>
        <row r="464">
          <cell r="A464" t="str">
            <v>708</v>
          </cell>
          <cell r="B464" t="str">
            <v>D©y cu doa B135</v>
          </cell>
          <cell r="C464" t="str">
            <v>sîi</v>
          </cell>
          <cell r="D464">
            <v>39600</v>
          </cell>
          <cell r="E464" t="str">
            <v>1524</v>
          </cell>
        </row>
        <row r="465">
          <cell r="A465" t="str">
            <v>709</v>
          </cell>
          <cell r="B465" t="str">
            <v>D©y cu doa B30</v>
          </cell>
          <cell r="C465" t="str">
            <v>sîi</v>
          </cell>
          <cell r="D465">
            <v>8000</v>
          </cell>
          <cell r="E465" t="str">
            <v>1524</v>
          </cell>
        </row>
        <row r="466">
          <cell r="A466" t="str">
            <v>710</v>
          </cell>
          <cell r="B466" t="str">
            <v>D©y cu doa B82</v>
          </cell>
          <cell r="C466" t="str">
            <v>sîi</v>
          </cell>
          <cell r="D466">
            <v>18000</v>
          </cell>
          <cell r="E466" t="str">
            <v>1524</v>
          </cell>
        </row>
        <row r="467">
          <cell r="A467" t="str">
            <v>711</v>
          </cell>
          <cell r="B467" t="str">
            <v>D©y h¬i</v>
          </cell>
          <cell r="C467" t="str">
            <v>m</v>
          </cell>
          <cell r="D467">
            <v>0</v>
          </cell>
          <cell r="E467" t="str">
            <v>1524</v>
          </cell>
        </row>
        <row r="468">
          <cell r="A468" t="str">
            <v>712</v>
          </cell>
          <cell r="B468" t="str">
            <v>èng dÉn dÇu ¸p lùc</v>
          </cell>
          <cell r="C468" t="str">
            <v>chiÕc</v>
          </cell>
          <cell r="D468">
            <v>195000</v>
          </cell>
          <cell r="E468" t="str">
            <v>1524</v>
          </cell>
        </row>
        <row r="469">
          <cell r="A469" t="str">
            <v>713</v>
          </cell>
          <cell r="B469" t="str">
            <v>èng kÏm fi 34</v>
          </cell>
          <cell r="C469" t="str">
            <v>c©y</v>
          </cell>
          <cell r="D469">
            <v>92000</v>
          </cell>
          <cell r="E469" t="str">
            <v>1524</v>
          </cell>
        </row>
        <row r="470">
          <cell r="A470" t="str">
            <v>714</v>
          </cell>
          <cell r="B470" t="str">
            <v>èng nhùa fi 15</v>
          </cell>
          <cell r="C470" t="str">
            <v>m</v>
          </cell>
          <cell r="D470">
            <v>5000</v>
          </cell>
          <cell r="E470" t="str">
            <v>1524</v>
          </cell>
        </row>
        <row r="471">
          <cell r="A471" t="str">
            <v>715</v>
          </cell>
          <cell r="B471" t="str">
            <v>èng nhùa fi 25</v>
          </cell>
          <cell r="C471" t="str">
            <v>m</v>
          </cell>
          <cell r="D471">
            <v>7000</v>
          </cell>
          <cell r="E471" t="str">
            <v>1524</v>
          </cell>
        </row>
        <row r="472">
          <cell r="A472" t="str">
            <v>716</v>
          </cell>
          <cell r="B472" t="str">
            <v>G«ng chai</v>
          </cell>
          <cell r="C472" t="str">
            <v>chiÕc</v>
          </cell>
          <cell r="D472">
            <v>0</v>
          </cell>
          <cell r="E472" t="str">
            <v>1524</v>
          </cell>
        </row>
        <row r="473">
          <cell r="A473" t="str">
            <v>717</v>
          </cell>
          <cell r="B473" t="str">
            <v>Gio¨ng cao su</v>
          </cell>
          <cell r="C473" t="str">
            <v>chiÕc</v>
          </cell>
          <cell r="D473">
            <v>0</v>
          </cell>
          <cell r="E473" t="str">
            <v>1524</v>
          </cell>
        </row>
        <row r="474">
          <cell r="A474" t="str">
            <v>718</v>
          </cell>
          <cell r="B474" t="str">
            <v>Gio¨ng cao su 40x50</v>
          </cell>
          <cell r="C474" t="str">
            <v>chiÕc</v>
          </cell>
          <cell r="D474">
            <v>0</v>
          </cell>
          <cell r="E474" t="str">
            <v>1524</v>
          </cell>
        </row>
        <row r="475">
          <cell r="A475" t="str">
            <v>719</v>
          </cell>
          <cell r="B475" t="str">
            <v>Gio¨ng cao su fi 80x3x1</v>
          </cell>
          <cell r="C475" t="str">
            <v>chiÕc</v>
          </cell>
          <cell r="D475">
            <v>0</v>
          </cell>
          <cell r="E475" t="str">
            <v>1524</v>
          </cell>
        </row>
        <row r="476">
          <cell r="A476" t="str">
            <v>720</v>
          </cell>
          <cell r="B476" t="str">
            <v>Hép sè qu¹t trÇn</v>
          </cell>
          <cell r="C476" t="str">
            <v>chiÕc</v>
          </cell>
          <cell r="D476">
            <v>0</v>
          </cell>
          <cell r="E476" t="str">
            <v>1524</v>
          </cell>
        </row>
        <row r="477">
          <cell r="A477" t="str">
            <v>721</v>
          </cell>
          <cell r="B477" t="str">
            <v>KÐp fi 15</v>
          </cell>
          <cell r="C477" t="str">
            <v>chiÕc</v>
          </cell>
          <cell r="D477">
            <v>1500</v>
          </cell>
          <cell r="E477" t="str">
            <v>1524</v>
          </cell>
        </row>
        <row r="478">
          <cell r="A478" t="str">
            <v>722</v>
          </cell>
          <cell r="B478" t="str">
            <v>KÐp fi 32</v>
          </cell>
          <cell r="C478" t="str">
            <v>chiÕc</v>
          </cell>
          <cell r="D478">
            <v>5000</v>
          </cell>
          <cell r="E478" t="str">
            <v>1524</v>
          </cell>
        </row>
        <row r="479">
          <cell r="A479" t="str">
            <v>723</v>
          </cell>
          <cell r="B479" t="str">
            <v>èng nhùa trong (6.5x100mm)</v>
          </cell>
          <cell r="C479" t="str">
            <v>chiÕc</v>
          </cell>
          <cell r="D479">
            <v>7500</v>
          </cell>
          <cell r="E479" t="str">
            <v>1524</v>
          </cell>
        </row>
        <row r="480">
          <cell r="A480" t="str">
            <v>724</v>
          </cell>
          <cell r="B480" t="str">
            <v>èng nhùa trong (6x4mm)</v>
          </cell>
          <cell r="C480" t="str">
            <v>chiÕc</v>
          </cell>
          <cell r="D480">
            <v>5000</v>
          </cell>
          <cell r="E480" t="str">
            <v>1524</v>
          </cell>
        </row>
        <row r="481">
          <cell r="A481" t="str">
            <v>725</v>
          </cell>
          <cell r="B481" t="str">
            <v>KhÈu nèi ®ång</v>
          </cell>
          <cell r="C481" t="str">
            <v>chiÕc</v>
          </cell>
          <cell r="D481">
            <v>4850</v>
          </cell>
          <cell r="E481" t="str">
            <v>1524</v>
          </cell>
        </row>
        <row r="482">
          <cell r="A482" t="str">
            <v>726</v>
          </cell>
          <cell r="B482" t="str">
            <v>Kho¸ h¬i</v>
          </cell>
          <cell r="C482" t="str">
            <v>chiÕc</v>
          </cell>
          <cell r="D482">
            <v>0</v>
          </cell>
          <cell r="E482" t="str">
            <v>1524</v>
          </cell>
        </row>
        <row r="483">
          <cell r="A483" t="str">
            <v>727</v>
          </cell>
          <cell r="B483" t="str">
            <v>KÑp ®Çu mòi khoan fi 6</v>
          </cell>
          <cell r="C483" t="str">
            <v>chiÕc</v>
          </cell>
          <cell r="D483">
            <v>0</v>
          </cell>
          <cell r="E483" t="str">
            <v>1524</v>
          </cell>
        </row>
        <row r="484">
          <cell r="A484" t="str">
            <v>728</v>
          </cell>
          <cell r="B484" t="str">
            <v>L¬ ®ång 10-15</v>
          </cell>
          <cell r="C484" t="str">
            <v>chiÕc</v>
          </cell>
          <cell r="D484">
            <v>7000</v>
          </cell>
          <cell r="E484" t="str">
            <v>1524</v>
          </cell>
        </row>
        <row r="485">
          <cell r="A485" t="str">
            <v>729</v>
          </cell>
          <cell r="B485" t="str">
            <v>Lôc gi¸c ch×m M10x12</v>
          </cell>
          <cell r="C485" t="str">
            <v>chiÕc</v>
          </cell>
          <cell r="D485">
            <v>3000</v>
          </cell>
          <cell r="E485" t="str">
            <v>1524</v>
          </cell>
        </row>
        <row r="486">
          <cell r="A486" t="str">
            <v>730</v>
          </cell>
          <cell r="B486" t="str">
            <v>Lôc gi¸c ch×m M10x40</v>
          </cell>
          <cell r="C486" t="str">
            <v>chiÕc</v>
          </cell>
          <cell r="D486">
            <v>2500</v>
          </cell>
          <cell r="E486" t="str">
            <v>1524</v>
          </cell>
        </row>
        <row r="487">
          <cell r="A487" t="str">
            <v>731</v>
          </cell>
          <cell r="B487" t="str">
            <v>Lôc gi¸c ch×m M10x50</v>
          </cell>
          <cell r="C487" t="str">
            <v>chiÕc</v>
          </cell>
          <cell r="D487">
            <v>3000</v>
          </cell>
          <cell r="E487" t="str">
            <v>1524</v>
          </cell>
        </row>
        <row r="488">
          <cell r="A488" t="str">
            <v>732</v>
          </cell>
          <cell r="B488" t="str">
            <v>Lôc gi¸c ch×m M12x20</v>
          </cell>
          <cell r="C488" t="str">
            <v>bé</v>
          </cell>
          <cell r="D488">
            <v>1500</v>
          </cell>
          <cell r="E488" t="str">
            <v>1524</v>
          </cell>
        </row>
        <row r="489">
          <cell r="A489" t="str">
            <v>733</v>
          </cell>
          <cell r="B489" t="str">
            <v>Lôc gi¸c ch×m M12x50</v>
          </cell>
          <cell r="C489" t="str">
            <v>chiÕc</v>
          </cell>
          <cell r="D489">
            <v>350</v>
          </cell>
          <cell r="E489" t="str">
            <v>1524</v>
          </cell>
        </row>
        <row r="490">
          <cell r="A490" t="str">
            <v>734</v>
          </cell>
          <cell r="B490" t="str">
            <v>Lôc gi¸c ch×m M12x70</v>
          </cell>
          <cell r="C490" t="str">
            <v>chiÕc</v>
          </cell>
          <cell r="D490">
            <v>3500</v>
          </cell>
          <cell r="E490" t="str">
            <v>1524</v>
          </cell>
        </row>
        <row r="491">
          <cell r="A491" t="str">
            <v>735</v>
          </cell>
          <cell r="B491" t="str">
            <v>Lôc gi¸c ch×m M14x50</v>
          </cell>
          <cell r="C491" t="str">
            <v>chiÕc</v>
          </cell>
          <cell r="D491">
            <v>4000</v>
          </cell>
          <cell r="E491" t="str">
            <v>1524</v>
          </cell>
        </row>
        <row r="492">
          <cell r="A492" t="str">
            <v>736</v>
          </cell>
          <cell r="B492" t="str">
            <v>Lôc gi¸c ch×m M4x12.5</v>
          </cell>
          <cell r="C492" t="str">
            <v>chiÕc</v>
          </cell>
          <cell r="D492">
            <v>0</v>
          </cell>
          <cell r="E492" t="str">
            <v>1524</v>
          </cell>
        </row>
        <row r="493">
          <cell r="A493" t="str">
            <v>737</v>
          </cell>
          <cell r="B493" t="str">
            <v>Lôc gi¸c ch×m M6x15</v>
          </cell>
          <cell r="C493" t="str">
            <v>chiÕc</v>
          </cell>
          <cell r="D493">
            <v>1500</v>
          </cell>
          <cell r="E493" t="str">
            <v>1524</v>
          </cell>
        </row>
        <row r="494">
          <cell r="A494" t="str">
            <v>738</v>
          </cell>
          <cell r="B494" t="str">
            <v>Lôc gi¸c ch×m M6x25</v>
          </cell>
          <cell r="C494" t="str">
            <v>chiÕc</v>
          </cell>
          <cell r="D494">
            <v>1500</v>
          </cell>
          <cell r="E494" t="str">
            <v>1524</v>
          </cell>
        </row>
        <row r="495">
          <cell r="A495" t="str">
            <v>739</v>
          </cell>
          <cell r="B495" t="str">
            <v>Lôc gi¸c ch×m M8x20</v>
          </cell>
          <cell r="C495" t="str">
            <v>chiÕc</v>
          </cell>
          <cell r="D495">
            <v>1500</v>
          </cell>
          <cell r="E495" t="str">
            <v>1524</v>
          </cell>
        </row>
        <row r="496">
          <cell r="A496" t="str">
            <v>740</v>
          </cell>
          <cell r="B496" t="str">
            <v>Lôc gi¸c ch×m M8x25</v>
          </cell>
          <cell r="C496" t="str">
            <v>chiÕc</v>
          </cell>
          <cell r="D496">
            <v>2000</v>
          </cell>
          <cell r="E496" t="str">
            <v>1524</v>
          </cell>
        </row>
        <row r="497">
          <cell r="A497" t="str">
            <v>741</v>
          </cell>
          <cell r="B497" t="str">
            <v>M 40</v>
          </cell>
          <cell r="C497" t="str">
            <v>chiÕc</v>
          </cell>
          <cell r="D497">
            <v>8000</v>
          </cell>
          <cell r="E497" t="str">
            <v>1524</v>
          </cell>
        </row>
        <row r="498">
          <cell r="A498" t="str">
            <v>742</v>
          </cell>
          <cell r="B498" t="str">
            <v>M¨ng s«ng 100</v>
          </cell>
          <cell r="C498" t="str">
            <v>chiÕc</v>
          </cell>
          <cell r="D498">
            <v>36000</v>
          </cell>
          <cell r="E498" t="str">
            <v>1524</v>
          </cell>
        </row>
        <row r="499">
          <cell r="A499" t="str">
            <v>743</v>
          </cell>
          <cell r="B499" t="str">
            <v>M¨ng s«ng fi 20</v>
          </cell>
          <cell r="C499" t="str">
            <v>chiÕc</v>
          </cell>
          <cell r="D499">
            <v>1980</v>
          </cell>
          <cell r="E499" t="str">
            <v>1524</v>
          </cell>
        </row>
        <row r="500">
          <cell r="A500" t="str">
            <v>744</v>
          </cell>
          <cell r="B500" t="str">
            <v>M¨ng s«ng fi 25</v>
          </cell>
          <cell r="C500" t="str">
            <v>chiÕc</v>
          </cell>
          <cell r="D500">
            <v>3000</v>
          </cell>
          <cell r="E500" t="str">
            <v>1524</v>
          </cell>
        </row>
        <row r="501">
          <cell r="A501" t="str">
            <v>745</v>
          </cell>
          <cell r="B501" t="str">
            <v>M¨ng s«ng kÏm 15</v>
          </cell>
          <cell r="C501" t="str">
            <v>chiÕc</v>
          </cell>
          <cell r="D501">
            <v>1485</v>
          </cell>
          <cell r="E501" t="str">
            <v>1524</v>
          </cell>
        </row>
        <row r="502">
          <cell r="A502" t="str">
            <v>746</v>
          </cell>
          <cell r="B502" t="str">
            <v>M¨ng s«ng kÏm 40</v>
          </cell>
          <cell r="C502" t="str">
            <v>chiÕc</v>
          </cell>
          <cell r="D502">
            <v>1980</v>
          </cell>
          <cell r="E502" t="str">
            <v>1524</v>
          </cell>
        </row>
        <row r="503">
          <cell r="A503" t="str">
            <v>747</v>
          </cell>
          <cell r="B503" t="str">
            <v>M¨ng s«ng kÏm 70</v>
          </cell>
          <cell r="C503" t="str">
            <v>chiÕc</v>
          </cell>
          <cell r="D503">
            <v>0</v>
          </cell>
          <cell r="E503" t="str">
            <v>1524</v>
          </cell>
        </row>
        <row r="504">
          <cell r="A504" t="str">
            <v>748</v>
          </cell>
          <cell r="B504" t="str">
            <v>M¨ng s«ng kÏm 90</v>
          </cell>
          <cell r="C504" t="str">
            <v>chiÕc</v>
          </cell>
          <cell r="D504">
            <v>36000</v>
          </cell>
          <cell r="E504" t="str">
            <v>1524</v>
          </cell>
        </row>
        <row r="505">
          <cell r="A505" t="str">
            <v>749</v>
          </cell>
          <cell r="B505" t="str">
            <v>M¨ng s«ng nhùa 110</v>
          </cell>
          <cell r="C505" t="str">
            <v>chiÕc</v>
          </cell>
          <cell r="D505">
            <v>36000</v>
          </cell>
          <cell r="E505" t="str">
            <v>1524</v>
          </cell>
        </row>
        <row r="506">
          <cell r="A506" t="str">
            <v>750</v>
          </cell>
          <cell r="B506" t="str">
            <v>M¨ng s«ng nhùa 90</v>
          </cell>
          <cell r="C506" t="str">
            <v>chiÕc</v>
          </cell>
          <cell r="D506">
            <v>5000</v>
          </cell>
          <cell r="E506" t="str">
            <v>1524</v>
          </cell>
        </row>
        <row r="507">
          <cell r="A507" t="str">
            <v>751</v>
          </cell>
          <cell r="B507" t="str">
            <v>Mòi dao tiÖn l¨n nhãm</v>
          </cell>
          <cell r="C507" t="str">
            <v>chiÕc</v>
          </cell>
          <cell r="D507">
            <v>25000</v>
          </cell>
          <cell r="E507" t="str">
            <v>1524</v>
          </cell>
        </row>
        <row r="508">
          <cell r="A508" t="str">
            <v>752</v>
          </cell>
          <cell r="B508" t="str">
            <v>Mòi khoan fi 10</v>
          </cell>
          <cell r="C508" t="str">
            <v>chiÕc</v>
          </cell>
          <cell r="D508">
            <v>7700</v>
          </cell>
          <cell r="E508" t="str">
            <v>1524</v>
          </cell>
        </row>
        <row r="509">
          <cell r="A509" t="str">
            <v>753</v>
          </cell>
          <cell r="B509" t="str">
            <v>Mòi khoan fi 10.3</v>
          </cell>
          <cell r="C509" t="str">
            <v>chiÕc</v>
          </cell>
          <cell r="D509">
            <v>0</v>
          </cell>
          <cell r="E509" t="str">
            <v>1524</v>
          </cell>
        </row>
        <row r="510">
          <cell r="A510" t="str">
            <v>754</v>
          </cell>
          <cell r="B510" t="str">
            <v>Mòi khoan fi 10.5</v>
          </cell>
          <cell r="C510" t="str">
            <v>chiÕc</v>
          </cell>
          <cell r="D510">
            <v>0</v>
          </cell>
          <cell r="E510" t="str">
            <v>1524</v>
          </cell>
        </row>
        <row r="511">
          <cell r="A511" t="str">
            <v>755</v>
          </cell>
          <cell r="B511" t="str">
            <v>Mòi khoan fi 12</v>
          </cell>
          <cell r="C511" t="str">
            <v>chiÕc</v>
          </cell>
          <cell r="D511">
            <v>0</v>
          </cell>
          <cell r="E511" t="str">
            <v>1524</v>
          </cell>
        </row>
        <row r="512">
          <cell r="A512" t="str">
            <v>756</v>
          </cell>
          <cell r="B512" t="str">
            <v>Mòi khoan fi 12.7</v>
          </cell>
          <cell r="C512" t="str">
            <v>chiÕc</v>
          </cell>
          <cell r="D512">
            <v>17160</v>
          </cell>
          <cell r="E512" t="str">
            <v>1524</v>
          </cell>
        </row>
        <row r="513">
          <cell r="A513" t="str">
            <v>757</v>
          </cell>
          <cell r="B513" t="str">
            <v>Mòi khoan fi 4.2 ng¾n</v>
          </cell>
          <cell r="C513" t="str">
            <v>chiÕc</v>
          </cell>
          <cell r="D513">
            <v>2500</v>
          </cell>
          <cell r="E513" t="str">
            <v>1524</v>
          </cell>
        </row>
        <row r="514">
          <cell r="A514" t="str">
            <v>758</v>
          </cell>
          <cell r="B514" t="str">
            <v>Mòi khoan fi 6</v>
          </cell>
          <cell r="C514" t="str">
            <v>chiÕc</v>
          </cell>
          <cell r="D514">
            <v>4850</v>
          </cell>
          <cell r="E514" t="str">
            <v>1524</v>
          </cell>
        </row>
        <row r="515">
          <cell r="A515" t="str">
            <v>759</v>
          </cell>
          <cell r="B515" t="str">
            <v>Mòi khoan fi 6.5</v>
          </cell>
          <cell r="C515" t="str">
            <v>chiÕc</v>
          </cell>
          <cell r="D515">
            <v>2970</v>
          </cell>
          <cell r="E515" t="str">
            <v>1524</v>
          </cell>
        </row>
        <row r="516">
          <cell r="A516" t="str">
            <v>760</v>
          </cell>
          <cell r="B516" t="str">
            <v>Mòi khoan fi 7</v>
          </cell>
          <cell r="C516" t="str">
            <v>chiÕc</v>
          </cell>
          <cell r="D516">
            <v>0</v>
          </cell>
          <cell r="E516" t="str">
            <v>1524</v>
          </cell>
        </row>
        <row r="517">
          <cell r="A517" t="str">
            <v>761</v>
          </cell>
          <cell r="B517" t="str">
            <v>Mòi khoan fi 7.7</v>
          </cell>
          <cell r="C517" t="str">
            <v>chiÕc</v>
          </cell>
          <cell r="D517">
            <v>0</v>
          </cell>
          <cell r="E517" t="str">
            <v>1524</v>
          </cell>
        </row>
        <row r="518">
          <cell r="A518" t="str">
            <v>762</v>
          </cell>
          <cell r="B518" t="str">
            <v>Mòi khoan fi 8</v>
          </cell>
          <cell r="C518" t="str">
            <v>chiÕc</v>
          </cell>
          <cell r="D518">
            <v>7920</v>
          </cell>
          <cell r="E518" t="str">
            <v>1524</v>
          </cell>
        </row>
        <row r="519">
          <cell r="A519" t="str">
            <v>763</v>
          </cell>
          <cell r="B519" t="str">
            <v>Mòi khoan fi 9.5</v>
          </cell>
          <cell r="C519" t="str">
            <v>chiÕc</v>
          </cell>
          <cell r="D519">
            <v>8000</v>
          </cell>
          <cell r="E519" t="str">
            <v>1524</v>
          </cell>
        </row>
        <row r="520">
          <cell r="A520" t="str">
            <v>764</v>
          </cell>
          <cell r="B520" t="str">
            <v>Mòi khoan P6M5</v>
          </cell>
          <cell r="C520" t="str">
            <v>chiÕc</v>
          </cell>
          <cell r="D520">
            <v>0</v>
          </cell>
          <cell r="E520" t="str">
            <v>1524</v>
          </cell>
        </row>
        <row r="521">
          <cell r="A521" t="str">
            <v>765</v>
          </cell>
          <cell r="B521" t="str">
            <v>Mòi khoan t©m fi 15</v>
          </cell>
          <cell r="C521" t="str">
            <v>chiÕc</v>
          </cell>
          <cell r="D521">
            <v>0</v>
          </cell>
          <cell r="E521" t="str">
            <v>1524</v>
          </cell>
        </row>
        <row r="522">
          <cell r="A522" t="str">
            <v>766</v>
          </cell>
          <cell r="B522" t="str">
            <v>Mòi khoan t©m fi 3.15</v>
          </cell>
          <cell r="C522" t="str">
            <v>chiÕc</v>
          </cell>
          <cell r="D522">
            <v>0</v>
          </cell>
          <cell r="E522" t="str">
            <v>1524</v>
          </cell>
        </row>
        <row r="523">
          <cell r="A523" t="str">
            <v>767</v>
          </cell>
          <cell r="B523" t="str">
            <v>Mòi phay fi 12</v>
          </cell>
          <cell r="C523" t="str">
            <v>chiÕc</v>
          </cell>
          <cell r="D523">
            <v>24500</v>
          </cell>
          <cell r="E523" t="str">
            <v>1524</v>
          </cell>
        </row>
        <row r="524">
          <cell r="A524" t="str">
            <v>768</v>
          </cell>
          <cell r="B524" t="str">
            <v>Mòi phay fi 16</v>
          </cell>
          <cell r="C524" t="str">
            <v>chiÕc</v>
          </cell>
          <cell r="D524">
            <v>35000</v>
          </cell>
          <cell r="E524" t="str">
            <v>1524</v>
          </cell>
        </row>
        <row r="525">
          <cell r="A525" t="str">
            <v>769</v>
          </cell>
          <cell r="B525" t="str">
            <v>NhiÖt ®iÖn trë 200-400 ®é C</v>
          </cell>
          <cell r="C525" t="str">
            <v>chiÕc</v>
          </cell>
          <cell r="D525">
            <v>0</v>
          </cell>
          <cell r="E525" t="str">
            <v>1524</v>
          </cell>
        </row>
        <row r="526">
          <cell r="A526" t="str">
            <v>770</v>
          </cell>
          <cell r="B526" t="str">
            <v>Nót nhÊn fi 35</v>
          </cell>
          <cell r="C526" t="str">
            <v>chiÕc</v>
          </cell>
          <cell r="D526">
            <v>0</v>
          </cell>
          <cell r="E526" t="str">
            <v>1524</v>
          </cell>
        </row>
        <row r="527">
          <cell r="A527" t="str">
            <v>771</v>
          </cell>
          <cell r="B527" t="str">
            <v>Nót nhÊn NP2</v>
          </cell>
          <cell r="C527" t="str">
            <v>chiÕc</v>
          </cell>
          <cell r="D527">
            <v>37400</v>
          </cell>
          <cell r="E527" t="str">
            <v>1524</v>
          </cell>
        </row>
        <row r="528">
          <cell r="A528" t="str">
            <v>772</v>
          </cell>
          <cell r="B528" t="str">
            <v>PhÝch c¾m ®iÖn</v>
          </cell>
          <cell r="C528" t="str">
            <v>chiÕc</v>
          </cell>
          <cell r="D528">
            <v>0</v>
          </cell>
          <cell r="E528" t="str">
            <v>1524</v>
          </cell>
        </row>
        <row r="529">
          <cell r="A529" t="str">
            <v>773</v>
          </cell>
          <cell r="B529" t="str">
            <v>Que hµn 3.2</v>
          </cell>
          <cell r="C529" t="str">
            <v>kg</v>
          </cell>
          <cell r="D529">
            <v>9500</v>
          </cell>
          <cell r="E529" t="str">
            <v>1524</v>
          </cell>
        </row>
        <row r="530">
          <cell r="A530" t="str">
            <v>774</v>
          </cell>
          <cell r="B530" t="str">
            <v>Lôc gi¸c ch×m M16x60</v>
          </cell>
          <cell r="C530" t="str">
            <v>chiÕc</v>
          </cell>
          <cell r="D530">
            <v>1500</v>
          </cell>
          <cell r="E530" t="str">
            <v>1524</v>
          </cell>
        </row>
        <row r="531">
          <cell r="A531" t="str">
            <v>775</v>
          </cell>
          <cell r="B531" t="str">
            <v xml:space="preserve">R¬ le thêi gian </v>
          </cell>
          <cell r="C531" t="str">
            <v>chiÕc</v>
          </cell>
          <cell r="D531">
            <v>42000</v>
          </cell>
          <cell r="E531" t="str">
            <v>1524</v>
          </cell>
        </row>
        <row r="532">
          <cell r="A532" t="str">
            <v>776</v>
          </cell>
          <cell r="B532" t="str">
            <v>R¬ le thêi gian HH 52-24V</v>
          </cell>
          <cell r="C532" t="str">
            <v>chiÕc</v>
          </cell>
          <cell r="D532">
            <v>42000</v>
          </cell>
          <cell r="E532" t="str">
            <v>1524</v>
          </cell>
        </row>
        <row r="533">
          <cell r="A533" t="str">
            <v>777</v>
          </cell>
          <cell r="B533" t="str">
            <v>R¾c co 100</v>
          </cell>
          <cell r="C533" t="str">
            <v>chiÕc</v>
          </cell>
          <cell r="D533">
            <v>95000</v>
          </cell>
          <cell r="E533" t="str">
            <v>1524</v>
          </cell>
        </row>
        <row r="534">
          <cell r="A534" t="str">
            <v>778</v>
          </cell>
          <cell r="B534" t="str">
            <v>R¾c co kÏm fi 15</v>
          </cell>
          <cell r="C534" t="str">
            <v>chiÕc</v>
          </cell>
          <cell r="D534">
            <v>5000</v>
          </cell>
          <cell r="E534" t="str">
            <v>1524</v>
          </cell>
        </row>
        <row r="535">
          <cell r="A535" t="str">
            <v>779</v>
          </cell>
          <cell r="B535" t="str">
            <v>R¾c co kÏm fi 20</v>
          </cell>
          <cell r="C535" t="str">
            <v>chiÕc</v>
          </cell>
          <cell r="D535">
            <v>7500</v>
          </cell>
          <cell r="E535" t="str">
            <v>1524</v>
          </cell>
        </row>
        <row r="536">
          <cell r="A536" t="str">
            <v>780</v>
          </cell>
          <cell r="B536" t="str">
            <v>R¾c co kÏm fi 32</v>
          </cell>
          <cell r="C536" t="str">
            <v>chiÕc</v>
          </cell>
          <cell r="D536">
            <v>8000</v>
          </cell>
          <cell r="E536" t="str">
            <v>1524</v>
          </cell>
        </row>
        <row r="537">
          <cell r="A537" t="str">
            <v>781</v>
          </cell>
          <cell r="B537" t="str">
            <v>R¾c co kÏm fi 40</v>
          </cell>
          <cell r="C537" t="str">
            <v>chiÕc</v>
          </cell>
          <cell r="D537">
            <v>22000</v>
          </cell>
          <cell r="E537" t="str">
            <v>1524</v>
          </cell>
        </row>
        <row r="538">
          <cell r="A538" t="str">
            <v>782</v>
          </cell>
          <cell r="B538" t="str">
            <v>R¾c co kÏm fi 50</v>
          </cell>
          <cell r="C538" t="str">
            <v>chiÕc</v>
          </cell>
          <cell r="D538">
            <v>25000</v>
          </cell>
          <cell r="E538" t="str">
            <v>1524</v>
          </cell>
        </row>
        <row r="539">
          <cell r="A539" t="str">
            <v>783</v>
          </cell>
          <cell r="B539" t="str">
            <v>Sen s¬ 36 V</v>
          </cell>
          <cell r="C539" t="str">
            <v>chiÕc</v>
          </cell>
          <cell r="D539">
            <v>0</v>
          </cell>
          <cell r="E539" t="str">
            <v>1524</v>
          </cell>
        </row>
        <row r="540">
          <cell r="A540" t="str">
            <v>784</v>
          </cell>
          <cell r="B540" t="str">
            <v>T¹p dÒ</v>
          </cell>
          <cell r="C540" t="str">
            <v>chiÕc</v>
          </cell>
          <cell r="D540">
            <v>9000</v>
          </cell>
          <cell r="E540" t="str">
            <v>1524</v>
          </cell>
        </row>
        <row r="541">
          <cell r="A541" t="str">
            <v>785</v>
          </cell>
          <cell r="B541" t="str">
            <v>Tª 25-15</v>
          </cell>
          <cell r="C541" t="str">
            <v>chiÕc</v>
          </cell>
          <cell r="D541">
            <v>0</v>
          </cell>
          <cell r="E541" t="str">
            <v>1524</v>
          </cell>
        </row>
        <row r="542">
          <cell r="A542" t="str">
            <v>786</v>
          </cell>
          <cell r="B542" t="str">
            <v>Tª kÏm fi 40</v>
          </cell>
          <cell r="C542" t="str">
            <v>chiÕc</v>
          </cell>
          <cell r="D542">
            <v>12000</v>
          </cell>
          <cell r="E542" t="str">
            <v>1524</v>
          </cell>
        </row>
        <row r="543">
          <cell r="A543" t="str">
            <v>787</v>
          </cell>
          <cell r="B543" t="str">
            <v>Tª kÏm fi 50</v>
          </cell>
          <cell r="C543" t="str">
            <v>chiÕc</v>
          </cell>
          <cell r="D543">
            <v>17000</v>
          </cell>
          <cell r="E543" t="str">
            <v>1524</v>
          </cell>
        </row>
        <row r="544">
          <cell r="A544" t="str">
            <v>788</v>
          </cell>
          <cell r="B544" t="str">
            <v>Tª nh­¹ 110-42</v>
          </cell>
          <cell r="C544" t="str">
            <v>chiÕc</v>
          </cell>
          <cell r="D544">
            <v>0</v>
          </cell>
          <cell r="E544" t="str">
            <v>1524</v>
          </cell>
        </row>
        <row r="545">
          <cell r="A545" t="str">
            <v>789</v>
          </cell>
          <cell r="B545" t="str">
            <v>Tª nhùa 110-90</v>
          </cell>
          <cell r="C545" t="str">
            <v>chiÕc</v>
          </cell>
          <cell r="D545">
            <v>0</v>
          </cell>
          <cell r="E545" t="str">
            <v>1524</v>
          </cell>
        </row>
        <row r="546">
          <cell r="A546" t="str">
            <v>790</v>
          </cell>
          <cell r="B546" t="str">
            <v>Tª nhùa fi 110</v>
          </cell>
          <cell r="C546" t="str">
            <v>chiÕc</v>
          </cell>
          <cell r="D546">
            <v>0</v>
          </cell>
          <cell r="E546" t="str">
            <v>1524</v>
          </cell>
        </row>
        <row r="547">
          <cell r="A547" t="str">
            <v>791</v>
          </cell>
          <cell r="B547" t="str">
            <v>Ta r« M14x1</v>
          </cell>
          <cell r="C547" t="str">
            <v>chiÕc</v>
          </cell>
          <cell r="D547">
            <v>8000</v>
          </cell>
          <cell r="E547" t="str">
            <v>1524</v>
          </cell>
        </row>
        <row r="548">
          <cell r="A548" t="str">
            <v>792</v>
          </cell>
          <cell r="B548" t="str">
            <v>Ta r« M5x0.8</v>
          </cell>
          <cell r="C548" t="str">
            <v>chiÕc</v>
          </cell>
          <cell r="D548">
            <v>7920</v>
          </cell>
          <cell r="E548" t="str">
            <v>1524</v>
          </cell>
        </row>
        <row r="549">
          <cell r="A549" t="str">
            <v>793</v>
          </cell>
          <cell r="B549" t="str">
            <v>Ta r« M6</v>
          </cell>
          <cell r="C549" t="str">
            <v>chiÕc</v>
          </cell>
          <cell r="D549">
            <v>19400</v>
          </cell>
          <cell r="E549" t="str">
            <v>1524</v>
          </cell>
        </row>
        <row r="550">
          <cell r="A550" t="str">
            <v>794</v>
          </cell>
          <cell r="B550" t="str">
            <v>Ta r« M6x1</v>
          </cell>
          <cell r="C550" t="str">
            <v>chiÕc</v>
          </cell>
          <cell r="D550">
            <v>7500</v>
          </cell>
          <cell r="E550" t="str">
            <v>1524</v>
          </cell>
        </row>
        <row r="551">
          <cell r="A551" t="str">
            <v>795</v>
          </cell>
          <cell r="B551" t="str">
            <v>Ta r« M6x1</v>
          </cell>
          <cell r="C551" t="str">
            <v>chiÕc</v>
          </cell>
          <cell r="D551">
            <v>7500</v>
          </cell>
          <cell r="E551" t="str">
            <v>1524</v>
          </cell>
        </row>
        <row r="552">
          <cell r="A552" t="str">
            <v>796</v>
          </cell>
          <cell r="B552" t="str">
            <v>Ta r« M6x1.5</v>
          </cell>
          <cell r="C552" t="str">
            <v>bé</v>
          </cell>
          <cell r="D552">
            <v>16000</v>
          </cell>
          <cell r="E552" t="str">
            <v>1524</v>
          </cell>
        </row>
        <row r="553">
          <cell r="A553" t="str">
            <v>797</v>
          </cell>
          <cell r="B553" t="str">
            <v>Tª 25-20</v>
          </cell>
          <cell r="C553" t="str">
            <v>chiÕc</v>
          </cell>
          <cell r="D553">
            <v>4000</v>
          </cell>
          <cell r="E553" t="str">
            <v>1524</v>
          </cell>
        </row>
        <row r="554">
          <cell r="A554" t="str">
            <v>798</v>
          </cell>
          <cell r="B554" t="str">
            <v>Thu 20-25</v>
          </cell>
          <cell r="C554" t="str">
            <v>chiÕc</v>
          </cell>
          <cell r="D554">
            <v>4000</v>
          </cell>
          <cell r="E554" t="str">
            <v>1524</v>
          </cell>
        </row>
        <row r="555">
          <cell r="A555" t="str">
            <v>799</v>
          </cell>
          <cell r="B555" t="str">
            <v>Thu 40-20</v>
          </cell>
          <cell r="C555" t="str">
            <v>chiÕc</v>
          </cell>
          <cell r="D555">
            <v>8000</v>
          </cell>
          <cell r="E555" t="str">
            <v>1524</v>
          </cell>
        </row>
        <row r="556">
          <cell r="A556" t="str">
            <v>800</v>
          </cell>
          <cell r="B556" t="str">
            <v>Thu nhùa 90-42</v>
          </cell>
          <cell r="C556" t="str">
            <v>chiÕc</v>
          </cell>
          <cell r="D556">
            <v>0</v>
          </cell>
          <cell r="E556" t="str">
            <v>1524</v>
          </cell>
        </row>
        <row r="557">
          <cell r="A557" t="str">
            <v>801</v>
          </cell>
          <cell r="B557" t="str">
            <v>Tuy « ®ång fi 6</v>
          </cell>
          <cell r="C557" t="str">
            <v>kg</v>
          </cell>
          <cell r="D557">
            <v>0</v>
          </cell>
          <cell r="E557" t="str">
            <v>1524</v>
          </cell>
        </row>
        <row r="558">
          <cell r="A558" t="str">
            <v>802</v>
          </cell>
          <cell r="B558" t="str">
            <v>Tuy « nhùa fi 0.8</v>
          </cell>
          <cell r="C558" t="str">
            <v>cuén</v>
          </cell>
          <cell r="D558">
            <v>0</v>
          </cell>
          <cell r="E558" t="str">
            <v>1524</v>
          </cell>
        </row>
        <row r="559">
          <cell r="A559" t="str">
            <v>803</v>
          </cell>
          <cell r="B559" t="str">
            <v>Tuy « nhùa fi 8</v>
          </cell>
          <cell r="C559" t="str">
            <v>m</v>
          </cell>
          <cell r="D559">
            <v>2000</v>
          </cell>
          <cell r="E559" t="str">
            <v>1524</v>
          </cell>
        </row>
        <row r="560">
          <cell r="A560" t="str">
            <v>804</v>
          </cell>
          <cell r="B560" t="str">
            <v>Tuýp fi 4</v>
          </cell>
          <cell r="C560" t="str">
            <v>chiÕc</v>
          </cell>
          <cell r="D560">
            <v>0</v>
          </cell>
          <cell r="E560" t="str">
            <v>1524</v>
          </cell>
        </row>
        <row r="561">
          <cell r="A561" t="str">
            <v>805</v>
          </cell>
          <cell r="B561" t="str">
            <v>V¹ch dÊu 200</v>
          </cell>
          <cell r="C561" t="str">
            <v>chiÕc</v>
          </cell>
          <cell r="D561">
            <v>0</v>
          </cell>
          <cell r="E561" t="str">
            <v>1524</v>
          </cell>
        </row>
        <row r="562">
          <cell r="A562" t="str">
            <v>806</v>
          </cell>
          <cell r="B562" t="str">
            <v>Van chÆn ®ång fi 15</v>
          </cell>
          <cell r="C562" t="str">
            <v>chiÕc</v>
          </cell>
          <cell r="D562">
            <v>12000</v>
          </cell>
          <cell r="E562" t="str">
            <v>1524</v>
          </cell>
        </row>
        <row r="563">
          <cell r="A563" t="str">
            <v>807</v>
          </cell>
          <cell r="B563" t="str">
            <v>Van chÆn ®ång fi 20</v>
          </cell>
          <cell r="C563" t="str">
            <v>chiÕc</v>
          </cell>
          <cell r="D563">
            <v>16000</v>
          </cell>
          <cell r="E563" t="str">
            <v>1524</v>
          </cell>
        </row>
        <row r="564">
          <cell r="A564" t="str">
            <v>808</v>
          </cell>
          <cell r="B564" t="str">
            <v>Van chÆn ®ång fi 50</v>
          </cell>
          <cell r="C564" t="str">
            <v>chiÕc</v>
          </cell>
          <cell r="D564">
            <v>90000</v>
          </cell>
          <cell r="E564" t="str">
            <v>1524</v>
          </cell>
        </row>
        <row r="565">
          <cell r="A565" t="str">
            <v>809</v>
          </cell>
          <cell r="B565" t="str">
            <v>Van fi 25</v>
          </cell>
          <cell r="C565" t="str">
            <v>chiÕc</v>
          </cell>
          <cell r="D565">
            <v>24000</v>
          </cell>
          <cell r="E565" t="str">
            <v>1524</v>
          </cell>
        </row>
        <row r="566">
          <cell r="A566" t="str">
            <v>810</v>
          </cell>
          <cell r="B566" t="str">
            <v>Van g¹t ®ång 1</v>
          </cell>
          <cell r="C566" t="str">
            <v>chiÕc</v>
          </cell>
          <cell r="D566">
            <v>0</v>
          </cell>
          <cell r="E566" t="str">
            <v>1524</v>
          </cell>
        </row>
        <row r="567">
          <cell r="A567" t="str">
            <v>811</v>
          </cell>
          <cell r="B567" t="str">
            <v>Van g¹t 1/2</v>
          </cell>
          <cell r="C567" t="str">
            <v>chiÕc</v>
          </cell>
          <cell r="D567">
            <v>14000</v>
          </cell>
          <cell r="E567" t="str">
            <v>1524</v>
          </cell>
        </row>
        <row r="568">
          <cell r="A568" t="str">
            <v>812</v>
          </cell>
          <cell r="B568" t="str">
            <v>Van g¹t kÏm 11/4</v>
          </cell>
          <cell r="C568" t="str">
            <v>chiÕc</v>
          </cell>
          <cell r="D568">
            <v>12000</v>
          </cell>
          <cell r="E568" t="str">
            <v>1524</v>
          </cell>
        </row>
        <row r="569">
          <cell r="A569" t="str">
            <v>813</v>
          </cell>
          <cell r="B569" t="str">
            <v>Van h¬i</v>
          </cell>
          <cell r="C569" t="str">
            <v>chiÕc</v>
          </cell>
          <cell r="D569">
            <v>14550</v>
          </cell>
          <cell r="E569" t="str">
            <v>1524</v>
          </cell>
        </row>
        <row r="570">
          <cell r="A570" t="str">
            <v>814</v>
          </cell>
          <cell r="B570" t="str">
            <v>Van h¬i fi 10</v>
          </cell>
          <cell r="C570" t="str">
            <v>chiÕc</v>
          </cell>
          <cell r="D570">
            <v>18000</v>
          </cell>
          <cell r="E570" t="str">
            <v>1524</v>
          </cell>
        </row>
        <row r="571">
          <cell r="A571" t="str">
            <v>815</v>
          </cell>
          <cell r="B571" t="str">
            <v>Van kho¸ h¬i</v>
          </cell>
          <cell r="C571" t="str">
            <v>chiÕc</v>
          </cell>
          <cell r="D571">
            <v>450000</v>
          </cell>
          <cell r="E571" t="str">
            <v>1524</v>
          </cell>
        </row>
        <row r="572">
          <cell r="A572" t="str">
            <v>816</v>
          </cell>
          <cell r="B572" t="str">
            <v>Van phao</v>
          </cell>
          <cell r="C572" t="str">
            <v>chiÕc</v>
          </cell>
          <cell r="D572">
            <v>0</v>
          </cell>
          <cell r="E572" t="str">
            <v>1524</v>
          </cell>
        </row>
        <row r="573">
          <cell r="A573" t="str">
            <v>817</v>
          </cell>
          <cell r="B573" t="str">
            <v>Vßi ®ång fi 20</v>
          </cell>
          <cell r="C573" t="str">
            <v>chiÕc</v>
          </cell>
          <cell r="D573">
            <v>24000</v>
          </cell>
          <cell r="E573" t="str">
            <v>1524</v>
          </cell>
        </row>
        <row r="574">
          <cell r="A574" t="str">
            <v>818</v>
          </cell>
          <cell r="B574" t="str">
            <v>Vßi n­íc ®ång fi 15</v>
          </cell>
          <cell r="C574" t="str">
            <v>chiÕc</v>
          </cell>
          <cell r="D574">
            <v>10000</v>
          </cell>
          <cell r="E574" t="str">
            <v>1524</v>
          </cell>
        </row>
        <row r="575">
          <cell r="A575" t="str">
            <v>819</v>
          </cell>
          <cell r="B575" t="str">
            <v>Vßi n­íc Inèc fi 15</v>
          </cell>
          <cell r="C575" t="str">
            <v>chiÕc</v>
          </cell>
          <cell r="D575">
            <v>15000</v>
          </cell>
          <cell r="E575" t="str">
            <v>1524</v>
          </cell>
        </row>
        <row r="576">
          <cell r="A576" t="str">
            <v>820</v>
          </cell>
          <cell r="B576" t="str">
            <v>Vßmg bi 51104</v>
          </cell>
          <cell r="C576" t="str">
            <v>vßng</v>
          </cell>
          <cell r="D576">
            <v>0</v>
          </cell>
          <cell r="E576" t="str">
            <v>1524</v>
          </cell>
        </row>
        <row r="577">
          <cell r="A577" t="str">
            <v>821</v>
          </cell>
          <cell r="B577" t="str">
            <v>Vßng ®Öm M24</v>
          </cell>
          <cell r="C577" t="str">
            <v>chiÕc</v>
          </cell>
          <cell r="D577">
            <v>500</v>
          </cell>
          <cell r="E577" t="str">
            <v>1524</v>
          </cell>
        </row>
        <row r="578">
          <cell r="A578" t="str">
            <v>822</v>
          </cell>
          <cell r="B578" t="str">
            <v>Vßng bi 2210</v>
          </cell>
          <cell r="C578" t="str">
            <v>vßng</v>
          </cell>
          <cell r="D578">
            <v>0</v>
          </cell>
          <cell r="E578" t="str">
            <v>1524</v>
          </cell>
        </row>
        <row r="579">
          <cell r="A579" t="str">
            <v>823</v>
          </cell>
          <cell r="B579" t="str">
            <v>Vßng bi 22862</v>
          </cell>
          <cell r="C579" t="str">
            <v>vßng</v>
          </cell>
          <cell r="D579">
            <v>0</v>
          </cell>
          <cell r="E579" t="str">
            <v>1524</v>
          </cell>
        </row>
        <row r="580">
          <cell r="A580" t="str">
            <v>824</v>
          </cell>
          <cell r="B580" t="str">
            <v>Vßng bi 6004</v>
          </cell>
          <cell r="C580" t="str">
            <v>vßng</v>
          </cell>
          <cell r="D580">
            <v>0</v>
          </cell>
          <cell r="E580" t="str">
            <v>1524</v>
          </cell>
        </row>
        <row r="581">
          <cell r="A581" t="str">
            <v>825</v>
          </cell>
          <cell r="B581" t="str">
            <v>Vßng bi 6200</v>
          </cell>
          <cell r="C581" t="str">
            <v>vßng</v>
          </cell>
          <cell r="D581">
            <v>13580</v>
          </cell>
          <cell r="E581" t="str">
            <v>1524</v>
          </cell>
        </row>
        <row r="582">
          <cell r="A582" t="str">
            <v>826</v>
          </cell>
          <cell r="B582" t="str">
            <v>Vßng bi 6201</v>
          </cell>
          <cell r="C582" t="str">
            <v>vßng</v>
          </cell>
          <cell r="D582">
            <v>19440</v>
          </cell>
          <cell r="E582" t="str">
            <v>1524</v>
          </cell>
        </row>
        <row r="583">
          <cell r="A583" t="str">
            <v>827</v>
          </cell>
          <cell r="B583" t="str">
            <v>Vßng bi 6202</v>
          </cell>
          <cell r="C583" t="str">
            <v>vßng</v>
          </cell>
          <cell r="D583">
            <v>19900</v>
          </cell>
          <cell r="E583" t="str">
            <v>1524</v>
          </cell>
        </row>
        <row r="584">
          <cell r="A584" t="str">
            <v>828</v>
          </cell>
          <cell r="B584" t="str">
            <v>Vßng bi 6203</v>
          </cell>
          <cell r="C584" t="str">
            <v>vßng</v>
          </cell>
          <cell r="D584">
            <v>11880</v>
          </cell>
          <cell r="E584" t="str">
            <v>1524</v>
          </cell>
        </row>
        <row r="585">
          <cell r="A585" t="str">
            <v>829</v>
          </cell>
          <cell r="B585" t="str">
            <v>Vßng bi 6205</v>
          </cell>
          <cell r="C585" t="str">
            <v>vßng</v>
          </cell>
          <cell r="D585">
            <v>13860</v>
          </cell>
          <cell r="E585" t="str">
            <v>1524</v>
          </cell>
        </row>
        <row r="586">
          <cell r="A586" t="str">
            <v>830</v>
          </cell>
          <cell r="B586" t="str">
            <v>Vßng bi 6206</v>
          </cell>
          <cell r="C586" t="str">
            <v>vßng</v>
          </cell>
          <cell r="D586">
            <v>16830</v>
          </cell>
          <cell r="E586" t="str">
            <v>1524</v>
          </cell>
        </row>
        <row r="587">
          <cell r="A587" t="str">
            <v>831</v>
          </cell>
          <cell r="B587" t="str">
            <v>Vßng bi 6208</v>
          </cell>
          <cell r="C587" t="str">
            <v>vßng</v>
          </cell>
          <cell r="D587">
            <v>16000</v>
          </cell>
          <cell r="E587" t="str">
            <v>1524</v>
          </cell>
        </row>
        <row r="588">
          <cell r="A588" t="str">
            <v>832</v>
          </cell>
          <cell r="B588" t="str">
            <v>Vßng bi 7307</v>
          </cell>
          <cell r="C588" t="str">
            <v>vßng</v>
          </cell>
          <cell r="D588">
            <v>0</v>
          </cell>
          <cell r="E588" t="str">
            <v>1524</v>
          </cell>
        </row>
        <row r="589">
          <cell r="A589" t="str">
            <v>833</v>
          </cell>
          <cell r="B589" t="str">
            <v>Vßng bi 86307</v>
          </cell>
          <cell r="C589" t="str">
            <v>vßng</v>
          </cell>
          <cell r="D589">
            <v>55000</v>
          </cell>
          <cell r="E589" t="str">
            <v>1524</v>
          </cell>
        </row>
        <row r="590">
          <cell r="A590" t="str">
            <v>834</v>
          </cell>
          <cell r="B590" t="str">
            <v>Vßng bi Gp2-7714</v>
          </cell>
          <cell r="C590" t="str">
            <v>vßng</v>
          </cell>
          <cell r="D590">
            <v>148500</v>
          </cell>
          <cell r="E590" t="str">
            <v>1524</v>
          </cell>
        </row>
        <row r="591">
          <cell r="A591" t="str">
            <v>835</v>
          </cell>
          <cell r="B591" t="str">
            <v>Vßng bi JQ 206</v>
          </cell>
          <cell r="C591" t="str">
            <v>vßng</v>
          </cell>
          <cell r="D591">
            <v>0</v>
          </cell>
          <cell r="E591" t="str">
            <v>1524</v>
          </cell>
        </row>
        <row r="592">
          <cell r="A592" t="str">
            <v>836</v>
          </cell>
          <cell r="B592" t="str">
            <v>Vßng bi Nu 2206</v>
          </cell>
          <cell r="C592" t="str">
            <v>vßng</v>
          </cell>
          <cell r="D592">
            <v>400000</v>
          </cell>
          <cell r="E592" t="str">
            <v>1524</v>
          </cell>
        </row>
        <row r="593">
          <cell r="A593" t="str">
            <v>837</v>
          </cell>
          <cell r="B593" t="str">
            <v>Vßng bi Nu 307</v>
          </cell>
          <cell r="C593" t="str">
            <v>vßng</v>
          </cell>
          <cell r="D593">
            <v>420000</v>
          </cell>
          <cell r="E593" t="str">
            <v>1524</v>
          </cell>
        </row>
        <row r="594">
          <cell r="A594" t="str">
            <v>838</v>
          </cell>
          <cell r="B594" t="str">
            <v>Vßng bi TQ JQ307</v>
          </cell>
          <cell r="C594" t="str">
            <v>vßng</v>
          </cell>
          <cell r="D594">
            <v>150000</v>
          </cell>
          <cell r="E594" t="str">
            <v>1524</v>
          </cell>
        </row>
        <row r="595">
          <cell r="A595" t="str">
            <v>839</v>
          </cell>
          <cell r="B595" t="str">
            <v>D©y cu doa FM 22</v>
          </cell>
          <cell r="C595" t="str">
            <v>sîi</v>
          </cell>
          <cell r="D595">
            <v>12000</v>
          </cell>
          <cell r="E595" t="str">
            <v>1524</v>
          </cell>
        </row>
        <row r="596">
          <cell r="A596" t="str">
            <v>840</v>
          </cell>
          <cell r="B596" t="str">
            <v>S¾t I 100</v>
          </cell>
          <cell r="C596" t="str">
            <v>c©y</v>
          </cell>
          <cell r="D596">
            <v>42000</v>
          </cell>
          <cell r="E596" t="str">
            <v>2412</v>
          </cell>
        </row>
        <row r="597">
          <cell r="A597" t="str">
            <v>841</v>
          </cell>
          <cell r="B597" t="str">
            <v>Chu«ng ®iÖn</v>
          </cell>
          <cell r="C597" t="str">
            <v>chiÕc</v>
          </cell>
          <cell r="D597">
            <v>0</v>
          </cell>
          <cell r="E597" t="str">
            <v>2412</v>
          </cell>
        </row>
        <row r="598">
          <cell r="A598" t="str">
            <v>842</v>
          </cell>
          <cell r="B598" t="str">
            <v>§¸ c¾t s¾t 350</v>
          </cell>
          <cell r="C598" t="str">
            <v>viªn</v>
          </cell>
          <cell r="D598">
            <v>28000</v>
          </cell>
          <cell r="E598" t="str">
            <v>2412</v>
          </cell>
        </row>
        <row r="599">
          <cell r="A599" t="str">
            <v>843</v>
          </cell>
          <cell r="B599" t="str">
            <v xml:space="preserve">§inh rót </v>
          </cell>
          <cell r="C599" t="str">
            <v>tói</v>
          </cell>
          <cell r="D599">
            <v>45000</v>
          </cell>
          <cell r="E599">
            <v>1524</v>
          </cell>
        </row>
        <row r="600">
          <cell r="A600" t="str">
            <v>844</v>
          </cell>
          <cell r="B600" t="str">
            <v>B¨ng keo</v>
          </cell>
          <cell r="C600" t="str">
            <v>cuén</v>
          </cell>
          <cell r="D600">
            <v>6000</v>
          </cell>
          <cell r="E600" t="str">
            <v>2412</v>
          </cell>
        </row>
        <row r="601">
          <cell r="A601" t="str">
            <v>845</v>
          </cell>
          <cell r="B601" t="str">
            <v xml:space="preserve">B¨ng tan </v>
          </cell>
          <cell r="C601" t="str">
            <v>cuén</v>
          </cell>
          <cell r="D601">
            <v>2000</v>
          </cell>
          <cell r="E601" t="str">
            <v>2412</v>
          </cell>
        </row>
        <row r="602">
          <cell r="A602" t="str">
            <v>846</v>
          </cell>
          <cell r="B602" t="str">
            <v>B¸nh xe ®éng fi 125</v>
          </cell>
          <cell r="C602" t="str">
            <v>chiÕc</v>
          </cell>
          <cell r="D602">
            <v>50000</v>
          </cell>
          <cell r="E602" t="str">
            <v>2412</v>
          </cell>
        </row>
        <row r="603">
          <cell r="A603" t="str">
            <v>847</v>
          </cell>
          <cell r="B603" t="str">
            <v>B¸nh xe cã trôc s¾t</v>
          </cell>
          <cell r="C603" t="str">
            <v>chiÕc</v>
          </cell>
          <cell r="D603">
            <v>75000</v>
          </cell>
          <cell r="E603" t="str">
            <v>2412</v>
          </cell>
        </row>
        <row r="604">
          <cell r="A604" t="str">
            <v>848</v>
          </cell>
          <cell r="B604" t="str">
            <v>B¸nh xe cã vßng bi</v>
          </cell>
          <cell r="C604" t="str">
            <v>chiÕc</v>
          </cell>
          <cell r="D604">
            <v>0</v>
          </cell>
          <cell r="E604" t="str">
            <v>2412</v>
          </cell>
        </row>
        <row r="605">
          <cell r="A605" t="str">
            <v>849</v>
          </cell>
          <cell r="B605" t="str">
            <v>B¶n lÒ cöa</v>
          </cell>
          <cell r="C605" t="str">
            <v>chiÕc</v>
          </cell>
          <cell r="D605">
            <v>3960</v>
          </cell>
          <cell r="E605" t="str">
            <v>2412</v>
          </cell>
        </row>
        <row r="606">
          <cell r="A606" t="str">
            <v>850</v>
          </cell>
          <cell r="B606" t="str">
            <v>B¶n lÒ tiÖn</v>
          </cell>
          <cell r="C606" t="str">
            <v>chiÕc</v>
          </cell>
          <cell r="D606">
            <v>5000</v>
          </cell>
          <cell r="E606" t="str">
            <v>2412</v>
          </cell>
        </row>
        <row r="607">
          <cell r="A607" t="str">
            <v>851</v>
          </cell>
          <cell r="B607" t="str">
            <v>BÖ sø</v>
          </cell>
          <cell r="C607" t="str">
            <v>chiÕc</v>
          </cell>
          <cell r="D607">
            <v>0</v>
          </cell>
          <cell r="E607" t="str">
            <v>2412</v>
          </cell>
        </row>
        <row r="608">
          <cell r="A608" t="str">
            <v>852</v>
          </cell>
          <cell r="B608" t="str">
            <v>C¸t vµng</v>
          </cell>
          <cell r="C608" t="str">
            <v>m3</v>
          </cell>
          <cell r="D608">
            <v>55000</v>
          </cell>
          <cell r="E608" t="str">
            <v>2412</v>
          </cell>
        </row>
        <row r="609">
          <cell r="A609" t="str">
            <v>853</v>
          </cell>
          <cell r="B609" t="str">
            <v>D©y thÐp gai</v>
          </cell>
          <cell r="C609" t="str">
            <v>cuén</v>
          </cell>
          <cell r="D609">
            <v>8571</v>
          </cell>
          <cell r="E609" t="str">
            <v>2412</v>
          </cell>
        </row>
        <row r="610">
          <cell r="A610" t="str">
            <v>854</v>
          </cell>
          <cell r="B610" t="str">
            <v>G­¬ng</v>
          </cell>
          <cell r="C610" t="str">
            <v>chiÕc</v>
          </cell>
          <cell r="D610">
            <v>0</v>
          </cell>
          <cell r="E610" t="str">
            <v>2412</v>
          </cell>
        </row>
        <row r="611">
          <cell r="A611" t="str">
            <v>855</v>
          </cell>
          <cell r="B611" t="str">
            <v>G¹ch ®á</v>
          </cell>
          <cell r="C611" t="str">
            <v>viªn</v>
          </cell>
          <cell r="D611">
            <v>300</v>
          </cell>
          <cell r="E611" t="str">
            <v>2412</v>
          </cell>
        </row>
        <row r="612">
          <cell r="A612" t="str">
            <v>856</v>
          </cell>
          <cell r="B612" t="str">
            <v>Hép g¹ch men kÝnh</v>
          </cell>
          <cell r="C612" t="str">
            <v>hép</v>
          </cell>
          <cell r="D612">
            <v>60000</v>
          </cell>
          <cell r="E612" t="str">
            <v>2412</v>
          </cell>
        </row>
        <row r="613">
          <cell r="A613" t="str">
            <v>857</v>
          </cell>
          <cell r="B613" t="str">
            <v>Keo Si li c«n</v>
          </cell>
          <cell r="C613" t="str">
            <v>hép</v>
          </cell>
          <cell r="D613">
            <v>18000</v>
          </cell>
          <cell r="E613" t="str">
            <v>2412</v>
          </cell>
        </row>
        <row r="614">
          <cell r="A614" t="str">
            <v>858</v>
          </cell>
          <cell r="B614" t="str">
            <v>Keo X66</v>
          </cell>
          <cell r="C614" t="str">
            <v>hép</v>
          </cell>
          <cell r="D614">
            <v>20000</v>
          </cell>
          <cell r="E614" t="str">
            <v>2412</v>
          </cell>
        </row>
        <row r="615">
          <cell r="A615" t="str">
            <v>859</v>
          </cell>
          <cell r="B615" t="str">
            <v>L­íi B40</v>
          </cell>
          <cell r="C615" t="str">
            <v>kg</v>
          </cell>
          <cell r="D615">
            <v>7004</v>
          </cell>
          <cell r="E615" t="str">
            <v>2412</v>
          </cell>
        </row>
        <row r="616">
          <cell r="A616" t="str">
            <v>860</v>
          </cell>
          <cell r="B616" t="str">
            <v>L­ìi c­a s¾t</v>
          </cell>
          <cell r="C616" t="str">
            <v>chiÕc</v>
          </cell>
          <cell r="D616">
            <v>72000</v>
          </cell>
          <cell r="E616" t="str">
            <v>2412</v>
          </cell>
        </row>
        <row r="617">
          <cell r="A617" t="str">
            <v>861</v>
          </cell>
          <cell r="B617" t="str">
            <v>M¸y qu¹t giã 1 KW</v>
          </cell>
          <cell r="C617" t="str">
            <v>chiÕc</v>
          </cell>
          <cell r="D617">
            <v>0</v>
          </cell>
          <cell r="E617" t="str">
            <v>2412</v>
          </cell>
        </row>
        <row r="618">
          <cell r="A618" t="str">
            <v>862</v>
          </cell>
          <cell r="B618" t="str">
            <v>M¾c quÇn ¸o I nèc</v>
          </cell>
          <cell r="C618" t="str">
            <v>chiÕc</v>
          </cell>
          <cell r="D618">
            <v>0</v>
          </cell>
          <cell r="E618" t="str">
            <v>2412</v>
          </cell>
        </row>
        <row r="619">
          <cell r="A619" t="str">
            <v>863</v>
          </cell>
          <cell r="B619" t="str">
            <v>R¾c co fi 20</v>
          </cell>
          <cell r="C619" t="str">
            <v>chiÕc</v>
          </cell>
          <cell r="D619">
            <v>8000</v>
          </cell>
          <cell r="E619" t="str">
            <v>2412</v>
          </cell>
        </row>
        <row r="620">
          <cell r="A620" t="str">
            <v>864</v>
          </cell>
          <cell r="B620" t="str">
            <v>S¬n Kova</v>
          </cell>
          <cell r="C620" t="str">
            <v>hép</v>
          </cell>
          <cell r="D620">
            <v>727273</v>
          </cell>
          <cell r="E620" t="str">
            <v>2412</v>
          </cell>
        </row>
        <row r="621">
          <cell r="A621" t="str">
            <v>865</v>
          </cell>
          <cell r="B621" t="str">
            <v xml:space="preserve">T«n m¹ kÏm </v>
          </cell>
          <cell r="C621" t="str">
            <v>tÊm</v>
          </cell>
          <cell r="D621">
            <v>0</v>
          </cell>
          <cell r="E621" t="str">
            <v>2412</v>
          </cell>
        </row>
        <row r="622">
          <cell r="A622" t="str">
            <v>866</v>
          </cell>
          <cell r="B622" t="str">
            <v>Vßi sen nhùa</v>
          </cell>
          <cell r="C622" t="str">
            <v>chiÕc</v>
          </cell>
          <cell r="D622">
            <v>0</v>
          </cell>
          <cell r="E622" t="str">
            <v>2412</v>
          </cell>
        </row>
        <row r="623">
          <cell r="A623" t="str">
            <v>867</v>
          </cell>
          <cell r="B623" t="str">
            <v>VÝt 5</v>
          </cell>
          <cell r="C623" t="str">
            <v>gãi</v>
          </cell>
          <cell r="D623">
            <v>55000</v>
          </cell>
          <cell r="E623" t="str">
            <v>2412</v>
          </cell>
        </row>
        <row r="624">
          <cell r="A624" t="str">
            <v>868</v>
          </cell>
          <cell r="B624" t="str">
            <v>VÝt në</v>
          </cell>
          <cell r="C624" t="str">
            <v>bé</v>
          </cell>
          <cell r="D624">
            <v>1500</v>
          </cell>
          <cell r="E624" t="str">
            <v>2412</v>
          </cell>
        </row>
        <row r="625">
          <cell r="A625" t="str">
            <v>869</v>
          </cell>
          <cell r="B625" t="str">
            <v>VÝt t«n 5 cm</v>
          </cell>
          <cell r="C625" t="str">
            <v>tói</v>
          </cell>
          <cell r="D625">
            <v>55000</v>
          </cell>
          <cell r="E625" t="str">
            <v>2412</v>
          </cell>
        </row>
        <row r="626">
          <cell r="A626" t="str">
            <v>870</v>
          </cell>
          <cell r="B626" t="str">
            <v>Xi m¨ng Hoµng Th¹ch</v>
          </cell>
          <cell r="C626" t="str">
            <v>bao</v>
          </cell>
          <cell r="D626">
            <v>37500</v>
          </cell>
          <cell r="E626" t="str">
            <v>2412</v>
          </cell>
        </row>
        <row r="627">
          <cell r="A627" t="str">
            <v>871</v>
          </cell>
          <cell r="B627" t="str">
            <v>Xi m¨ng tr¾ng</v>
          </cell>
          <cell r="C627" t="str">
            <v>kg</v>
          </cell>
          <cell r="D627">
            <v>2000</v>
          </cell>
          <cell r="E627" t="str">
            <v>2412</v>
          </cell>
        </row>
        <row r="628">
          <cell r="A628" t="str">
            <v>872</v>
          </cell>
          <cell r="B628" t="str">
            <v>G¸o móc nh«m fi 180</v>
          </cell>
          <cell r="C628" t="str">
            <v>chiÕc</v>
          </cell>
          <cell r="D628">
            <v>75000</v>
          </cell>
          <cell r="E628">
            <v>1524</v>
          </cell>
        </row>
        <row r="629">
          <cell r="A629" t="str">
            <v>873</v>
          </cell>
          <cell r="B629" t="str">
            <v>G¸o móc nh«m fi 105</v>
          </cell>
          <cell r="C629" t="str">
            <v>chiÕc</v>
          </cell>
          <cell r="D629">
            <v>47000</v>
          </cell>
          <cell r="E629">
            <v>1524</v>
          </cell>
        </row>
        <row r="630">
          <cell r="A630" t="str">
            <v>874</v>
          </cell>
          <cell r="B630" t="str">
            <v>G¸o móc nh«m fi 100</v>
          </cell>
          <cell r="C630" t="str">
            <v>chiÕc</v>
          </cell>
          <cell r="D630">
            <v>40000</v>
          </cell>
          <cell r="E630">
            <v>1524</v>
          </cell>
        </row>
        <row r="631">
          <cell r="A631" t="str">
            <v>875</v>
          </cell>
          <cell r="B631" t="str">
            <v>G¸o móc nh«m fi 85</v>
          </cell>
          <cell r="C631" t="str">
            <v>chiÕc</v>
          </cell>
          <cell r="D631">
            <v>35000</v>
          </cell>
          <cell r="E631">
            <v>1524</v>
          </cell>
        </row>
        <row r="632">
          <cell r="A632" t="str">
            <v>876</v>
          </cell>
          <cell r="B632" t="str">
            <v>£ cu M6</v>
          </cell>
          <cell r="C632" t="str">
            <v>chiÕc</v>
          </cell>
          <cell r="D632">
            <v>300</v>
          </cell>
          <cell r="E632">
            <v>1524</v>
          </cell>
        </row>
        <row r="633">
          <cell r="A633" t="str">
            <v>877</v>
          </cell>
          <cell r="B633" t="str">
            <v>VÝt në 8</v>
          </cell>
          <cell r="C633" t="str">
            <v>chiÕc</v>
          </cell>
          <cell r="D633">
            <v>500</v>
          </cell>
          <cell r="E633">
            <v>1524</v>
          </cell>
        </row>
        <row r="634">
          <cell r="A634" t="str">
            <v>878</v>
          </cell>
          <cell r="B634" t="str">
            <v>L­ìi c­a TiÖp</v>
          </cell>
          <cell r="C634" t="str">
            <v>chiÕc</v>
          </cell>
          <cell r="D634">
            <v>3000</v>
          </cell>
          <cell r="E634">
            <v>2412</v>
          </cell>
        </row>
        <row r="635">
          <cell r="A635" t="str">
            <v>879</v>
          </cell>
          <cell r="B635" t="str">
            <v>Vßng bi cöa ®Èy 6550</v>
          </cell>
          <cell r="C635" t="str">
            <v>vßng</v>
          </cell>
          <cell r="D635">
            <v>25000</v>
          </cell>
          <cell r="E635">
            <v>2412</v>
          </cell>
        </row>
        <row r="636">
          <cell r="A636" t="str">
            <v>880</v>
          </cell>
          <cell r="B636" t="str">
            <v>Tª fi 15</v>
          </cell>
          <cell r="C636" t="str">
            <v>chiÕc</v>
          </cell>
          <cell r="D636">
            <v>4000</v>
          </cell>
          <cell r="E636">
            <v>2412</v>
          </cell>
        </row>
        <row r="637">
          <cell r="A637" t="str">
            <v>881</v>
          </cell>
          <cell r="B637" t="str">
            <v>Keo d¸n èng</v>
          </cell>
          <cell r="C637" t="str">
            <v>tuýp</v>
          </cell>
          <cell r="D637">
            <v>3000</v>
          </cell>
          <cell r="E637">
            <v>2412</v>
          </cell>
        </row>
        <row r="638">
          <cell r="A638" t="str">
            <v>882</v>
          </cell>
          <cell r="B638" t="str">
            <v>Chæi s¬n 2.5</v>
          </cell>
          <cell r="C638" t="str">
            <v>chiÕc</v>
          </cell>
          <cell r="D638">
            <v>3000</v>
          </cell>
          <cell r="E638">
            <v>2412</v>
          </cell>
        </row>
        <row r="639">
          <cell r="A639" t="str">
            <v>883</v>
          </cell>
          <cell r="B639" t="str">
            <v>Lu l¨n s¬n</v>
          </cell>
          <cell r="C639" t="str">
            <v>chiÕc</v>
          </cell>
          <cell r="D639">
            <v>8000</v>
          </cell>
          <cell r="E639">
            <v>2412</v>
          </cell>
        </row>
        <row r="640">
          <cell r="A640" t="str">
            <v>884</v>
          </cell>
          <cell r="B640" t="str">
            <v>S¾t V5</v>
          </cell>
          <cell r="C640" t="str">
            <v>c©y</v>
          </cell>
          <cell r="D640">
            <v>95000</v>
          </cell>
          <cell r="E640">
            <v>2412</v>
          </cell>
        </row>
        <row r="641">
          <cell r="A641" t="str">
            <v>885</v>
          </cell>
          <cell r="B641" t="str">
            <v>S¬n chèng rØ TH§B</v>
          </cell>
          <cell r="C641" t="str">
            <v>kg</v>
          </cell>
          <cell r="D641">
            <v>15000</v>
          </cell>
          <cell r="E641">
            <v>2412</v>
          </cell>
        </row>
        <row r="642">
          <cell r="A642" t="str">
            <v>886</v>
          </cell>
          <cell r="B642" t="str">
            <v>Vßng bi cöa ®Èy</v>
          </cell>
          <cell r="C642" t="str">
            <v>chiÕc</v>
          </cell>
          <cell r="D642">
            <v>15000</v>
          </cell>
          <cell r="E642">
            <v>2412</v>
          </cell>
        </row>
        <row r="643">
          <cell r="A643" t="str">
            <v>887</v>
          </cell>
          <cell r="B643" t="str">
            <v>C«ng t¾c hµnh tr×nh</v>
          </cell>
          <cell r="C643" t="str">
            <v>chiÕc</v>
          </cell>
          <cell r="D643">
            <v>48000</v>
          </cell>
          <cell r="E643">
            <v>1524</v>
          </cell>
        </row>
        <row r="644">
          <cell r="A644" t="str">
            <v>888</v>
          </cell>
          <cell r="B644" t="str">
            <v>§Çu cèt 240</v>
          </cell>
          <cell r="C644" t="str">
            <v>chiÕc</v>
          </cell>
          <cell r="D644">
            <v>26000</v>
          </cell>
          <cell r="E644">
            <v>1524</v>
          </cell>
        </row>
        <row r="645">
          <cell r="A645" t="str">
            <v>889</v>
          </cell>
          <cell r="B645" t="str">
            <v>§Çu cèt 70</v>
          </cell>
          <cell r="C645" t="str">
            <v>chiÕc</v>
          </cell>
          <cell r="D645">
            <v>10000</v>
          </cell>
          <cell r="E645">
            <v>1524</v>
          </cell>
        </row>
        <row r="646">
          <cell r="A646" t="str">
            <v>890</v>
          </cell>
          <cell r="B646" t="str">
            <v>§Çu cèt 35</v>
          </cell>
          <cell r="C646" t="str">
            <v>chiÕc</v>
          </cell>
          <cell r="D646">
            <v>5000</v>
          </cell>
          <cell r="E646">
            <v>1524</v>
          </cell>
        </row>
        <row r="647">
          <cell r="A647" t="str">
            <v>891</v>
          </cell>
          <cell r="B647" t="str">
            <v>§Çu cèt 16</v>
          </cell>
          <cell r="C647" t="str">
            <v>chiÕc</v>
          </cell>
          <cell r="D647">
            <v>3000</v>
          </cell>
          <cell r="E647">
            <v>1524</v>
          </cell>
        </row>
        <row r="648">
          <cell r="A648" t="str">
            <v>892</v>
          </cell>
          <cell r="B648" t="str">
            <v>§Çu bÞt fi 15</v>
          </cell>
          <cell r="C648" t="str">
            <v>chiÕc</v>
          </cell>
          <cell r="D648">
            <v>2000</v>
          </cell>
          <cell r="E648">
            <v>1524</v>
          </cell>
        </row>
        <row r="649">
          <cell r="A649" t="str">
            <v>893</v>
          </cell>
          <cell r="B649" t="str">
            <v>Van g¹t §µi Loan</v>
          </cell>
          <cell r="C649" t="str">
            <v>chiÕc</v>
          </cell>
          <cell r="D649">
            <v>13000</v>
          </cell>
          <cell r="E649">
            <v>1524</v>
          </cell>
        </row>
        <row r="650">
          <cell r="A650" t="str">
            <v>894</v>
          </cell>
          <cell r="B650" t="str">
            <v>Tª kÏm fi 15</v>
          </cell>
          <cell r="C650" t="str">
            <v>chiÕc</v>
          </cell>
          <cell r="D650">
            <v>2000</v>
          </cell>
          <cell r="E650">
            <v>1524</v>
          </cell>
        </row>
        <row r="651">
          <cell r="A651" t="str">
            <v>895</v>
          </cell>
          <cell r="B651" t="str">
            <v>Cót nhùa fi 90</v>
          </cell>
          <cell r="C651" t="str">
            <v>chiÕc</v>
          </cell>
          <cell r="D651">
            <v>1500</v>
          </cell>
          <cell r="E651">
            <v>1524</v>
          </cell>
        </row>
        <row r="652">
          <cell r="A652" t="str">
            <v>896</v>
          </cell>
          <cell r="B652" t="str">
            <v>S¬n ghi TH§B</v>
          </cell>
          <cell r="C652" t="str">
            <v>kg</v>
          </cell>
          <cell r="D652">
            <v>18500</v>
          </cell>
          <cell r="E652">
            <v>2412</v>
          </cell>
        </row>
        <row r="653">
          <cell r="A653" t="str">
            <v>897</v>
          </cell>
          <cell r="B653" t="str">
            <v>Rót nh«m</v>
          </cell>
          <cell r="C653" t="str">
            <v>kg</v>
          </cell>
          <cell r="D653">
            <v>55000</v>
          </cell>
          <cell r="E653">
            <v>2412</v>
          </cell>
        </row>
        <row r="654">
          <cell r="A654" t="str">
            <v>898</v>
          </cell>
          <cell r="B654" t="str">
            <v>Th­íc s¾t 30m</v>
          </cell>
          <cell r="C654" t="str">
            <v>c¸i</v>
          </cell>
          <cell r="D654">
            <v>120000</v>
          </cell>
          <cell r="E654">
            <v>2412</v>
          </cell>
        </row>
        <row r="655">
          <cell r="A655" t="str">
            <v>899</v>
          </cell>
          <cell r="B655" t="str">
            <v>Vßng ®Öm fi 12x1</v>
          </cell>
          <cell r="C655" t="str">
            <v>c¸i</v>
          </cell>
          <cell r="D655">
            <v>120</v>
          </cell>
          <cell r="E655">
            <v>1524</v>
          </cell>
        </row>
        <row r="656">
          <cell r="A656" t="str">
            <v>900</v>
          </cell>
          <cell r="B656" t="str">
            <v>Vßng bi KBC 6204</v>
          </cell>
          <cell r="C656" t="str">
            <v>c¸i</v>
          </cell>
          <cell r="D656">
            <v>25000</v>
          </cell>
          <cell r="E656">
            <v>1524</v>
          </cell>
        </row>
        <row r="657">
          <cell r="A657" t="str">
            <v>901</v>
          </cell>
          <cell r="B657" t="str">
            <v>R¾c co kÏm fi 34</v>
          </cell>
          <cell r="C657" t="str">
            <v>c¸i</v>
          </cell>
          <cell r="D657">
            <v>4000</v>
          </cell>
          <cell r="E657">
            <v>1524</v>
          </cell>
        </row>
        <row r="658">
          <cell r="A658" t="str">
            <v>902</v>
          </cell>
          <cell r="B658" t="str">
            <v>C¸nh qu¹t ®éng c¬</v>
          </cell>
          <cell r="C658" t="str">
            <v>chiÕc</v>
          </cell>
          <cell r="D658">
            <v>7000</v>
          </cell>
          <cell r="E658">
            <v>1524</v>
          </cell>
        </row>
        <row r="659">
          <cell r="A659" t="str">
            <v>903</v>
          </cell>
          <cell r="B659" t="str">
            <v>Mòi khoan fi 5.5</v>
          </cell>
          <cell r="C659" t="str">
            <v>chiÕc</v>
          </cell>
          <cell r="D659">
            <v>2500</v>
          </cell>
          <cell r="E659">
            <v>1524</v>
          </cell>
        </row>
        <row r="660">
          <cell r="A660" t="str">
            <v>904</v>
          </cell>
          <cell r="B660" t="str">
            <v>Tô ®iÖn 2.2 Mm</v>
          </cell>
          <cell r="C660" t="str">
            <v>chiÕc</v>
          </cell>
          <cell r="D660">
            <v>1000</v>
          </cell>
          <cell r="E660">
            <v>1524</v>
          </cell>
        </row>
        <row r="661">
          <cell r="A661" t="str">
            <v>905</v>
          </cell>
          <cell r="B661" t="str">
            <v>Tô ®iÖn 7 Mm</v>
          </cell>
          <cell r="C661" t="str">
            <v>chiÕc</v>
          </cell>
          <cell r="D661">
            <v>1500</v>
          </cell>
          <cell r="E661">
            <v>1524</v>
          </cell>
        </row>
        <row r="662">
          <cell r="A662" t="str">
            <v>906</v>
          </cell>
          <cell r="B662" t="str">
            <v>Lôc gi¸c ch×m M16x180</v>
          </cell>
          <cell r="C662" t="str">
            <v>chiÕc</v>
          </cell>
          <cell r="D662">
            <v>19000</v>
          </cell>
          <cell r="E662">
            <v>1524</v>
          </cell>
        </row>
        <row r="663">
          <cell r="A663" t="str">
            <v>907</v>
          </cell>
          <cell r="B663" t="str">
            <v>Lôc gi¸c ch×m M8x10</v>
          </cell>
          <cell r="C663" t="str">
            <v>chiÕc</v>
          </cell>
          <cell r="D663">
            <v>1200</v>
          </cell>
          <cell r="E663">
            <v>1524</v>
          </cell>
        </row>
        <row r="664">
          <cell r="A664" t="str">
            <v>908</v>
          </cell>
          <cell r="B664" t="str">
            <v>Vßng bi 6006</v>
          </cell>
          <cell r="C664" t="str">
            <v>chiÕc</v>
          </cell>
          <cell r="D664">
            <v>30000</v>
          </cell>
          <cell r="E664">
            <v>1524</v>
          </cell>
        </row>
        <row r="665">
          <cell r="A665" t="str">
            <v>909</v>
          </cell>
          <cell r="B665" t="str">
            <v>Mòi khoan fi 14</v>
          </cell>
          <cell r="C665" t="str">
            <v>chiÕc</v>
          </cell>
          <cell r="D665">
            <v>18000</v>
          </cell>
          <cell r="E665">
            <v>1524</v>
          </cell>
        </row>
        <row r="666">
          <cell r="A666" t="str">
            <v>910</v>
          </cell>
          <cell r="B666" t="str">
            <v>B¸nh mµi s¾t fi 200</v>
          </cell>
          <cell r="C666" t="str">
            <v>chiÕc</v>
          </cell>
          <cell r="D666">
            <v>25000</v>
          </cell>
          <cell r="E666">
            <v>1524</v>
          </cell>
        </row>
        <row r="667">
          <cell r="A667" t="str">
            <v>911</v>
          </cell>
          <cell r="B667" t="str">
            <v>£ cu long ®en liÒn M8</v>
          </cell>
          <cell r="C667" t="str">
            <v>chiÕc</v>
          </cell>
          <cell r="D667">
            <v>650</v>
          </cell>
          <cell r="E667">
            <v>1524</v>
          </cell>
        </row>
        <row r="668">
          <cell r="A668" t="str">
            <v>912</v>
          </cell>
          <cell r="B668" t="str">
            <v>B¸nh mµi s¾t</v>
          </cell>
          <cell r="C668" t="str">
            <v>chiÕc</v>
          </cell>
          <cell r="D668">
            <v>30000</v>
          </cell>
          <cell r="E668">
            <v>1524</v>
          </cell>
        </row>
        <row r="669">
          <cell r="A669" t="str">
            <v>913</v>
          </cell>
          <cell r="B669" t="str">
            <v>Bãng Ha lo zel 100 W</v>
          </cell>
          <cell r="C669" t="str">
            <v>chiÕc</v>
          </cell>
          <cell r="D669">
            <v>7000</v>
          </cell>
          <cell r="E669">
            <v>1524</v>
          </cell>
        </row>
        <row r="670">
          <cell r="A670" t="str">
            <v>914</v>
          </cell>
          <cell r="B670" t="str">
            <v>CÇu chôp ®Ìn 450</v>
          </cell>
          <cell r="C670" t="str">
            <v>qu¶</v>
          </cell>
          <cell r="D670">
            <v>110000</v>
          </cell>
          <cell r="E670">
            <v>1524</v>
          </cell>
        </row>
        <row r="671">
          <cell r="A671" t="str">
            <v>915</v>
          </cell>
          <cell r="B671" t="str">
            <v>Ta r« M12x1.25</v>
          </cell>
          <cell r="C671" t="str">
            <v>c¸i</v>
          </cell>
          <cell r="D671">
            <v>6000</v>
          </cell>
          <cell r="E671">
            <v>1524</v>
          </cell>
        </row>
        <row r="672">
          <cell r="A672" t="str">
            <v>916</v>
          </cell>
          <cell r="B672" t="str">
            <v>æ c¾m 2 lç</v>
          </cell>
          <cell r="C672" t="str">
            <v>c¸i</v>
          </cell>
          <cell r="D672">
            <v>4000</v>
          </cell>
          <cell r="E672">
            <v>1524</v>
          </cell>
        </row>
        <row r="673">
          <cell r="A673" t="str">
            <v>917</v>
          </cell>
          <cell r="B673" t="str">
            <v>Ta r« M30x1.5</v>
          </cell>
          <cell r="C673" t="str">
            <v>c¸i</v>
          </cell>
          <cell r="D673">
            <v>4000</v>
          </cell>
          <cell r="E673">
            <v>1524</v>
          </cell>
        </row>
        <row r="674">
          <cell r="A674" t="str">
            <v>918</v>
          </cell>
          <cell r="B674" t="str">
            <v>Ta r« M30x1.5 H1</v>
          </cell>
          <cell r="C674" t="str">
            <v>c¸i</v>
          </cell>
          <cell r="D674">
            <v>7000</v>
          </cell>
          <cell r="E674">
            <v>1524</v>
          </cell>
        </row>
        <row r="675">
          <cell r="A675" t="str">
            <v>919</v>
          </cell>
          <cell r="B675" t="str">
            <v>Ta r« M30x1.5 H2</v>
          </cell>
          <cell r="C675" t="str">
            <v>c¸i</v>
          </cell>
          <cell r="D675">
            <v>2500</v>
          </cell>
          <cell r="E675">
            <v>1524</v>
          </cell>
        </row>
        <row r="676">
          <cell r="A676" t="str">
            <v>920</v>
          </cell>
          <cell r="B676" t="str">
            <v>M¸ng ®Ìn 1.2 m</v>
          </cell>
          <cell r="C676" t="str">
            <v>c¸i</v>
          </cell>
          <cell r="D676">
            <v>12000</v>
          </cell>
          <cell r="E676">
            <v>1524</v>
          </cell>
        </row>
        <row r="677">
          <cell r="A677" t="str">
            <v>921</v>
          </cell>
          <cell r="B677" t="str">
            <v xml:space="preserve">ChÊn l­u </v>
          </cell>
          <cell r="C677" t="str">
            <v>c¸i</v>
          </cell>
          <cell r="D677">
            <v>12000</v>
          </cell>
          <cell r="E677">
            <v>1524</v>
          </cell>
        </row>
        <row r="678">
          <cell r="A678" t="str">
            <v>922</v>
          </cell>
          <cell r="B678" t="str">
            <v>Vßi n­íc fi 15</v>
          </cell>
          <cell r="C678" t="str">
            <v>chiÕc</v>
          </cell>
          <cell r="D678">
            <v>30000</v>
          </cell>
          <cell r="E678">
            <v>2412</v>
          </cell>
        </row>
        <row r="679">
          <cell r="A679" t="str">
            <v>923</v>
          </cell>
          <cell r="B679" t="str">
            <v>R¾c co nhùa fi 48</v>
          </cell>
          <cell r="C679" t="str">
            <v>chiÕc</v>
          </cell>
          <cell r="D679">
            <v>14000</v>
          </cell>
          <cell r="E679">
            <v>2412</v>
          </cell>
        </row>
        <row r="680">
          <cell r="A680" t="str">
            <v>924</v>
          </cell>
          <cell r="B680" t="str">
            <v>M¨ng s«ng fi 32</v>
          </cell>
          <cell r="C680" t="str">
            <v>chiÕc</v>
          </cell>
          <cell r="D680">
            <v>2000</v>
          </cell>
          <cell r="E680">
            <v>2412</v>
          </cell>
        </row>
        <row r="681">
          <cell r="A681" t="str">
            <v>925</v>
          </cell>
          <cell r="B681" t="str">
            <v>Tuy « thuû lùc M2.4x1.5x2</v>
          </cell>
          <cell r="C681" t="str">
            <v>sîi</v>
          </cell>
          <cell r="D681">
            <v>310000</v>
          </cell>
          <cell r="E681">
            <v>1524</v>
          </cell>
        </row>
        <row r="682">
          <cell r="A682" t="str">
            <v>926</v>
          </cell>
          <cell r="B682" t="str">
            <v>Van bi Italy</v>
          </cell>
          <cell r="C682" t="str">
            <v>c¸i</v>
          </cell>
          <cell r="D682">
            <v>112000</v>
          </cell>
          <cell r="E682">
            <v>1524</v>
          </cell>
        </row>
        <row r="683">
          <cell r="A683" t="str">
            <v>927</v>
          </cell>
          <cell r="B683" t="str">
            <v>Ch¶o gang</v>
          </cell>
          <cell r="C683" t="str">
            <v>c¸i</v>
          </cell>
          <cell r="D683">
            <v>165000</v>
          </cell>
          <cell r="E683">
            <v>1524</v>
          </cell>
        </row>
        <row r="684">
          <cell r="A684" t="str">
            <v>928</v>
          </cell>
          <cell r="B684" t="str">
            <v>Mòi dao hîp kim 15x10x5</v>
          </cell>
          <cell r="C684" t="str">
            <v>chiÕc</v>
          </cell>
          <cell r="D684">
            <v>12000</v>
          </cell>
          <cell r="E684">
            <v>1524</v>
          </cell>
        </row>
        <row r="685">
          <cell r="A685" t="str">
            <v>929</v>
          </cell>
          <cell r="B685" t="str">
            <v>KÐp 40</v>
          </cell>
          <cell r="C685" t="str">
            <v>chiÕc</v>
          </cell>
          <cell r="D685">
            <v>10000</v>
          </cell>
          <cell r="E685">
            <v>1524</v>
          </cell>
        </row>
        <row r="686">
          <cell r="A686" t="str">
            <v>930</v>
          </cell>
          <cell r="B686" t="str">
            <v>KÐp 25</v>
          </cell>
          <cell r="C686" t="str">
            <v>chiÕc</v>
          </cell>
          <cell r="D686">
            <v>3000</v>
          </cell>
          <cell r="E686">
            <v>1524</v>
          </cell>
        </row>
        <row r="687">
          <cell r="A687" t="str">
            <v>931</v>
          </cell>
          <cell r="B687" t="str">
            <v>B¸nh xe ®éng fi 200</v>
          </cell>
          <cell r="C687" t="str">
            <v>chiÕc</v>
          </cell>
          <cell r="D687">
            <v>90000</v>
          </cell>
          <cell r="E687">
            <v>2412</v>
          </cell>
        </row>
        <row r="688">
          <cell r="A688" t="str">
            <v>932</v>
          </cell>
          <cell r="B688" t="str">
            <v>B¸nh xe tÞnh fi 200</v>
          </cell>
          <cell r="C688" t="str">
            <v>chiÕc</v>
          </cell>
          <cell r="D688">
            <v>90000</v>
          </cell>
          <cell r="E688">
            <v>2412</v>
          </cell>
        </row>
        <row r="689">
          <cell r="A689" t="str">
            <v>933</v>
          </cell>
          <cell r="B689" t="str">
            <v>Mòi khoan fi 18</v>
          </cell>
          <cell r="C689" t="str">
            <v>chiÕc</v>
          </cell>
          <cell r="D689">
            <v>18000</v>
          </cell>
          <cell r="E689">
            <v>1524</v>
          </cell>
        </row>
        <row r="690">
          <cell r="A690" t="str">
            <v>934</v>
          </cell>
          <cell r="B690" t="str">
            <v>Lôc gi¸c ch×m M5x30</v>
          </cell>
          <cell r="C690" t="str">
            <v>chiÕc</v>
          </cell>
          <cell r="D690">
            <v>1200</v>
          </cell>
          <cell r="E690">
            <v>1524</v>
          </cell>
        </row>
        <row r="691">
          <cell r="A691" t="str">
            <v>935</v>
          </cell>
          <cell r="B691" t="str">
            <v>Tô ®iÖn 10 MF (1.5 MF)</v>
          </cell>
          <cell r="C691" t="str">
            <v>chiÕc</v>
          </cell>
          <cell r="D691">
            <v>6000</v>
          </cell>
          <cell r="E691">
            <v>1524</v>
          </cell>
        </row>
        <row r="692">
          <cell r="A692" t="str">
            <v>936</v>
          </cell>
          <cell r="B692" t="str">
            <v>Lôc n¨ng fi 8</v>
          </cell>
          <cell r="C692" t="str">
            <v>chiÕc</v>
          </cell>
          <cell r="D692">
            <v>8000</v>
          </cell>
          <cell r="E692">
            <v>1524</v>
          </cell>
        </row>
        <row r="693">
          <cell r="A693" t="str">
            <v>937</v>
          </cell>
          <cell r="B693" t="str">
            <v>MiÕng dao hîp kim 8x12x4</v>
          </cell>
          <cell r="C693" t="str">
            <v>chiÕc</v>
          </cell>
          <cell r="D693">
            <v>10000</v>
          </cell>
          <cell r="E693">
            <v>1524</v>
          </cell>
        </row>
        <row r="694">
          <cell r="A694" t="str">
            <v>938</v>
          </cell>
          <cell r="B694" t="str">
            <v>Tuy « ¸p lùc</v>
          </cell>
          <cell r="C694" t="str">
            <v>chiÕc</v>
          </cell>
          <cell r="D694">
            <v>165000</v>
          </cell>
          <cell r="E694">
            <v>1524</v>
          </cell>
        </row>
        <row r="695">
          <cell r="A695" t="str">
            <v>939</v>
          </cell>
          <cell r="B695" t="str">
            <v>Mòi khoan fi 4.7 ng¾n</v>
          </cell>
          <cell r="C695" t="str">
            <v>chiÕc</v>
          </cell>
          <cell r="D695">
            <v>6500</v>
          </cell>
          <cell r="E695">
            <v>1524</v>
          </cell>
        </row>
        <row r="696">
          <cell r="A696" t="str">
            <v>940</v>
          </cell>
          <cell r="B696" t="str">
            <v>KÐp fi 20</v>
          </cell>
          <cell r="C696" t="str">
            <v>chiÕc</v>
          </cell>
          <cell r="D696">
            <v>2000</v>
          </cell>
          <cell r="E696">
            <v>1524</v>
          </cell>
        </row>
        <row r="697">
          <cell r="A697" t="str">
            <v>941</v>
          </cell>
          <cell r="B697" t="str">
            <v>KÐp fi 32</v>
          </cell>
          <cell r="C697" t="str">
            <v>chiÕc</v>
          </cell>
          <cell r="D697">
            <v>5000</v>
          </cell>
          <cell r="E697">
            <v>1524</v>
          </cell>
        </row>
        <row r="698">
          <cell r="A698" t="str">
            <v>942</v>
          </cell>
          <cell r="B698" t="str">
            <v>Thu 32-20</v>
          </cell>
          <cell r="C698" t="str">
            <v>chiÕc</v>
          </cell>
          <cell r="D698">
            <v>7000</v>
          </cell>
          <cell r="E698">
            <v>1524</v>
          </cell>
        </row>
        <row r="699">
          <cell r="A699" t="str">
            <v>943</v>
          </cell>
          <cell r="B699" t="str">
            <v>Van fi 32</v>
          </cell>
          <cell r="C699" t="str">
            <v>chiÕc</v>
          </cell>
          <cell r="D699">
            <v>48000</v>
          </cell>
          <cell r="E699">
            <v>1524</v>
          </cell>
        </row>
        <row r="700">
          <cell r="A700" t="str">
            <v>944</v>
          </cell>
          <cell r="B700" t="str">
            <v>Cót fi 32</v>
          </cell>
          <cell r="C700" t="str">
            <v>chiÕc</v>
          </cell>
          <cell r="D700">
            <v>7000</v>
          </cell>
          <cell r="E700">
            <v>1524</v>
          </cell>
        </row>
        <row r="701">
          <cell r="A701" t="str">
            <v>945</v>
          </cell>
          <cell r="B701" t="str">
            <v>Bu l«ng M16x50</v>
          </cell>
          <cell r="C701" t="str">
            <v>chiÕc</v>
          </cell>
          <cell r="D701">
            <v>2000</v>
          </cell>
          <cell r="E701">
            <v>1524</v>
          </cell>
        </row>
        <row r="702">
          <cell r="A702" t="str">
            <v>946</v>
          </cell>
          <cell r="B702" t="str">
            <v>Mòi khoan fi 11</v>
          </cell>
          <cell r="C702" t="str">
            <v>chiÕc</v>
          </cell>
          <cell r="D702">
            <v>10000</v>
          </cell>
          <cell r="E702">
            <v>1524</v>
          </cell>
        </row>
        <row r="703">
          <cell r="A703" t="str">
            <v>947</v>
          </cell>
          <cell r="B703" t="str">
            <v>Mòi khoan fi 12</v>
          </cell>
          <cell r="C703" t="str">
            <v>chiÕc</v>
          </cell>
          <cell r="D703">
            <v>12000</v>
          </cell>
          <cell r="E703">
            <v>1524</v>
          </cell>
        </row>
        <row r="704">
          <cell r="A704" t="str">
            <v>948</v>
          </cell>
          <cell r="B704" t="str">
            <v>Mòi khoan fi 2</v>
          </cell>
          <cell r="C704" t="str">
            <v>chiÕc</v>
          </cell>
          <cell r="D704">
            <v>1500</v>
          </cell>
          <cell r="E704">
            <v>1524</v>
          </cell>
        </row>
        <row r="705">
          <cell r="A705" t="str">
            <v>949</v>
          </cell>
          <cell r="B705" t="str">
            <v>èp khu«n xi lanh</v>
          </cell>
          <cell r="C705" t="str">
            <v>chiÕc</v>
          </cell>
          <cell r="D705">
            <v>400000</v>
          </cell>
          <cell r="E705">
            <v>1524</v>
          </cell>
        </row>
        <row r="706">
          <cell r="A706" t="str">
            <v>950</v>
          </cell>
          <cell r="B706" t="str">
            <v>ChÇy khu«n ®óc</v>
          </cell>
          <cell r="C706" t="str">
            <v>chiÕc</v>
          </cell>
          <cell r="D706">
            <v>1200</v>
          </cell>
          <cell r="E706">
            <v>1524</v>
          </cell>
        </row>
        <row r="707">
          <cell r="A707" t="str">
            <v>951</v>
          </cell>
          <cell r="B707" t="str">
            <v>G¸o móc nh«m fi 220</v>
          </cell>
          <cell r="C707" t="str">
            <v>chiÕc</v>
          </cell>
          <cell r="D707">
            <v>90000</v>
          </cell>
          <cell r="E707">
            <v>1524</v>
          </cell>
        </row>
        <row r="708">
          <cell r="A708" t="str">
            <v>952</v>
          </cell>
          <cell r="B708" t="str">
            <v>Mòi dao hîp kim 12x10x5</v>
          </cell>
          <cell r="C708" t="str">
            <v>chiÕc</v>
          </cell>
          <cell r="D708">
            <v>12000</v>
          </cell>
          <cell r="E708">
            <v>1524</v>
          </cell>
        </row>
        <row r="709">
          <cell r="A709" t="str">
            <v>953</v>
          </cell>
          <cell r="B709" t="str">
            <v>Vßng bi 808</v>
          </cell>
          <cell r="C709" t="str">
            <v>chiÕc</v>
          </cell>
          <cell r="D709">
            <v>12000</v>
          </cell>
          <cell r="E709">
            <v>1524</v>
          </cell>
        </row>
        <row r="710">
          <cell r="A710" t="str">
            <v>954</v>
          </cell>
          <cell r="B710" t="str">
            <v>Vßng bi 6210</v>
          </cell>
          <cell r="C710" t="str">
            <v>chiÕc</v>
          </cell>
          <cell r="D710">
            <v>70000</v>
          </cell>
          <cell r="E710">
            <v>1524</v>
          </cell>
        </row>
        <row r="711">
          <cell r="A711" t="str">
            <v>955</v>
          </cell>
          <cell r="B711" t="str">
            <v>Lôc gi¸c ch×m M16x150</v>
          </cell>
          <cell r="C711" t="str">
            <v>chiÕc</v>
          </cell>
          <cell r="D711">
            <v>9000</v>
          </cell>
          <cell r="E711">
            <v>1524</v>
          </cell>
        </row>
        <row r="712">
          <cell r="A712" t="str">
            <v>956</v>
          </cell>
          <cell r="B712" t="str">
            <v>Lôc gi¸c ch×m M16x70</v>
          </cell>
          <cell r="C712" t="str">
            <v>chiÕc</v>
          </cell>
          <cell r="D712">
            <v>7500</v>
          </cell>
          <cell r="E712">
            <v>1524</v>
          </cell>
        </row>
        <row r="713">
          <cell r="A713" t="str">
            <v>957</v>
          </cell>
          <cell r="B713" t="str">
            <v>Lôc gi¸c ch×m M8x60</v>
          </cell>
          <cell r="C713" t="str">
            <v>chiÕc</v>
          </cell>
          <cell r="D713">
            <v>2500</v>
          </cell>
          <cell r="E713">
            <v>1524</v>
          </cell>
        </row>
        <row r="714">
          <cell r="A714" t="str">
            <v>958</v>
          </cell>
          <cell r="B714" t="str">
            <v>Lôc gi¸c ch×m M8x40</v>
          </cell>
          <cell r="C714" t="str">
            <v>chiÕc</v>
          </cell>
          <cell r="D714">
            <v>2000</v>
          </cell>
          <cell r="E714">
            <v>1524</v>
          </cell>
        </row>
        <row r="715">
          <cell r="A715" t="str">
            <v>959</v>
          </cell>
          <cell r="B715" t="str">
            <v>Lôc gi¸c ch×m M12x110</v>
          </cell>
          <cell r="C715" t="str">
            <v>chiÕc</v>
          </cell>
          <cell r="D715">
            <v>6000</v>
          </cell>
          <cell r="E715">
            <v>1524</v>
          </cell>
        </row>
        <row r="716">
          <cell r="A716" t="str">
            <v>960</v>
          </cell>
          <cell r="B716" t="str">
            <v>Lôc gi¸c ch×m M6x50</v>
          </cell>
          <cell r="C716" t="str">
            <v>chiÕc</v>
          </cell>
          <cell r="D716">
            <v>1500</v>
          </cell>
          <cell r="E716">
            <v>1524</v>
          </cell>
        </row>
        <row r="717">
          <cell r="A717" t="str">
            <v>961</v>
          </cell>
          <cell r="B717" t="str">
            <v>Tô 2510 W</v>
          </cell>
          <cell r="C717" t="str">
            <v>chiÕc</v>
          </cell>
          <cell r="D717">
            <v>9500</v>
          </cell>
          <cell r="E717">
            <v>1524</v>
          </cell>
        </row>
        <row r="718">
          <cell r="A718" t="str">
            <v>962</v>
          </cell>
          <cell r="B718" t="str">
            <v>M¹ Ni ken</v>
          </cell>
          <cell r="C718" t="str">
            <v>chiÕc</v>
          </cell>
          <cell r="D718">
            <v>20000</v>
          </cell>
          <cell r="E718">
            <v>1524</v>
          </cell>
        </row>
        <row r="719">
          <cell r="A719" t="str">
            <v>963</v>
          </cell>
          <cell r="B719" t="str">
            <v>C¾t lç fi 4</v>
          </cell>
          <cell r="C719" t="str">
            <v>chiÕc</v>
          </cell>
          <cell r="D719">
            <v>50000</v>
          </cell>
          <cell r="E719">
            <v>1524</v>
          </cell>
        </row>
        <row r="720">
          <cell r="A720" t="str">
            <v>964</v>
          </cell>
          <cell r="B720" t="str">
            <v>VÝt në M10</v>
          </cell>
          <cell r="C720" t="str">
            <v>chiÕc</v>
          </cell>
          <cell r="D720">
            <v>1500</v>
          </cell>
          <cell r="E720">
            <v>1524</v>
          </cell>
        </row>
        <row r="721">
          <cell r="A721" t="str">
            <v>949</v>
          </cell>
          <cell r="B721" t="str">
            <v>èp khu«n xi lanh</v>
          </cell>
          <cell r="C721" t="str">
            <v>chiÕc</v>
          </cell>
          <cell r="D721">
            <v>400000</v>
          </cell>
          <cell r="E721">
            <v>1524</v>
          </cell>
        </row>
        <row r="722">
          <cell r="A722" t="str">
            <v>950</v>
          </cell>
          <cell r="B722" t="str">
            <v>ChÇy khu«n ®óc</v>
          </cell>
          <cell r="C722" t="str">
            <v>chiÕc</v>
          </cell>
          <cell r="E722">
            <v>1524</v>
          </cell>
        </row>
        <row r="723">
          <cell r="A723" t="str">
            <v>951</v>
          </cell>
          <cell r="B723" t="str">
            <v>G¸o móc nh«m fi 220</v>
          </cell>
          <cell r="C723" t="str">
            <v>chiÕc</v>
          </cell>
          <cell r="D723">
            <v>90000</v>
          </cell>
          <cell r="E723">
            <v>1524</v>
          </cell>
        </row>
        <row r="724">
          <cell r="A724" t="str">
            <v>952</v>
          </cell>
          <cell r="B724" t="str">
            <v>Mòi dao hîp kim 12x10x5</v>
          </cell>
          <cell r="C724" t="str">
            <v>chiÕc</v>
          </cell>
          <cell r="D724">
            <v>12000</v>
          </cell>
          <cell r="E724">
            <v>1524</v>
          </cell>
        </row>
        <row r="725">
          <cell r="A725" t="str">
            <v>953</v>
          </cell>
          <cell r="B725" t="str">
            <v>Vßng bi 808</v>
          </cell>
          <cell r="C725" t="str">
            <v>chiÕc</v>
          </cell>
          <cell r="D725">
            <v>12000</v>
          </cell>
          <cell r="E725">
            <v>1524</v>
          </cell>
        </row>
        <row r="726">
          <cell r="A726" t="str">
            <v>954</v>
          </cell>
          <cell r="B726" t="str">
            <v>Vßng bi 6210</v>
          </cell>
          <cell r="C726" t="str">
            <v>chiÕc</v>
          </cell>
          <cell r="D726">
            <v>70000</v>
          </cell>
          <cell r="E726">
            <v>1524</v>
          </cell>
        </row>
        <row r="727">
          <cell r="A727" t="str">
            <v>955</v>
          </cell>
          <cell r="B727" t="str">
            <v>Lôc gi¸c ch×m M16x150</v>
          </cell>
          <cell r="C727" t="str">
            <v>chiÕc</v>
          </cell>
          <cell r="D727">
            <v>9000</v>
          </cell>
          <cell r="E727">
            <v>1524</v>
          </cell>
        </row>
        <row r="728">
          <cell r="A728" t="str">
            <v>956</v>
          </cell>
          <cell r="B728" t="str">
            <v>Lôc gi¸c ch×m M16x70</v>
          </cell>
          <cell r="C728" t="str">
            <v>chiÕc</v>
          </cell>
          <cell r="D728">
            <v>7500</v>
          </cell>
          <cell r="E728">
            <v>1524</v>
          </cell>
        </row>
        <row r="729">
          <cell r="A729" t="str">
            <v>957</v>
          </cell>
          <cell r="B729" t="str">
            <v>Lôc gi¸c ch×m M8x60</v>
          </cell>
          <cell r="C729" t="str">
            <v>chiÕc</v>
          </cell>
          <cell r="D729">
            <v>2500</v>
          </cell>
          <cell r="E729">
            <v>1524</v>
          </cell>
        </row>
        <row r="730">
          <cell r="A730" t="str">
            <v>958</v>
          </cell>
          <cell r="B730" t="str">
            <v>Lôc gi¸c ch×m M8x40</v>
          </cell>
          <cell r="C730" t="str">
            <v>chiÕc</v>
          </cell>
          <cell r="D730">
            <v>2000</v>
          </cell>
          <cell r="E730">
            <v>1524</v>
          </cell>
        </row>
        <row r="731">
          <cell r="A731" t="str">
            <v>959</v>
          </cell>
          <cell r="B731" t="str">
            <v>Lôc gi¸c ch×m M12x110</v>
          </cell>
          <cell r="C731" t="str">
            <v>chiÕc</v>
          </cell>
          <cell r="D731">
            <v>6000</v>
          </cell>
          <cell r="E731">
            <v>1524</v>
          </cell>
        </row>
        <row r="732">
          <cell r="A732" t="str">
            <v>960</v>
          </cell>
          <cell r="B732" t="str">
            <v>Lôc gi¸c ch×m M6x50</v>
          </cell>
          <cell r="C732" t="str">
            <v>chiÕc</v>
          </cell>
          <cell r="D732">
            <v>1500</v>
          </cell>
          <cell r="E732">
            <v>1524</v>
          </cell>
        </row>
        <row r="733">
          <cell r="A733" t="str">
            <v>961</v>
          </cell>
          <cell r="B733" t="str">
            <v>Tô 2510 W</v>
          </cell>
          <cell r="C733" t="str">
            <v>chiÕc</v>
          </cell>
          <cell r="D733">
            <v>9500</v>
          </cell>
          <cell r="E733">
            <v>1524</v>
          </cell>
        </row>
        <row r="734">
          <cell r="A734" t="str">
            <v>962</v>
          </cell>
          <cell r="B734" t="str">
            <v>M¹ Ni ken</v>
          </cell>
          <cell r="C734" t="str">
            <v>chiÕc</v>
          </cell>
          <cell r="D734">
            <v>20000</v>
          </cell>
          <cell r="E734">
            <v>1524</v>
          </cell>
        </row>
        <row r="735">
          <cell r="A735" t="str">
            <v>963</v>
          </cell>
          <cell r="B735" t="str">
            <v>C¾t lç fi 4</v>
          </cell>
          <cell r="C735" t="str">
            <v>chiÕc</v>
          </cell>
          <cell r="D735">
            <v>50000</v>
          </cell>
          <cell r="E735">
            <v>1524</v>
          </cell>
        </row>
        <row r="736">
          <cell r="A736" t="str">
            <v>964</v>
          </cell>
          <cell r="B736" t="str">
            <v>VÝt në M10</v>
          </cell>
          <cell r="C736" t="str">
            <v>chiÕc</v>
          </cell>
          <cell r="E736">
            <v>1524</v>
          </cell>
        </row>
        <row r="737">
          <cell r="A737" t="str">
            <v>965</v>
          </cell>
          <cell r="B737" t="str">
            <v>§¸ 1x2</v>
          </cell>
          <cell r="C737" t="str">
            <v>m3</v>
          </cell>
          <cell r="D737">
            <v>120000</v>
          </cell>
          <cell r="E737">
            <v>2412</v>
          </cell>
        </row>
        <row r="738">
          <cell r="A738" t="str">
            <v>966</v>
          </cell>
          <cell r="B738" t="str">
            <v>ThÐp 1 ly</v>
          </cell>
          <cell r="C738" t="str">
            <v>kg</v>
          </cell>
          <cell r="D738">
            <v>7000</v>
          </cell>
          <cell r="E738">
            <v>2412</v>
          </cell>
        </row>
        <row r="739">
          <cell r="A739" t="str">
            <v>967</v>
          </cell>
          <cell r="B739" t="str">
            <v>ThÐp fi 8</v>
          </cell>
          <cell r="C739" t="str">
            <v>kg</v>
          </cell>
          <cell r="D739">
            <v>6000</v>
          </cell>
          <cell r="E739">
            <v>2412</v>
          </cell>
        </row>
        <row r="740">
          <cell r="A740" t="str">
            <v>968</v>
          </cell>
          <cell r="B740" t="str">
            <v>Que hµn ®ång</v>
          </cell>
          <cell r="C740" t="str">
            <v>kg</v>
          </cell>
          <cell r="D740">
            <v>65000</v>
          </cell>
          <cell r="E740">
            <v>1524</v>
          </cell>
        </row>
        <row r="741">
          <cell r="A741" t="str">
            <v>969</v>
          </cell>
          <cell r="B741" t="str">
            <v>ChÕ ®ång fi 27</v>
          </cell>
          <cell r="C741" t="str">
            <v>chiÕc</v>
          </cell>
          <cell r="D741">
            <v>45000</v>
          </cell>
          <cell r="E741">
            <v>1524</v>
          </cell>
        </row>
        <row r="742">
          <cell r="A742" t="str">
            <v>970</v>
          </cell>
          <cell r="B742" t="str">
            <v>R¾c co fi 25</v>
          </cell>
          <cell r="C742" t="str">
            <v>chiÕc</v>
          </cell>
          <cell r="D742">
            <v>10000</v>
          </cell>
          <cell r="E742">
            <v>1524</v>
          </cell>
        </row>
        <row r="743">
          <cell r="A743" t="str">
            <v>971</v>
          </cell>
          <cell r="B743" t="str">
            <v>D©y cu doa B27</v>
          </cell>
          <cell r="C743" t="str">
            <v>d©y</v>
          </cell>
          <cell r="D743">
            <v>9000</v>
          </cell>
          <cell r="E743">
            <v>1524</v>
          </cell>
        </row>
        <row r="744">
          <cell r="A744" t="str">
            <v>972</v>
          </cell>
          <cell r="B744" t="str">
            <v>Châ b¬m fi 25</v>
          </cell>
          <cell r="C744" t="str">
            <v>chiÕc</v>
          </cell>
          <cell r="D744">
            <v>10000</v>
          </cell>
          <cell r="E744">
            <v>1524</v>
          </cell>
        </row>
        <row r="745">
          <cell r="A745" t="str">
            <v>973</v>
          </cell>
          <cell r="B745" t="str">
            <v>CÇn khëi ®éng</v>
          </cell>
          <cell r="C745" t="str">
            <v>chiÕc</v>
          </cell>
          <cell r="D745">
            <v>17000</v>
          </cell>
          <cell r="E745">
            <v>1524</v>
          </cell>
        </row>
        <row r="746">
          <cell r="A746" t="str">
            <v>974</v>
          </cell>
          <cell r="B746" t="str">
            <v>Châ Italy 1125</v>
          </cell>
          <cell r="C746" t="str">
            <v>chiÕc</v>
          </cell>
          <cell r="D746">
            <v>60000</v>
          </cell>
          <cell r="E746">
            <v>1524</v>
          </cell>
        </row>
        <row r="747">
          <cell r="A747" t="str">
            <v>975</v>
          </cell>
          <cell r="B747" t="str">
            <v>Ren nèi èng</v>
          </cell>
          <cell r="C747" t="str">
            <v>chiÕc</v>
          </cell>
          <cell r="D747">
            <v>2000</v>
          </cell>
          <cell r="E747">
            <v>1524</v>
          </cell>
        </row>
        <row r="748">
          <cell r="A748" t="str">
            <v>976</v>
          </cell>
          <cell r="B748" t="str">
            <v>CÇu dao  3 pha</v>
          </cell>
          <cell r="C748" t="str">
            <v>chiÕc</v>
          </cell>
          <cell r="D748">
            <v>17000</v>
          </cell>
          <cell r="E748">
            <v>1524</v>
          </cell>
        </row>
        <row r="749">
          <cell r="A749" t="str">
            <v>977</v>
          </cell>
          <cell r="B749" t="str">
            <v>Vßng bi 608</v>
          </cell>
          <cell r="C749" t="str">
            <v>chiÕc</v>
          </cell>
          <cell r="D749">
            <v>15000</v>
          </cell>
          <cell r="E749">
            <v>1524</v>
          </cell>
        </row>
        <row r="750">
          <cell r="A750" t="str">
            <v>978</v>
          </cell>
          <cell r="B750" t="str">
            <v>Vßng bi 629</v>
          </cell>
          <cell r="C750" t="str">
            <v>chiÕc</v>
          </cell>
          <cell r="D750">
            <v>17000</v>
          </cell>
          <cell r="E750">
            <v>1524</v>
          </cell>
        </row>
        <row r="751">
          <cell r="A751" t="str">
            <v>979</v>
          </cell>
          <cell r="B751" t="str">
            <v>M¨ng s«ng fi 50</v>
          </cell>
          <cell r="C751" t="str">
            <v>chiÕc</v>
          </cell>
          <cell r="D751">
            <v>13000</v>
          </cell>
          <cell r="E751">
            <v>1524</v>
          </cell>
        </row>
        <row r="752">
          <cell r="A752" t="str">
            <v>980</v>
          </cell>
          <cell r="B752" t="str">
            <v>Bé xi ph«ng bÖ xÝ</v>
          </cell>
          <cell r="C752" t="str">
            <v>bé</v>
          </cell>
          <cell r="D752">
            <v>150000</v>
          </cell>
          <cell r="E752">
            <v>2412</v>
          </cell>
        </row>
        <row r="753">
          <cell r="A753" t="str">
            <v>981</v>
          </cell>
          <cell r="B753" t="str">
            <v>D©y cÊp chËu röa</v>
          </cell>
          <cell r="C753" t="str">
            <v>chiÕc</v>
          </cell>
          <cell r="D753">
            <v>15000</v>
          </cell>
          <cell r="E753">
            <v>2412</v>
          </cell>
        </row>
        <row r="754">
          <cell r="A754" t="str">
            <v>982</v>
          </cell>
          <cell r="B754" t="str">
            <v>KÑp que hµn</v>
          </cell>
          <cell r="C754" t="str">
            <v>chiÕc</v>
          </cell>
          <cell r="D754">
            <v>20000</v>
          </cell>
          <cell r="E754">
            <v>2412</v>
          </cell>
        </row>
        <row r="755">
          <cell r="A755" t="str">
            <v>983</v>
          </cell>
          <cell r="B755" t="str">
            <v>MÆt n¹ hµn</v>
          </cell>
          <cell r="C755" t="str">
            <v>chiÕc</v>
          </cell>
          <cell r="D755">
            <v>15000</v>
          </cell>
          <cell r="E755">
            <v>2412</v>
          </cell>
        </row>
        <row r="756">
          <cell r="A756" t="str">
            <v>QL</v>
          </cell>
          <cell r="B756" t="str">
            <v>Mò b¶o hiÓm</v>
          </cell>
          <cell r="C756" t="str">
            <v>chiÕc</v>
          </cell>
          <cell r="E756">
            <v>6428</v>
          </cell>
        </row>
        <row r="757">
          <cell r="A757" t="str">
            <v>NB</v>
          </cell>
          <cell r="B757" t="str">
            <v>Gas</v>
          </cell>
          <cell r="C757" t="str">
            <v>b×nh</v>
          </cell>
          <cell r="E757">
            <v>6428</v>
          </cell>
        </row>
        <row r="758">
          <cell r="A758" t="str">
            <v>M1</v>
          </cell>
          <cell r="B758" t="str">
            <v>Ho¸ chÊt t¹o xØ</v>
          </cell>
          <cell r="C758" t="str">
            <v>kg</v>
          </cell>
          <cell r="E758">
            <v>1522</v>
          </cell>
        </row>
        <row r="759">
          <cell r="A759" t="str">
            <v>M2</v>
          </cell>
          <cell r="B759" t="str">
            <v>DÇu t¸ch khu«n</v>
          </cell>
          <cell r="C759" t="str">
            <v>kg</v>
          </cell>
          <cell r="E759">
            <v>1522</v>
          </cell>
        </row>
      </sheetData>
      <sheetData sheetId="16"/>
      <sheetData sheetId="17"/>
      <sheetData sheetId="18"/>
      <sheetData sheetId="19"/>
      <sheetData sheetId="20"/>
      <sheetData sheetId="21"/>
      <sheetData sheetId="22" refreshError="1"/>
      <sheetData sheetId="23" refreshError="1"/>
      <sheetData sheetId="2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
      <sheetName val="DG"/>
      <sheetName val="Sheet8"/>
      <sheetName val="Khongxoasheetnay"/>
      <sheetName val="Sheet2"/>
      <sheetName val="Sheet1"/>
      <sheetName val="dong111"/>
      <sheetName val="dong141"/>
      <sheetName val="BX627"/>
      <sheetName val="THthuchi"/>
      <sheetName val="chi141"/>
      <sheetName val="sangbx"/>
      <sheetName val="bepan"/>
      <sheetName val="SANGBOXUNG"/>
      <sheetName val="Co331"/>
      <sheetName val="No133co331"/>
      <sheetName val="thue133"/>
      <sheetName val="thanhtoan2"/>
      <sheetName val="331"/>
      <sheetName val="141"/>
      <sheetName val="Chi111"/>
      <sheetName val="NKMH2"/>
      <sheetName val="111"/>
      <sheetName val="PSco331,141(30,10)"/>
      <sheetName val="331chuyen141"/>
      <sheetName val="inNKMH"/>
      <sheetName val="TKco331Ngay27,10,02"/>
      <sheetName val="Sheet5"/>
      <sheetName val="KTcandoi"/>
      <sheetName val="Sheet4"/>
      <sheetName val="Sheet3"/>
      <sheetName val="Nhapkho"/>
      <sheetName val="NEW-PANEL"/>
      <sheetName val="DM"/>
    </sheetNames>
    <sheetDataSet>
      <sheetData sheetId="0" refreshError="1">
        <row r="3">
          <cell r="A3">
            <v>1411</v>
          </cell>
          <cell r="B3" t="str">
            <v>NguyÔn V¨n M¹nh</v>
          </cell>
        </row>
        <row r="4">
          <cell r="A4">
            <v>1412</v>
          </cell>
          <cell r="B4" t="str">
            <v>Ng« §øc Minh</v>
          </cell>
        </row>
        <row r="5">
          <cell r="A5">
            <v>1413</v>
          </cell>
          <cell r="B5" t="str">
            <v>D­¬ng V¨n §øc</v>
          </cell>
        </row>
        <row r="6">
          <cell r="A6">
            <v>1414</v>
          </cell>
          <cell r="B6" t="str">
            <v>Bïi §×nh T©m</v>
          </cell>
        </row>
        <row r="7">
          <cell r="A7">
            <v>1415</v>
          </cell>
          <cell r="B7" t="str">
            <v>L©m Hång §iÖp</v>
          </cell>
        </row>
        <row r="8">
          <cell r="A8">
            <v>1416</v>
          </cell>
          <cell r="B8" t="str">
            <v>L­¬ng §¹i QuyÒn</v>
          </cell>
        </row>
        <row r="9">
          <cell r="A9">
            <v>1417</v>
          </cell>
          <cell r="B9" t="str">
            <v>Hoµng Th¾ng</v>
          </cell>
        </row>
        <row r="10">
          <cell r="A10">
            <v>1418</v>
          </cell>
          <cell r="B10" t="str">
            <v>NguyÔn B¸ HiÖp</v>
          </cell>
        </row>
        <row r="11">
          <cell r="A11">
            <v>1419</v>
          </cell>
          <cell r="B11" t="str">
            <v>TrÇn Anh TuÊn</v>
          </cell>
        </row>
        <row r="12">
          <cell r="A12">
            <v>14110</v>
          </cell>
          <cell r="B12" t="str">
            <v>§ç §×nh Lùc</v>
          </cell>
        </row>
        <row r="13">
          <cell r="A13">
            <v>14111</v>
          </cell>
          <cell r="B13" t="str">
            <v>Anh Thiªm</v>
          </cell>
        </row>
        <row r="14">
          <cell r="A14">
            <v>14112</v>
          </cell>
          <cell r="B14" t="str">
            <v>§ç Träng Tr­êng</v>
          </cell>
        </row>
        <row r="15">
          <cell r="A15">
            <v>14113</v>
          </cell>
          <cell r="B15" t="str">
            <v>AnhLong</v>
          </cell>
        </row>
        <row r="16">
          <cell r="A16">
            <v>14114</v>
          </cell>
          <cell r="B16" t="str">
            <v>Mai Xu©n S¬n</v>
          </cell>
        </row>
        <row r="17">
          <cell r="A17">
            <v>14115</v>
          </cell>
          <cell r="B17" t="str">
            <v>Quèc Kh¸nh</v>
          </cell>
        </row>
        <row r="18">
          <cell r="A18">
            <v>14116</v>
          </cell>
          <cell r="B18" t="str">
            <v>T« TiÕn Vò</v>
          </cell>
        </row>
        <row r="19">
          <cell r="A19">
            <v>14117</v>
          </cell>
        </row>
        <row r="20">
          <cell r="A20">
            <v>14118</v>
          </cell>
        </row>
        <row r="21">
          <cell r="A21">
            <v>14119</v>
          </cell>
        </row>
        <row r="22">
          <cell r="A22">
            <v>14120</v>
          </cell>
          <cell r="B22" t="str">
            <v>NguyÔn Thanh T©m (nhµ bÕp)</v>
          </cell>
        </row>
        <row r="23">
          <cell r="A23">
            <v>3311</v>
          </cell>
          <cell r="B23" t="str">
            <v>Nhµ m¸y thiÕt bÞ ®iÖn §«ng Anh</v>
          </cell>
        </row>
        <row r="24">
          <cell r="A24">
            <v>3312</v>
          </cell>
          <cell r="B24" t="str">
            <v>Cty T&amp;T X©y dùng</v>
          </cell>
        </row>
        <row r="25">
          <cell r="A25">
            <v>3313</v>
          </cell>
          <cell r="B25" t="str">
            <v>Cty Ph­¬ng Th¶o</v>
          </cell>
        </row>
        <row r="26">
          <cell r="A26">
            <v>3314</v>
          </cell>
          <cell r="B26" t="str">
            <v>Nhµ m¸y c¬ khÝ Hång Nam</v>
          </cell>
        </row>
        <row r="27">
          <cell r="A27">
            <v>3315</v>
          </cell>
          <cell r="B27" t="str">
            <v>DN t­ nh©n §øc Minh</v>
          </cell>
        </row>
        <row r="28">
          <cell r="A28">
            <v>3316</v>
          </cell>
          <cell r="B28" t="str">
            <v>Nh«m kÝnh Hoµng Long</v>
          </cell>
        </row>
        <row r="29">
          <cell r="A29">
            <v>3317</v>
          </cell>
          <cell r="B29" t="str">
            <v>Cty T&amp;T Hµ Néi tiÒn hµng</v>
          </cell>
        </row>
        <row r="30">
          <cell r="A30">
            <v>3318</v>
          </cell>
          <cell r="B30" t="str">
            <v>Cty s¬n Kova</v>
          </cell>
        </row>
        <row r="31">
          <cell r="A31">
            <v>3319</v>
          </cell>
          <cell r="B31" t="str">
            <v>Cty x©y dùng sè 4</v>
          </cell>
        </row>
        <row r="32">
          <cell r="A32">
            <v>33110</v>
          </cell>
          <cell r="B32" t="str">
            <v>Cty TNHH XD ®iÖn H¶i D­¬ng</v>
          </cell>
        </row>
        <row r="33">
          <cell r="A33">
            <v>33111</v>
          </cell>
          <cell r="B33" t="str">
            <v>Cty cæ phÇn x©y l¾p H¶i long</v>
          </cell>
        </row>
        <row r="34">
          <cell r="A34">
            <v>33112</v>
          </cell>
          <cell r="B34" t="str">
            <v>Cty Cóc Ph­¬ng</v>
          </cell>
        </row>
        <row r="35">
          <cell r="A35">
            <v>33113</v>
          </cell>
          <cell r="B35" t="str">
            <v>Nhµ m¸y kÕt cÊu thÐp §«ng Anh</v>
          </cell>
        </row>
        <row r="36">
          <cell r="A36">
            <v>33114</v>
          </cell>
          <cell r="B36" t="str">
            <v>XN t­ doanh §¨ng H­êng</v>
          </cell>
        </row>
        <row r="37">
          <cell r="A37">
            <v>33115</v>
          </cell>
          <cell r="B37" t="str">
            <v>XN XD sè 1 - Cty XD CN nhÑ</v>
          </cell>
        </row>
        <row r="38">
          <cell r="A38">
            <v>33116</v>
          </cell>
          <cell r="B38" t="str">
            <v>Cty s¬n tæng hîp Hµ Néi</v>
          </cell>
        </row>
        <row r="39">
          <cell r="A39">
            <v>33117</v>
          </cell>
          <cell r="B39" t="str">
            <v>CH thiÕt bÞ PCCC</v>
          </cell>
        </row>
        <row r="40">
          <cell r="A40">
            <v>33118</v>
          </cell>
          <cell r="B40" t="str">
            <v>HTX hç trî vËn t¶i Minh Phóc</v>
          </cell>
        </row>
        <row r="41">
          <cell r="A41">
            <v>33119</v>
          </cell>
          <cell r="B41" t="str">
            <v>XN x©y l¾p ®iÖn</v>
          </cell>
        </row>
        <row r="42">
          <cell r="A42">
            <v>33120</v>
          </cell>
          <cell r="B42" t="str">
            <v>Cty Ph­¬ng Nam</v>
          </cell>
        </row>
        <row r="43">
          <cell r="A43">
            <v>33121</v>
          </cell>
          <cell r="B43" t="str">
            <v>TrÇn Minh Xu©n - NguyÔn C«ng Trø</v>
          </cell>
        </row>
        <row r="44">
          <cell r="A44">
            <v>33122</v>
          </cell>
          <cell r="B44" t="str">
            <v>Cty Minh H»ng</v>
          </cell>
        </row>
        <row r="45">
          <cell r="A45">
            <v>33123</v>
          </cell>
          <cell r="B45" t="str">
            <v>TrÇn Thuý An 364 phè HuÕ</v>
          </cell>
        </row>
        <row r="46">
          <cell r="A46">
            <v>33124</v>
          </cell>
          <cell r="B46" t="str">
            <v>Cty vËt liÖu chÞu löa CÇu §uèng</v>
          </cell>
        </row>
        <row r="47">
          <cell r="A47">
            <v>33125</v>
          </cell>
          <cell r="B47" t="str">
            <v>Ng« TuÊn Nam 191 phè  Nèi</v>
          </cell>
        </row>
        <row r="48">
          <cell r="A48">
            <v>33126</v>
          </cell>
          <cell r="B48" t="str">
            <v>§iÖn lùc H­ng yªn</v>
          </cell>
        </row>
        <row r="49">
          <cell r="A49">
            <v>33127</v>
          </cell>
          <cell r="B49" t="str">
            <v>Cty TNHH th­¬ng m¹i Hång TiÕn</v>
          </cell>
        </row>
        <row r="50">
          <cell r="A50">
            <v>33128</v>
          </cell>
          <cell r="B50" t="str">
            <v>XN KD vËt t­ vµ chÕ t¹o b×nh ¸p lùc</v>
          </cell>
        </row>
        <row r="51">
          <cell r="A51">
            <v>33129</v>
          </cell>
        </row>
        <row r="52">
          <cell r="A52">
            <v>33130</v>
          </cell>
        </row>
        <row r="53">
          <cell r="A53">
            <v>33131</v>
          </cell>
        </row>
        <row r="54">
          <cell r="A54">
            <v>33132</v>
          </cell>
        </row>
        <row r="55">
          <cell r="A55">
            <v>33133</v>
          </cell>
        </row>
        <row r="56">
          <cell r="A56">
            <v>33134</v>
          </cell>
        </row>
        <row r="57">
          <cell r="A57">
            <v>33135</v>
          </cell>
          <cell r="B57" t="str">
            <v>Cty TNHH dÞch vô Th­¬ng m¹i &amp; XNK Thuý Anh</v>
          </cell>
        </row>
        <row r="58">
          <cell r="A58">
            <v>33136</v>
          </cell>
        </row>
        <row r="59">
          <cell r="A59">
            <v>33137</v>
          </cell>
        </row>
        <row r="60">
          <cell r="A60">
            <v>33138</v>
          </cell>
        </row>
        <row r="61">
          <cell r="A61">
            <v>33139</v>
          </cell>
        </row>
        <row r="62">
          <cell r="A62">
            <v>33140</v>
          </cell>
          <cell r="B62" t="str">
            <v>DN XD vµ TM ¸nh D­¬ng</v>
          </cell>
        </row>
        <row r="63">
          <cell r="A63">
            <v>33141</v>
          </cell>
          <cell r="B63" t="str">
            <v>Chi nh¸nh Cty TM vµDV C¸t S¬n</v>
          </cell>
        </row>
        <row r="64">
          <cell r="A64">
            <v>33142</v>
          </cell>
          <cell r="B64" t="str">
            <v>Cty TNHH T©n TiÕn</v>
          </cell>
        </row>
        <row r="65">
          <cell r="A65">
            <v>33143</v>
          </cell>
          <cell r="B65" t="str">
            <v>Cty TNHH CN m«i tr­êng</v>
          </cell>
        </row>
        <row r="66">
          <cell r="A66">
            <v>33144</v>
          </cell>
          <cell r="B66" t="str">
            <v>Cty ph¸t triÓn DV kü thuËt</v>
          </cell>
        </row>
        <row r="67">
          <cell r="A67">
            <v>33145</v>
          </cell>
          <cell r="B67" t="str">
            <v>CH s¸ch Nh­ Quúnh</v>
          </cell>
        </row>
        <row r="68">
          <cell r="A68">
            <v>33146</v>
          </cell>
          <cell r="B68" t="str">
            <v>Thùc phÈm (TiÕn)</v>
          </cell>
        </row>
        <row r="69">
          <cell r="A69">
            <v>33147</v>
          </cell>
          <cell r="B69" t="str">
            <v>Thùc phÈm (Lîi)</v>
          </cell>
        </row>
        <row r="70">
          <cell r="A70">
            <v>33148</v>
          </cell>
          <cell r="B70" t="str">
            <v>Cöa hµng l­¬ng thùc Mü Hµo</v>
          </cell>
        </row>
        <row r="71">
          <cell r="A71">
            <v>33149</v>
          </cell>
          <cell r="B71" t="str">
            <v>Cty Th¸i ¢u</v>
          </cell>
        </row>
        <row r="72">
          <cell r="A72">
            <v>33150</v>
          </cell>
          <cell r="B72" t="str">
            <v>TrÇn V¨n Chung</v>
          </cell>
        </row>
        <row r="73">
          <cell r="A73">
            <v>33151</v>
          </cell>
          <cell r="B73" t="str">
            <v>Nhµ m¸y Cèc Ho¸ Th¸i Nguyªn</v>
          </cell>
        </row>
        <row r="74">
          <cell r="A74">
            <v>33152</v>
          </cell>
          <cell r="B74" t="str">
            <v>Cty TM khÝ CN</v>
          </cell>
        </row>
        <row r="75">
          <cell r="A75">
            <v>33153</v>
          </cell>
          <cell r="B75" t="str">
            <v>DN t­ nh©n Long Hµ</v>
          </cell>
        </row>
        <row r="76">
          <cell r="A76">
            <v>33154</v>
          </cell>
          <cell r="B76" t="str">
            <v>Cty TM C«ng Thµnh Kh¸nh</v>
          </cell>
        </row>
        <row r="77">
          <cell r="A77">
            <v>33155</v>
          </cell>
          <cell r="B77" t="str">
            <v>CSë thiÕt bÞ PCCC</v>
          </cell>
        </row>
        <row r="78">
          <cell r="A78">
            <v>33156</v>
          </cell>
          <cell r="B78" t="str">
            <v>XN bao b× phè Nèi</v>
          </cell>
        </row>
        <row r="79">
          <cell r="A79">
            <v>33157</v>
          </cell>
          <cell r="B79" t="str">
            <v>Qu¶ng c¸o Duy Anh</v>
          </cell>
        </row>
        <row r="80">
          <cell r="A80">
            <v>33158</v>
          </cell>
          <cell r="B80" t="str">
            <v>NguyÔn ThÞ YÕn  - ®¸ èp l¸t S«ng §µ</v>
          </cell>
        </row>
        <row r="81">
          <cell r="A81">
            <v>33159</v>
          </cell>
          <cell r="B81" t="str">
            <v>XN c¬ khÝ CN 81</v>
          </cell>
        </row>
        <row r="82">
          <cell r="A82">
            <v>33160</v>
          </cell>
          <cell r="B82" t="str">
            <v>CH VPP TuÊn Hïng</v>
          </cell>
        </row>
        <row r="83">
          <cell r="A83">
            <v>33161</v>
          </cell>
          <cell r="B83" t="str">
            <v>Cty DV H­ng Hµ</v>
          </cell>
        </row>
        <row r="84">
          <cell r="A84">
            <v>33162</v>
          </cell>
          <cell r="B84" t="str">
            <v>Cty cæ phÈn vËt t­ tæng hîp B¾c Ninh</v>
          </cell>
        </row>
        <row r="85">
          <cell r="A85">
            <v>33163</v>
          </cell>
          <cell r="B85" t="str">
            <v>Cty T©n ¸</v>
          </cell>
        </row>
        <row r="86">
          <cell r="A86">
            <v>33164</v>
          </cell>
          <cell r="B86" t="str">
            <v>Cty cæ phÇn ho¸ chÊt nhùa</v>
          </cell>
        </row>
        <row r="87">
          <cell r="A87">
            <v>33165</v>
          </cell>
          <cell r="B87" t="str">
            <v>Cty xe m¸y §¹i T©y D­¬ng</v>
          </cell>
        </row>
        <row r="88">
          <cell r="A88">
            <v>33166</v>
          </cell>
          <cell r="B88" t="str">
            <v>Cty TNHH §øc Chung</v>
          </cell>
        </row>
        <row r="89">
          <cell r="A89">
            <v>33167</v>
          </cell>
          <cell r="B89" t="str">
            <v>Cty TNHH TM dÇu khÝ Ph­¬ng B¾c</v>
          </cell>
        </row>
        <row r="90">
          <cell r="A90">
            <v>33168</v>
          </cell>
          <cell r="B90" t="str">
            <v>Cty vËt t­ CN Thiªn §øc</v>
          </cell>
        </row>
        <row r="91">
          <cell r="A91">
            <v>33169</v>
          </cell>
          <cell r="B91" t="str">
            <v xml:space="preserve">Cty Ph­¬ng §«ng TNHH </v>
          </cell>
        </row>
        <row r="92">
          <cell r="A92">
            <v>33170</v>
          </cell>
          <cell r="B92" t="str">
            <v>Cty vËt t­ CN Hµ Néi</v>
          </cell>
        </row>
        <row r="93">
          <cell r="A93">
            <v>33171</v>
          </cell>
          <cell r="B93" t="str">
            <v>Cty cæ phÇn Hanel xèp nhùa</v>
          </cell>
        </row>
        <row r="94">
          <cell r="A94">
            <v>33172</v>
          </cell>
          <cell r="B94" t="str">
            <v>Cty c¬ khÝ « t« 3/2</v>
          </cell>
        </row>
        <row r="95">
          <cell r="A95">
            <v>33173</v>
          </cell>
          <cell r="B95" t="str">
            <v>CH TM tæng hîp Mü Hµo</v>
          </cell>
        </row>
        <row r="96">
          <cell r="A96">
            <v>33174</v>
          </cell>
          <cell r="B96" t="str">
            <v>Hoµng Anh TiÕn (c©y c¶nh)</v>
          </cell>
        </row>
        <row r="97">
          <cell r="A97">
            <v>33175</v>
          </cell>
          <cell r="B97" t="str">
            <v>Cty xèp ViÖt Hoµng</v>
          </cell>
        </row>
        <row r="98">
          <cell r="A98">
            <v>33176</v>
          </cell>
          <cell r="B98" t="str">
            <v>Cty sx phô tïng « t« xe m¸y</v>
          </cell>
        </row>
        <row r="99">
          <cell r="A99">
            <v>33177</v>
          </cell>
          <cell r="B99" t="str">
            <v>Cty TNHH TM Ngäc DiÖp</v>
          </cell>
        </row>
        <row r="100">
          <cell r="A100">
            <v>33178</v>
          </cell>
          <cell r="B100" t="str">
            <v>Cty TNHH united motor ViÖt Nam</v>
          </cell>
        </row>
        <row r="101">
          <cell r="A101">
            <v>33179</v>
          </cell>
          <cell r="B101" t="str">
            <v>Cty TNHH NguyÔn Th¾ng</v>
          </cell>
        </row>
        <row r="102">
          <cell r="A102">
            <v>33180</v>
          </cell>
          <cell r="B102" t="str">
            <v>Cty TNHH Industrial Viet Nam</v>
          </cell>
        </row>
        <row r="103">
          <cell r="A103">
            <v>33181</v>
          </cell>
          <cell r="B103" t="str">
            <v>Cty XD vµ DV GTVT</v>
          </cell>
        </row>
        <row r="104">
          <cell r="A104">
            <v>33182</v>
          </cell>
          <cell r="B104" t="str">
            <v>Cty ho¸ chÊt s¬n Th¨ng Long</v>
          </cell>
        </row>
        <row r="105">
          <cell r="A105">
            <v>33183</v>
          </cell>
          <cell r="B105" t="str">
            <v>Cty DV vËt t­ kü thuËt</v>
          </cell>
        </row>
        <row r="106">
          <cell r="A106">
            <v>33184</v>
          </cell>
          <cell r="B106" t="str">
            <v>Cty TNHH Lª S¬n</v>
          </cell>
        </row>
        <row r="107">
          <cell r="A107">
            <v>33185</v>
          </cell>
          <cell r="B107" t="str">
            <v>C«ng ty TNHH Dòng Thuû</v>
          </cell>
        </row>
        <row r="108">
          <cell r="A108">
            <v>33186</v>
          </cell>
          <cell r="B108" t="str">
            <v>C¬ së Quang B¸o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row r="7">
          <cell r="D7" t="str">
            <v>PN  03/01</v>
          </cell>
          <cell r="E7">
            <v>37258</v>
          </cell>
          <cell r="F7">
            <v>2</v>
          </cell>
          <cell r="G7">
            <v>4</v>
          </cell>
          <cell r="H7" t="str">
            <v>Mua chÞu VL, CCDC nhËp kho</v>
          </cell>
          <cell r="I7">
            <v>485000</v>
          </cell>
          <cell r="J7">
            <v>4238095</v>
          </cell>
          <cell r="K7">
            <v>0</v>
          </cell>
          <cell r="L7">
            <v>0</v>
          </cell>
          <cell r="M7">
            <v>4723095</v>
          </cell>
          <cell r="N7">
            <v>1</v>
          </cell>
          <cell r="O7">
            <v>1414</v>
          </cell>
        </row>
        <row r="8">
          <cell r="D8" t="str">
            <v>PN  04/01</v>
          </cell>
          <cell r="E8">
            <v>37258</v>
          </cell>
          <cell r="F8">
            <v>2</v>
          </cell>
          <cell r="G8">
            <v>4</v>
          </cell>
          <cell r="H8" t="str">
            <v>Mua chÞu VL, CCDC nhËp kho</v>
          </cell>
          <cell r="I8">
            <v>1106891</v>
          </cell>
          <cell r="J8">
            <v>3636363</v>
          </cell>
          <cell r="K8">
            <v>0</v>
          </cell>
          <cell r="L8">
            <v>0</v>
          </cell>
          <cell r="M8">
            <v>4743254</v>
          </cell>
          <cell r="N8">
            <v>1</v>
          </cell>
          <cell r="O8">
            <v>1414</v>
          </cell>
        </row>
        <row r="9">
          <cell r="D9" t="str">
            <v>PN  05/01</v>
          </cell>
          <cell r="E9">
            <v>37258</v>
          </cell>
          <cell r="F9">
            <v>2</v>
          </cell>
          <cell r="G9">
            <v>2</v>
          </cell>
          <cell r="H9" t="str">
            <v>Mua chÞu CCDC  nhËp kho</v>
          </cell>
          <cell r="I9">
            <v>0</v>
          </cell>
          <cell r="J9">
            <v>1115500</v>
          </cell>
          <cell r="K9">
            <v>0</v>
          </cell>
          <cell r="L9">
            <v>0</v>
          </cell>
          <cell r="M9">
            <v>1115500</v>
          </cell>
          <cell r="N9">
            <v>1</v>
          </cell>
          <cell r="O9">
            <v>1413</v>
          </cell>
        </row>
        <row r="10">
          <cell r="D10" t="str">
            <v>PN  06/01</v>
          </cell>
          <cell r="E10">
            <v>37258</v>
          </cell>
          <cell r="F10">
            <v>2</v>
          </cell>
          <cell r="G10">
            <v>1</v>
          </cell>
          <cell r="H10" t="str">
            <v>Mua chÞu VL nhËp kho</v>
          </cell>
          <cell r="I10">
            <v>1212500</v>
          </cell>
          <cell r="J10">
            <v>0</v>
          </cell>
          <cell r="K10">
            <v>0</v>
          </cell>
          <cell r="L10">
            <v>0</v>
          </cell>
          <cell r="M10">
            <v>1212500</v>
          </cell>
          <cell r="N10">
            <v>1</v>
          </cell>
          <cell r="O10">
            <v>1413</v>
          </cell>
        </row>
        <row r="11">
          <cell r="D11" t="str">
            <v>PN  09/01</v>
          </cell>
          <cell r="E11">
            <v>37259</v>
          </cell>
          <cell r="F11">
            <v>3</v>
          </cell>
          <cell r="G11">
            <v>1</v>
          </cell>
          <cell r="H11" t="str">
            <v>Mua chÞu VL nhËp kho</v>
          </cell>
          <cell r="I11">
            <v>1625914</v>
          </cell>
          <cell r="J11">
            <v>0</v>
          </cell>
          <cell r="K11">
            <v>0</v>
          </cell>
          <cell r="L11">
            <v>0</v>
          </cell>
          <cell r="M11">
            <v>1625914</v>
          </cell>
          <cell r="N11">
            <v>1</v>
          </cell>
          <cell r="O11">
            <v>1417</v>
          </cell>
        </row>
        <row r="12">
          <cell r="D12" t="str">
            <v>PN  10/01</v>
          </cell>
          <cell r="E12">
            <v>37259</v>
          </cell>
          <cell r="F12">
            <v>3</v>
          </cell>
          <cell r="G12">
            <v>2</v>
          </cell>
          <cell r="H12" t="str">
            <v>Mua chÞu CCDC  nhËp kho</v>
          </cell>
          <cell r="I12">
            <v>0</v>
          </cell>
          <cell r="J12">
            <v>21156851</v>
          </cell>
          <cell r="K12">
            <v>0</v>
          </cell>
          <cell r="L12">
            <v>0</v>
          </cell>
          <cell r="M12">
            <v>21156851</v>
          </cell>
          <cell r="N12">
            <v>1</v>
          </cell>
          <cell r="O12">
            <v>1412</v>
          </cell>
        </row>
        <row r="13">
          <cell r="D13" t="str">
            <v>PN  11/01</v>
          </cell>
          <cell r="E13">
            <v>37259</v>
          </cell>
          <cell r="F13">
            <v>3</v>
          </cell>
          <cell r="G13">
            <v>1</v>
          </cell>
          <cell r="H13" t="str">
            <v>Mua chÞu VL nhËp kho</v>
          </cell>
          <cell r="I13">
            <v>1150420</v>
          </cell>
          <cell r="J13">
            <v>0</v>
          </cell>
          <cell r="K13">
            <v>0</v>
          </cell>
          <cell r="L13">
            <v>0</v>
          </cell>
          <cell r="M13">
            <v>1150420</v>
          </cell>
          <cell r="N13">
            <v>1</v>
          </cell>
          <cell r="O13">
            <v>1412</v>
          </cell>
        </row>
        <row r="14">
          <cell r="D14" t="str">
            <v>PN  12/01</v>
          </cell>
          <cell r="E14">
            <v>37260</v>
          </cell>
          <cell r="F14">
            <v>4</v>
          </cell>
          <cell r="G14">
            <v>4</v>
          </cell>
          <cell r="H14" t="str">
            <v>Mua chÞu VL, CCDC nhËp kho</v>
          </cell>
          <cell r="I14">
            <v>740110</v>
          </cell>
          <cell r="J14">
            <v>291000</v>
          </cell>
          <cell r="K14">
            <v>0</v>
          </cell>
          <cell r="L14">
            <v>0</v>
          </cell>
          <cell r="M14">
            <v>1031110</v>
          </cell>
          <cell r="N14">
            <v>1</v>
          </cell>
          <cell r="O14">
            <v>1413</v>
          </cell>
        </row>
        <row r="15">
          <cell r="D15" t="str">
            <v>PN  14/01</v>
          </cell>
          <cell r="E15">
            <v>37260</v>
          </cell>
          <cell r="F15">
            <v>4</v>
          </cell>
          <cell r="G15">
            <v>1</v>
          </cell>
          <cell r="H15" t="str">
            <v>Mua chÞu VL nhËp kho</v>
          </cell>
          <cell r="I15">
            <v>596550</v>
          </cell>
          <cell r="J15">
            <v>0</v>
          </cell>
          <cell r="K15">
            <v>0</v>
          </cell>
          <cell r="L15">
            <v>0</v>
          </cell>
          <cell r="M15">
            <v>596550</v>
          </cell>
          <cell r="N15">
            <v>1</v>
          </cell>
          <cell r="O15">
            <v>1412</v>
          </cell>
        </row>
        <row r="16">
          <cell r="D16" t="str">
            <v>PN  17/01</v>
          </cell>
          <cell r="E16">
            <v>37261</v>
          </cell>
          <cell r="F16">
            <v>5</v>
          </cell>
          <cell r="G16">
            <v>1</v>
          </cell>
          <cell r="H16" t="str">
            <v>Mua chÞu VL nhËp kho</v>
          </cell>
          <cell r="I16">
            <v>320100</v>
          </cell>
          <cell r="J16">
            <v>0</v>
          </cell>
          <cell r="K16">
            <v>0</v>
          </cell>
          <cell r="L16">
            <v>0</v>
          </cell>
          <cell r="M16">
            <v>320100</v>
          </cell>
          <cell r="N16">
            <v>1</v>
          </cell>
          <cell r="O16">
            <v>1413</v>
          </cell>
        </row>
        <row r="17">
          <cell r="D17" t="str">
            <v>PN  18/01</v>
          </cell>
          <cell r="E17">
            <v>37261</v>
          </cell>
          <cell r="F17">
            <v>5</v>
          </cell>
          <cell r="G17">
            <v>1</v>
          </cell>
          <cell r="H17" t="str">
            <v>Mua chÞu VL nhËp kho</v>
          </cell>
          <cell r="I17">
            <v>178480</v>
          </cell>
          <cell r="J17">
            <v>0</v>
          </cell>
          <cell r="K17">
            <v>0</v>
          </cell>
          <cell r="L17">
            <v>0</v>
          </cell>
          <cell r="M17">
            <v>178480</v>
          </cell>
          <cell r="N17">
            <v>1</v>
          </cell>
          <cell r="O17">
            <v>1418</v>
          </cell>
        </row>
        <row r="18">
          <cell r="D18" t="str">
            <v>PN  20/01</v>
          </cell>
          <cell r="E18">
            <v>37262</v>
          </cell>
          <cell r="F18">
            <v>6</v>
          </cell>
          <cell r="G18">
            <v>4</v>
          </cell>
          <cell r="H18" t="str">
            <v>Mua chÞu VL, CCDC nhËp kho</v>
          </cell>
          <cell r="I18">
            <v>708100</v>
          </cell>
          <cell r="J18">
            <v>97000</v>
          </cell>
          <cell r="K18">
            <v>0</v>
          </cell>
          <cell r="L18">
            <v>0</v>
          </cell>
          <cell r="M18">
            <v>805100</v>
          </cell>
          <cell r="N18">
            <v>1</v>
          </cell>
          <cell r="O18">
            <v>1413</v>
          </cell>
        </row>
        <row r="19">
          <cell r="D19" t="str">
            <v>PN  21/01</v>
          </cell>
          <cell r="E19">
            <v>37262</v>
          </cell>
          <cell r="F19">
            <v>6</v>
          </cell>
          <cell r="G19">
            <v>1</v>
          </cell>
          <cell r="H19" t="str">
            <v>Mua chÞu VL nhËp kho</v>
          </cell>
          <cell r="I19">
            <v>184106</v>
          </cell>
          <cell r="J19">
            <v>0</v>
          </cell>
          <cell r="K19">
            <v>0</v>
          </cell>
          <cell r="L19">
            <v>0</v>
          </cell>
          <cell r="M19">
            <v>184106</v>
          </cell>
          <cell r="N19">
            <v>1</v>
          </cell>
          <cell r="O19">
            <v>1418</v>
          </cell>
        </row>
        <row r="20">
          <cell r="D20" t="str">
            <v>PN  23/01</v>
          </cell>
          <cell r="E20">
            <v>37263</v>
          </cell>
          <cell r="F20">
            <v>7</v>
          </cell>
          <cell r="G20">
            <v>1</v>
          </cell>
          <cell r="H20" t="str">
            <v>Mua chÞu VL nhËp kho</v>
          </cell>
          <cell r="I20">
            <v>8087375</v>
          </cell>
          <cell r="J20">
            <v>0</v>
          </cell>
          <cell r="K20">
            <v>0</v>
          </cell>
          <cell r="L20">
            <v>0</v>
          </cell>
          <cell r="M20">
            <v>8087375</v>
          </cell>
          <cell r="N20">
            <v>1</v>
          </cell>
          <cell r="O20">
            <v>1412</v>
          </cell>
        </row>
        <row r="21">
          <cell r="D21" t="str">
            <v>PN  24/01</v>
          </cell>
          <cell r="E21">
            <v>37263</v>
          </cell>
          <cell r="F21">
            <v>7</v>
          </cell>
          <cell r="G21">
            <v>1</v>
          </cell>
          <cell r="H21" t="str">
            <v>Mua chÞu VL nhËp kho</v>
          </cell>
          <cell r="I21">
            <v>979700</v>
          </cell>
          <cell r="J21">
            <v>0</v>
          </cell>
          <cell r="K21">
            <v>0</v>
          </cell>
          <cell r="L21">
            <v>0</v>
          </cell>
          <cell r="M21">
            <v>979700</v>
          </cell>
          <cell r="N21">
            <v>1</v>
          </cell>
          <cell r="O21">
            <v>1412</v>
          </cell>
        </row>
        <row r="22">
          <cell r="D22" t="str">
            <v>PN  26/01</v>
          </cell>
          <cell r="E22">
            <v>37264</v>
          </cell>
          <cell r="F22">
            <v>8</v>
          </cell>
          <cell r="G22">
            <v>1</v>
          </cell>
          <cell r="H22" t="str">
            <v>Mua chÞu VL nhËp kho</v>
          </cell>
          <cell r="I22">
            <v>2657800</v>
          </cell>
          <cell r="J22">
            <v>0</v>
          </cell>
          <cell r="K22">
            <v>0</v>
          </cell>
          <cell r="L22">
            <v>0</v>
          </cell>
          <cell r="M22">
            <v>2657800</v>
          </cell>
          <cell r="N22">
            <v>1</v>
          </cell>
          <cell r="O22">
            <v>1412</v>
          </cell>
        </row>
        <row r="23">
          <cell r="D23" t="str">
            <v>PN  27/01</v>
          </cell>
          <cell r="E23">
            <v>37264</v>
          </cell>
          <cell r="F23">
            <v>8</v>
          </cell>
          <cell r="G23">
            <v>1</v>
          </cell>
          <cell r="H23" t="str">
            <v>Mua chÞu VL nhËp kho</v>
          </cell>
          <cell r="I23">
            <v>721098</v>
          </cell>
          <cell r="J23">
            <v>0</v>
          </cell>
          <cell r="K23">
            <v>0</v>
          </cell>
          <cell r="L23">
            <v>0</v>
          </cell>
          <cell r="M23">
            <v>721098</v>
          </cell>
          <cell r="N23">
            <v>1</v>
          </cell>
          <cell r="O23">
            <v>1418</v>
          </cell>
        </row>
        <row r="24">
          <cell r="D24" t="str">
            <v>PN  28/01</v>
          </cell>
          <cell r="E24">
            <v>37265</v>
          </cell>
          <cell r="F24">
            <v>9</v>
          </cell>
          <cell r="G24">
            <v>1</v>
          </cell>
          <cell r="H24" t="str">
            <v>Mua chÞu VL nhËp kho</v>
          </cell>
          <cell r="I24">
            <v>3216520</v>
          </cell>
          <cell r="J24">
            <v>0</v>
          </cell>
          <cell r="K24">
            <v>0</v>
          </cell>
          <cell r="L24">
            <v>0</v>
          </cell>
          <cell r="M24">
            <v>3216520</v>
          </cell>
          <cell r="N24">
            <v>1</v>
          </cell>
          <cell r="O24">
            <v>1412</v>
          </cell>
        </row>
        <row r="25">
          <cell r="D25" t="str">
            <v>PN  29/01</v>
          </cell>
          <cell r="E25">
            <v>37265</v>
          </cell>
          <cell r="F25">
            <v>9</v>
          </cell>
          <cell r="G25">
            <v>1</v>
          </cell>
          <cell r="H25" t="str">
            <v>Mua chÞu VL nhËp kho</v>
          </cell>
          <cell r="I25">
            <v>666972</v>
          </cell>
          <cell r="J25">
            <v>0</v>
          </cell>
          <cell r="K25">
            <v>0</v>
          </cell>
          <cell r="L25">
            <v>0</v>
          </cell>
          <cell r="M25">
            <v>666972</v>
          </cell>
          <cell r="N25">
            <v>1</v>
          </cell>
          <cell r="O25">
            <v>1418</v>
          </cell>
        </row>
        <row r="26">
          <cell r="D26" t="str">
            <v>PN  30/01</v>
          </cell>
          <cell r="E26">
            <v>37266</v>
          </cell>
          <cell r="F26">
            <v>10</v>
          </cell>
          <cell r="G26">
            <v>1</v>
          </cell>
          <cell r="H26" t="str">
            <v>Mua chÞu VL nhËp kho</v>
          </cell>
          <cell r="I26">
            <v>13090910</v>
          </cell>
          <cell r="J26">
            <v>0</v>
          </cell>
          <cell r="K26">
            <v>0</v>
          </cell>
          <cell r="L26">
            <v>1309090</v>
          </cell>
          <cell r="M26">
            <v>13090910</v>
          </cell>
          <cell r="N26">
            <v>1</v>
          </cell>
          <cell r="O26">
            <v>3318</v>
          </cell>
        </row>
        <row r="27">
          <cell r="D27" t="str">
            <v>PN  32/01</v>
          </cell>
          <cell r="E27">
            <v>37266</v>
          </cell>
          <cell r="F27">
            <v>10</v>
          </cell>
          <cell r="G27">
            <v>1</v>
          </cell>
          <cell r="H27" t="str">
            <v>Mua chÞu VL nhËp kho</v>
          </cell>
          <cell r="I27">
            <v>2938906</v>
          </cell>
          <cell r="J27">
            <v>0</v>
          </cell>
          <cell r="K27">
            <v>0</v>
          </cell>
          <cell r="L27">
            <v>0</v>
          </cell>
          <cell r="M27">
            <v>2938906</v>
          </cell>
          <cell r="N27">
            <v>1</v>
          </cell>
          <cell r="O27">
            <v>1418</v>
          </cell>
        </row>
        <row r="28">
          <cell r="D28" t="str">
            <v>PN  35/01</v>
          </cell>
          <cell r="E28">
            <v>37268</v>
          </cell>
          <cell r="F28">
            <v>12</v>
          </cell>
          <cell r="G28">
            <v>1</v>
          </cell>
          <cell r="H28" t="str">
            <v>Mua chÞu VL nhËp kho</v>
          </cell>
          <cell r="I28">
            <v>5916999</v>
          </cell>
          <cell r="J28">
            <v>0</v>
          </cell>
          <cell r="K28">
            <v>0</v>
          </cell>
          <cell r="L28">
            <v>591700.89999999991</v>
          </cell>
          <cell r="M28">
            <v>5916999</v>
          </cell>
          <cell r="N28">
            <v>1</v>
          </cell>
          <cell r="O28">
            <v>33124</v>
          </cell>
        </row>
        <row r="29">
          <cell r="D29" t="str">
            <v>PN  36/01</v>
          </cell>
          <cell r="E29">
            <v>37268</v>
          </cell>
          <cell r="F29">
            <v>12</v>
          </cell>
          <cell r="G29">
            <v>1</v>
          </cell>
          <cell r="H29" t="str">
            <v>Mua chÞu VL nhËp kho</v>
          </cell>
          <cell r="I29">
            <v>538350</v>
          </cell>
          <cell r="J29">
            <v>0</v>
          </cell>
          <cell r="K29">
            <v>0</v>
          </cell>
          <cell r="L29">
            <v>0</v>
          </cell>
          <cell r="M29">
            <v>538350</v>
          </cell>
          <cell r="N29">
            <v>1</v>
          </cell>
          <cell r="O29">
            <v>1418</v>
          </cell>
        </row>
        <row r="30">
          <cell r="D30" t="str">
            <v>PN  37/01</v>
          </cell>
          <cell r="E30">
            <v>37268</v>
          </cell>
          <cell r="F30">
            <v>12</v>
          </cell>
          <cell r="G30">
            <v>1</v>
          </cell>
          <cell r="H30" t="str">
            <v>Mua chÞu VL nhËp kho</v>
          </cell>
          <cell r="I30">
            <v>403520</v>
          </cell>
          <cell r="J30">
            <v>0</v>
          </cell>
          <cell r="K30">
            <v>0</v>
          </cell>
          <cell r="L30">
            <v>0</v>
          </cell>
          <cell r="M30">
            <v>403520</v>
          </cell>
          <cell r="N30">
            <v>1</v>
          </cell>
          <cell r="O30">
            <v>1413</v>
          </cell>
        </row>
        <row r="31">
          <cell r="D31" t="str">
            <v>PN  38/01</v>
          </cell>
          <cell r="E31">
            <v>37270</v>
          </cell>
          <cell r="F31">
            <v>14</v>
          </cell>
          <cell r="G31">
            <v>1</v>
          </cell>
          <cell r="H31" t="str">
            <v>Mua chÞu VL nhËp kho</v>
          </cell>
          <cell r="I31">
            <v>747870</v>
          </cell>
          <cell r="J31">
            <v>0</v>
          </cell>
          <cell r="K31">
            <v>0</v>
          </cell>
          <cell r="L31">
            <v>0</v>
          </cell>
          <cell r="M31">
            <v>747870</v>
          </cell>
          <cell r="N31">
            <v>1</v>
          </cell>
          <cell r="O31">
            <v>1418</v>
          </cell>
        </row>
        <row r="32">
          <cell r="D32" t="str">
            <v>PN  40/01</v>
          </cell>
          <cell r="E32">
            <v>37271</v>
          </cell>
          <cell r="F32">
            <v>15</v>
          </cell>
          <cell r="G32">
            <v>1</v>
          </cell>
          <cell r="H32" t="str">
            <v>Mua chÞu VL nhËp kho</v>
          </cell>
          <cell r="I32">
            <v>4292250</v>
          </cell>
          <cell r="J32">
            <v>0</v>
          </cell>
          <cell r="K32">
            <v>0</v>
          </cell>
          <cell r="L32">
            <v>0</v>
          </cell>
          <cell r="M32">
            <v>4292250</v>
          </cell>
          <cell r="N32">
            <v>1</v>
          </cell>
          <cell r="O32">
            <v>1412</v>
          </cell>
        </row>
        <row r="33">
          <cell r="D33" t="str">
            <v>PN  41/01</v>
          </cell>
          <cell r="E33">
            <v>37271</v>
          </cell>
          <cell r="F33">
            <v>15</v>
          </cell>
          <cell r="G33">
            <v>1</v>
          </cell>
          <cell r="H33" t="str">
            <v>Mua chÞu VL nhËp kho</v>
          </cell>
          <cell r="I33">
            <v>10097700</v>
          </cell>
          <cell r="J33">
            <v>0</v>
          </cell>
          <cell r="K33">
            <v>0</v>
          </cell>
          <cell r="L33">
            <v>312300</v>
          </cell>
          <cell r="M33">
            <v>10097700</v>
          </cell>
          <cell r="N33">
            <v>1</v>
          </cell>
          <cell r="O33">
            <v>33125</v>
          </cell>
        </row>
        <row r="34">
          <cell r="D34" t="str">
            <v>PN  42/01</v>
          </cell>
          <cell r="E34">
            <v>37272</v>
          </cell>
          <cell r="F34">
            <v>16</v>
          </cell>
          <cell r="G34">
            <v>1</v>
          </cell>
          <cell r="H34" t="str">
            <v>Mua chÞu VL nhËp kho</v>
          </cell>
          <cell r="I34">
            <v>436791</v>
          </cell>
          <cell r="J34">
            <v>0</v>
          </cell>
          <cell r="K34">
            <v>0</v>
          </cell>
          <cell r="L34">
            <v>0</v>
          </cell>
          <cell r="M34">
            <v>436791</v>
          </cell>
          <cell r="N34">
            <v>1</v>
          </cell>
          <cell r="O34">
            <v>1412</v>
          </cell>
        </row>
        <row r="35">
          <cell r="D35" t="str">
            <v>PN  43/01</v>
          </cell>
          <cell r="E35">
            <v>37272</v>
          </cell>
          <cell r="F35">
            <v>16</v>
          </cell>
          <cell r="G35">
            <v>1</v>
          </cell>
          <cell r="H35" t="str">
            <v>Mua chÞu VL nhËp kho</v>
          </cell>
          <cell r="I35">
            <v>2138850</v>
          </cell>
          <cell r="J35">
            <v>0</v>
          </cell>
          <cell r="K35">
            <v>0</v>
          </cell>
          <cell r="L35">
            <v>0</v>
          </cell>
          <cell r="M35">
            <v>2138850</v>
          </cell>
          <cell r="N35">
            <v>1</v>
          </cell>
          <cell r="O35">
            <v>1419</v>
          </cell>
        </row>
        <row r="36">
          <cell r="D36" t="str">
            <v>PN  44/01</v>
          </cell>
          <cell r="E36">
            <v>37273</v>
          </cell>
          <cell r="F36">
            <v>17</v>
          </cell>
          <cell r="G36">
            <v>1</v>
          </cell>
          <cell r="H36" t="str">
            <v>Mua chÞu VL nhËp kho</v>
          </cell>
          <cell r="I36">
            <v>320100</v>
          </cell>
          <cell r="J36">
            <v>0</v>
          </cell>
          <cell r="K36">
            <v>0</v>
          </cell>
          <cell r="L36">
            <v>0</v>
          </cell>
          <cell r="M36">
            <v>320100</v>
          </cell>
          <cell r="N36">
            <v>1</v>
          </cell>
          <cell r="O36">
            <v>1413</v>
          </cell>
        </row>
        <row r="37">
          <cell r="D37" t="str">
            <v>PN  45/01</v>
          </cell>
          <cell r="E37">
            <v>37273</v>
          </cell>
          <cell r="F37">
            <v>17</v>
          </cell>
          <cell r="G37">
            <v>1</v>
          </cell>
          <cell r="H37" t="str">
            <v>Mua chÞu VL nhËp kho</v>
          </cell>
          <cell r="I37">
            <v>3200000</v>
          </cell>
          <cell r="J37">
            <v>0</v>
          </cell>
          <cell r="K37">
            <v>0</v>
          </cell>
          <cell r="L37">
            <v>0</v>
          </cell>
          <cell r="M37">
            <v>3200000</v>
          </cell>
          <cell r="N37">
            <v>1</v>
          </cell>
          <cell r="O37">
            <v>1415</v>
          </cell>
        </row>
        <row r="38">
          <cell r="D38" t="str">
            <v>PN  46/01</v>
          </cell>
          <cell r="E38">
            <v>37273</v>
          </cell>
          <cell r="F38">
            <v>17</v>
          </cell>
          <cell r="G38">
            <v>5</v>
          </cell>
          <cell r="H38" t="str">
            <v>Mua chÞu CCDC, TSC§ nhËp kho</v>
          </cell>
          <cell r="I38">
            <v>0</v>
          </cell>
          <cell r="J38">
            <v>3623605</v>
          </cell>
          <cell r="K38">
            <v>6476190</v>
          </cell>
          <cell r="L38">
            <v>0</v>
          </cell>
          <cell r="M38">
            <v>10099795</v>
          </cell>
          <cell r="N38">
            <v>1</v>
          </cell>
          <cell r="O38">
            <v>1415</v>
          </cell>
        </row>
        <row r="39">
          <cell r="D39" t="str">
            <v>PN  47/01</v>
          </cell>
          <cell r="E39">
            <v>37273</v>
          </cell>
          <cell r="F39">
            <v>17</v>
          </cell>
          <cell r="G39">
            <v>1</v>
          </cell>
          <cell r="H39" t="str">
            <v>Mua chÞu VL nhËp kho</v>
          </cell>
          <cell r="I39">
            <v>21359400</v>
          </cell>
          <cell r="J39">
            <v>0</v>
          </cell>
          <cell r="K39">
            <v>0</v>
          </cell>
          <cell r="L39">
            <v>660600</v>
          </cell>
          <cell r="M39">
            <v>21359400</v>
          </cell>
          <cell r="N39">
            <v>1</v>
          </cell>
          <cell r="O39">
            <v>33125</v>
          </cell>
        </row>
        <row r="40">
          <cell r="D40" t="str">
            <v>PN  48/01</v>
          </cell>
          <cell r="E40">
            <v>37273</v>
          </cell>
          <cell r="F40">
            <v>17</v>
          </cell>
          <cell r="G40">
            <v>1</v>
          </cell>
          <cell r="H40" t="str">
            <v>Mua chÞu VL nhËp kho</v>
          </cell>
          <cell r="I40">
            <v>10033824</v>
          </cell>
          <cell r="J40">
            <v>0</v>
          </cell>
          <cell r="K40">
            <v>0</v>
          </cell>
          <cell r="L40">
            <v>0</v>
          </cell>
          <cell r="M40">
            <v>10033824</v>
          </cell>
          <cell r="N40">
            <v>1</v>
          </cell>
          <cell r="O40">
            <v>1418</v>
          </cell>
        </row>
        <row r="41">
          <cell r="D41" t="str">
            <v>PN  49/01</v>
          </cell>
          <cell r="E41">
            <v>37273</v>
          </cell>
          <cell r="F41">
            <v>17</v>
          </cell>
          <cell r="G41">
            <v>1</v>
          </cell>
          <cell r="H41" t="str">
            <v>Mua chÞu VL nhËp kho</v>
          </cell>
          <cell r="I41">
            <v>892400</v>
          </cell>
          <cell r="J41">
            <v>0</v>
          </cell>
          <cell r="K41">
            <v>0</v>
          </cell>
          <cell r="L41">
            <v>0</v>
          </cell>
          <cell r="M41">
            <v>892400</v>
          </cell>
          <cell r="N41">
            <v>1</v>
          </cell>
          <cell r="O41">
            <v>1411</v>
          </cell>
        </row>
        <row r="42">
          <cell r="D42" t="str">
            <v>PN  51/01</v>
          </cell>
          <cell r="E42">
            <v>37274</v>
          </cell>
          <cell r="F42">
            <v>18</v>
          </cell>
          <cell r="G42">
            <v>4</v>
          </cell>
          <cell r="H42" t="str">
            <v>Mua chÞu VL, CCDC nhËp kho</v>
          </cell>
          <cell r="I42">
            <v>470450</v>
          </cell>
          <cell r="J42">
            <v>485000</v>
          </cell>
          <cell r="K42">
            <v>0</v>
          </cell>
          <cell r="L42">
            <v>0</v>
          </cell>
          <cell r="M42">
            <v>955450</v>
          </cell>
          <cell r="N42">
            <v>1</v>
          </cell>
          <cell r="O42">
            <v>1412</v>
          </cell>
        </row>
        <row r="43">
          <cell r="D43" t="str">
            <v>PN  52/01</v>
          </cell>
          <cell r="E43">
            <v>37274</v>
          </cell>
          <cell r="F43">
            <v>18</v>
          </cell>
          <cell r="G43">
            <v>1</v>
          </cell>
          <cell r="H43" t="str">
            <v>Mua chÞu VL nhËp kho</v>
          </cell>
          <cell r="I43">
            <v>12333550</v>
          </cell>
          <cell r="J43">
            <v>0</v>
          </cell>
          <cell r="K43">
            <v>0</v>
          </cell>
          <cell r="L43">
            <v>381450</v>
          </cell>
          <cell r="M43">
            <v>12333550</v>
          </cell>
          <cell r="N43">
            <v>1</v>
          </cell>
          <cell r="O43">
            <v>33125</v>
          </cell>
        </row>
        <row r="44">
          <cell r="D44" t="str">
            <v>PN  53/01</v>
          </cell>
          <cell r="E44">
            <v>37274</v>
          </cell>
          <cell r="F44">
            <v>18</v>
          </cell>
          <cell r="G44">
            <v>4</v>
          </cell>
          <cell r="H44" t="str">
            <v>Mua chÞu VL, CCDC nhËp kho</v>
          </cell>
          <cell r="I44">
            <v>1158180</v>
          </cell>
          <cell r="J44">
            <v>403520</v>
          </cell>
          <cell r="K44">
            <v>0</v>
          </cell>
          <cell r="L44">
            <v>0</v>
          </cell>
          <cell r="M44">
            <v>1561700</v>
          </cell>
          <cell r="N44">
            <v>1</v>
          </cell>
          <cell r="O44">
            <v>1411</v>
          </cell>
        </row>
        <row r="45">
          <cell r="D45" t="str">
            <v>PN  55/01</v>
          </cell>
          <cell r="E45">
            <v>37275</v>
          </cell>
          <cell r="F45">
            <v>19</v>
          </cell>
          <cell r="G45">
            <v>1</v>
          </cell>
          <cell r="H45" t="str">
            <v>Mua chÞu VL nhËp kho</v>
          </cell>
          <cell r="I45">
            <v>2344490</v>
          </cell>
          <cell r="J45">
            <v>0</v>
          </cell>
          <cell r="K45">
            <v>0</v>
          </cell>
          <cell r="L45">
            <v>0</v>
          </cell>
          <cell r="M45">
            <v>2344490</v>
          </cell>
          <cell r="N45">
            <v>1</v>
          </cell>
          <cell r="O45">
            <v>1411</v>
          </cell>
        </row>
        <row r="46">
          <cell r="D46" t="str">
            <v>PN  57/01</v>
          </cell>
          <cell r="E46">
            <v>37276</v>
          </cell>
          <cell r="F46">
            <v>20</v>
          </cell>
          <cell r="G46">
            <v>1</v>
          </cell>
          <cell r="H46" t="str">
            <v>Mua chÞu VL nhËp kho</v>
          </cell>
          <cell r="I46">
            <v>2231578</v>
          </cell>
          <cell r="J46">
            <v>0</v>
          </cell>
          <cell r="K46">
            <v>0</v>
          </cell>
          <cell r="L46">
            <v>0</v>
          </cell>
          <cell r="M46">
            <v>2231578</v>
          </cell>
          <cell r="N46">
            <v>1</v>
          </cell>
          <cell r="O46">
            <v>1412</v>
          </cell>
        </row>
        <row r="47">
          <cell r="D47" t="str">
            <v>PN  58/01</v>
          </cell>
          <cell r="E47">
            <v>37276</v>
          </cell>
          <cell r="F47">
            <v>20</v>
          </cell>
          <cell r="G47">
            <v>1</v>
          </cell>
          <cell r="H47" t="str">
            <v>Mua chÞu VL nhËp kho</v>
          </cell>
          <cell r="I47">
            <v>523800</v>
          </cell>
          <cell r="J47">
            <v>0</v>
          </cell>
          <cell r="K47">
            <v>0</v>
          </cell>
          <cell r="L47">
            <v>0</v>
          </cell>
          <cell r="M47">
            <v>523800</v>
          </cell>
          <cell r="N47">
            <v>1</v>
          </cell>
          <cell r="O47">
            <v>1412</v>
          </cell>
        </row>
        <row r="48">
          <cell r="D48" t="str">
            <v>PN  60/01</v>
          </cell>
          <cell r="E48">
            <v>37277</v>
          </cell>
          <cell r="F48">
            <v>21</v>
          </cell>
          <cell r="G48">
            <v>1</v>
          </cell>
          <cell r="H48" t="str">
            <v>Mua chÞu VL nhËp kho</v>
          </cell>
          <cell r="I48">
            <v>1794500</v>
          </cell>
          <cell r="J48">
            <v>0</v>
          </cell>
          <cell r="K48">
            <v>0</v>
          </cell>
          <cell r="L48">
            <v>0</v>
          </cell>
          <cell r="M48">
            <v>1794500</v>
          </cell>
          <cell r="N48">
            <v>1</v>
          </cell>
          <cell r="O48">
            <v>1412</v>
          </cell>
        </row>
        <row r="49">
          <cell r="D49" t="str">
            <v>PN  61/01</v>
          </cell>
          <cell r="E49">
            <v>37277</v>
          </cell>
          <cell r="F49">
            <v>21</v>
          </cell>
          <cell r="G49">
            <v>1</v>
          </cell>
          <cell r="H49" t="str">
            <v>Mua chÞu VL nhËp kho</v>
          </cell>
          <cell r="I49">
            <v>21640700</v>
          </cell>
          <cell r="J49">
            <v>0</v>
          </cell>
          <cell r="K49">
            <v>0</v>
          </cell>
          <cell r="L49">
            <v>669300</v>
          </cell>
          <cell r="M49">
            <v>21640700</v>
          </cell>
          <cell r="N49">
            <v>1</v>
          </cell>
          <cell r="O49">
            <v>33125</v>
          </cell>
        </row>
        <row r="50">
          <cell r="D50" t="str">
            <v>PN  62/01</v>
          </cell>
          <cell r="E50">
            <v>37278</v>
          </cell>
          <cell r="F50">
            <v>22</v>
          </cell>
          <cell r="G50">
            <v>1</v>
          </cell>
          <cell r="H50" t="str">
            <v>Mua chÞu VL nhËp kho</v>
          </cell>
          <cell r="I50">
            <v>14446773</v>
          </cell>
          <cell r="J50">
            <v>0</v>
          </cell>
          <cell r="K50">
            <v>0</v>
          </cell>
          <cell r="L50">
            <v>0</v>
          </cell>
          <cell r="M50">
            <v>14446773</v>
          </cell>
          <cell r="N50">
            <v>1</v>
          </cell>
          <cell r="O50">
            <v>1412</v>
          </cell>
        </row>
        <row r="51">
          <cell r="D51" t="str">
            <v>PN  63/01</v>
          </cell>
          <cell r="E51">
            <v>37278</v>
          </cell>
          <cell r="F51">
            <v>22</v>
          </cell>
          <cell r="G51">
            <v>1</v>
          </cell>
          <cell r="H51" t="str">
            <v>Mua chÞu VL nhËp kho</v>
          </cell>
          <cell r="I51">
            <v>19089600</v>
          </cell>
          <cell r="J51">
            <v>0</v>
          </cell>
          <cell r="K51">
            <v>0</v>
          </cell>
          <cell r="L51">
            <v>590400</v>
          </cell>
          <cell r="M51">
            <v>19089600</v>
          </cell>
          <cell r="N51">
            <v>1</v>
          </cell>
          <cell r="O51">
            <v>33125</v>
          </cell>
        </row>
        <row r="52">
          <cell r="D52" t="str">
            <v>PN  64/01</v>
          </cell>
          <cell r="E52">
            <v>37278</v>
          </cell>
          <cell r="F52">
            <v>22</v>
          </cell>
          <cell r="G52">
            <v>1</v>
          </cell>
          <cell r="H52" t="str">
            <v>Mua chÞu VL nhËp kho</v>
          </cell>
          <cell r="I52">
            <v>2476168</v>
          </cell>
          <cell r="J52">
            <v>0</v>
          </cell>
          <cell r="K52">
            <v>0</v>
          </cell>
          <cell r="L52">
            <v>0</v>
          </cell>
          <cell r="M52">
            <v>2476168</v>
          </cell>
          <cell r="N52">
            <v>1</v>
          </cell>
          <cell r="O52">
            <v>1418</v>
          </cell>
        </row>
        <row r="53">
          <cell r="D53" t="str">
            <v>PN  65/01</v>
          </cell>
          <cell r="E53">
            <v>37278</v>
          </cell>
          <cell r="F53">
            <v>22</v>
          </cell>
          <cell r="G53">
            <v>1</v>
          </cell>
          <cell r="H53" t="str">
            <v>Mua chÞu VL nhËp kho</v>
          </cell>
          <cell r="I53">
            <v>71055098</v>
          </cell>
          <cell r="J53">
            <v>0</v>
          </cell>
          <cell r="K53">
            <v>0</v>
          </cell>
          <cell r="L53">
            <v>0</v>
          </cell>
          <cell r="M53">
            <v>71055098</v>
          </cell>
          <cell r="N53">
            <v>1</v>
          </cell>
          <cell r="O53">
            <v>1411</v>
          </cell>
        </row>
        <row r="54">
          <cell r="D54" t="str">
            <v>PN  66/01</v>
          </cell>
          <cell r="E54">
            <v>37279</v>
          </cell>
          <cell r="F54">
            <v>23</v>
          </cell>
          <cell r="G54">
            <v>1</v>
          </cell>
          <cell r="H54" t="str">
            <v>Mua chÞu VL nhËp kho</v>
          </cell>
          <cell r="I54">
            <v>20806500</v>
          </cell>
          <cell r="J54">
            <v>0</v>
          </cell>
          <cell r="K54">
            <v>0</v>
          </cell>
          <cell r="L54">
            <v>643500</v>
          </cell>
          <cell r="M54">
            <v>20806500</v>
          </cell>
          <cell r="N54">
            <v>1</v>
          </cell>
          <cell r="O54">
            <v>33125</v>
          </cell>
        </row>
        <row r="55">
          <cell r="D55" t="str">
            <v>PN  67/01</v>
          </cell>
          <cell r="E55">
            <v>37279</v>
          </cell>
          <cell r="F55">
            <v>23</v>
          </cell>
          <cell r="G55">
            <v>1</v>
          </cell>
          <cell r="H55" t="str">
            <v>Mua chÞu VL nhËp kho</v>
          </cell>
          <cell r="I55">
            <v>24308200</v>
          </cell>
          <cell r="J55">
            <v>0</v>
          </cell>
          <cell r="K55">
            <v>0</v>
          </cell>
          <cell r="L55">
            <v>751800</v>
          </cell>
          <cell r="M55">
            <v>24308200</v>
          </cell>
          <cell r="N55">
            <v>1</v>
          </cell>
          <cell r="O55">
            <v>33125</v>
          </cell>
        </row>
        <row r="56">
          <cell r="D56" t="str">
            <v>PN  70/01</v>
          </cell>
          <cell r="E56">
            <v>37311</v>
          </cell>
          <cell r="F56">
            <v>24</v>
          </cell>
          <cell r="G56">
            <v>1</v>
          </cell>
          <cell r="H56" t="str">
            <v>Mua chÞu VL nhËp kho</v>
          </cell>
          <cell r="I56">
            <v>19264200</v>
          </cell>
          <cell r="J56">
            <v>0</v>
          </cell>
          <cell r="K56">
            <v>0</v>
          </cell>
          <cell r="L56">
            <v>595800</v>
          </cell>
          <cell r="M56">
            <v>19264200</v>
          </cell>
          <cell r="N56">
            <v>1</v>
          </cell>
          <cell r="O56">
            <v>33125</v>
          </cell>
        </row>
        <row r="57">
          <cell r="D57" t="str">
            <v>PN  71/01</v>
          </cell>
          <cell r="E57">
            <v>37311</v>
          </cell>
          <cell r="F57">
            <v>24</v>
          </cell>
          <cell r="G57">
            <v>1</v>
          </cell>
          <cell r="H57" t="str">
            <v>Mua chÞu VL nhËp kho</v>
          </cell>
          <cell r="I57">
            <v>17500000</v>
          </cell>
          <cell r="J57">
            <v>0</v>
          </cell>
          <cell r="K57">
            <v>0</v>
          </cell>
          <cell r="L57">
            <v>1750000</v>
          </cell>
          <cell r="M57">
            <v>17500000</v>
          </cell>
          <cell r="N57">
            <v>1</v>
          </cell>
          <cell r="O57">
            <v>33114</v>
          </cell>
        </row>
        <row r="58">
          <cell r="D58" t="str">
            <v>PN  73/01</v>
          </cell>
          <cell r="E58">
            <v>37281</v>
          </cell>
          <cell r="F58">
            <v>25</v>
          </cell>
          <cell r="G58">
            <v>1</v>
          </cell>
          <cell r="H58" t="str">
            <v>Mua chÞu VL nhËp kho</v>
          </cell>
          <cell r="I58">
            <v>165967</v>
          </cell>
          <cell r="J58">
            <v>0</v>
          </cell>
          <cell r="K58">
            <v>0</v>
          </cell>
          <cell r="L58">
            <v>0</v>
          </cell>
          <cell r="M58">
            <v>165967</v>
          </cell>
          <cell r="N58">
            <v>1</v>
          </cell>
          <cell r="O58">
            <v>1412</v>
          </cell>
        </row>
        <row r="59">
          <cell r="D59" t="str">
            <v>PN  74/01</v>
          </cell>
          <cell r="E59">
            <v>37281</v>
          </cell>
          <cell r="F59">
            <v>25</v>
          </cell>
          <cell r="G59">
            <v>1</v>
          </cell>
          <cell r="H59" t="str">
            <v>Mua chÞu VL nhËp kho</v>
          </cell>
          <cell r="I59">
            <v>187404</v>
          </cell>
          <cell r="J59">
            <v>0</v>
          </cell>
          <cell r="K59">
            <v>0</v>
          </cell>
          <cell r="L59">
            <v>0</v>
          </cell>
          <cell r="M59">
            <v>187404</v>
          </cell>
          <cell r="N59">
            <v>1</v>
          </cell>
          <cell r="O59">
            <v>1412</v>
          </cell>
        </row>
        <row r="60">
          <cell r="D60" t="str">
            <v>PN  75/01</v>
          </cell>
          <cell r="E60">
            <v>37283</v>
          </cell>
          <cell r="F60">
            <v>27</v>
          </cell>
          <cell r="G60">
            <v>1</v>
          </cell>
          <cell r="H60" t="str">
            <v>Mua chÞu VL nhËp kho</v>
          </cell>
          <cell r="I60">
            <v>29186286</v>
          </cell>
          <cell r="J60">
            <v>0</v>
          </cell>
          <cell r="K60">
            <v>0</v>
          </cell>
          <cell r="L60">
            <v>2918627.6</v>
          </cell>
          <cell r="M60">
            <v>29186286</v>
          </cell>
          <cell r="N60">
            <v>1</v>
          </cell>
          <cell r="O60">
            <v>33122</v>
          </cell>
        </row>
        <row r="61">
          <cell r="D61" t="str">
            <v>PN  76/01</v>
          </cell>
          <cell r="E61">
            <v>37286</v>
          </cell>
          <cell r="F61">
            <v>30</v>
          </cell>
          <cell r="G61">
            <v>1</v>
          </cell>
          <cell r="H61" t="str">
            <v>Mua chÞu VL nhËp kho</v>
          </cell>
          <cell r="I61">
            <v>872000</v>
          </cell>
          <cell r="J61">
            <v>0</v>
          </cell>
          <cell r="K61">
            <v>0</v>
          </cell>
          <cell r="L61">
            <v>43600</v>
          </cell>
          <cell r="M61">
            <v>872000</v>
          </cell>
          <cell r="N61">
            <v>1</v>
          </cell>
          <cell r="O61">
            <v>33141</v>
          </cell>
        </row>
        <row r="62">
          <cell r="D62" t="str">
            <v>PN  77/01</v>
          </cell>
          <cell r="E62">
            <v>37287</v>
          </cell>
          <cell r="F62">
            <v>31</v>
          </cell>
          <cell r="G62">
            <v>1</v>
          </cell>
          <cell r="H62" t="str">
            <v>Mua chÞu VL nhËp kho</v>
          </cell>
          <cell r="I62">
            <v>1073000</v>
          </cell>
          <cell r="J62">
            <v>0</v>
          </cell>
          <cell r="K62">
            <v>0</v>
          </cell>
          <cell r="L62">
            <v>0</v>
          </cell>
          <cell r="M62">
            <v>1073000</v>
          </cell>
          <cell r="N62">
            <v>1</v>
          </cell>
          <cell r="O62">
            <v>33122</v>
          </cell>
        </row>
        <row r="63">
          <cell r="D63" t="str">
            <v>PN  78/01</v>
          </cell>
          <cell r="E63">
            <v>37287</v>
          </cell>
          <cell r="F63">
            <v>31</v>
          </cell>
          <cell r="G63">
            <v>1</v>
          </cell>
          <cell r="H63" t="str">
            <v>Mua chÞu VL nhËp kho</v>
          </cell>
          <cell r="I63">
            <v>0</v>
          </cell>
          <cell r="J63">
            <v>0</v>
          </cell>
          <cell r="K63">
            <v>0</v>
          </cell>
          <cell r="L63">
            <v>0</v>
          </cell>
          <cell r="M63">
            <v>0</v>
          </cell>
          <cell r="N63">
            <v>1</v>
          </cell>
          <cell r="O63">
            <v>136</v>
          </cell>
        </row>
        <row r="64">
          <cell r="D64" t="str">
            <v>PN  79/01</v>
          </cell>
          <cell r="E64">
            <v>37287</v>
          </cell>
          <cell r="F64">
            <v>31</v>
          </cell>
          <cell r="G64">
            <v>1</v>
          </cell>
          <cell r="H64" t="str">
            <v>Mua chÞu VL nhËp kho</v>
          </cell>
          <cell r="I64">
            <v>318182</v>
          </cell>
          <cell r="J64">
            <v>0</v>
          </cell>
          <cell r="K64">
            <v>0</v>
          </cell>
          <cell r="L64">
            <v>31818</v>
          </cell>
          <cell r="M64">
            <v>318182</v>
          </cell>
          <cell r="N64">
            <v>1</v>
          </cell>
          <cell r="O64">
            <v>33142</v>
          </cell>
        </row>
        <row r="65">
          <cell r="D65" t="str">
            <v>PN  80/01</v>
          </cell>
          <cell r="E65">
            <v>37287</v>
          </cell>
          <cell r="F65">
            <v>31</v>
          </cell>
          <cell r="G65">
            <v>1</v>
          </cell>
          <cell r="H65" t="str">
            <v>Mua chÞu VL nhËp kho</v>
          </cell>
          <cell r="I65">
            <v>15093400</v>
          </cell>
          <cell r="J65">
            <v>0</v>
          </cell>
          <cell r="K65">
            <v>0</v>
          </cell>
          <cell r="L65">
            <v>0</v>
          </cell>
          <cell r="M65">
            <v>15093400</v>
          </cell>
          <cell r="N65">
            <v>1</v>
          </cell>
          <cell r="O65">
            <v>3315</v>
          </cell>
        </row>
        <row r="66">
          <cell r="D66" t="str">
            <v>PN  81/01</v>
          </cell>
          <cell r="E66">
            <v>37287</v>
          </cell>
          <cell r="F66">
            <v>31</v>
          </cell>
          <cell r="G66">
            <v>1</v>
          </cell>
          <cell r="H66" t="str">
            <v>Mua chÞu VL nhËp kho</v>
          </cell>
          <cell r="I66">
            <v>3690000</v>
          </cell>
          <cell r="J66">
            <v>0</v>
          </cell>
          <cell r="K66">
            <v>0</v>
          </cell>
          <cell r="L66">
            <v>0</v>
          </cell>
          <cell r="M66">
            <v>3690000</v>
          </cell>
          <cell r="N66">
            <v>1</v>
          </cell>
          <cell r="O66">
            <v>3315</v>
          </cell>
        </row>
        <row r="67">
          <cell r="D67" t="str">
            <v>PN  83/01</v>
          </cell>
          <cell r="E67">
            <v>37287</v>
          </cell>
          <cell r="F67">
            <v>31</v>
          </cell>
          <cell r="G67">
            <v>1</v>
          </cell>
          <cell r="H67" t="str">
            <v>Mua chÞu VL nhËp kho</v>
          </cell>
          <cell r="I67">
            <v>2545400</v>
          </cell>
          <cell r="J67">
            <v>0</v>
          </cell>
          <cell r="K67">
            <v>0</v>
          </cell>
          <cell r="L67">
            <v>127200</v>
          </cell>
          <cell r="M67">
            <v>2545400</v>
          </cell>
          <cell r="N67">
            <v>1</v>
          </cell>
          <cell r="O67">
            <v>33140</v>
          </cell>
        </row>
        <row r="68">
          <cell r="D68" t="str">
            <v>PN  01/02</v>
          </cell>
          <cell r="E68">
            <v>37288</v>
          </cell>
          <cell r="F68">
            <v>1</v>
          </cell>
          <cell r="G68">
            <v>1</v>
          </cell>
          <cell r="H68" t="str">
            <v>Mua chÞu VL nhËp kho</v>
          </cell>
          <cell r="I68">
            <v>3909091</v>
          </cell>
          <cell r="J68">
            <v>0</v>
          </cell>
          <cell r="K68">
            <v>0</v>
          </cell>
          <cell r="L68">
            <v>0</v>
          </cell>
          <cell r="M68">
            <v>3909091</v>
          </cell>
          <cell r="N68">
            <v>2</v>
          </cell>
          <cell r="O68">
            <v>33124</v>
          </cell>
        </row>
        <row r="69">
          <cell r="D69" t="str">
            <v>PN  01a/02</v>
          </cell>
          <cell r="E69">
            <v>37290</v>
          </cell>
          <cell r="F69">
            <v>3</v>
          </cell>
          <cell r="G69">
            <v>1</v>
          </cell>
          <cell r="H69" t="str">
            <v>Mua chÞu VL nhËp kho</v>
          </cell>
          <cell r="I69">
            <v>17266000</v>
          </cell>
          <cell r="J69">
            <v>0</v>
          </cell>
          <cell r="K69">
            <v>0</v>
          </cell>
          <cell r="L69">
            <v>0</v>
          </cell>
          <cell r="M69">
            <v>17266000</v>
          </cell>
          <cell r="N69">
            <v>2</v>
          </cell>
          <cell r="O69">
            <v>33125</v>
          </cell>
        </row>
        <row r="70">
          <cell r="D70" t="str">
            <v>PN  02/02</v>
          </cell>
          <cell r="E70">
            <v>37291</v>
          </cell>
          <cell r="F70">
            <v>4</v>
          </cell>
          <cell r="G70">
            <v>1</v>
          </cell>
          <cell r="H70" t="str">
            <v>Mua chÞu VL nhËp kho</v>
          </cell>
          <cell r="I70">
            <v>2373590</v>
          </cell>
          <cell r="J70">
            <v>0</v>
          </cell>
          <cell r="K70">
            <v>0</v>
          </cell>
          <cell r="L70">
            <v>0</v>
          </cell>
          <cell r="M70">
            <v>2373590</v>
          </cell>
          <cell r="N70">
            <v>2</v>
          </cell>
          <cell r="O70">
            <v>1417</v>
          </cell>
        </row>
        <row r="71">
          <cell r="D71" t="str">
            <v>PN  03/02</v>
          </cell>
          <cell r="E71">
            <v>37291</v>
          </cell>
          <cell r="F71">
            <v>4</v>
          </cell>
          <cell r="G71">
            <v>1</v>
          </cell>
          <cell r="H71" t="str">
            <v>Mua chÞu VL nhËp kho</v>
          </cell>
          <cell r="I71">
            <v>1890530</v>
          </cell>
          <cell r="J71">
            <v>0</v>
          </cell>
          <cell r="K71">
            <v>0</v>
          </cell>
          <cell r="L71">
            <v>0</v>
          </cell>
          <cell r="M71">
            <v>1890530</v>
          </cell>
          <cell r="N71">
            <v>2</v>
          </cell>
          <cell r="O71">
            <v>1412</v>
          </cell>
        </row>
        <row r="72">
          <cell r="D72" t="str">
            <v>PN  04/02</v>
          </cell>
          <cell r="E72">
            <v>37292</v>
          </cell>
          <cell r="F72">
            <v>5</v>
          </cell>
          <cell r="G72">
            <v>1</v>
          </cell>
          <cell r="H72" t="str">
            <v>Mua chÞu VL nhËp kho</v>
          </cell>
          <cell r="I72">
            <v>2395900</v>
          </cell>
          <cell r="J72">
            <v>0</v>
          </cell>
          <cell r="K72">
            <v>0</v>
          </cell>
          <cell r="L72">
            <v>0</v>
          </cell>
          <cell r="M72">
            <v>2395900</v>
          </cell>
          <cell r="N72">
            <v>2</v>
          </cell>
          <cell r="O72">
            <v>1412</v>
          </cell>
        </row>
        <row r="73">
          <cell r="D73" t="str">
            <v>PN  05/02</v>
          </cell>
          <cell r="E73">
            <v>37305</v>
          </cell>
          <cell r="F73">
            <v>18</v>
          </cell>
          <cell r="G73">
            <v>1</v>
          </cell>
          <cell r="H73" t="str">
            <v>Mua chÞu VL nhËp kho</v>
          </cell>
          <cell r="I73">
            <v>55610100</v>
          </cell>
          <cell r="J73">
            <v>0</v>
          </cell>
          <cell r="K73">
            <v>0</v>
          </cell>
          <cell r="L73">
            <v>0</v>
          </cell>
          <cell r="M73">
            <v>55610100</v>
          </cell>
          <cell r="N73">
            <v>2</v>
          </cell>
          <cell r="O73">
            <v>33125</v>
          </cell>
        </row>
        <row r="74">
          <cell r="D74" t="str">
            <v>PN  06/02</v>
          </cell>
          <cell r="E74">
            <v>37305</v>
          </cell>
          <cell r="F74">
            <v>18</v>
          </cell>
          <cell r="G74">
            <v>1</v>
          </cell>
          <cell r="H74" t="str">
            <v>Mua chÞu VL nhËp kho</v>
          </cell>
          <cell r="I74">
            <v>2750055</v>
          </cell>
          <cell r="J74">
            <v>0</v>
          </cell>
          <cell r="K74">
            <v>0</v>
          </cell>
          <cell r="L74">
            <v>137503</v>
          </cell>
          <cell r="M74">
            <v>2750055</v>
          </cell>
          <cell r="N74">
            <v>2</v>
          </cell>
          <cell r="O74">
            <v>33144</v>
          </cell>
        </row>
        <row r="75">
          <cell r="D75" t="str">
            <v>PN  07/02</v>
          </cell>
          <cell r="E75">
            <v>37305</v>
          </cell>
          <cell r="F75">
            <v>18</v>
          </cell>
          <cell r="G75">
            <v>1</v>
          </cell>
          <cell r="H75" t="str">
            <v>Mua chÞu VL nhËp kho</v>
          </cell>
          <cell r="I75">
            <v>58200</v>
          </cell>
          <cell r="J75">
            <v>0</v>
          </cell>
          <cell r="K75">
            <v>0</v>
          </cell>
          <cell r="L75">
            <v>0</v>
          </cell>
          <cell r="M75">
            <v>58200</v>
          </cell>
          <cell r="N75">
            <v>2</v>
          </cell>
          <cell r="O75">
            <v>1412</v>
          </cell>
        </row>
        <row r="76">
          <cell r="D76" t="str">
            <v>PN  08/02</v>
          </cell>
          <cell r="E76">
            <v>37306</v>
          </cell>
          <cell r="F76">
            <v>19</v>
          </cell>
          <cell r="G76">
            <v>1</v>
          </cell>
          <cell r="H76" t="str">
            <v>Mua chÞu VL nhËp kho</v>
          </cell>
          <cell r="I76">
            <v>47012175.200000003</v>
          </cell>
          <cell r="J76">
            <v>0</v>
          </cell>
          <cell r="K76">
            <v>0</v>
          </cell>
          <cell r="L76">
            <v>0</v>
          </cell>
          <cell r="M76">
            <v>47012175.200000003</v>
          </cell>
          <cell r="N76">
            <v>2</v>
          </cell>
          <cell r="O76">
            <v>33125</v>
          </cell>
        </row>
        <row r="77">
          <cell r="D77" t="str">
            <v>PN  09/02</v>
          </cell>
          <cell r="E77">
            <v>37306</v>
          </cell>
          <cell r="F77">
            <v>19</v>
          </cell>
          <cell r="G77">
            <v>1</v>
          </cell>
          <cell r="H77" t="str">
            <v>Mua chÞu VL nhËp kho</v>
          </cell>
          <cell r="I77">
            <v>47142000</v>
          </cell>
          <cell r="J77">
            <v>0</v>
          </cell>
          <cell r="K77">
            <v>0</v>
          </cell>
          <cell r="L77">
            <v>0</v>
          </cell>
          <cell r="M77">
            <v>47142000</v>
          </cell>
          <cell r="N77">
            <v>2</v>
          </cell>
          <cell r="O77">
            <v>33125</v>
          </cell>
        </row>
        <row r="78">
          <cell r="D78" t="str">
            <v>PN  10/02</v>
          </cell>
          <cell r="E78">
            <v>37307</v>
          </cell>
          <cell r="F78">
            <v>20</v>
          </cell>
          <cell r="G78">
            <v>1</v>
          </cell>
          <cell r="H78" t="str">
            <v>Mua chÞu VL nhËp kho</v>
          </cell>
          <cell r="I78">
            <v>73653512.319999993</v>
          </cell>
          <cell r="J78">
            <v>0</v>
          </cell>
          <cell r="K78">
            <v>0</v>
          </cell>
          <cell r="L78">
            <v>0</v>
          </cell>
          <cell r="M78">
            <v>73653512.319999993</v>
          </cell>
          <cell r="N78">
            <v>2</v>
          </cell>
          <cell r="O78">
            <v>33125</v>
          </cell>
        </row>
        <row r="79">
          <cell r="D79" t="str">
            <v>PN  11/02</v>
          </cell>
          <cell r="E79">
            <v>37309</v>
          </cell>
          <cell r="F79">
            <v>22</v>
          </cell>
          <cell r="G79">
            <v>1</v>
          </cell>
          <cell r="H79" t="str">
            <v>Mua chÞu VL nhËp kho</v>
          </cell>
          <cell r="I79">
            <v>87833500</v>
          </cell>
          <cell r="J79">
            <v>0</v>
          </cell>
          <cell r="K79">
            <v>0</v>
          </cell>
          <cell r="L79">
            <v>0</v>
          </cell>
          <cell r="M79">
            <v>87833500</v>
          </cell>
          <cell r="N79">
            <v>2</v>
          </cell>
          <cell r="O79">
            <v>33125</v>
          </cell>
        </row>
        <row r="80">
          <cell r="D80" t="str">
            <v>PN  12/02</v>
          </cell>
          <cell r="E80">
            <v>37310</v>
          </cell>
          <cell r="F80">
            <v>23</v>
          </cell>
          <cell r="G80">
            <v>1</v>
          </cell>
          <cell r="H80" t="str">
            <v>Mua chÞu VL nhËp kho</v>
          </cell>
          <cell r="I80">
            <v>98911775.000000015</v>
          </cell>
          <cell r="J80">
            <v>0</v>
          </cell>
          <cell r="K80">
            <v>0</v>
          </cell>
          <cell r="L80">
            <v>0</v>
          </cell>
          <cell r="M80">
            <v>98911775.000000015</v>
          </cell>
          <cell r="N80">
            <v>2</v>
          </cell>
          <cell r="O80">
            <v>33111</v>
          </cell>
        </row>
        <row r="81">
          <cell r="D81" t="str">
            <v>PN  13/02</v>
          </cell>
          <cell r="E81">
            <v>37310</v>
          </cell>
          <cell r="F81">
            <v>23</v>
          </cell>
          <cell r="G81">
            <v>1</v>
          </cell>
          <cell r="H81" t="str">
            <v>Mua chÞu VL nhËp kho</v>
          </cell>
          <cell r="I81">
            <v>21683904</v>
          </cell>
          <cell r="J81">
            <v>0</v>
          </cell>
          <cell r="K81">
            <v>0</v>
          </cell>
          <cell r="L81">
            <v>0</v>
          </cell>
          <cell r="M81">
            <v>21683904</v>
          </cell>
          <cell r="N81">
            <v>2</v>
          </cell>
          <cell r="O81">
            <v>33111</v>
          </cell>
        </row>
        <row r="82">
          <cell r="D82" t="str">
            <v>PN  14/02</v>
          </cell>
          <cell r="E82">
            <v>37310</v>
          </cell>
          <cell r="F82">
            <v>23</v>
          </cell>
          <cell r="G82">
            <v>1</v>
          </cell>
          <cell r="H82" t="str">
            <v>Mua chÞu VL nhËp kho</v>
          </cell>
          <cell r="I82">
            <v>78195808</v>
          </cell>
          <cell r="J82">
            <v>0</v>
          </cell>
          <cell r="K82">
            <v>0</v>
          </cell>
          <cell r="L82">
            <v>0</v>
          </cell>
          <cell r="M82">
            <v>78195808</v>
          </cell>
          <cell r="N82">
            <v>2</v>
          </cell>
          <cell r="O82">
            <v>33111</v>
          </cell>
        </row>
        <row r="83">
          <cell r="D83" t="str">
            <v>PN  15/02</v>
          </cell>
          <cell r="E83">
            <v>37310</v>
          </cell>
          <cell r="F83">
            <v>23</v>
          </cell>
          <cell r="G83">
            <v>1</v>
          </cell>
          <cell r="H83" t="str">
            <v>Mua chÞu VL nhËp kho</v>
          </cell>
          <cell r="I83">
            <v>32592000</v>
          </cell>
          <cell r="J83">
            <v>0</v>
          </cell>
          <cell r="K83">
            <v>0</v>
          </cell>
          <cell r="L83">
            <v>0</v>
          </cell>
          <cell r="M83">
            <v>32592000</v>
          </cell>
          <cell r="N83">
            <v>2</v>
          </cell>
          <cell r="O83">
            <v>33125</v>
          </cell>
        </row>
        <row r="84">
          <cell r="D84" t="str">
            <v>PN  16/02</v>
          </cell>
          <cell r="E84">
            <v>37311</v>
          </cell>
          <cell r="F84">
            <v>24</v>
          </cell>
          <cell r="G84">
            <v>1</v>
          </cell>
          <cell r="H84" t="str">
            <v>Mua chÞu VL nhËp kho</v>
          </cell>
          <cell r="I84">
            <v>291000</v>
          </cell>
          <cell r="J84">
            <v>0</v>
          </cell>
          <cell r="K84">
            <v>0</v>
          </cell>
          <cell r="L84">
            <v>0</v>
          </cell>
          <cell r="M84">
            <v>291000</v>
          </cell>
          <cell r="N84">
            <v>2</v>
          </cell>
          <cell r="O84">
            <v>1413</v>
          </cell>
        </row>
        <row r="85">
          <cell r="D85" t="str">
            <v>PN  17/02</v>
          </cell>
          <cell r="E85">
            <v>37311</v>
          </cell>
          <cell r="F85">
            <v>24</v>
          </cell>
          <cell r="G85">
            <v>1</v>
          </cell>
          <cell r="H85" t="str">
            <v>Mua chÞu VL nhËp kho</v>
          </cell>
          <cell r="I85">
            <v>7840909</v>
          </cell>
          <cell r="J85">
            <v>0</v>
          </cell>
          <cell r="K85">
            <v>0</v>
          </cell>
          <cell r="L85">
            <v>0</v>
          </cell>
          <cell r="M85">
            <v>7840909</v>
          </cell>
          <cell r="N85">
            <v>2</v>
          </cell>
          <cell r="O85">
            <v>1411</v>
          </cell>
        </row>
        <row r="86">
          <cell r="D86" t="str">
            <v>PN  18/02</v>
          </cell>
          <cell r="E86">
            <v>37311</v>
          </cell>
          <cell r="F86">
            <v>24</v>
          </cell>
          <cell r="G86">
            <v>1</v>
          </cell>
          <cell r="H86" t="str">
            <v>Mua chÞu VL nhËp kho</v>
          </cell>
          <cell r="I86">
            <v>772727</v>
          </cell>
          <cell r="J86">
            <v>0</v>
          </cell>
          <cell r="K86">
            <v>0</v>
          </cell>
          <cell r="L86">
            <v>0</v>
          </cell>
          <cell r="M86">
            <v>772727</v>
          </cell>
          <cell r="N86">
            <v>2</v>
          </cell>
          <cell r="O86">
            <v>33124</v>
          </cell>
        </row>
        <row r="87">
          <cell r="D87" t="str">
            <v>PN  19/02</v>
          </cell>
          <cell r="E87">
            <v>37311</v>
          </cell>
          <cell r="F87">
            <v>24</v>
          </cell>
          <cell r="G87">
            <v>1</v>
          </cell>
          <cell r="H87" t="str">
            <v>Mua chÞu VL nhËp kho</v>
          </cell>
          <cell r="I87">
            <v>1391950</v>
          </cell>
          <cell r="J87">
            <v>0</v>
          </cell>
          <cell r="K87">
            <v>0</v>
          </cell>
          <cell r="L87">
            <v>0</v>
          </cell>
          <cell r="M87">
            <v>1391950</v>
          </cell>
          <cell r="N87">
            <v>2</v>
          </cell>
          <cell r="O87">
            <v>1413</v>
          </cell>
        </row>
        <row r="88">
          <cell r="D88" t="str">
            <v>PN  20/02</v>
          </cell>
          <cell r="E88">
            <v>37312</v>
          </cell>
          <cell r="F88">
            <v>25</v>
          </cell>
          <cell r="G88">
            <v>1</v>
          </cell>
          <cell r="H88" t="str">
            <v>Mua chÞu VL nhËp kho</v>
          </cell>
          <cell r="I88">
            <v>7254545</v>
          </cell>
          <cell r="J88">
            <v>0</v>
          </cell>
          <cell r="K88">
            <v>0</v>
          </cell>
          <cell r="L88">
            <v>0</v>
          </cell>
          <cell r="M88">
            <v>7254545</v>
          </cell>
          <cell r="N88">
            <v>2</v>
          </cell>
          <cell r="O88">
            <v>33124</v>
          </cell>
        </row>
        <row r="89">
          <cell r="D89" t="str">
            <v>PN  21/02</v>
          </cell>
          <cell r="E89">
            <v>37312</v>
          </cell>
          <cell r="F89">
            <v>25</v>
          </cell>
          <cell r="G89">
            <v>1</v>
          </cell>
          <cell r="H89" t="str">
            <v>Mua chÞu VL nhËp kho</v>
          </cell>
          <cell r="I89">
            <v>1921819</v>
          </cell>
          <cell r="J89">
            <v>0</v>
          </cell>
          <cell r="K89">
            <v>0</v>
          </cell>
          <cell r="L89">
            <v>0</v>
          </cell>
          <cell r="M89">
            <v>1921819</v>
          </cell>
          <cell r="N89">
            <v>2</v>
          </cell>
          <cell r="O89">
            <v>33127</v>
          </cell>
        </row>
        <row r="90">
          <cell r="D90" t="str">
            <v>PN  22/02</v>
          </cell>
          <cell r="E90">
            <v>37312</v>
          </cell>
          <cell r="F90">
            <v>25</v>
          </cell>
          <cell r="G90">
            <v>1</v>
          </cell>
          <cell r="H90" t="str">
            <v>Mua chÞu VL nhËp kho</v>
          </cell>
          <cell r="I90">
            <v>154545</v>
          </cell>
          <cell r="J90">
            <v>0</v>
          </cell>
          <cell r="K90">
            <v>0</v>
          </cell>
          <cell r="L90">
            <v>0</v>
          </cell>
          <cell r="M90">
            <v>154545</v>
          </cell>
          <cell r="N90">
            <v>2</v>
          </cell>
          <cell r="O90">
            <v>1413</v>
          </cell>
        </row>
        <row r="91">
          <cell r="D91" t="str">
            <v>PN  23/02</v>
          </cell>
          <cell r="E91">
            <v>37313</v>
          </cell>
          <cell r="F91">
            <v>26</v>
          </cell>
          <cell r="G91">
            <v>1</v>
          </cell>
          <cell r="H91" t="str">
            <v>Mua chÞu VL nhËp kho</v>
          </cell>
          <cell r="I91">
            <v>1386000</v>
          </cell>
          <cell r="J91">
            <v>0</v>
          </cell>
          <cell r="K91">
            <v>0</v>
          </cell>
          <cell r="L91">
            <v>0</v>
          </cell>
          <cell r="M91">
            <v>1386000</v>
          </cell>
          <cell r="N91">
            <v>2</v>
          </cell>
          <cell r="O91">
            <v>1411</v>
          </cell>
        </row>
        <row r="92">
          <cell r="D92" t="str">
            <v>PN  24/02</v>
          </cell>
          <cell r="E92">
            <v>37313</v>
          </cell>
          <cell r="F92">
            <v>26</v>
          </cell>
          <cell r="G92">
            <v>1</v>
          </cell>
          <cell r="H92" t="str">
            <v>Mua chÞu VL nhËp kho</v>
          </cell>
          <cell r="I92">
            <v>933660</v>
          </cell>
          <cell r="J92">
            <v>0</v>
          </cell>
          <cell r="K92">
            <v>0</v>
          </cell>
          <cell r="L92">
            <v>0</v>
          </cell>
          <cell r="M92">
            <v>933660</v>
          </cell>
          <cell r="N92">
            <v>2</v>
          </cell>
          <cell r="O92">
            <v>1411</v>
          </cell>
        </row>
        <row r="93">
          <cell r="D93" t="str">
            <v>PN  26/02</v>
          </cell>
          <cell r="E93">
            <v>37313</v>
          </cell>
          <cell r="F93">
            <v>26</v>
          </cell>
          <cell r="G93">
            <v>1</v>
          </cell>
          <cell r="H93" t="str">
            <v>Mua chÞu VL nhËp kho</v>
          </cell>
          <cell r="I93">
            <v>772727</v>
          </cell>
          <cell r="J93">
            <v>0</v>
          </cell>
          <cell r="K93">
            <v>0</v>
          </cell>
          <cell r="L93">
            <v>0</v>
          </cell>
          <cell r="M93">
            <v>772727</v>
          </cell>
          <cell r="N93">
            <v>2</v>
          </cell>
          <cell r="O93">
            <v>33124</v>
          </cell>
        </row>
        <row r="94">
          <cell r="D94" t="str">
            <v>PN  27/02</v>
          </cell>
          <cell r="E94">
            <v>37313</v>
          </cell>
          <cell r="F94">
            <v>26</v>
          </cell>
          <cell r="G94">
            <v>1</v>
          </cell>
          <cell r="H94" t="str">
            <v>Mua chÞu VL nhËp kho</v>
          </cell>
          <cell r="I94">
            <v>20176000</v>
          </cell>
          <cell r="J94">
            <v>0</v>
          </cell>
          <cell r="K94">
            <v>0</v>
          </cell>
          <cell r="L94">
            <v>0</v>
          </cell>
          <cell r="M94">
            <v>20176000</v>
          </cell>
          <cell r="N94">
            <v>2</v>
          </cell>
          <cell r="O94">
            <v>33125</v>
          </cell>
        </row>
        <row r="95">
          <cell r="D95" t="str">
            <v>PN  28/02</v>
          </cell>
          <cell r="E95">
            <v>37313</v>
          </cell>
          <cell r="F95">
            <v>26</v>
          </cell>
          <cell r="G95">
            <v>1</v>
          </cell>
          <cell r="H95" t="str">
            <v>Mua chÞu VL nhËp kho</v>
          </cell>
          <cell r="I95">
            <v>5684200</v>
          </cell>
          <cell r="J95">
            <v>0</v>
          </cell>
          <cell r="K95">
            <v>0</v>
          </cell>
          <cell r="L95">
            <v>0</v>
          </cell>
          <cell r="M95">
            <v>5684200</v>
          </cell>
          <cell r="N95">
            <v>2</v>
          </cell>
          <cell r="O95">
            <v>33125</v>
          </cell>
        </row>
        <row r="96">
          <cell r="D96" t="str">
            <v>PN  29/02</v>
          </cell>
          <cell r="E96">
            <v>37313</v>
          </cell>
          <cell r="F96">
            <v>26</v>
          </cell>
          <cell r="G96">
            <v>1</v>
          </cell>
          <cell r="H96" t="str">
            <v>Mua chÞu VL nhËp kho</v>
          </cell>
          <cell r="I96">
            <v>1630918</v>
          </cell>
          <cell r="J96">
            <v>0</v>
          </cell>
          <cell r="K96">
            <v>0</v>
          </cell>
          <cell r="L96">
            <v>0</v>
          </cell>
          <cell r="M96">
            <v>1630918</v>
          </cell>
          <cell r="N96">
            <v>2</v>
          </cell>
          <cell r="O96">
            <v>33127</v>
          </cell>
        </row>
        <row r="97">
          <cell r="D97" t="str">
            <v>PN  01/03</v>
          </cell>
          <cell r="E97">
            <v>37316</v>
          </cell>
          <cell r="F97">
            <v>1</v>
          </cell>
          <cell r="G97">
            <v>1</v>
          </cell>
          <cell r="H97" t="str">
            <v>Mua chÞu VL nhËp kho</v>
          </cell>
          <cell r="I97">
            <v>766300</v>
          </cell>
          <cell r="J97">
            <v>0</v>
          </cell>
          <cell r="K97">
            <v>0</v>
          </cell>
          <cell r="L97">
            <v>0</v>
          </cell>
          <cell r="M97">
            <v>766300</v>
          </cell>
          <cell r="N97">
            <v>3</v>
          </cell>
          <cell r="O97">
            <v>1412</v>
          </cell>
        </row>
        <row r="98">
          <cell r="D98" t="str">
            <v>PN  02/03</v>
          </cell>
          <cell r="E98">
            <v>37316</v>
          </cell>
          <cell r="F98">
            <v>1</v>
          </cell>
          <cell r="G98">
            <v>1</v>
          </cell>
          <cell r="H98" t="str">
            <v>Mua chÞu VL nhËp kho</v>
          </cell>
          <cell r="I98">
            <v>5431790</v>
          </cell>
          <cell r="J98">
            <v>0</v>
          </cell>
          <cell r="K98">
            <v>0</v>
          </cell>
          <cell r="L98">
            <v>0</v>
          </cell>
          <cell r="M98">
            <v>5431790</v>
          </cell>
          <cell r="N98">
            <v>3</v>
          </cell>
          <cell r="O98">
            <v>1411</v>
          </cell>
        </row>
        <row r="99">
          <cell r="D99" t="str">
            <v>PN  03/03</v>
          </cell>
          <cell r="E99">
            <v>37317</v>
          </cell>
          <cell r="F99">
            <v>2</v>
          </cell>
          <cell r="G99">
            <v>1</v>
          </cell>
          <cell r="H99" t="str">
            <v>Mua chÞu VL nhËp kho</v>
          </cell>
          <cell r="I99">
            <v>1022865</v>
          </cell>
          <cell r="J99">
            <v>0</v>
          </cell>
          <cell r="K99">
            <v>0</v>
          </cell>
          <cell r="L99">
            <v>31635</v>
          </cell>
          <cell r="M99">
            <v>1022865</v>
          </cell>
          <cell r="N99">
            <v>3</v>
          </cell>
          <cell r="O99">
            <v>33145</v>
          </cell>
        </row>
        <row r="100">
          <cell r="D100" t="str">
            <v>PN  04/03</v>
          </cell>
          <cell r="E100">
            <v>37317</v>
          </cell>
          <cell r="F100">
            <v>2</v>
          </cell>
          <cell r="G100">
            <v>1</v>
          </cell>
          <cell r="H100" t="str">
            <v>Mua chÞu VL nhËp kho</v>
          </cell>
          <cell r="I100">
            <v>2347400</v>
          </cell>
          <cell r="J100">
            <v>0</v>
          </cell>
          <cell r="K100">
            <v>0</v>
          </cell>
          <cell r="L100">
            <v>0</v>
          </cell>
          <cell r="M100">
            <v>2347400</v>
          </cell>
          <cell r="N100">
            <v>3</v>
          </cell>
          <cell r="O100">
            <v>1412</v>
          </cell>
        </row>
        <row r="101">
          <cell r="D101" t="str">
            <v>PN  05/03</v>
          </cell>
          <cell r="E101">
            <v>37317</v>
          </cell>
          <cell r="F101">
            <v>2</v>
          </cell>
          <cell r="G101">
            <v>1</v>
          </cell>
          <cell r="H101" t="str">
            <v>Mua chÞu VL nhËp kho</v>
          </cell>
          <cell r="I101">
            <v>3127668</v>
          </cell>
          <cell r="J101">
            <v>0</v>
          </cell>
          <cell r="K101">
            <v>0</v>
          </cell>
          <cell r="L101">
            <v>0</v>
          </cell>
          <cell r="M101">
            <v>3127668</v>
          </cell>
          <cell r="N101">
            <v>3</v>
          </cell>
          <cell r="O101">
            <v>1412</v>
          </cell>
        </row>
        <row r="102">
          <cell r="D102" t="str">
            <v>PN  06/03</v>
          </cell>
          <cell r="E102">
            <v>37317</v>
          </cell>
          <cell r="F102">
            <v>2</v>
          </cell>
          <cell r="G102">
            <v>1</v>
          </cell>
          <cell r="H102" t="str">
            <v>Mua chÞu VL nhËp kho</v>
          </cell>
          <cell r="I102">
            <v>2015600</v>
          </cell>
          <cell r="J102">
            <v>0</v>
          </cell>
          <cell r="K102">
            <v>0</v>
          </cell>
          <cell r="L102">
            <v>0</v>
          </cell>
          <cell r="M102">
            <v>2015600</v>
          </cell>
          <cell r="N102">
            <v>3</v>
          </cell>
          <cell r="O102">
            <v>1411</v>
          </cell>
        </row>
        <row r="103">
          <cell r="D103" t="str">
            <v>PN  07/03</v>
          </cell>
          <cell r="E103">
            <v>37318</v>
          </cell>
          <cell r="F103">
            <v>3</v>
          </cell>
          <cell r="G103">
            <v>1</v>
          </cell>
          <cell r="H103" t="str">
            <v>Mua chÞu VL nhËp kho</v>
          </cell>
          <cell r="I103">
            <v>4196220</v>
          </cell>
          <cell r="J103">
            <v>0</v>
          </cell>
          <cell r="K103">
            <v>0</v>
          </cell>
          <cell r="L103">
            <v>0</v>
          </cell>
          <cell r="M103">
            <v>4196220</v>
          </cell>
          <cell r="N103">
            <v>3</v>
          </cell>
          <cell r="O103">
            <v>1412</v>
          </cell>
        </row>
        <row r="104">
          <cell r="D104" t="str">
            <v>PN  08/03</v>
          </cell>
          <cell r="E104">
            <v>37318</v>
          </cell>
          <cell r="F104">
            <v>3</v>
          </cell>
          <cell r="G104">
            <v>1</v>
          </cell>
          <cell r="H104" t="str">
            <v>Mua chÞu VL nhËp kho</v>
          </cell>
          <cell r="I104">
            <v>4365000</v>
          </cell>
          <cell r="J104">
            <v>0</v>
          </cell>
          <cell r="K104">
            <v>0</v>
          </cell>
          <cell r="L104">
            <v>0</v>
          </cell>
          <cell r="M104">
            <v>4365000</v>
          </cell>
          <cell r="N104">
            <v>3</v>
          </cell>
          <cell r="O104">
            <v>1412</v>
          </cell>
        </row>
        <row r="105">
          <cell r="D105" t="str">
            <v>PN  09/03</v>
          </cell>
          <cell r="E105">
            <v>37318</v>
          </cell>
          <cell r="F105">
            <v>3</v>
          </cell>
          <cell r="G105">
            <v>1</v>
          </cell>
          <cell r="H105" t="str">
            <v>Mua chÞu VL nhËp kho</v>
          </cell>
          <cell r="I105">
            <v>834200</v>
          </cell>
          <cell r="J105">
            <v>0</v>
          </cell>
          <cell r="K105">
            <v>0</v>
          </cell>
          <cell r="L105">
            <v>0</v>
          </cell>
          <cell r="M105">
            <v>834200</v>
          </cell>
          <cell r="N105">
            <v>3</v>
          </cell>
          <cell r="O105">
            <v>1411</v>
          </cell>
        </row>
        <row r="106">
          <cell r="D106" t="str">
            <v>PN  10/03</v>
          </cell>
          <cell r="E106">
            <v>37318</v>
          </cell>
          <cell r="F106">
            <v>3</v>
          </cell>
          <cell r="G106">
            <v>1</v>
          </cell>
          <cell r="H106" t="str">
            <v>Mua chÞu VL nhËp kho</v>
          </cell>
          <cell r="I106">
            <v>2673000</v>
          </cell>
          <cell r="J106">
            <v>0</v>
          </cell>
          <cell r="K106">
            <v>0</v>
          </cell>
          <cell r="L106">
            <v>0</v>
          </cell>
          <cell r="M106">
            <v>2673000</v>
          </cell>
          <cell r="N106">
            <v>3</v>
          </cell>
          <cell r="O106">
            <v>1411</v>
          </cell>
        </row>
        <row r="107">
          <cell r="D107" t="str">
            <v>PN  12/03</v>
          </cell>
          <cell r="E107">
            <v>37320</v>
          </cell>
          <cell r="F107">
            <v>5</v>
          </cell>
          <cell r="G107">
            <v>1</v>
          </cell>
          <cell r="H107" t="str">
            <v>Mua chÞu VL nhËp kho</v>
          </cell>
          <cell r="I107">
            <v>5092000</v>
          </cell>
          <cell r="J107">
            <v>0</v>
          </cell>
          <cell r="K107">
            <v>0</v>
          </cell>
          <cell r="L107">
            <v>509000</v>
          </cell>
          <cell r="M107">
            <v>5092000</v>
          </cell>
          <cell r="N107">
            <v>3</v>
          </cell>
          <cell r="O107">
            <v>33149</v>
          </cell>
        </row>
        <row r="108">
          <cell r="D108" t="str">
            <v>PN  13/03</v>
          </cell>
          <cell r="E108">
            <v>37320</v>
          </cell>
          <cell r="F108">
            <v>5</v>
          </cell>
          <cell r="G108">
            <v>1</v>
          </cell>
          <cell r="H108" t="str">
            <v>Mua chÞu VL nhËp kho</v>
          </cell>
          <cell r="I108">
            <v>278390</v>
          </cell>
          <cell r="J108">
            <v>0</v>
          </cell>
          <cell r="K108">
            <v>0</v>
          </cell>
          <cell r="L108">
            <v>0</v>
          </cell>
          <cell r="M108">
            <v>278390</v>
          </cell>
          <cell r="N108">
            <v>3</v>
          </cell>
          <cell r="O108">
            <v>1413</v>
          </cell>
        </row>
        <row r="109">
          <cell r="D109" t="str">
            <v>PN  14/03</v>
          </cell>
          <cell r="E109">
            <v>37320</v>
          </cell>
          <cell r="F109">
            <v>5</v>
          </cell>
          <cell r="G109">
            <v>1</v>
          </cell>
          <cell r="H109" t="str">
            <v>Mua chÞu VL nhËp kho</v>
          </cell>
          <cell r="I109">
            <v>552900</v>
          </cell>
          <cell r="J109">
            <v>0</v>
          </cell>
          <cell r="K109">
            <v>0</v>
          </cell>
          <cell r="L109">
            <v>0</v>
          </cell>
          <cell r="M109">
            <v>552900</v>
          </cell>
          <cell r="N109">
            <v>3</v>
          </cell>
          <cell r="O109">
            <v>1413</v>
          </cell>
        </row>
        <row r="110">
          <cell r="D110" t="str">
            <v>PN  15/03</v>
          </cell>
          <cell r="E110">
            <v>37320</v>
          </cell>
          <cell r="F110">
            <v>5</v>
          </cell>
          <cell r="G110">
            <v>1</v>
          </cell>
          <cell r="H110" t="str">
            <v>Mua chÞu VL nhËp kho</v>
          </cell>
          <cell r="I110">
            <v>1766860</v>
          </cell>
          <cell r="J110">
            <v>0</v>
          </cell>
          <cell r="K110">
            <v>0</v>
          </cell>
          <cell r="L110">
            <v>0</v>
          </cell>
          <cell r="M110">
            <v>1766860</v>
          </cell>
          <cell r="N110">
            <v>3</v>
          </cell>
          <cell r="O110">
            <v>1412</v>
          </cell>
        </row>
        <row r="111">
          <cell r="D111" t="str">
            <v>PN  16/03</v>
          </cell>
          <cell r="E111">
            <v>37320</v>
          </cell>
          <cell r="F111">
            <v>5</v>
          </cell>
          <cell r="G111">
            <v>1</v>
          </cell>
          <cell r="H111" t="str">
            <v>Mua chÞu VL nhËp kho</v>
          </cell>
          <cell r="I111">
            <v>232650</v>
          </cell>
          <cell r="J111">
            <v>0</v>
          </cell>
          <cell r="K111">
            <v>0</v>
          </cell>
          <cell r="L111">
            <v>0</v>
          </cell>
          <cell r="M111">
            <v>232650</v>
          </cell>
          <cell r="N111">
            <v>3</v>
          </cell>
          <cell r="O111">
            <v>1411</v>
          </cell>
        </row>
        <row r="112">
          <cell r="D112" t="str">
            <v>PN  17/03</v>
          </cell>
          <cell r="E112">
            <v>37321</v>
          </cell>
          <cell r="F112">
            <v>6</v>
          </cell>
          <cell r="G112">
            <v>1</v>
          </cell>
          <cell r="H112" t="str">
            <v>Mua chÞu VL nhËp kho</v>
          </cell>
          <cell r="I112">
            <v>1396800</v>
          </cell>
          <cell r="J112">
            <v>0</v>
          </cell>
          <cell r="K112">
            <v>0</v>
          </cell>
          <cell r="L112">
            <v>0</v>
          </cell>
          <cell r="M112">
            <v>1396800</v>
          </cell>
          <cell r="N112">
            <v>3</v>
          </cell>
          <cell r="O112">
            <v>1413</v>
          </cell>
        </row>
        <row r="113">
          <cell r="D113" t="str">
            <v>PN  18/03</v>
          </cell>
          <cell r="E113">
            <v>37321</v>
          </cell>
          <cell r="F113">
            <v>6</v>
          </cell>
          <cell r="G113">
            <v>1</v>
          </cell>
          <cell r="H113" t="str">
            <v>Mua chÞu VL nhËp kho</v>
          </cell>
          <cell r="I113">
            <v>75660</v>
          </cell>
          <cell r="J113">
            <v>0</v>
          </cell>
          <cell r="K113">
            <v>0</v>
          </cell>
          <cell r="L113">
            <v>0</v>
          </cell>
          <cell r="M113">
            <v>75660</v>
          </cell>
          <cell r="N113">
            <v>3</v>
          </cell>
          <cell r="O113">
            <v>1412</v>
          </cell>
        </row>
        <row r="114">
          <cell r="D114" t="str">
            <v>PN  20/03</v>
          </cell>
          <cell r="E114">
            <v>37321</v>
          </cell>
          <cell r="F114">
            <v>6</v>
          </cell>
          <cell r="G114">
            <v>1</v>
          </cell>
          <cell r="H114" t="str">
            <v>Mua chÞu VL nhËp kho</v>
          </cell>
          <cell r="I114">
            <v>388000</v>
          </cell>
          <cell r="J114">
            <v>0</v>
          </cell>
          <cell r="K114">
            <v>0</v>
          </cell>
          <cell r="L114">
            <v>0</v>
          </cell>
          <cell r="M114">
            <v>388000</v>
          </cell>
          <cell r="N114">
            <v>3</v>
          </cell>
          <cell r="O114">
            <v>1419</v>
          </cell>
        </row>
        <row r="115">
          <cell r="D115" t="str">
            <v>PN  21/03</v>
          </cell>
          <cell r="E115">
            <v>37322</v>
          </cell>
          <cell r="F115">
            <v>7</v>
          </cell>
          <cell r="G115">
            <v>1</v>
          </cell>
          <cell r="H115" t="str">
            <v>Mua chÞu VL nhËp kho</v>
          </cell>
          <cell r="I115">
            <v>1390495</v>
          </cell>
          <cell r="J115">
            <v>0</v>
          </cell>
          <cell r="K115">
            <v>0</v>
          </cell>
          <cell r="L115">
            <v>0</v>
          </cell>
          <cell r="M115">
            <v>1390495</v>
          </cell>
          <cell r="N115">
            <v>3</v>
          </cell>
          <cell r="O115">
            <v>1413</v>
          </cell>
        </row>
        <row r="116">
          <cell r="D116" t="str">
            <v>PN  22/03</v>
          </cell>
          <cell r="E116">
            <v>37322</v>
          </cell>
          <cell r="F116">
            <v>7</v>
          </cell>
          <cell r="G116">
            <v>2</v>
          </cell>
          <cell r="H116" t="str">
            <v>Mua chÞu CCDC  nhËp kho</v>
          </cell>
          <cell r="I116">
            <v>0</v>
          </cell>
          <cell r="J116">
            <v>5723000</v>
          </cell>
          <cell r="K116">
            <v>0</v>
          </cell>
          <cell r="L116">
            <v>0</v>
          </cell>
          <cell r="M116">
            <v>5723000</v>
          </cell>
          <cell r="N116">
            <v>3</v>
          </cell>
          <cell r="O116">
            <v>1412</v>
          </cell>
        </row>
        <row r="117">
          <cell r="D117" t="str">
            <v>PN  23/03</v>
          </cell>
          <cell r="E117">
            <v>37322</v>
          </cell>
          <cell r="F117">
            <v>7</v>
          </cell>
          <cell r="G117">
            <v>1</v>
          </cell>
          <cell r="H117" t="str">
            <v>Mua chÞu VL nhËp kho</v>
          </cell>
          <cell r="I117">
            <v>944000</v>
          </cell>
          <cell r="J117">
            <v>0</v>
          </cell>
          <cell r="K117">
            <v>0</v>
          </cell>
          <cell r="L117">
            <v>0</v>
          </cell>
          <cell r="M117">
            <v>944000</v>
          </cell>
          <cell r="N117">
            <v>3</v>
          </cell>
          <cell r="O117">
            <v>1412</v>
          </cell>
        </row>
        <row r="118">
          <cell r="D118" t="str">
            <v>PN  25/03</v>
          </cell>
          <cell r="E118">
            <v>37322</v>
          </cell>
          <cell r="F118">
            <v>7</v>
          </cell>
          <cell r="G118">
            <v>1</v>
          </cell>
          <cell r="H118" t="str">
            <v>Mua chÞu VL nhËp kho</v>
          </cell>
          <cell r="I118">
            <v>6155040</v>
          </cell>
          <cell r="J118">
            <v>0</v>
          </cell>
          <cell r="K118">
            <v>0</v>
          </cell>
          <cell r="L118">
            <v>0</v>
          </cell>
          <cell r="M118">
            <v>6155040</v>
          </cell>
          <cell r="N118">
            <v>3</v>
          </cell>
          <cell r="O118">
            <v>1411</v>
          </cell>
        </row>
        <row r="119">
          <cell r="D119" t="str">
            <v>PN  26/03</v>
          </cell>
          <cell r="E119">
            <v>37323</v>
          </cell>
          <cell r="F119">
            <v>8</v>
          </cell>
          <cell r="G119">
            <v>1</v>
          </cell>
          <cell r="H119" t="str">
            <v>Mua chÞu VL nhËp kho</v>
          </cell>
          <cell r="I119">
            <v>17114000</v>
          </cell>
          <cell r="J119">
            <v>0</v>
          </cell>
          <cell r="K119">
            <v>0</v>
          </cell>
          <cell r="L119">
            <v>0</v>
          </cell>
          <cell r="M119">
            <v>17114000</v>
          </cell>
          <cell r="N119">
            <v>3</v>
          </cell>
          <cell r="O119">
            <v>1418</v>
          </cell>
        </row>
        <row r="120">
          <cell r="D120" t="str">
            <v>PN  27/03</v>
          </cell>
          <cell r="E120">
            <v>37323</v>
          </cell>
          <cell r="F120">
            <v>8</v>
          </cell>
          <cell r="G120">
            <v>1</v>
          </cell>
          <cell r="H120" t="str">
            <v>Mua chÞu VL nhËp kho</v>
          </cell>
          <cell r="I120">
            <v>1319200</v>
          </cell>
          <cell r="J120">
            <v>0</v>
          </cell>
          <cell r="K120">
            <v>0</v>
          </cell>
          <cell r="L120">
            <v>0</v>
          </cell>
          <cell r="M120">
            <v>1319200</v>
          </cell>
          <cell r="N120">
            <v>3</v>
          </cell>
          <cell r="O120">
            <v>1411</v>
          </cell>
        </row>
        <row r="121">
          <cell r="D121" t="str">
            <v>PN  28/03</v>
          </cell>
          <cell r="E121">
            <v>37323</v>
          </cell>
          <cell r="F121">
            <v>8</v>
          </cell>
          <cell r="G121">
            <v>1</v>
          </cell>
          <cell r="H121" t="str">
            <v>Mua chÞu VL nhËp kho</v>
          </cell>
          <cell r="I121">
            <v>12819092</v>
          </cell>
          <cell r="J121">
            <v>0</v>
          </cell>
          <cell r="K121">
            <v>0</v>
          </cell>
          <cell r="L121">
            <v>0</v>
          </cell>
          <cell r="M121">
            <v>12819092</v>
          </cell>
          <cell r="N121">
            <v>3</v>
          </cell>
          <cell r="O121">
            <v>1411</v>
          </cell>
        </row>
        <row r="122">
          <cell r="D122" t="str">
            <v>PN  29/03</v>
          </cell>
          <cell r="E122">
            <v>37323</v>
          </cell>
          <cell r="F122">
            <v>8</v>
          </cell>
          <cell r="G122">
            <v>1</v>
          </cell>
          <cell r="H122" t="str">
            <v>Mua chÞu VL nhËp kho</v>
          </cell>
          <cell r="I122">
            <v>2770730</v>
          </cell>
          <cell r="J122">
            <v>0</v>
          </cell>
          <cell r="K122">
            <v>0</v>
          </cell>
          <cell r="L122">
            <v>0</v>
          </cell>
          <cell r="M122">
            <v>2770730</v>
          </cell>
          <cell r="N122">
            <v>3</v>
          </cell>
          <cell r="O122">
            <v>1411</v>
          </cell>
        </row>
        <row r="123">
          <cell r="D123" t="str">
            <v>PN  30/03</v>
          </cell>
          <cell r="E123">
            <v>37324</v>
          </cell>
          <cell r="F123">
            <v>9</v>
          </cell>
          <cell r="G123">
            <v>1</v>
          </cell>
          <cell r="H123" t="str">
            <v>Mua chÞu VL nhËp kho</v>
          </cell>
          <cell r="I123">
            <v>8603686</v>
          </cell>
          <cell r="J123">
            <v>0</v>
          </cell>
          <cell r="K123">
            <v>0</v>
          </cell>
          <cell r="L123">
            <v>0</v>
          </cell>
          <cell r="M123">
            <v>8603686</v>
          </cell>
          <cell r="N123">
            <v>3</v>
          </cell>
          <cell r="O123">
            <v>33127</v>
          </cell>
        </row>
        <row r="124">
          <cell r="D124" t="str">
            <v>PN  31/03</v>
          </cell>
          <cell r="E124">
            <v>37324</v>
          </cell>
          <cell r="F124">
            <v>9</v>
          </cell>
          <cell r="G124">
            <v>1</v>
          </cell>
          <cell r="H124" t="str">
            <v>Mua chÞu VL nhËp kho</v>
          </cell>
          <cell r="I124">
            <v>2640000</v>
          </cell>
          <cell r="J124">
            <v>0</v>
          </cell>
          <cell r="K124">
            <v>0</v>
          </cell>
          <cell r="L124">
            <v>0</v>
          </cell>
          <cell r="M124">
            <v>2640000</v>
          </cell>
          <cell r="N124">
            <v>3</v>
          </cell>
          <cell r="O124">
            <v>1413</v>
          </cell>
        </row>
        <row r="125">
          <cell r="D125" t="str">
            <v>PN  32/03</v>
          </cell>
          <cell r="E125">
            <v>37324</v>
          </cell>
          <cell r="F125">
            <v>9</v>
          </cell>
          <cell r="G125">
            <v>1</v>
          </cell>
          <cell r="H125" t="str">
            <v>Mua chÞu VL nhËp kho</v>
          </cell>
          <cell r="I125">
            <v>1414260</v>
          </cell>
          <cell r="J125">
            <v>0</v>
          </cell>
          <cell r="K125">
            <v>0</v>
          </cell>
          <cell r="L125">
            <v>0</v>
          </cell>
          <cell r="M125">
            <v>1414260</v>
          </cell>
          <cell r="N125">
            <v>3</v>
          </cell>
          <cell r="O125">
            <v>1411</v>
          </cell>
        </row>
        <row r="126">
          <cell r="D126" t="str">
            <v>PN  33/03</v>
          </cell>
          <cell r="E126">
            <v>37324</v>
          </cell>
          <cell r="F126">
            <v>9</v>
          </cell>
          <cell r="G126">
            <v>1</v>
          </cell>
          <cell r="H126" t="str">
            <v>Mua chÞu VL nhËp kho</v>
          </cell>
          <cell r="I126">
            <v>923810</v>
          </cell>
          <cell r="J126">
            <v>0</v>
          </cell>
          <cell r="K126">
            <v>0</v>
          </cell>
          <cell r="L126">
            <v>0</v>
          </cell>
          <cell r="M126">
            <v>923810</v>
          </cell>
          <cell r="N126">
            <v>3</v>
          </cell>
          <cell r="O126">
            <v>1414</v>
          </cell>
        </row>
        <row r="127">
          <cell r="D127" t="str">
            <v>PN  34/03</v>
          </cell>
          <cell r="E127">
            <v>37325</v>
          </cell>
          <cell r="F127">
            <v>10</v>
          </cell>
          <cell r="G127">
            <v>1</v>
          </cell>
          <cell r="H127" t="str">
            <v>Mua chÞu VL nhËp kho</v>
          </cell>
          <cell r="I127">
            <v>1939030</v>
          </cell>
          <cell r="J127">
            <v>0</v>
          </cell>
          <cell r="K127">
            <v>0</v>
          </cell>
          <cell r="L127">
            <v>0</v>
          </cell>
          <cell r="M127">
            <v>1939030</v>
          </cell>
          <cell r="N127">
            <v>3</v>
          </cell>
          <cell r="O127">
            <v>1418</v>
          </cell>
        </row>
        <row r="128">
          <cell r="D128" t="str">
            <v>PN  35/03</v>
          </cell>
          <cell r="E128">
            <v>37325</v>
          </cell>
          <cell r="F128">
            <v>10</v>
          </cell>
          <cell r="G128">
            <v>1</v>
          </cell>
          <cell r="H128" t="str">
            <v>Mua chÞu VL nhËp kho</v>
          </cell>
          <cell r="I128">
            <v>6006800</v>
          </cell>
          <cell r="J128">
            <v>0</v>
          </cell>
          <cell r="K128">
            <v>0</v>
          </cell>
          <cell r="L128">
            <v>0</v>
          </cell>
          <cell r="M128">
            <v>6006800</v>
          </cell>
          <cell r="N128">
            <v>3</v>
          </cell>
          <cell r="O128">
            <v>1411</v>
          </cell>
        </row>
        <row r="129">
          <cell r="D129" t="str">
            <v>PN  36/03</v>
          </cell>
          <cell r="E129">
            <v>37327</v>
          </cell>
          <cell r="F129">
            <v>12</v>
          </cell>
          <cell r="G129">
            <v>1</v>
          </cell>
          <cell r="H129" t="str">
            <v>Mua chÞu VL nhËp kho</v>
          </cell>
          <cell r="I129">
            <v>1590800</v>
          </cell>
          <cell r="J129">
            <v>0</v>
          </cell>
          <cell r="K129">
            <v>0</v>
          </cell>
          <cell r="L129">
            <v>0</v>
          </cell>
          <cell r="M129">
            <v>1590800</v>
          </cell>
          <cell r="N129">
            <v>3</v>
          </cell>
          <cell r="O129">
            <v>1412</v>
          </cell>
        </row>
        <row r="130">
          <cell r="D130" t="str">
            <v>PN  37/03</v>
          </cell>
          <cell r="E130">
            <v>37328</v>
          </cell>
          <cell r="F130">
            <v>13</v>
          </cell>
          <cell r="G130">
            <v>1</v>
          </cell>
          <cell r="H130" t="str">
            <v>Mua chÞu VL nhËp kho</v>
          </cell>
          <cell r="I130">
            <v>601400</v>
          </cell>
          <cell r="J130">
            <v>0</v>
          </cell>
          <cell r="K130">
            <v>0</v>
          </cell>
          <cell r="L130">
            <v>0</v>
          </cell>
          <cell r="M130">
            <v>601400</v>
          </cell>
          <cell r="N130">
            <v>3</v>
          </cell>
          <cell r="O130">
            <v>1413</v>
          </cell>
        </row>
        <row r="131">
          <cell r="D131" t="str">
            <v>PN  38/03</v>
          </cell>
          <cell r="E131">
            <v>37328</v>
          </cell>
          <cell r="F131">
            <v>13</v>
          </cell>
          <cell r="G131">
            <v>1</v>
          </cell>
          <cell r="H131" t="str">
            <v>Mua chÞu VL nhËp kho</v>
          </cell>
          <cell r="I131">
            <v>2048990</v>
          </cell>
          <cell r="J131">
            <v>0</v>
          </cell>
          <cell r="K131">
            <v>0</v>
          </cell>
          <cell r="L131">
            <v>0</v>
          </cell>
          <cell r="M131">
            <v>2048990</v>
          </cell>
          <cell r="N131">
            <v>3</v>
          </cell>
          <cell r="O131">
            <v>1418</v>
          </cell>
        </row>
        <row r="132">
          <cell r="D132" t="str">
            <v>PN  39/03</v>
          </cell>
          <cell r="E132">
            <v>37328</v>
          </cell>
          <cell r="F132">
            <v>13</v>
          </cell>
          <cell r="G132">
            <v>1</v>
          </cell>
          <cell r="H132" t="str">
            <v>Mua chÞu VL nhËp kho</v>
          </cell>
          <cell r="I132">
            <v>1871850</v>
          </cell>
          <cell r="J132">
            <v>0</v>
          </cell>
          <cell r="K132">
            <v>0</v>
          </cell>
          <cell r="L132">
            <v>0</v>
          </cell>
          <cell r="M132">
            <v>1871850</v>
          </cell>
          <cell r="N132">
            <v>3</v>
          </cell>
          <cell r="O132">
            <v>1411</v>
          </cell>
        </row>
        <row r="133">
          <cell r="D133" t="str">
            <v>PN  40/03</v>
          </cell>
          <cell r="E133">
            <v>37329</v>
          </cell>
          <cell r="F133">
            <v>14</v>
          </cell>
          <cell r="G133">
            <v>1</v>
          </cell>
          <cell r="H133" t="str">
            <v>Mua chÞu VL nhËp kho</v>
          </cell>
          <cell r="I133">
            <v>4426180</v>
          </cell>
          <cell r="J133">
            <v>0</v>
          </cell>
          <cell r="K133">
            <v>0</v>
          </cell>
          <cell r="L133">
            <v>0</v>
          </cell>
          <cell r="M133">
            <v>4426180</v>
          </cell>
          <cell r="N133">
            <v>3</v>
          </cell>
          <cell r="O133">
            <v>1413</v>
          </cell>
        </row>
        <row r="134">
          <cell r="D134" t="str">
            <v>PN  41/03</v>
          </cell>
          <cell r="E134">
            <v>37329</v>
          </cell>
          <cell r="F134">
            <v>14</v>
          </cell>
          <cell r="G134">
            <v>1</v>
          </cell>
          <cell r="H134" t="str">
            <v>Mua chÞu VL nhËp kho</v>
          </cell>
          <cell r="I134">
            <v>11540500</v>
          </cell>
          <cell r="J134">
            <v>0</v>
          </cell>
          <cell r="K134">
            <v>0</v>
          </cell>
          <cell r="L134">
            <v>0</v>
          </cell>
          <cell r="M134">
            <v>11540500</v>
          </cell>
          <cell r="N134">
            <v>3</v>
          </cell>
          <cell r="O134">
            <v>1411</v>
          </cell>
        </row>
        <row r="135">
          <cell r="D135" t="str">
            <v>PN  42/03</v>
          </cell>
          <cell r="E135">
            <v>37329</v>
          </cell>
          <cell r="F135">
            <v>14</v>
          </cell>
          <cell r="G135">
            <v>1</v>
          </cell>
          <cell r="H135" t="str">
            <v>Mua chÞu VL nhËp kho</v>
          </cell>
          <cell r="I135">
            <v>13386000</v>
          </cell>
          <cell r="J135">
            <v>0</v>
          </cell>
          <cell r="K135">
            <v>0</v>
          </cell>
          <cell r="L135">
            <v>0</v>
          </cell>
          <cell r="M135">
            <v>13386000</v>
          </cell>
          <cell r="N135">
            <v>3</v>
          </cell>
          <cell r="O135">
            <v>33157</v>
          </cell>
        </row>
        <row r="136">
          <cell r="D136" t="str">
            <v>PN  43/03</v>
          </cell>
          <cell r="E136">
            <v>37330</v>
          </cell>
          <cell r="F136">
            <v>15</v>
          </cell>
          <cell r="G136">
            <v>1</v>
          </cell>
          <cell r="H136" t="str">
            <v>Mua chÞu VL nhËp kho</v>
          </cell>
          <cell r="I136">
            <v>261900</v>
          </cell>
          <cell r="J136">
            <v>0</v>
          </cell>
          <cell r="K136">
            <v>0</v>
          </cell>
          <cell r="L136">
            <v>0</v>
          </cell>
          <cell r="M136">
            <v>261900</v>
          </cell>
          <cell r="N136">
            <v>3</v>
          </cell>
          <cell r="O136">
            <v>1413</v>
          </cell>
        </row>
        <row r="137">
          <cell r="D137" t="str">
            <v>PN  44/03</v>
          </cell>
          <cell r="E137">
            <v>37330</v>
          </cell>
          <cell r="F137">
            <v>15</v>
          </cell>
          <cell r="G137">
            <v>1</v>
          </cell>
          <cell r="H137" t="str">
            <v>Mua chÞu VL nhËp kho</v>
          </cell>
          <cell r="I137">
            <v>999900</v>
          </cell>
          <cell r="J137">
            <v>0</v>
          </cell>
          <cell r="K137">
            <v>0</v>
          </cell>
          <cell r="L137">
            <v>0</v>
          </cell>
          <cell r="M137">
            <v>999900</v>
          </cell>
          <cell r="N137">
            <v>3</v>
          </cell>
          <cell r="O137">
            <v>1411</v>
          </cell>
        </row>
        <row r="138">
          <cell r="D138" t="str">
            <v>PN  45/03</v>
          </cell>
          <cell r="E138">
            <v>37331</v>
          </cell>
          <cell r="F138">
            <v>16</v>
          </cell>
          <cell r="G138">
            <v>1</v>
          </cell>
          <cell r="H138" t="str">
            <v>Mua chÞu VL nhËp kho</v>
          </cell>
          <cell r="I138">
            <v>1040810</v>
          </cell>
          <cell r="J138">
            <v>0</v>
          </cell>
          <cell r="K138">
            <v>0</v>
          </cell>
          <cell r="L138">
            <v>0</v>
          </cell>
          <cell r="M138">
            <v>1040810</v>
          </cell>
          <cell r="N138">
            <v>3</v>
          </cell>
          <cell r="O138">
            <v>1413</v>
          </cell>
        </row>
        <row r="139">
          <cell r="D139" t="str">
            <v>PN  46/03</v>
          </cell>
          <cell r="E139">
            <v>37331</v>
          </cell>
          <cell r="F139">
            <v>16</v>
          </cell>
          <cell r="G139">
            <v>1</v>
          </cell>
          <cell r="H139" t="str">
            <v>Mua chÞu VL nhËp kho</v>
          </cell>
          <cell r="I139">
            <v>5615780</v>
          </cell>
          <cell r="J139">
            <v>0</v>
          </cell>
          <cell r="K139">
            <v>0</v>
          </cell>
          <cell r="L139">
            <v>0</v>
          </cell>
          <cell r="M139">
            <v>5615780</v>
          </cell>
          <cell r="N139">
            <v>3</v>
          </cell>
          <cell r="O139">
            <v>1412</v>
          </cell>
        </row>
        <row r="140">
          <cell r="D140" t="str">
            <v>PN  47/03</v>
          </cell>
          <cell r="E140">
            <v>37331</v>
          </cell>
          <cell r="F140">
            <v>16</v>
          </cell>
          <cell r="G140">
            <v>1</v>
          </cell>
          <cell r="H140" t="str">
            <v>Mua chÞu VL nhËp kho</v>
          </cell>
          <cell r="I140">
            <v>124160</v>
          </cell>
          <cell r="J140">
            <v>0</v>
          </cell>
          <cell r="K140">
            <v>0</v>
          </cell>
          <cell r="L140">
            <v>0</v>
          </cell>
          <cell r="M140">
            <v>124160</v>
          </cell>
          <cell r="N140">
            <v>3</v>
          </cell>
          <cell r="O140">
            <v>1411</v>
          </cell>
        </row>
        <row r="141">
          <cell r="D141" t="str">
            <v>PN  48/03</v>
          </cell>
          <cell r="E141">
            <v>37332</v>
          </cell>
          <cell r="F141">
            <v>17</v>
          </cell>
          <cell r="G141">
            <v>1</v>
          </cell>
          <cell r="H141" t="str">
            <v>Mua chÞu VL nhËp kho</v>
          </cell>
          <cell r="I141">
            <v>640200</v>
          </cell>
          <cell r="J141">
            <v>0</v>
          </cell>
          <cell r="K141">
            <v>0</v>
          </cell>
          <cell r="L141">
            <v>0</v>
          </cell>
          <cell r="M141">
            <v>640200</v>
          </cell>
          <cell r="N141">
            <v>3</v>
          </cell>
          <cell r="O141">
            <v>1413</v>
          </cell>
        </row>
        <row r="142">
          <cell r="D142" t="str">
            <v>PN  49/03</v>
          </cell>
          <cell r="E142">
            <v>37332</v>
          </cell>
          <cell r="F142">
            <v>17</v>
          </cell>
          <cell r="G142">
            <v>1</v>
          </cell>
          <cell r="H142" t="str">
            <v>Mua chÞu VL nhËp kho</v>
          </cell>
          <cell r="I142">
            <v>1254210</v>
          </cell>
          <cell r="J142">
            <v>0</v>
          </cell>
          <cell r="K142">
            <v>0</v>
          </cell>
          <cell r="L142">
            <v>0</v>
          </cell>
          <cell r="M142">
            <v>1254210</v>
          </cell>
          <cell r="N142">
            <v>3</v>
          </cell>
          <cell r="O142">
            <v>1412</v>
          </cell>
        </row>
        <row r="143">
          <cell r="D143" t="str">
            <v>PN  50/03</v>
          </cell>
          <cell r="E143">
            <v>37332</v>
          </cell>
          <cell r="F143">
            <v>17</v>
          </cell>
          <cell r="G143">
            <v>1</v>
          </cell>
          <cell r="H143" t="str">
            <v>Mua chÞu VL nhËp kho</v>
          </cell>
          <cell r="I143">
            <v>709555</v>
          </cell>
          <cell r="J143">
            <v>0</v>
          </cell>
          <cell r="K143">
            <v>0</v>
          </cell>
          <cell r="L143">
            <v>0</v>
          </cell>
          <cell r="M143">
            <v>709555</v>
          </cell>
          <cell r="N143">
            <v>3</v>
          </cell>
          <cell r="O143">
            <v>1418</v>
          </cell>
        </row>
        <row r="144">
          <cell r="D144" t="str">
            <v>PN  51/03</v>
          </cell>
          <cell r="E144">
            <v>37333</v>
          </cell>
          <cell r="F144">
            <v>18</v>
          </cell>
          <cell r="G144">
            <v>1</v>
          </cell>
          <cell r="H144" t="str">
            <v>Mua chÞu VL nhËp kho</v>
          </cell>
          <cell r="I144">
            <v>18058286</v>
          </cell>
          <cell r="J144">
            <v>0</v>
          </cell>
          <cell r="K144">
            <v>0</v>
          </cell>
          <cell r="L144">
            <v>0</v>
          </cell>
          <cell r="M144">
            <v>18058286</v>
          </cell>
          <cell r="N144">
            <v>3</v>
          </cell>
          <cell r="O144">
            <v>33127</v>
          </cell>
        </row>
        <row r="145">
          <cell r="D145" t="str">
            <v>PN  52/03</v>
          </cell>
          <cell r="E145">
            <v>37333</v>
          </cell>
          <cell r="F145">
            <v>18</v>
          </cell>
          <cell r="G145">
            <v>4</v>
          </cell>
          <cell r="H145" t="str">
            <v>Mua chÞu VL, CCDC nhËp kho</v>
          </cell>
          <cell r="I145">
            <v>155200</v>
          </cell>
          <cell r="J145">
            <v>1891500</v>
          </cell>
          <cell r="K145">
            <v>0</v>
          </cell>
          <cell r="L145">
            <v>0</v>
          </cell>
          <cell r="M145">
            <v>2046700</v>
          </cell>
          <cell r="N145">
            <v>3</v>
          </cell>
          <cell r="O145">
            <v>1412</v>
          </cell>
        </row>
        <row r="146">
          <cell r="D146" t="str">
            <v>PN  53/03</v>
          </cell>
          <cell r="E146">
            <v>37333</v>
          </cell>
          <cell r="F146">
            <v>18</v>
          </cell>
          <cell r="G146">
            <v>1</v>
          </cell>
          <cell r="H146" t="str">
            <v>Mua chÞu VL nhËp kho</v>
          </cell>
          <cell r="I146">
            <v>1975370</v>
          </cell>
          <cell r="J146">
            <v>0</v>
          </cell>
          <cell r="K146">
            <v>0</v>
          </cell>
          <cell r="L146">
            <v>0</v>
          </cell>
          <cell r="M146">
            <v>1975370</v>
          </cell>
          <cell r="N146">
            <v>3</v>
          </cell>
          <cell r="O146">
            <v>1411</v>
          </cell>
        </row>
        <row r="147">
          <cell r="D147" t="str">
            <v>PN  54/03</v>
          </cell>
          <cell r="E147">
            <v>37333</v>
          </cell>
          <cell r="F147">
            <v>18</v>
          </cell>
          <cell r="G147">
            <v>2</v>
          </cell>
          <cell r="H147" t="str">
            <v>Mua chÞu CCDC  nhËp kho</v>
          </cell>
          <cell r="I147">
            <v>0</v>
          </cell>
          <cell r="J147">
            <v>1115500</v>
          </cell>
          <cell r="K147">
            <v>0</v>
          </cell>
          <cell r="L147">
            <v>34500</v>
          </cell>
          <cell r="M147">
            <v>1115500</v>
          </cell>
          <cell r="N147">
            <v>3</v>
          </cell>
          <cell r="O147">
            <v>33150</v>
          </cell>
        </row>
        <row r="148">
          <cell r="D148" t="str">
            <v>PN  55/03</v>
          </cell>
          <cell r="E148">
            <v>37334</v>
          </cell>
          <cell r="F148">
            <v>19</v>
          </cell>
          <cell r="G148">
            <v>4</v>
          </cell>
          <cell r="H148" t="str">
            <v>Mua chÞu VL, CCDC nhËp kho</v>
          </cell>
          <cell r="I148">
            <v>768240</v>
          </cell>
          <cell r="J148">
            <v>873000</v>
          </cell>
          <cell r="K148">
            <v>0</v>
          </cell>
          <cell r="L148">
            <v>0</v>
          </cell>
          <cell r="M148">
            <v>1641240</v>
          </cell>
          <cell r="N148">
            <v>3</v>
          </cell>
          <cell r="O148">
            <v>1412</v>
          </cell>
        </row>
        <row r="149">
          <cell r="D149" t="str">
            <v>PN  56/03</v>
          </cell>
          <cell r="E149">
            <v>37334</v>
          </cell>
          <cell r="F149">
            <v>19</v>
          </cell>
          <cell r="G149">
            <v>1</v>
          </cell>
          <cell r="H149" t="str">
            <v>Mua chÞu VL nhËp kho</v>
          </cell>
          <cell r="I149">
            <v>1272150</v>
          </cell>
          <cell r="J149">
            <v>0</v>
          </cell>
          <cell r="K149">
            <v>0</v>
          </cell>
          <cell r="L149">
            <v>0</v>
          </cell>
          <cell r="M149">
            <v>1272150</v>
          </cell>
          <cell r="N149">
            <v>3</v>
          </cell>
          <cell r="O149">
            <v>1411</v>
          </cell>
        </row>
        <row r="150">
          <cell r="D150" t="str">
            <v>PN  57/03</v>
          </cell>
          <cell r="E150">
            <v>37335</v>
          </cell>
          <cell r="F150">
            <v>20</v>
          </cell>
          <cell r="G150">
            <v>1</v>
          </cell>
          <cell r="H150" t="str">
            <v>Mua chÞu VL nhËp kho</v>
          </cell>
          <cell r="I150">
            <v>3775325.2</v>
          </cell>
          <cell r="J150">
            <v>0</v>
          </cell>
          <cell r="K150">
            <v>0</v>
          </cell>
          <cell r="L150">
            <v>219675.06</v>
          </cell>
          <cell r="M150">
            <v>3775325.2</v>
          </cell>
          <cell r="N150">
            <v>3</v>
          </cell>
          <cell r="O150">
            <v>33152</v>
          </cell>
        </row>
        <row r="151">
          <cell r="D151" t="str">
            <v>PN  58/03</v>
          </cell>
          <cell r="E151">
            <v>37335</v>
          </cell>
          <cell r="F151">
            <v>20</v>
          </cell>
          <cell r="G151">
            <v>1</v>
          </cell>
          <cell r="H151" t="str">
            <v>Mua chÞu VL nhËp kho</v>
          </cell>
          <cell r="I151">
            <v>1815999.6</v>
          </cell>
          <cell r="J151">
            <v>0</v>
          </cell>
          <cell r="K151">
            <v>0</v>
          </cell>
          <cell r="L151">
            <v>0</v>
          </cell>
          <cell r="M151">
            <v>1815999.6</v>
          </cell>
          <cell r="N151">
            <v>3</v>
          </cell>
          <cell r="O151">
            <v>1413</v>
          </cell>
        </row>
        <row r="152">
          <cell r="D152" t="str">
            <v>PN  59/03</v>
          </cell>
          <cell r="E152">
            <v>37335</v>
          </cell>
          <cell r="F152">
            <v>20</v>
          </cell>
          <cell r="G152">
            <v>1</v>
          </cell>
          <cell r="H152" t="str">
            <v>Mua chÞu VL nhËp kho</v>
          </cell>
          <cell r="I152">
            <v>320000</v>
          </cell>
          <cell r="J152">
            <v>0</v>
          </cell>
          <cell r="K152">
            <v>0</v>
          </cell>
          <cell r="L152">
            <v>0</v>
          </cell>
          <cell r="M152">
            <v>320000</v>
          </cell>
          <cell r="N152">
            <v>3</v>
          </cell>
          <cell r="O152">
            <v>1413</v>
          </cell>
        </row>
        <row r="153">
          <cell r="D153" t="str">
            <v>PN  60/03</v>
          </cell>
          <cell r="E153">
            <v>37335</v>
          </cell>
          <cell r="F153">
            <v>20</v>
          </cell>
          <cell r="G153">
            <v>1</v>
          </cell>
          <cell r="H153" t="str">
            <v>Mua chÞu VL nhËp kho</v>
          </cell>
          <cell r="I153">
            <v>2814750</v>
          </cell>
          <cell r="J153">
            <v>0</v>
          </cell>
          <cell r="K153">
            <v>0</v>
          </cell>
          <cell r="L153">
            <v>0</v>
          </cell>
          <cell r="M153">
            <v>2814750</v>
          </cell>
          <cell r="N153">
            <v>3</v>
          </cell>
          <cell r="O153">
            <v>1412</v>
          </cell>
        </row>
        <row r="154">
          <cell r="D154" t="str">
            <v>PN  61/03</v>
          </cell>
          <cell r="E154">
            <v>37335</v>
          </cell>
          <cell r="F154">
            <v>20</v>
          </cell>
          <cell r="G154">
            <v>1</v>
          </cell>
          <cell r="H154" t="str">
            <v>Mua chÞu VL nhËp kho</v>
          </cell>
          <cell r="I154">
            <v>2571820</v>
          </cell>
          <cell r="J154">
            <v>0</v>
          </cell>
          <cell r="K154">
            <v>0</v>
          </cell>
          <cell r="L154">
            <v>0</v>
          </cell>
          <cell r="M154">
            <v>2571820</v>
          </cell>
          <cell r="N154">
            <v>3</v>
          </cell>
          <cell r="O154">
            <v>1411</v>
          </cell>
        </row>
        <row r="155">
          <cell r="D155" t="str">
            <v>PN  62/03</v>
          </cell>
          <cell r="E155">
            <v>37336</v>
          </cell>
          <cell r="F155">
            <v>21</v>
          </cell>
          <cell r="G155">
            <v>1</v>
          </cell>
          <cell r="H155" t="str">
            <v>Mua chÞu VL nhËp kho</v>
          </cell>
          <cell r="I155">
            <v>1455001</v>
          </cell>
          <cell r="J155">
            <v>0</v>
          </cell>
          <cell r="K155">
            <v>0</v>
          </cell>
          <cell r="L155">
            <v>0</v>
          </cell>
          <cell r="M155">
            <v>1455001</v>
          </cell>
          <cell r="N155">
            <v>3</v>
          </cell>
          <cell r="O155">
            <v>1413</v>
          </cell>
        </row>
        <row r="156">
          <cell r="D156" t="str">
            <v>PN  64/03</v>
          </cell>
          <cell r="E156">
            <v>37336</v>
          </cell>
          <cell r="F156">
            <v>21</v>
          </cell>
          <cell r="G156">
            <v>1</v>
          </cell>
          <cell r="H156" t="str">
            <v>Mua chÞu VL nhËp kho</v>
          </cell>
          <cell r="I156">
            <v>31000</v>
          </cell>
          <cell r="J156">
            <v>0</v>
          </cell>
          <cell r="K156">
            <v>0</v>
          </cell>
          <cell r="L156">
            <v>0</v>
          </cell>
          <cell r="M156">
            <v>31000</v>
          </cell>
          <cell r="N156">
            <v>3</v>
          </cell>
          <cell r="O156">
            <v>1413</v>
          </cell>
        </row>
        <row r="157">
          <cell r="D157" t="str">
            <v>PN  66/03</v>
          </cell>
          <cell r="E157">
            <v>37337</v>
          </cell>
          <cell r="F157">
            <v>22</v>
          </cell>
          <cell r="G157">
            <v>1</v>
          </cell>
          <cell r="H157" t="str">
            <v>Mua chÞu VL nhËp kho</v>
          </cell>
          <cell r="I157">
            <v>1806000</v>
          </cell>
          <cell r="J157">
            <v>0</v>
          </cell>
          <cell r="K157">
            <v>0</v>
          </cell>
          <cell r="L157">
            <v>0</v>
          </cell>
          <cell r="M157">
            <v>1806000</v>
          </cell>
          <cell r="N157">
            <v>3</v>
          </cell>
          <cell r="O157">
            <v>1411</v>
          </cell>
        </row>
        <row r="158">
          <cell r="D158" t="str">
            <v>PN  67/03</v>
          </cell>
          <cell r="E158">
            <v>37337</v>
          </cell>
          <cell r="F158">
            <v>22</v>
          </cell>
          <cell r="G158">
            <v>1</v>
          </cell>
          <cell r="H158" t="str">
            <v>Mua chÞu VL nhËp kho</v>
          </cell>
          <cell r="I158">
            <v>18855881</v>
          </cell>
          <cell r="J158">
            <v>0</v>
          </cell>
          <cell r="K158">
            <v>0</v>
          </cell>
          <cell r="L158">
            <v>0</v>
          </cell>
          <cell r="M158">
            <v>18855881</v>
          </cell>
          <cell r="N158">
            <v>3</v>
          </cell>
          <cell r="O158">
            <v>1413</v>
          </cell>
        </row>
        <row r="159">
          <cell r="D159" t="str">
            <v>PN  68/03</v>
          </cell>
          <cell r="E159">
            <v>37338</v>
          </cell>
          <cell r="F159">
            <v>23</v>
          </cell>
          <cell r="G159">
            <v>1</v>
          </cell>
          <cell r="H159" t="str">
            <v>Mua chÞu VL nhËp kho</v>
          </cell>
          <cell r="I159">
            <v>976000</v>
          </cell>
          <cell r="J159">
            <v>0</v>
          </cell>
          <cell r="K159">
            <v>0</v>
          </cell>
          <cell r="L159">
            <v>0</v>
          </cell>
          <cell r="M159">
            <v>976000</v>
          </cell>
          <cell r="N159">
            <v>3</v>
          </cell>
          <cell r="O159">
            <v>1413</v>
          </cell>
        </row>
        <row r="160">
          <cell r="D160" t="str">
            <v>PN  69/03</v>
          </cell>
          <cell r="E160">
            <v>37340</v>
          </cell>
          <cell r="F160">
            <v>25</v>
          </cell>
          <cell r="G160">
            <v>1</v>
          </cell>
          <cell r="H160" t="str">
            <v>Mua chÞu VL nhËp kho</v>
          </cell>
          <cell r="I160">
            <v>5089370</v>
          </cell>
          <cell r="J160">
            <v>0</v>
          </cell>
          <cell r="K160">
            <v>0</v>
          </cell>
          <cell r="L160">
            <v>0</v>
          </cell>
          <cell r="M160">
            <v>5089370</v>
          </cell>
          <cell r="N160">
            <v>3</v>
          </cell>
          <cell r="O160">
            <v>1411</v>
          </cell>
        </row>
        <row r="161">
          <cell r="D161" t="str">
            <v>PN  70/03</v>
          </cell>
          <cell r="E161">
            <v>37341</v>
          </cell>
          <cell r="F161">
            <v>26</v>
          </cell>
          <cell r="G161">
            <v>1</v>
          </cell>
          <cell r="H161" t="str">
            <v>Mua chÞu VL nhËp kho</v>
          </cell>
          <cell r="I161">
            <v>14222000</v>
          </cell>
          <cell r="J161">
            <v>0</v>
          </cell>
          <cell r="K161">
            <v>0</v>
          </cell>
          <cell r="L161">
            <v>711100</v>
          </cell>
          <cell r="M161">
            <v>14222000</v>
          </cell>
          <cell r="N161">
            <v>3</v>
          </cell>
          <cell r="O161">
            <v>33151</v>
          </cell>
        </row>
        <row r="162">
          <cell r="D162" t="str">
            <v>PN  71/03</v>
          </cell>
          <cell r="E162">
            <v>37342</v>
          </cell>
          <cell r="F162">
            <v>27</v>
          </cell>
          <cell r="G162">
            <v>1</v>
          </cell>
          <cell r="H162" t="str">
            <v>Mua chÞu VL nhËp kho</v>
          </cell>
          <cell r="I162">
            <v>438925</v>
          </cell>
          <cell r="J162">
            <v>0</v>
          </cell>
          <cell r="K162">
            <v>0</v>
          </cell>
          <cell r="L162">
            <v>0</v>
          </cell>
          <cell r="M162">
            <v>438925</v>
          </cell>
          <cell r="N162">
            <v>3</v>
          </cell>
          <cell r="O162">
            <v>1411</v>
          </cell>
        </row>
        <row r="163">
          <cell r="D163" t="str">
            <v>PN  72/03</v>
          </cell>
          <cell r="E163">
            <v>37342</v>
          </cell>
          <cell r="F163">
            <v>27</v>
          </cell>
          <cell r="G163">
            <v>1</v>
          </cell>
          <cell r="H163" t="str">
            <v>Mua chÞu VL nhËp kho</v>
          </cell>
          <cell r="I163">
            <v>11903355</v>
          </cell>
          <cell r="J163">
            <v>0</v>
          </cell>
          <cell r="K163">
            <v>0</v>
          </cell>
          <cell r="L163">
            <v>0</v>
          </cell>
          <cell r="M163">
            <v>11903355</v>
          </cell>
          <cell r="N163">
            <v>3</v>
          </cell>
          <cell r="O163">
            <v>1411</v>
          </cell>
        </row>
        <row r="164">
          <cell r="D164" t="str">
            <v>PN  73/03</v>
          </cell>
          <cell r="E164">
            <v>37342</v>
          </cell>
          <cell r="F164">
            <v>27</v>
          </cell>
          <cell r="G164">
            <v>1</v>
          </cell>
          <cell r="H164" t="str">
            <v>Mua chÞu VL nhËp kho</v>
          </cell>
          <cell r="I164">
            <v>4450360</v>
          </cell>
          <cell r="J164">
            <v>0</v>
          </cell>
          <cell r="K164">
            <v>0</v>
          </cell>
          <cell r="L164">
            <v>0</v>
          </cell>
          <cell r="M164">
            <v>4450360</v>
          </cell>
          <cell r="N164">
            <v>3</v>
          </cell>
          <cell r="O164">
            <v>1411</v>
          </cell>
        </row>
        <row r="165">
          <cell r="D165" t="str">
            <v>PN  74/03</v>
          </cell>
          <cell r="E165">
            <v>37343</v>
          </cell>
          <cell r="F165">
            <v>28</v>
          </cell>
          <cell r="G165">
            <v>1</v>
          </cell>
          <cell r="H165" t="str">
            <v>Mua chÞu VL nhËp kho</v>
          </cell>
          <cell r="I165">
            <v>1471410</v>
          </cell>
          <cell r="J165">
            <v>0</v>
          </cell>
          <cell r="K165">
            <v>0</v>
          </cell>
          <cell r="L165">
            <v>73571</v>
          </cell>
          <cell r="M165">
            <v>1471410</v>
          </cell>
          <cell r="N165">
            <v>3</v>
          </cell>
          <cell r="O165">
            <v>33152</v>
          </cell>
        </row>
        <row r="166">
          <cell r="D166" t="str">
            <v>PN  75/03</v>
          </cell>
          <cell r="E166">
            <v>37343</v>
          </cell>
          <cell r="F166">
            <v>28</v>
          </cell>
          <cell r="G166">
            <v>1</v>
          </cell>
          <cell r="H166" t="str">
            <v>Mua chÞu VL nhËp kho</v>
          </cell>
          <cell r="I166">
            <v>2704360</v>
          </cell>
          <cell r="J166">
            <v>0</v>
          </cell>
          <cell r="K166">
            <v>0</v>
          </cell>
          <cell r="L166">
            <v>0</v>
          </cell>
          <cell r="M166">
            <v>2704360</v>
          </cell>
          <cell r="N166">
            <v>3</v>
          </cell>
          <cell r="O166">
            <v>1417</v>
          </cell>
        </row>
        <row r="167">
          <cell r="D167" t="str">
            <v>PN  76/03</v>
          </cell>
          <cell r="E167">
            <v>37344</v>
          </cell>
          <cell r="F167">
            <v>29</v>
          </cell>
          <cell r="G167">
            <v>1</v>
          </cell>
          <cell r="H167" t="str">
            <v>Mua chÞu VL nhËp kho</v>
          </cell>
          <cell r="I167">
            <v>451535</v>
          </cell>
          <cell r="J167">
            <v>0</v>
          </cell>
          <cell r="K167">
            <v>0</v>
          </cell>
          <cell r="L167">
            <v>0</v>
          </cell>
          <cell r="M167">
            <v>451535</v>
          </cell>
          <cell r="N167">
            <v>3</v>
          </cell>
          <cell r="O167">
            <v>1413</v>
          </cell>
        </row>
        <row r="168">
          <cell r="D168" t="str">
            <v>PN  77/03</v>
          </cell>
          <cell r="E168">
            <v>37344</v>
          </cell>
          <cell r="F168">
            <v>29</v>
          </cell>
          <cell r="G168">
            <v>1</v>
          </cell>
          <cell r="H168" t="str">
            <v>Mua chÞu VL nhËp kho</v>
          </cell>
          <cell r="I168">
            <v>7731200</v>
          </cell>
          <cell r="J168">
            <v>0</v>
          </cell>
          <cell r="K168">
            <v>0</v>
          </cell>
          <cell r="L168">
            <v>0</v>
          </cell>
          <cell r="M168">
            <v>7731200</v>
          </cell>
          <cell r="N168">
            <v>3</v>
          </cell>
          <cell r="O168">
            <v>1411</v>
          </cell>
        </row>
        <row r="169">
          <cell r="D169" t="str">
            <v>PN  78/03</v>
          </cell>
          <cell r="E169">
            <v>37344</v>
          </cell>
          <cell r="F169">
            <v>29</v>
          </cell>
          <cell r="G169">
            <v>1</v>
          </cell>
          <cell r="H169" t="str">
            <v>Mua chÞu VL nhËp kho</v>
          </cell>
          <cell r="I169">
            <v>2070950</v>
          </cell>
          <cell r="J169">
            <v>0</v>
          </cell>
          <cell r="K169">
            <v>0</v>
          </cell>
          <cell r="L169">
            <v>0</v>
          </cell>
          <cell r="M169">
            <v>2070950</v>
          </cell>
          <cell r="N169">
            <v>3</v>
          </cell>
          <cell r="O169">
            <v>1411</v>
          </cell>
        </row>
        <row r="170">
          <cell r="D170" t="str">
            <v>PN  79/03</v>
          </cell>
          <cell r="E170">
            <v>37344</v>
          </cell>
          <cell r="F170">
            <v>29</v>
          </cell>
          <cell r="G170">
            <v>1</v>
          </cell>
          <cell r="H170" t="str">
            <v>Mua chÞu VL nhËp kho</v>
          </cell>
          <cell r="I170">
            <v>6418490</v>
          </cell>
          <cell r="J170">
            <v>0</v>
          </cell>
          <cell r="K170">
            <v>0</v>
          </cell>
          <cell r="L170">
            <v>0</v>
          </cell>
          <cell r="M170">
            <v>6418490</v>
          </cell>
          <cell r="N170">
            <v>3</v>
          </cell>
          <cell r="O170">
            <v>1411</v>
          </cell>
        </row>
        <row r="171">
          <cell r="D171" t="str">
            <v>PN  81/03</v>
          </cell>
          <cell r="E171">
            <v>37345</v>
          </cell>
          <cell r="F171">
            <v>30</v>
          </cell>
          <cell r="G171">
            <v>1</v>
          </cell>
          <cell r="H171" t="str">
            <v>Mua chÞu VL nhËp kho</v>
          </cell>
          <cell r="I171">
            <v>1704550</v>
          </cell>
          <cell r="J171">
            <v>0</v>
          </cell>
          <cell r="K171">
            <v>0</v>
          </cell>
          <cell r="L171">
            <v>0</v>
          </cell>
          <cell r="M171">
            <v>1704550</v>
          </cell>
          <cell r="N171">
            <v>3</v>
          </cell>
          <cell r="O171">
            <v>1413</v>
          </cell>
        </row>
        <row r="172">
          <cell r="D172" t="str">
            <v>PN  82/03</v>
          </cell>
          <cell r="E172">
            <v>37345</v>
          </cell>
          <cell r="F172">
            <v>30</v>
          </cell>
          <cell r="G172">
            <v>1</v>
          </cell>
          <cell r="H172" t="str">
            <v>Mua chÞu VL nhËp kho</v>
          </cell>
          <cell r="I172">
            <v>1028200</v>
          </cell>
          <cell r="J172">
            <v>0</v>
          </cell>
          <cell r="K172">
            <v>0</v>
          </cell>
          <cell r="L172">
            <v>0</v>
          </cell>
          <cell r="M172">
            <v>1028200</v>
          </cell>
          <cell r="N172">
            <v>3</v>
          </cell>
          <cell r="O172">
            <v>1412</v>
          </cell>
        </row>
        <row r="173">
          <cell r="D173" t="str">
            <v>PN  83/03</v>
          </cell>
          <cell r="E173">
            <v>37345</v>
          </cell>
          <cell r="F173">
            <v>30</v>
          </cell>
          <cell r="G173">
            <v>1</v>
          </cell>
          <cell r="H173" t="str">
            <v>Mua chÞu VL nhËp kho</v>
          </cell>
          <cell r="I173">
            <v>4931500</v>
          </cell>
          <cell r="J173">
            <v>0</v>
          </cell>
          <cell r="K173">
            <v>0</v>
          </cell>
          <cell r="L173">
            <v>0</v>
          </cell>
          <cell r="M173">
            <v>4931500</v>
          </cell>
          <cell r="N173">
            <v>3</v>
          </cell>
          <cell r="O173">
            <v>1411</v>
          </cell>
        </row>
        <row r="174">
          <cell r="D174" t="str">
            <v>PN  84/03</v>
          </cell>
          <cell r="E174">
            <v>37345</v>
          </cell>
          <cell r="F174">
            <v>30</v>
          </cell>
          <cell r="G174">
            <v>1</v>
          </cell>
          <cell r="H174" t="str">
            <v>Mua chÞu VL nhËp kho</v>
          </cell>
          <cell r="I174">
            <v>3220400</v>
          </cell>
          <cell r="J174">
            <v>0</v>
          </cell>
          <cell r="K174">
            <v>0</v>
          </cell>
          <cell r="L174">
            <v>0</v>
          </cell>
          <cell r="M174">
            <v>3220400</v>
          </cell>
          <cell r="N174">
            <v>3</v>
          </cell>
          <cell r="O174">
            <v>1417</v>
          </cell>
        </row>
        <row r="175">
          <cell r="D175" t="str">
            <v>PN  85/03</v>
          </cell>
          <cell r="E175">
            <v>37345</v>
          </cell>
          <cell r="F175">
            <v>30</v>
          </cell>
          <cell r="G175">
            <v>1</v>
          </cell>
          <cell r="H175" t="str">
            <v>Mua chÞu VL nhËp kho</v>
          </cell>
          <cell r="I175">
            <v>368600</v>
          </cell>
          <cell r="J175">
            <v>0</v>
          </cell>
          <cell r="K175">
            <v>0</v>
          </cell>
          <cell r="L175">
            <v>0</v>
          </cell>
          <cell r="M175">
            <v>368600</v>
          </cell>
          <cell r="N175">
            <v>3</v>
          </cell>
          <cell r="O175">
            <v>1411</v>
          </cell>
        </row>
        <row r="176">
          <cell r="D176" t="str">
            <v>PN  86/03</v>
          </cell>
          <cell r="E176">
            <v>37345</v>
          </cell>
          <cell r="F176">
            <v>30</v>
          </cell>
          <cell r="G176">
            <v>1</v>
          </cell>
          <cell r="H176" t="str">
            <v>Mua chÞu VL nhËp kho</v>
          </cell>
          <cell r="I176">
            <v>1735815</v>
          </cell>
          <cell r="J176">
            <v>0</v>
          </cell>
          <cell r="K176">
            <v>0</v>
          </cell>
          <cell r="L176">
            <v>0</v>
          </cell>
          <cell r="M176">
            <v>1735815</v>
          </cell>
          <cell r="N176">
            <v>3</v>
          </cell>
          <cell r="O176">
            <v>1411</v>
          </cell>
        </row>
        <row r="177">
          <cell r="D177" t="str">
            <v>PN  87/03</v>
          </cell>
          <cell r="E177">
            <v>37345</v>
          </cell>
          <cell r="F177">
            <v>30</v>
          </cell>
          <cell r="G177">
            <v>1</v>
          </cell>
          <cell r="H177" t="str">
            <v>Mua chÞu VL nhËp kho</v>
          </cell>
          <cell r="I177">
            <v>105924</v>
          </cell>
          <cell r="J177">
            <v>0</v>
          </cell>
          <cell r="K177">
            <v>0</v>
          </cell>
          <cell r="L177">
            <v>0</v>
          </cell>
          <cell r="M177">
            <v>105924</v>
          </cell>
          <cell r="N177">
            <v>3</v>
          </cell>
          <cell r="O177">
            <v>1413</v>
          </cell>
        </row>
        <row r="178">
          <cell r="D178" t="str">
            <v>PN  88/03</v>
          </cell>
          <cell r="E178">
            <v>37345</v>
          </cell>
          <cell r="F178">
            <v>30</v>
          </cell>
          <cell r="G178">
            <v>1</v>
          </cell>
          <cell r="H178" t="str">
            <v>Mua chÞu VL nhËp kho</v>
          </cell>
          <cell r="I178">
            <v>6183000</v>
          </cell>
          <cell r="J178">
            <v>0</v>
          </cell>
          <cell r="K178">
            <v>0</v>
          </cell>
          <cell r="L178">
            <v>0</v>
          </cell>
          <cell r="M178">
            <v>6183000</v>
          </cell>
          <cell r="N178">
            <v>3</v>
          </cell>
          <cell r="O178">
            <v>1413</v>
          </cell>
        </row>
        <row r="179">
          <cell r="D179" t="str">
            <v>PN  01/04</v>
          </cell>
          <cell r="E179">
            <v>37347</v>
          </cell>
          <cell r="F179">
            <v>1</v>
          </cell>
          <cell r="G179">
            <v>1</v>
          </cell>
          <cell r="H179" t="str">
            <v>Mua chÞu VL nhËp kho</v>
          </cell>
          <cell r="I179">
            <v>32980000</v>
          </cell>
          <cell r="J179">
            <v>0</v>
          </cell>
          <cell r="K179">
            <v>0</v>
          </cell>
          <cell r="L179">
            <v>0</v>
          </cell>
          <cell r="M179">
            <v>32980000</v>
          </cell>
          <cell r="N179">
            <v>4</v>
          </cell>
          <cell r="O179">
            <v>33155</v>
          </cell>
        </row>
        <row r="180">
          <cell r="D180" t="str">
            <v>PN  02/04</v>
          </cell>
          <cell r="E180">
            <v>37347</v>
          </cell>
          <cell r="F180">
            <v>1</v>
          </cell>
          <cell r="G180">
            <v>1</v>
          </cell>
          <cell r="H180" t="str">
            <v>Mua chÞu VL nhËp kho</v>
          </cell>
          <cell r="I180">
            <v>422920</v>
          </cell>
          <cell r="J180">
            <v>0</v>
          </cell>
          <cell r="K180">
            <v>0</v>
          </cell>
          <cell r="L180">
            <v>0</v>
          </cell>
          <cell r="M180">
            <v>422920</v>
          </cell>
          <cell r="N180">
            <v>4</v>
          </cell>
          <cell r="O180">
            <v>1412</v>
          </cell>
        </row>
        <row r="181">
          <cell r="D181" t="str">
            <v>PN  03/04</v>
          </cell>
          <cell r="E181">
            <v>37348</v>
          </cell>
          <cell r="F181">
            <v>2</v>
          </cell>
          <cell r="G181">
            <v>1</v>
          </cell>
          <cell r="H181" t="str">
            <v>Mua chÞu VL nhËp kho</v>
          </cell>
          <cell r="I181">
            <v>870000</v>
          </cell>
          <cell r="J181">
            <v>0</v>
          </cell>
          <cell r="K181">
            <v>0</v>
          </cell>
          <cell r="L181">
            <v>0</v>
          </cell>
          <cell r="M181">
            <v>870000</v>
          </cell>
          <cell r="N181">
            <v>4</v>
          </cell>
          <cell r="O181">
            <v>1412</v>
          </cell>
        </row>
        <row r="182">
          <cell r="D182" t="str">
            <v>PN  05/04</v>
          </cell>
          <cell r="E182">
            <v>37349</v>
          </cell>
          <cell r="F182">
            <v>3</v>
          </cell>
          <cell r="G182">
            <v>1</v>
          </cell>
          <cell r="H182" t="str">
            <v>Mua chÞu VL nhËp kho</v>
          </cell>
          <cell r="I182">
            <v>523800</v>
          </cell>
          <cell r="J182">
            <v>0</v>
          </cell>
          <cell r="K182">
            <v>0</v>
          </cell>
          <cell r="L182">
            <v>0</v>
          </cell>
          <cell r="M182">
            <v>523800</v>
          </cell>
          <cell r="N182">
            <v>4</v>
          </cell>
          <cell r="O182">
            <v>1412</v>
          </cell>
        </row>
        <row r="183">
          <cell r="D183" t="str">
            <v>PN  06/04</v>
          </cell>
          <cell r="E183">
            <v>37351</v>
          </cell>
          <cell r="F183">
            <v>5</v>
          </cell>
          <cell r="G183">
            <v>1</v>
          </cell>
          <cell r="H183" t="str">
            <v>Mua chÞu VL nhËp kho</v>
          </cell>
          <cell r="I183">
            <v>388000</v>
          </cell>
          <cell r="J183">
            <v>0</v>
          </cell>
          <cell r="K183">
            <v>0</v>
          </cell>
          <cell r="L183">
            <v>0</v>
          </cell>
          <cell r="M183">
            <v>388000</v>
          </cell>
          <cell r="N183">
            <v>4</v>
          </cell>
          <cell r="O183">
            <v>1412</v>
          </cell>
        </row>
        <row r="184">
          <cell r="D184" t="str">
            <v>PN  07/04</v>
          </cell>
          <cell r="E184">
            <v>37353</v>
          </cell>
          <cell r="F184">
            <v>7</v>
          </cell>
          <cell r="G184">
            <v>2</v>
          </cell>
          <cell r="H184" t="str">
            <v>Mua chÞu CCDC  nhËp kho</v>
          </cell>
          <cell r="I184">
            <v>0</v>
          </cell>
          <cell r="J184">
            <v>2227300</v>
          </cell>
          <cell r="K184">
            <v>0</v>
          </cell>
          <cell r="L184">
            <v>222700</v>
          </cell>
          <cell r="M184">
            <v>2227300</v>
          </cell>
          <cell r="N184">
            <v>4</v>
          </cell>
          <cell r="O184">
            <v>33153</v>
          </cell>
        </row>
        <row r="185">
          <cell r="D185" t="str">
            <v>PN  08/04</v>
          </cell>
          <cell r="E185">
            <v>37353</v>
          </cell>
          <cell r="F185">
            <v>7</v>
          </cell>
          <cell r="G185">
            <v>4</v>
          </cell>
          <cell r="H185" t="str">
            <v>Mua chÞu VL, CCDC nhËp kho</v>
          </cell>
          <cell r="I185">
            <v>708100</v>
          </cell>
          <cell r="J185">
            <v>620800</v>
          </cell>
          <cell r="K185">
            <v>0</v>
          </cell>
          <cell r="L185">
            <v>0</v>
          </cell>
          <cell r="M185">
            <v>1328900</v>
          </cell>
          <cell r="N185">
            <v>4</v>
          </cell>
          <cell r="O185">
            <v>1412</v>
          </cell>
        </row>
        <row r="186">
          <cell r="D186" t="str">
            <v>PN  09/04</v>
          </cell>
          <cell r="E186">
            <v>37354</v>
          </cell>
          <cell r="F186">
            <v>8</v>
          </cell>
          <cell r="G186">
            <v>1</v>
          </cell>
          <cell r="H186" t="str">
            <v>Mua chÞu VL nhËp kho</v>
          </cell>
          <cell r="I186">
            <v>1919145</v>
          </cell>
          <cell r="J186">
            <v>0</v>
          </cell>
          <cell r="K186">
            <v>0</v>
          </cell>
          <cell r="L186">
            <v>59355</v>
          </cell>
          <cell r="M186">
            <v>1919145</v>
          </cell>
          <cell r="N186">
            <v>4</v>
          </cell>
          <cell r="O186">
            <v>33145</v>
          </cell>
        </row>
        <row r="187">
          <cell r="D187" t="str">
            <v>PN  10/04</v>
          </cell>
          <cell r="E187">
            <v>37354</v>
          </cell>
          <cell r="F187">
            <v>8</v>
          </cell>
          <cell r="G187">
            <v>1</v>
          </cell>
          <cell r="H187" t="str">
            <v>Mua chÞu VL nhËp kho</v>
          </cell>
          <cell r="I187">
            <v>857143</v>
          </cell>
          <cell r="J187">
            <v>0</v>
          </cell>
          <cell r="K187">
            <v>0</v>
          </cell>
          <cell r="L187">
            <v>0</v>
          </cell>
          <cell r="M187">
            <v>857143</v>
          </cell>
          <cell r="N187">
            <v>4</v>
          </cell>
          <cell r="O187">
            <v>33152</v>
          </cell>
        </row>
        <row r="188">
          <cell r="D188" t="str">
            <v>PN  11/04</v>
          </cell>
          <cell r="E188">
            <v>37354</v>
          </cell>
          <cell r="F188">
            <v>8</v>
          </cell>
          <cell r="G188">
            <v>1</v>
          </cell>
          <cell r="H188" t="str">
            <v>Mua chÞu VL nhËp kho</v>
          </cell>
          <cell r="I188">
            <v>1528720</v>
          </cell>
          <cell r="J188">
            <v>0</v>
          </cell>
          <cell r="K188">
            <v>0</v>
          </cell>
          <cell r="L188">
            <v>0</v>
          </cell>
          <cell r="M188">
            <v>1528720</v>
          </cell>
          <cell r="N188">
            <v>4</v>
          </cell>
          <cell r="O188">
            <v>1412</v>
          </cell>
        </row>
        <row r="189">
          <cell r="D189" t="str">
            <v>PN  12/04</v>
          </cell>
          <cell r="E189">
            <v>37354</v>
          </cell>
          <cell r="F189">
            <v>8</v>
          </cell>
          <cell r="G189">
            <v>1</v>
          </cell>
          <cell r="H189" t="str">
            <v>Mua chÞu VL nhËp kho</v>
          </cell>
          <cell r="I189">
            <v>1204762</v>
          </cell>
          <cell r="J189">
            <v>0</v>
          </cell>
          <cell r="K189">
            <v>0</v>
          </cell>
          <cell r="L189">
            <v>0</v>
          </cell>
          <cell r="M189">
            <v>1204762</v>
          </cell>
          <cell r="N189">
            <v>4</v>
          </cell>
          <cell r="O189">
            <v>33159</v>
          </cell>
        </row>
        <row r="190">
          <cell r="D190" t="str">
            <v>PN  13/04</v>
          </cell>
          <cell r="E190">
            <v>37356</v>
          </cell>
          <cell r="F190">
            <v>10</v>
          </cell>
          <cell r="G190">
            <v>2</v>
          </cell>
          <cell r="H190" t="str">
            <v>Mua chÞu CCDC  nhËp kho</v>
          </cell>
          <cell r="I190">
            <v>0</v>
          </cell>
          <cell r="J190">
            <v>824500</v>
          </cell>
          <cell r="K190">
            <v>0</v>
          </cell>
          <cell r="L190">
            <v>0</v>
          </cell>
          <cell r="M190">
            <v>824500</v>
          </cell>
          <cell r="N190">
            <v>4</v>
          </cell>
          <cell r="O190">
            <v>1412</v>
          </cell>
        </row>
        <row r="191">
          <cell r="D191" t="str">
            <v>PN  14/04</v>
          </cell>
          <cell r="E191">
            <v>37356</v>
          </cell>
          <cell r="F191">
            <v>10</v>
          </cell>
          <cell r="G191">
            <v>1</v>
          </cell>
          <cell r="H191" t="str">
            <v>Mua chÞu VL nhËp kho</v>
          </cell>
          <cell r="I191">
            <v>5098400</v>
          </cell>
          <cell r="J191">
            <v>0</v>
          </cell>
          <cell r="K191">
            <v>0</v>
          </cell>
          <cell r="L191">
            <v>0</v>
          </cell>
          <cell r="M191">
            <v>5098400</v>
          </cell>
          <cell r="N191">
            <v>4</v>
          </cell>
          <cell r="O191">
            <v>1412</v>
          </cell>
        </row>
        <row r="192">
          <cell r="D192" t="str">
            <v>PN  15/04</v>
          </cell>
          <cell r="E192">
            <v>37357</v>
          </cell>
          <cell r="F192">
            <v>11</v>
          </cell>
          <cell r="G192">
            <v>1</v>
          </cell>
          <cell r="H192" t="str">
            <v>Mua chÞu VL nhËp kho</v>
          </cell>
          <cell r="I192">
            <v>1846395</v>
          </cell>
          <cell r="J192">
            <v>0</v>
          </cell>
          <cell r="K192">
            <v>0</v>
          </cell>
          <cell r="L192">
            <v>0</v>
          </cell>
          <cell r="M192">
            <v>1846395</v>
          </cell>
          <cell r="N192">
            <v>4</v>
          </cell>
          <cell r="O192">
            <v>1412</v>
          </cell>
        </row>
        <row r="193">
          <cell r="D193" t="str">
            <v>PN  16/04</v>
          </cell>
          <cell r="E193">
            <v>37359</v>
          </cell>
          <cell r="F193">
            <v>13</v>
          </cell>
          <cell r="G193">
            <v>2</v>
          </cell>
          <cell r="H193" t="str">
            <v>Mua chÞu CCDC  nhËp kho</v>
          </cell>
          <cell r="I193">
            <v>0</v>
          </cell>
          <cell r="J193">
            <v>1115500</v>
          </cell>
          <cell r="K193">
            <v>0</v>
          </cell>
          <cell r="L193">
            <v>34500</v>
          </cell>
          <cell r="M193">
            <v>1115500</v>
          </cell>
          <cell r="N193">
            <v>4</v>
          </cell>
          <cell r="O193">
            <v>33150</v>
          </cell>
        </row>
        <row r="194">
          <cell r="D194" t="str">
            <v>PN  17/04</v>
          </cell>
          <cell r="E194">
            <v>37361</v>
          </cell>
          <cell r="F194">
            <v>15</v>
          </cell>
          <cell r="G194">
            <v>2</v>
          </cell>
          <cell r="H194" t="str">
            <v>Mua chÞu CCDC  nhËp kho</v>
          </cell>
          <cell r="I194">
            <v>0</v>
          </cell>
          <cell r="J194">
            <v>2050000</v>
          </cell>
          <cell r="K194">
            <v>0</v>
          </cell>
          <cell r="L194">
            <v>0</v>
          </cell>
          <cell r="M194">
            <v>2050000</v>
          </cell>
          <cell r="N194">
            <v>4</v>
          </cell>
          <cell r="O194">
            <v>1412</v>
          </cell>
        </row>
        <row r="195">
          <cell r="D195" t="str">
            <v>PN  20/04</v>
          </cell>
          <cell r="E195">
            <v>37362</v>
          </cell>
          <cell r="F195">
            <v>16</v>
          </cell>
          <cell r="G195">
            <v>1</v>
          </cell>
          <cell r="H195" t="str">
            <v>Mua chÞu VL nhËp kho</v>
          </cell>
          <cell r="I195">
            <v>150200</v>
          </cell>
          <cell r="J195">
            <v>0</v>
          </cell>
          <cell r="K195">
            <v>0</v>
          </cell>
          <cell r="L195">
            <v>0</v>
          </cell>
          <cell r="M195">
            <v>150200</v>
          </cell>
          <cell r="N195">
            <v>4</v>
          </cell>
          <cell r="O195">
            <v>1412</v>
          </cell>
        </row>
        <row r="196">
          <cell r="D196" t="str">
            <v>PN  21/04</v>
          </cell>
          <cell r="E196">
            <v>37362</v>
          </cell>
          <cell r="F196">
            <v>16</v>
          </cell>
          <cell r="G196">
            <v>1</v>
          </cell>
          <cell r="H196" t="str">
            <v>Mua chÞu VL nhËp kho</v>
          </cell>
          <cell r="I196">
            <v>1285714</v>
          </cell>
          <cell r="J196">
            <v>0</v>
          </cell>
          <cell r="K196">
            <v>0</v>
          </cell>
          <cell r="L196">
            <v>64286</v>
          </cell>
          <cell r="M196">
            <v>1285714</v>
          </cell>
          <cell r="N196">
            <v>4</v>
          </cell>
          <cell r="O196">
            <v>33159</v>
          </cell>
        </row>
        <row r="197">
          <cell r="D197" t="str">
            <v>PN  22/04</v>
          </cell>
          <cell r="E197">
            <v>37362</v>
          </cell>
          <cell r="F197">
            <v>16</v>
          </cell>
          <cell r="G197">
            <v>1</v>
          </cell>
          <cell r="H197" t="str">
            <v>Mua chÞu VL nhËp kho</v>
          </cell>
          <cell r="I197">
            <v>857141</v>
          </cell>
          <cell r="J197">
            <v>0</v>
          </cell>
          <cell r="K197">
            <v>0</v>
          </cell>
          <cell r="L197">
            <v>42859</v>
          </cell>
          <cell r="M197">
            <v>857141</v>
          </cell>
          <cell r="N197">
            <v>4</v>
          </cell>
          <cell r="O197">
            <v>33159</v>
          </cell>
        </row>
        <row r="198">
          <cell r="D198" t="str">
            <v>PN  23/04</v>
          </cell>
          <cell r="E198">
            <v>37360</v>
          </cell>
          <cell r="F198">
            <v>17</v>
          </cell>
          <cell r="G198">
            <v>3</v>
          </cell>
          <cell r="H198" t="str">
            <v>Mua chÞu TSC§ nhËp kho</v>
          </cell>
          <cell r="I198">
            <v>0</v>
          </cell>
          <cell r="J198">
            <v>0</v>
          </cell>
          <cell r="K198">
            <v>12364100</v>
          </cell>
          <cell r="L198">
            <v>1236410</v>
          </cell>
          <cell r="M198">
            <v>12364100</v>
          </cell>
          <cell r="N198">
            <v>4</v>
          </cell>
          <cell r="O198">
            <v>33154</v>
          </cell>
        </row>
        <row r="199">
          <cell r="D199" t="str">
            <v>PN  24/04</v>
          </cell>
          <cell r="E199">
            <v>37364</v>
          </cell>
          <cell r="F199">
            <v>18</v>
          </cell>
          <cell r="G199">
            <v>2</v>
          </cell>
          <cell r="H199" t="str">
            <v>Mua chÞu CCDC  nhËp kho</v>
          </cell>
          <cell r="I199">
            <v>0</v>
          </cell>
          <cell r="J199">
            <v>800001</v>
          </cell>
          <cell r="K199">
            <v>0</v>
          </cell>
          <cell r="L199">
            <v>79999.100000000006</v>
          </cell>
          <cell r="M199">
            <v>800001</v>
          </cell>
          <cell r="N199">
            <v>4</v>
          </cell>
          <cell r="O199">
            <v>33127</v>
          </cell>
        </row>
        <row r="200">
          <cell r="D200" t="str">
            <v>PN  01/05</v>
          </cell>
          <cell r="E200">
            <v>37378</v>
          </cell>
          <cell r="F200">
            <v>2</v>
          </cell>
          <cell r="G200">
            <v>2</v>
          </cell>
          <cell r="H200" t="str">
            <v>Mua chÞu CCDC  nhËp kho</v>
          </cell>
          <cell r="I200">
            <v>0</v>
          </cell>
          <cell r="J200">
            <v>21825000</v>
          </cell>
          <cell r="K200">
            <v>0</v>
          </cell>
          <cell r="L200">
            <v>0</v>
          </cell>
          <cell r="M200">
            <v>21825000</v>
          </cell>
          <cell r="N200">
            <v>5</v>
          </cell>
          <cell r="O200">
            <v>1412</v>
          </cell>
        </row>
        <row r="201">
          <cell r="D201" t="str">
            <v>PN  02/05</v>
          </cell>
          <cell r="E201">
            <v>37378</v>
          </cell>
          <cell r="F201">
            <v>2</v>
          </cell>
          <cell r="G201">
            <v>4</v>
          </cell>
          <cell r="H201" t="str">
            <v>Mua chÞu VL, CCDC nhËp kho</v>
          </cell>
          <cell r="I201">
            <v>1344420</v>
          </cell>
          <cell r="J201">
            <v>82450</v>
          </cell>
          <cell r="K201">
            <v>0</v>
          </cell>
          <cell r="L201">
            <v>0</v>
          </cell>
          <cell r="M201">
            <v>1426870</v>
          </cell>
          <cell r="N201">
            <v>5</v>
          </cell>
          <cell r="O201">
            <v>1412</v>
          </cell>
        </row>
        <row r="202">
          <cell r="D202" t="str">
            <v>PN  03/05</v>
          </cell>
          <cell r="E202">
            <v>37378</v>
          </cell>
          <cell r="F202">
            <v>2</v>
          </cell>
          <cell r="G202">
            <v>1</v>
          </cell>
          <cell r="H202" t="str">
            <v>Mua chÞu VL nhËp kho</v>
          </cell>
          <cell r="I202">
            <v>5909000</v>
          </cell>
          <cell r="J202">
            <v>0</v>
          </cell>
          <cell r="K202">
            <v>0</v>
          </cell>
          <cell r="L202">
            <v>590900</v>
          </cell>
          <cell r="M202">
            <v>5909000</v>
          </cell>
          <cell r="N202">
            <v>5</v>
          </cell>
          <cell r="O202">
            <v>33156</v>
          </cell>
        </row>
        <row r="203">
          <cell r="D203" t="str">
            <v>PN  05/05</v>
          </cell>
          <cell r="E203">
            <v>37379</v>
          </cell>
          <cell r="F203">
            <v>3</v>
          </cell>
          <cell r="G203">
            <v>1</v>
          </cell>
          <cell r="H203" t="str">
            <v>Mua chÞu VL nhËp kho</v>
          </cell>
          <cell r="I203">
            <v>7333333.333333333</v>
          </cell>
          <cell r="J203">
            <v>0</v>
          </cell>
          <cell r="K203">
            <v>0</v>
          </cell>
          <cell r="L203">
            <v>0</v>
          </cell>
          <cell r="M203">
            <v>7333333.333333333</v>
          </cell>
          <cell r="N203">
            <v>5</v>
          </cell>
          <cell r="O203">
            <v>33142</v>
          </cell>
        </row>
        <row r="204">
          <cell r="D204" t="str">
            <v>PN  06/05</v>
          </cell>
          <cell r="E204">
            <v>37379</v>
          </cell>
          <cell r="F204">
            <v>3</v>
          </cell>
          <cell r="G204">
            <v>4</v>
          </cell>
          <cell r="H204" t="str">
            <v>Mua chÞu VL, CCDC nhËp kho</v>
          </cell>
          <cell r="I204">
            <v>151320</v>
          </cell>
          <cell r="J204">
            <v>470450</v>
          </cell>
          <cell r="K204">
            <v>0</v>
          </cell>
          <cell r="L204">
            <v>0</v>
          </cell>
          <cell r="M204">
            <v>621770</v>
          </cell>
          <cell r="N204">
            <v>5</v>
          </cell>
          <cell r="O204">
            <v>1412</v>
          </cell>
        </row>
        <row r="205">
          <cell r="D205" t="str">
            <v>PN  07/05</v>
          </cell>
          <cell r="E205">
            <v>37379</v>
          </cell>
          <cell r="F205">
            <v>3</v>
          </cell>
          <cell r="G205">
            <v>4</v>
          </cell>
          <cell r="H205" t="str">
            <v>Mua chÞu VL, CCDC nhËp kho</v>
          </cell>
          <cell r="I205">
            <v>300000</v>
          </cell>
          <cell r="J205">
            <v>344350</v>
          </cell>
          <cell r="K205">
            <v>0</v>
          </cell>
          <cell r="L205">
            <v>0</v>
          </cell>
          <cell r="M205">
            <v>644350</v>
          </cell>
          <cell r="N205">
            <v>5</v>
          </cell>
          <cell r="O205">
            <v>1411</v>
          </cell>
        </row>
        <row r="206">
          <cell r="D206" t="str">
            <v>PN  09/05</v>
          </cell>
          <cell r="E206">
            <v>37381</v>
          </cell>
          <cell r="F206">
            <v>5</v>
          </cell>
          <cell r="G206">
            <v>4</v>
          </cell>
          <cell r="H206" t="str">
            <v>Mua chÞu VL, CCDC nhËp kho</v>
          </cell>
          <cell r="I206">
            <v>289060</v>
          </cell>
          <cell r="J206">
            <v>523800</v>
          </cell>
          <cell r="K206">
            <v>0</v>
          </cell>
          <cell r="L206">
            <v>0</v>
          </cell>
          <cell r="M206">
            <v>812860</v>
          </cell>
          <cell r="N206">
            <v>5</v>
          </cell>
          <cell r="O206">
            <v>1412</v>
          </cell>
        </row>
        <row r="207">
          <cell r="D207" t="str">
            <v>PN  11/05</v>
          </cell>
          <cell r="E207">
            <v>37382</v>
          </cell>
          <cell r="F207">
            <v>6</v>
          </cell>
          <cell r="G207">
            <v>4</v>
          </cell>
          <cell r="H207" t="str">
            <v>Mua chÞu VL, CCDC nhËp kho</v>
          </cell>
          <cell r="I207">
            <v>1549575</v>
          </cell>
          <cell r="J207">
            <v>2813000</v>
          </cell>
          <cell r="K207">
            <v>0</v>
          </cell>
          <cell r="L207">
            <v>0</v>
          </cell>
          <cell r="M207">
            <v>4362575</v>
          </cell>
          <cell r="N207">
            <v>5</v>
          </cell>
          <cell r="O207">
            <v>1412</v>
          </cell>
        </row>
        <row r="208">
          <cell r="D208" t="str">
            <v>PN  14/05</v>
          </cell>
          <cell r="E208">
            <v>37383</v>
          </cell>
          <cell r="F208">
            <v>7</v>
          </cell>
          <cell r="G208">
            <v>4</v>
          </cell>
          <cell r="H208" t="str">
            <v>Mua chÞu VL, CCDC nhËp kho</v>
          </cell>
          <cell r="I208">
            <v>659600</v>
          </cell>
          <cell r="J208">
            <v>766300</v>
          </cell>
          <cell r="K208">
            <v>0</v>
          </cell>
          <cell r="L208">
            <v>0</v>
          </cell>
          <cell r="M208">
            <v>1425900</v>
          </cell>
          <cell r="N208">
            <v>5</v>
          </cell>
          <cell r="O208">
            <v>1412</v>
          </cell>
        </row>
        <row r="209">
          <cell r="D209" t="str">
            <v>PN  15/05</v>
          </cell>
          <cell r="E209">
            <v>37383</v>
          </cell>
          <cell r="F209">
            <v>7</v>
          </cell>
          <cell r="G209">
            <v>4</v>
          </cell>
          <cell r="H209" t="str">
            <v>Mua chÞu VL, CCDC nhËp kho</v>
          </cell>
          <cell r="I209">
            <v>339500</v>
          </cell>
          <cell r="J209">
            <v>13580000</v>
          </cell>
          <cell r="K209">
            <v>0</v>
          </cell>
          <cell r="L209">
            <v>0</v>
          </cell>
          <cell r="M209">
            <v>13919500</v>
          </cell>
          <cell r="N209">
            <v>5</v>
          </cell>
          <cell r="O209">
            <v>1411</v>
          </cell>
        </row>
        <row r="210">
          <cell r="D210" t="str">
            <v>PN  18/05</v>
          </cell>
          <cell r="E210">
            <v>37385</v>
          </cell>
          <cell r="F210">
            <v>9</v>
          </cell>
          <cell r="G210">
            <v>2</v>
          </cell>
          <cell r="H210" t="str">
            <v>Mua chÞu CCDC  nhËp kho</v>
          </cell>
          <cell r="I210">
            <v>0</v>
          </cell>
          <cell r="J210">
            <v>1406500</v>
          </cell>
          <cell r="K210">
            <v>0</v>
          </cell>
          <cell r="L210">
            <v>0</v>
          </cell>
          <cell r="M210">
            <v>1406500</v>
          </cell>
          <cell r="N210">
            <v>5</v>
          </cell>
          <cell r="O210">
            <v>1417</v>
          </cell>
        </row>
        <row r="211">
          <cell r="D211" t="str">
            <v>PN  20/05</v>
          </cell>
          <cell r="E211">
            <v>37390</v>
          </cell>
          <cell r="F211">
            <v>14</v>
          </cell>
          <cell r="G211">
            <v>2</v>
          </cell>
          <cell r="H211" t="str">
            <v>Mua chÞu CCDC  nhËp kho</v>
          </cell>
          <cell r="I211">
            <v>0</v>
          </cell>
          <cell r="J211">
            <v>1067000</v>
          </cell>
          <cell r="K211">
            <v>0</v>
          </cell>
          <cell r="L211">
            <v>0</v>
          </cell>
          <cell r="M211">
            <v>1067000</v>
          </cell>
          <cell r="N211">
            <v>5</v>
          </cell>
          <cell r="O211">
            <v>1413</v>
          </cell>
        </row>
        <row r="212">
          <cell r="D212" t="str">
            <v>PN  21/05</v>
          </cell>
          <cell r="E212">
            <v>37391</v>
          </cell>
          <cell r="F212">
            <v>15</v>
          </cell>
          <cell r="G212">
            <v>1</v>
          </cell>
          <cell r="H212" t="str">
            <v>Mua chÞu VL nhËp kho</v>
          </cell>
          <cell r="I212">
            <v>3149001</v>
          </cell>
          <cell r="J212">
            <v>0</v>
          </cell>
          <cell r="K212">
            <v>0</v>
          </cell>
          <cell r="L212">
            <v>0</v>
          </cell>
          <cell r="M212">
            <v>3149001</v>
          </cell>
          <cell r="N212">
            <v>5</v>
          </cell>
          <cell r="O212">
            <v>1417</v>
          </cell>
        </row>
        <row r="213">
          <cell r="D213" t="str">
            <v>PN  23/05</v>
          </cell>
          <cell r="E213">
            <v>37392</v>
          </cell>
          <cell r="F213">
            <v>16</v>
          </cell>
          <cell r="G213">
            <v>1</v>
          </cell>
          <cell r="H213" t="str">
            <v>Mua chÞu VL nhËp kho</v>
          </cell>
          <cell r="I213">
            <v>8775432</v>
          </cell>
          <cell r="J213">
            <v>0</v>
          </cell>
          <cell r="K213">
            <v>0</v>
          </cell>
          <cell r="L213">
            <v>0</v>
          </cell>
          <cell r="M213">
            <v>8775432</v>
          </cell>
          <cell r="N213">
            <v>5</v>
          </cell>
          <cell r="O213">
            <v>33162</v>
          </cell>
        </row>
        <row r="214">
          <cell r="D214" t="str">
            <v>PN  24/05</v>
          </cell>
          <cell r="E214">
            <v>37392</v>
          </cell>
          <cell r="F214">
            <v>16</v>
          </cell>
          <cell r="G214">
            <v>1</v>
          </cell>
          <cell r="H214" t="str">
            <v>Mua chÞu VL nhËp kho</v>
          </cell>
          <cell r="I214">
            <v>1204762</v>
          </cell>
          <cell r="J214">
            <v>0</v>
          </cell>
          <cell r="K214">
            <v>0</v>
          </cell>
          <cell r="L214">
            <v>0</v>
          </cell>
          <cell r="M214">
            <v>1204762</v>
          </cell>
          <cell r="N214">
            <v>5</v>
          </cell>
          <cell r="O214">
            <v>33159</v>
          </cell>
        </row>
        <row r="215">
          <cell r="D215" t="str">
            <v>PN  28/05</v>
          </cell>
          <cell r="E215">
            <v>37393</v>
          </cell>
          <cell r="F215">
            <v>17</v>
          </cell>
          <cell r="G215">
            <v>1</v>
          </cell>
          <cell r="H215" t="str">
            <v>Mua chÞu VL nhËp kho</v>
          </cell>
          <cell r="I215">
            <v>244440</v>
          </cell>
          <cell r="J215">
            <v>0</v>
          </cell>
          <cell r="K215">
            <v>0</v>
          </cell>
          <cell r="L215">
            <v>0</v>
          </cell>
          <cell r="M215">
            <v>244440</v>
          </cell>
          <cell r="N215">
            <v>5</v>
          </cell>
          <cell r="O215">
            <v>1413</v>
          </cell>
        </row>
        <row r="216">
          <cell r="D216" t="str">
            <v>PN  32/05</v>
          </cell>
          <cell r="E216">
            <v>37405</v>
          </cell>
          <cell r="F216">
            <v>29</v>
          </cell>
          <cell r="G216">
            <v>1</v>
          </cell>
          <cell r="H216" t="str">
            <v>Mua chÞu VL nhËp kho</v>
          </cell>
          <cell r="I216">
            <v>504750</v>
          </cell>
          <cell r="J216">
            <v>0</v>
          </cell>
          <cell r="K216">
            <v>0</v>
          </cell>
          <cell r="L216">
            <v>0</v>
          </cell>
          <cell r="M216">
            <v>504750</v>
          </cell>
          <cell r="N216">
            <v>5</v>
          </cell>
          <cell r="O216">
            <v>1413</v>
          </cell>
        </row>
        <row r="217">
          <cell r="D217" t="str">
            <v>PN  33/05</v>
          </cell>
          <cell r="E217">
            <v>37406</v>
          </cell>
          <cell r="F217">
            <v>30</v>
          </cell>
          <cell r="G217">
            <v>1</v>
          </cell>
          <cell r="H217" t="str">
            <v>Mua chÞu VL nhËp kho</v>
          </cell>
          <cell r="I217">
            <v>16363640</v>
          </cell>
          <cell r="J217">
            <v>0</v>
          </cell>
          <cell r="K217">
            <v>0</v>
          </cell>
          <cell r="L217">
            <v>1636360</v>
          </cell>
          <cell r="M217">
            <v>16363640</v>
          </cell>
          <cell r="N217">
            <v>5</v>
          </cell>
          <cell r="O217" t="str">
            <v>331xnk</v>
          </cell>
        </row>
        <row r="218">
          <cell r="D218" t="str">
            <v>PN  34/05</v>
          </cell>
          <cell r="E218">
            <v>37406</v>
          </cell>
          <cell r="F218">
            <v>30</v>
          </cell>
          <cell r="G218">
            <v>1</v>
          </cell>
          <cell r="H218" t="str">
            <v>Mua chÞu VL nhËp kho</v>
          </cell>
          <cell r="I218">
            <v>4430909</v>
          </cell>
          <cell r="J218">
            <v>0</v>
          </cell>
          <cell r="K218">
            <v>0</v>
          </cell>
          <cell r="L218">
            <v>0</v>
          </cell>
          <cell r="M218">
            <v>4430909</v>
          </cell>
          <cell r="N218">
            <v>5</v>
          </cell>
          <cell r="O218">
            <v>1413</v>
          </cell>
        </row>
        <row r="219">
          <cell r="D219" t="str">
            <v>PN  03/06</v>
          </cell>
          <cell r="E219">
            <v>37421</v>
          </cell>
          <cell r="F219">
            <v>14</v>
          </cell>
          <cell r="G219">
            <v>1</v>
          </cell>
          <cell r="H219" t="str">
            <v>Mua chÞu VL nhËp kho</v>
          </cell>
          <cell r="I219">
            <v>679000</v>
          </cell>
          <cell r="J219">
            <v>0</v>
          </cell>
          <cell r="K219">
            <v>0</v>
          </cell>
          <cell r="L219">
            <v>0</v>
          </cell>
          <cell r="M219">
            <v>679000</v>
          </cell>
          <cell r="N219">
            <v>6</v>
          </cell>
          <cell r="O219">
            <v>1413</v>
          </cell>
        </row>
        <row r="220">
          <cell r="D220" t="str">
            <v>PN  04/06</v>
          </cell>
          <cell r="E220">
            <v>37425</v>
          </cell>
          <cell r="F220">
            <v>18</v>
          </cell>
          <cell r="G220">
            <v>1</v>
          </cell>
          <cell r="H220" t="str">
            <v>Mua chÞu VL nhËp kho</v>
          </cell>
          <cell r="I220">
            <v>12350000</v>
          </cell>
          <cell r="J220">
            <v>0</v>
          </cell>
          <cell r="K220">
            <v>0</v>
          </cell>
          <cell r="L220">
            <v>617500</v>
          </cell>
          <cell r="M220">
            <v>12350000</v>
          </cell>
          <cell r="N220">
            <v>6</v>
          </cell>
          <cell r="O220">
            <v>33151</v>
          </cell>
        </row>
        <row r="221">
          <cell r="D221" t="str">
            <v>PN  05/06</v>
          </cell>
          <cell r="E221">
            <v>37427</v>
          </cell>
          <cell r="F221">
            <v>20</v>
          </cell>
          <cell r="G221">
            <v>1</v>
          </cell>
          <cell r="H221" t="str">
            <v>Mua chÞu VL nhËp kho</v>
          </cell>
          <cell r="I221">
            <v>388000</v>
          </cell>
          <cell r="J221">
            <v>0</v>
          </cell>
          <cell r="K221">
            <v>0</v>
          </cell>
          <cell r="L221">
            <v>0</v>
          </cell>
          <cell r="M221">
            <v>388000</v>
          </cell>
          <cell r="N221">
            <v>6</v>
          </cell>
          <cell r="O221">
            <v>1413</v>
          </cell>
        </row>
        <row r="222">
          <cell r="D222" t="str">
            <v>PN  06/06</v>
          </cell>
          <cell r="E222">
            <v>37433</v>
          </cell>
          <cell r="F222">
            <v>26</v>
          </cell>
          <cell r="G222">
            <v>1</v>
          </cell>
          <cell r="H222" t="str">
            <v>Mua chÞu VL nhËp kho</v>
          </cell>
          <cell r="I222">
            <v>118735483</v>
          </cell>
          <cell r="J222">
            <v>0</v>
          </cell>
          <cell r="K222">
            <v>0</v>
          </cell>
          <cell r="L222">
            <v>0</v>
          </cell>
          <cell r="M222">
            <v>118735483</v>
          </cell>
          <cell r="N222">
            <v>6</v>
          </cell>
          <cell r="O222">
            <v>33170</v>
          </cell>
        </row>
        <row r="223">
          <cell r="D223" t="str">
            <v>PN  07/06</v>
          </cell>
          <cell r="E223">
            <v>37433</v>
          </cell>
          <cell r="F223">
            <v>26</v>
          </cell>
          <cell r="G223">
            <v>1</v>
          </cell>
          <cell r="H223" t="str">
            <v>Mua chÞu VL nhËp kho</v>
          </cell>
          <cell r="I223">
            <v>13598000</v>
          </cell>
          <cell r="J223">
            <v>0</v>
          </cell>
          <cell r="K223">
            <v>0</v>
          </cell>
          <cell r="L223">
            <v>0</v>
          </cell>
          <cell r="M223">
            <v>13598000</v>
          </cell>
          <cell r="N223">
            <v>6</v>
          </cell>
          <cell r="O223">
            <v>33151</v>
          </cell>
        </row>
        <row r="224">
          <cell r="D224" t="str">
            <v>PN  08/06</v>
          </cell>
          <cell r="E224">
            <v>37437</v>
          </cell>
          <cell r="F224">
            <v>30</v>
          </cell>
          <cell r="G224">
            <v>1</v>
          </cell>
          <cell r="H224" t="str">
            <v>Mua chÞu VL nhËp kho</v>
          </cell>
          <cell r="I224">
            <v>122235406</v>
          </cell>
          <cell r="J224">
            <v>0</v>
          </cell>
          <cell r="K224">
            <v>0</v>
          </cell>
          <cell r="L224">
            <v>0</v>
          </cell>
          <cell r="M224">
            <v>122235406</v>
          </cell>
          <cell r="N224">
            <v>6</v>
          </cell>
          <cell r="O224">
            <v>33170</v>
          </cell>
        </row>
        <row r="225">
          <cell r="D225" t="str">
            <v>PN  01/07</v>
          </cell>
          <cell r="E225">
            <v>37438</v>
          </cell>
          <cell r="F225">
            <v>1</v>
          </cell>
          <cell r="G225">
            <v>1</v>
          </cell>
          <cell r="H225" t="str">
            <v>Mua chÞu VL nhËp kho</v>
          </cell>
          <cell r="I225">
            <v>166647500</v>
          </cell>
          <cell r="J225">
            <v>0</v>
          </cell>
          <cell r="K225">
            <v>0</v>
          </cell>
          <cell r="L225">
            <v>0</v>
          </cell>
          <cell r="M225">
            <v>166647500</v>
          </cell>
          <cell r="N225">
            <v>7</v>
          </cell>
          <cell r="O225">
            <v>33176</v>
          </cell>
        </row>
        <row r="226">
          <cell r="D226" t="str">
            <v>PN  02/07</v>
          </cell>
          <cell r="E226">
            <v>37438</v>
          </cell>
          <cell r="F226">
            <v>1</v>
          </cell>
          <cell r="G226">
            <v>1</v>
          </cell>
          <cell r="H226" t="str">
            <v>Mua chÞu VL nhËp kho</v>
          </cell>
          <cell r="I226">
            <v>118925955</v>
          </cell>
          <cell r="J226">
            <v>0</v>
          </cell>
          <cell r="K226">
            <v>0</v>
          </cell>
          <cell r="L226">
            <v>0</v>
          </cell>
          <cell r="M226">
            <v>118925955</v>
          </cell>
          <cell r="N226">
            <v>7</v>
          </cell>
          <cell r="O226">
            <v>33170</v>
          </cell>
        </row>
        <row r="227">
          <cell r="D227" t="str">
            <v>PN  03/07</v>
          </cell>
          <cell r="E227">
            <v>37438</v>
          </cell>
          <cell r="F227">
            <v>1</v>
          </cell>
          <cell r="G227">
            <v>1</v>
          </cell>
          <cell r="H227" t="str">
            <v>Mua chÞu VL nhËp kho</v>
          </cell>
          <cell r="I227">
            <v>843333.05</v>
          </cell>
          <cell r="J227">
            <v>0</v>
          </cell>
          <cell r="K227">
            <v>0</v>
          </cell>
          <cell r="L227">
            <v>42167</v>
          </cell>
          <cell r="M227">
            <v>843333.05</v>
          </cell>
          <cell r="N227">
            <v>7</v>
          </cell>
          <cell r="O227">
            <v>33159</v>
          </cell>
        </row>
        <row r="228">
          <cell r="D228" t="str">
            <v>PN  04/07</v>
          </cell>
          <cell r="E228">
            <v>37439</v>
          </cell>
          <cell r="F228">
            <v>2</v>
          </cell>
          <cell r="G228">
            <v>1</v>
          </cell>
          <cell r="H228" t="str">
            <v>Mua chÞu VL nhËp kho</v>
          </cell>
          <cell r="I228">
            <v>6966666.666666666</v>
          </cell>
          <cell r="J228">
            <v>0</v>
          </cell>
          <cell r="K228">
            <v>0</v>
          </cell>
          <cell r="L228">
            <v>0</v>
          </cell>
          <cell r="M228">
            <v>6966666.666666666</v>
          </cell>
          <cell r="N228">
            <v>7</v>
          </cell>
          <cell r="O228">
            <v>33142</v>
          </cell>
        </row>
        <row r="229">
          <cell r="D229" t="str">
            <v>PN  05/07</v>
          </cell>
          <cell r="E229">
            <v>37440</v>
          </cell>
          <cell r="F229">
            <v>3</v>
          </cell>
          <cell r="G229">
            <v>1</v>
          </cell>
          <cell r="H229" t="str">
            <v>Mua chÞu VL nhËp kho</v>
          </cell>
          <cell r="I229">
            <v>2605716</v>
          </cell>
          <cell r="J229">
            <v>0</v>
          </cell>
          <cell r="K229">
            <v>0</v>
          </cell>
          <cell r="L229">
            <v>0</v>
          </cell>
          <cell r="M229">
            <v>2605716</v>
          </cell>
          <cell r="N229">
            <v>7</v>
          </cell>
          <cell r="O229">
            <v>33168</v>
          </cell>
        </row>
        <row r="230">
          <cell r="D230" t="str">
            <v>PN  06/07</v>
          </cell>
          <cell r="E230">
            <v>37440</v>
          </cell>
          <cell r="F230">
            <v>3</v>
          </cell>
          <cell r="G230">
            <v>2</v>
          </cell>
          <cell r="H230" t="str">
            <v>Mua chÞu CCDC  nhËp kho</v>
          </cell>
          <cell r="I230">
            <v>0</v>
          </cell>
          <cell r="J230">
            <v>2716000</v>
          </cell>
          <cell r="K230">
            <v>0</v>
          </cell>
          <cell r="L230">
            <v>0</v>
          </cell>
          <cell r="M230">
            <v>2716000</v>
          </cell>
          <cell r="N230">
            <v>7</v>
          </cell>
          <cell r="O230">
            <v>1413</v>
          </cell>
        </row>
        <row r="231">
          <cell r="D231" t="str">
            <v>PN  07/07</v>
          </cell>
          <cell r="E231">
            <v>37441</v>
          </cell>
          <cell r="F231">
            <v>4</v>
          </cell>
          <cell r="G231">
            <v>1</v>
          </cell>
          <cell r="H231" t="str">
            <v>Mua chÞu VL nhËp kho</v>
          </cell>
          <cell r="I231">
            <v>2299550</v>
          </cell>
          <cell r="J231">
            <v>0</v>
          </cell>
          <cell r="K231">
            <v>0</v>
          </cell>
          <cell r="L231">
            <v>229450</v>
          </cell>
          <cell r="M231">
            <v>2299550</v>
          </cell>
          <cell r="N231">
            <v>7</v>
          </cell>
          <cell r="O231">
            <v>33149</v>
          </cell>
        </row>
        <row r="232">
          <cell r="D232" t="str">
            <v>PN  08/07</v>
          </cell>
          <cell r="E232">
            <v>37441</v>
          </cell>
          <cell r="F232">
            <v>4</v>
          </cell>
          <cell r="G232">
            <v>1</v>
          </cell>
          <cell r="H232" t="str">
            <v>Mua chÞu VL nhËp kho</v>
          </cell>
          <cell r="I232">
            <v>136363636.36363637</v>
          </cell>
          <cell r="J232">
            <v>0</v>
          </cell>
          <cell r="K232">
            <v>0</v>
          </cell>
          <cell r="L232">
            <v>0</v>
          </cell>
          <cell r="M232">
            <v>136363636.36363637</v>
          </cell>
          <cell r="N232">
            <v>7</v>
          </cell>
          <cell r="O232">
            <v>33165</v>
          </cell>
        </row>
        <row r="233">
          <cell r="D233" t="str">
            <v>PN  09/07</v>
          </cell>
          <cell r="E233">
            <v>37441</v>
          </cell>
          <cell r="F233">
            <v>4</v>
          </cell>
          <cell r="G233">
            <v>1</v>
          </cell>
          <cell r="H233" t="str">
            <v>Mua chÞu VL nhËp kho</v>
          </cell>
          <cell r="I233">
            <v>756600</v>
          </cell>
          <cell r="J233">
            <v>0</v>
          </cell>
          <cell r="K233">
            <v>0</v>
          </cell>
          <cell r="L233">
            <v>0</v>
          </cell>
          <cell r="M233">
            <v>756600</v>
          </cell>
          <cell r="N233">
            <v>7</v>
          </cell>
          <cell r="O233">
            <v>1417</v>
          </cell>
        </row>
        <row r="234">
          <cell r="D234" t="str">
            <v>PN  12/07</v>
          </cell>
          <cell r="E234">
            <v>37442</v>
          </cell>
          <cell r="F234">
            <v>5</v>
          </cell>
          <cell r="G234">
            <v>1</v>
          </cell>
          <cell r="H234" t="str">
            <v>Mua chÞu VL nhËp kho</v>
          </cell>
          <cell r="I234">
            <v>1325237.6499999999</v>
          </cell>
          <cell r="J234">
            <v>0</v>
          </cell>
          <cell r="K234">
            <v>0</v>
          </cell>
          <cell r="L234">
            <v>66262</v>
          </cell>
          <cell r="M234">
            <v>1325237.6499999999</v>
          </cell>
          <cell r="N234">
            <v>7</v>
          </cell>
          <cell r="O234">
            <v>33159</v>
          </cell>
        </row>
        <row r="235">
          <cell r="D235" t="str">
            <v>PN  13/07</v>
          </cell>
          <cell r="E235">
            <v>37443</v>
          </cell>
          <cell r="F235">
            <v>6</v>
          </cell>
          <cell r="G235">
            <v>4</v>
          </cell>
          <cell r="H235" t="str">
            <v>Mua chÞu VL, CCDC nhËp kho</v>
          </cell>
          <cell r="I235">
            <v>174600</v>
          </cell>
          <cell r="J235">
            <v>523800</v>
          </cell>
          <cell r="K235">
            <v>0</v>
          </cell>
          <cell r="L235">
            <v>0</v>
          </cell>
          <cell r="M235">
            <v>698400</v>
          </cell>
          <cell r="N235">
            <v>7</v>
          </cell>
          <cell r="O235">
            <v>1417</v>
          </cell>
        </row>
        <row r="236">
          <cell r="D236" t="str">
            <v>PN  14/07</v>
          </cell>
          <cell r="E236">
            <v>37444</v>
          </cell>
          <cell r="F236">
            <v>7</v>
          </cell>
          <cell r="G236">
            <v>1</v>
          </cell>
          <cell r="H236" t="str">
            <v>Mua chÞu VL nhËp kho</v>
          </cell>
          <cell r="I236">
            <v>1189220</v>
          </cell>
          <cell r="J236">
            <v>0</v>
          </cell>
          <cell r="K236">
            <v>0</v>
          </cell>
          <cell r="L236">
            <v>0</v>
          </cell>
          <cell r="M236">
            <v>1189220</v>
          </cell>
          <cell r="N236">
            <v>7</v>
          </cell>
          <cell r="O236">
            <v>1417</v>
          </cell>
        </row>
        <row r="237">
          <cell r="D237" t="str">
            <v>PN  15/07</v>
          </cell>
          <cell r="E237">
            <v>37444</v>
          </cell>
          <cell r="F237">
            <v>7</v>
          </cell>
          <cell r="G237">
            <v>1</v>
          </cell>
          <cell r="H237" t="str">
            <v>Mua chÞu VL nhËp kho</v>
          </cell>
          <cell r="I237">
            <v>982500</v>
          </cell>
          <cell r="J237">
            <v>0</v>
          </cell>
          <cell r="K237">
            <v>0</v>
          </cell>
          <cell r="L237">
            <v>0</v>
          </cell>
          <cell r="M237">
            <v>982500</v>
          </cell>
          <cell r="N237">
            <v>7</v>
          </cell>
          <cell r="O237">
            <v>1411</v>
          </cell>
        </row>
        <row r="238">
          <cell r="D238" t="str">
            <v>PN  16/07</v>
          </cell>
          <cell r="E238">
            <v>37444</v>
          </cell>
          <cell r="F238">
            <v>7</v>
          </cell>
          <cell r="G238">
            <v>1</v>
          </cell>
          <cell r="H238" t="str">
            <v>Mua chÞu VL nhËp kho</v>
          </cell>
          <cell r="I238">
            <v>1084285.3500000001</v>
          </cell>
          <cell r="J238">
            <v>0</v>
          </cell>
          <cell r="K238">
            <v>0</v>
          </cell>
          <cell r="L238">
            <v>54215</v>
          </cell>
          <cell r="M238">
            <v>1084285.3500000001</v>
          </cell>
          <cell r="N238">
            <v>7</v>
          </cell>
          <cell r="O238">
            <v>33159</v>
          </cell>
        </row>
        <row r="239">
          <cell r="D239" t="str">
            <v>PN  17/07</v>
          </cell>
          <cell r="E239">
            <v>37445</v>
          </cell>
          <cell r="F239">
            <v>8</v>
          </cell>
          <cell r="G239">
            <v>1</v>
          </cell>
          <cell r="H239" t="str">
            <v>Mua chÞu VL nhËp kho</v>
          </cell>
          <cell r="I239">
            <v>2236362</v>
          </cell>
          <cell r="J239">
            <v>0</v>
          </cell>
          <cell r="K239">
            <v>0</v>
          </cell>
          <cell r="L239">
            <v>223638</v>
          </cell>
          <cell r="M239">
            <v>2236362</v>
          </cell>
          <cell r="N239">
            <v>7</v>
          </cell>
          <cell r="O239">
            <v>33149</v>
          </cell>
        </row>
        <row r="240">
          <cell r="D240" t="str">
            <v>PN  18/07</v>
          </cell>
          <cell r="E240">
            <v>37445</v>
          </cell>
          <cell r="F240">
            <v>8</v>
          </cell>
          <cell r="G240">
            <v>2</v>
          </cell>
          <cell r="H240" t="str">
            <v>Mua chÞu CCDC  nhËp kho</v>
          </cell>
          <cell r="I240">
            <v>0</v>
          </cell>
          <cell r="J240">
            <v>4850000</v>
          </cell>
          <cell r="K240">
            <v>0</v>
          </cell>
          <cell r="L240">
            <v>0</v>
          </cell>
          <cell r="M240">
            <v>4850000</v>
          </cell>
          <cell r="N240">
            <v>7</v>
          </cell>
          <cell r="O240">
            <v>1413</v>
          </cell>
        </row>
        <row r="241">
          <cell r="D241" t="str">
            <v>PN  19/07</v>
          </cell>
          <cell r="E241">
            <v>37445</v>
          </cell>
          <cell r="F241">
            <v>8</v>
          </cell>
          <cell r="G241">
            <v>4</v>
          </cell>
          <cell r="H241" t="str">
            <v>Mua chÞu VL, CCDC nhËp kho</v>
          </cell>
          <cell r="I241">
            <v>940900</v>
          </cell>
          <cell r="J241">
            <v>87300</v>
          </cell>
          <cell r="K241">
            <v>0</v>
          </cell>
          <cell r="L241">
            <v>0</v>
          </cell>
          <cell r="M241">
            <v>1028200</v>
          </cell>
          <cell r="N241">
            <v>7</v>
          </cell>
          <cell r="O241">
            <v>1411</v>
          </cell>
        </row>
        <row r="242">
          <cell r="D242" t="str">
            <v>PN  20/07</v>
          </cell>
          <cell r="E242">
            <v>37445</v>
          </cell>
          <cell r="F242">
            <v>8</v>
          </cell>
          <cell r="G242">
            <v>2</v>
          </cell>
          <cell r="H242" t="str">
            <v>Mua chÞu CCDC  nhËp kho</v>
          </cell>
          <cell r="I242">
            <v>0</v>
          </cell>
          <cell r="J242">
            <v>9457500</v>
          </cell>
          <cell r="K242">
            <v>0</v>
          </cell>
          <cell r="L242">
            <v>292500</v>
          </cell>
          <cell r="M242">
            <v>9457500</v>
          </cell>
          <cell r="N242">
            <v>7</v>
          </cell>
          <cell r="O242">
            <v>33150</v>
          </cell>
        </row>
        <row r="243">
          <cell r="D243" t="str">
            <v>PN  22/07</v>
          </cell>
          <cell r="E243">
            <v>37446</v>
          </cell>
          <cell r="F243">
            <v>9</v>
          </cell>
          <cell r="G243">
            <v>1</v>
          </cell>
          <cell r="H243" t="str">
            <v>Mua chÞu VL nhËp kho</v>
          </cell>
          <cell r="I243">
            <v>124989560</v>
          </cell>
          <cell r="J243">
            <v>0</v>
          </cell>
          <cell r="K243">
            <v>0</v>
          </cell>
          <cell r="L243">
            <v>0</v>
          </cell>
          <cell r="M243">
            <v>124989560</v>
          </cell>
          <cell r="N243">
            <v>7</v>
          </cell>
          <cell r="O243">
            <v>33163</v>
          </cell>
        </row>
        <row r="244">
          <cell r="D244" t="str">
            <v>PN  23/07</v>
          </cell>
          <cell r="E244">
            <v>37446</v>
          </cell>
          <cell r="F244">
            <v>9</v>
          </cell>
          <cell r="G244">
            <v>1</v>
          </cell>
          <cell r="H244" t="str">
            <v>Mua chÞu VL nhËp kho</v>
          </cell>
          <cell r="I244">
            <v>931200</v>
          </cell>
          <cell r="J244">
            <v>0</v>
          </cell>
          <cell r="K244">
            <v>0</v>
          </cell>
          <cell r="L244">
            <v>0</v>
          </cell>
          <cell r="M244">
            <v>931200</v>
          </cell>
          <cell r="N244">
            <v>7</v>
          </cell>
          <cell r="O244">
            <v>1411</v>
          </cell>
        </row>
        <row r="245">
          <cell r="D245" t="str">
            <v>PN  24/07</v>
          </cell>
          <cell r="E245">
            <v>37446</v>
          </cell>
          <cell r="F245">
            <v>9</v>
          </cell>
          <cell r="G245">
            <v>1</v>
          </cell>
          <cell r="H245" t="str">
            <v>Mua chÞu VL nhËp kho</v>
          </cell>
          <cell r="I245">
            <v>15827490</v>
          </cell>
          <cell r="J245">
            <v>0</v>
          </cell>
          <cell r="K245">
            <v>0</v>
          </cell>
          <cell r="L245">
            <v>0</v>
          </cell>
          <cell r="M245">
            <v>15827490</v>
          </cell>
          <cell r="N245">
            <v>7</v>
          </cell>
          <cell r="O245">
            <v>14112</v>
          </cell>
        </row>
        <row r="246">
          <cell r="D246" t="str">
            <v>PN  25/07</v>
          </cell>
          <cell r="E246">
            <v>37447</v>
          </cell>
          <cell r="F246">
            <v>10</v>
          </cell>
          <cell r="G246">
            <v>2</v>
          </cell>
          <cell r="H246" t="str">
            <v>Mua chÞu CCDC  nhËp kho</v>
          </cell>
          <cell r="I246">
            <v>0</v>
          </cell>
          <cell r="J246">
            <v>4510500</v>
          </cell>
          <cell r="K246">
            <v>0</v>
          </cell>
          <cell r="L246">
            <v>0</v>
          </cell>
          <cell r="M246">
            <v>4510500</v>
          </cell>
          <cell r="N246">
            <v>7</v>
          </cell>
          <cell r="O246">
            <v>14111</v>
          </cell>
        </row>
        <row r="247">
          <cell r="D247" t="str">
            <v>PN  26/07</v>
          </cell>
          <cell r="E247">
            <v>37447</v>
          </cell>
          <cell r="F247">
            <v>10</v>
          </cell>
          <cell r="G247">
            <v>1</v>
          </cell>
          <cell r="H247" t="str">
            <v>Mua chÞu VL nhËp kho</v>
          </cell>
          <cell r="I247">
            <v>1303680</v>
          </cell>
          <cell r="J247">
            <v>0</v>
          </cell>
          <cell r="K247">
            <v>0</v>
          </cell>
          <cell r="L247">
            <v>40320</v>
          </cell>
          <cell r="M247">
            <v>1303680</v>
          </cell>
          <cell r="N247">
            <v>7</v>
          </cell>
          <cell r="O247">
            <v>33160</v>
          </cell>
        </row>
        <row r="248">
          <cell r="D248" t="str">
            <v>PN  27/07</v>
          </cell>
          <cell r="E248">
            <v>37447</v>
          </cell>
          <cell r="F248">
            <v>10</v>
          </cell>
          <cell r="G248">
            <v>1</v>
          </cell>
          <cell r="H248" t="str">
            <v>Mua chÞu VL nhËp kho</v>
          </cell>
          <cell r="I248">
            <v>5400000</v>
          </cell>
          <cell r="J248">
            <v>0</v>
          </cell>
          <cell r="K248">
            <v>0</v>
          </cell>
          <cell r="L248">
            <v>540000</v>
          </cell>
          <cell r="M248">
            <v>5400000</v>
          </cell>
          <cell r="N248">
            <v>7</v>
          </cell>
          <cell r="O248">
            <v>33161</v>
          </cell>
        </row>
        <row r="249">
          <cell r="D249" t="str">
            <v>PN  28/07</v>
          </cell>
          <cell r="E249">
            <v>37447</v>
          </cell>
          <cell r="F249">
            <v>10</v>
          </cell>
          <cell r="G249">
            <v>1</v>
          </cell>
          <cell r="H249" t="str">
            <v>Mua chÞu VL nhËp kho</v>
          </cell>
          <cell r="I249">
            <v>15849600</v>
          </cell>
          <cell r="J249">
            <v>0</v>
          </cell>
          <cell r="K249">
            <v>0</v>
          </cell>
          <cell r="L249">
            <v>1584400</v>
          </cell>
          <cell r="M249">
            <v>15849600</v>
          </cell>
          <cell r="N249">
            <v>7</v>
          </cell>
          <cell r="O249">
            <v>33149</v>
          </cell>
        </row>
        <row r="250">
          <cell r="D250" t="str">
            <v>PN  29/07</v>
          </cell>
          <cell r="E250">
            <v>37447</v>
          </cell>
          <cell r="F250">
            <v>10</v>
          </cell>
          <cell r="G250">
            <v>1</v>
          </cell>
          <cell r="H250" t="str">
            <v>Mua chÞu VL nhËp kho</v>
          </cell>
          <cell r="I250">
            <v>7846666.666666666</v>
          </cell>
          <cell r="J250">
            <v>0</v>
          </cell>
          <cell r="K250">
            <v>0</v>
          </cell>
          <cell r="L250">
            <v>0</v>
          </cell>
          <cell r="M250">
            <v>7846666.666666666</v>
          </cell>
          <cell r="N250">
            <v>7</v>
          </cell>
          <cell r="O250">
            <v>33142</v>
          </cell>
        </row>
        <row r="251">
          <cell r="D251" t="str">
            <v>PN  30/07</v>
          </cell>
          <cell r="E251">
            <v>37447</v>
          </cell>
          <cell r="F251">
            <v>10</v>
          </cell>
          <cell r="G251">
            <v>4</v>
          </cell>
          <cell r="H251" t="str">
            <v>Mua chÞu VL, CCDC nhËp kho</v>
          </cell>
          <cell r="I251">
            <v>368600</v>
          </cell>
          <cell r="J251">
            <v>548050</v>
          </cell>
          <cell r="K251">
            <v>0</v>
          </cell>
          <cell r="L251">
            <v>0</v>
          </cell>
          <cell r="M251">
            <v>916650</v>
          </cell>
          <cell r="N251">
            <v>7</v>
          </cell>
          <cell r="O251">
            <v>1413</v>
          </cell>
        </row>
        <row r="252">
          <cell r="D252" t="str">
            <v>PN  31/07</v>
          </cell>
          <cell r="E252">
            <v>37447</v>
          </cell>
          <cell r="F252">
            <v>10</v>
          </cell>
          <cell r="G252">
            <v>1</v>
          </cell>
          <cell r="H252" t="str">
            <v>Mua chÞu VL nhËp kho</v>
          </cell>
          <cell r="I252">
            <v>1265910</v>
          </cell>
          <cell r="J252">
            <v>0</v>
          </cell>
          <cell r="K252">
            <v>0</v>
          </cell>
          <cell r="L252">
            <v>0</v>
          </cell>
          <cell r="M252">
            <v>1265910</v>
          </cell>
          <cell r="N252">
            <v>7</v>
          </cell>
          <cell r="O252">
            <v>1411</v>
          </cell>
        </row>
        <row r="253">
          <cell r="D253" t="str">
            <v>PN  32/07</v>
          </cell>
          <cell r="E253">
            <v>37447</v>
          </cell>
          <cell r="F253">
            <v>10</v>
          </cell>
          <cell r="G253">
            <v>1</v>
          </cell>
          <cell r="H253" t="str">
            <v>Mua chÞu VL nhËp kho</v>
          </cell>
          <cell r="I253">
            <v>1711080</v>
          </cell>
          <cell r="J253">
            <v>0</v>
          </cell>
          <cell r="K253">
            <v>0</v>
          </cell>
          <cell r="L253">
            <v>0</v>
          </cell>
          <cell r="M253">
            <v>1711080</v>
          </cell>
          <cell r="N253">
            <v>7</v>
          </cell>
          <cell r="O253">
            <v>1411</v>
          </cell>
        </row>
        <row r="254">
          <cell r="D254" t="str">
            <v>PN  33/07</v>
          </cell>
          <cell r="E254">
            <v>37447</v>
          </cell>
          <cell r="F254">
            <v>10</v>
          </cell>
          <cell r="G254">
            <v>1</v>
          </cell>
          <cell r="H254" t="str">
            <v>Mua chÞu VL nhËp kho</v>
          </cell>
          <cell r="I254">
            <v>1478470</v>
          </cell>
          <cell r="J254">
            <v>0</v>
          </cell>
          <cell r="K254">
            <v>0</v>
          </cell>
          <cell r="L254">
            <v>0</v>
          </cell>
          <cell r="M254">
            <v>1478470</v>
          </cell>
          <cell r="N254">
            <v>7</v>
          </cell>
          <cell r="O254">
            <v>1411</v>
          </cell>
        </row>
        <row r="255">
          <cell r="D255" t="str">
            <v>PN  34/07</v>
          </cell>
          <cell r="E255">
            <v>37447</v>
          </cell>
          <cell r="F255">
            <v>10</v>
          </cell>
          <cell r="G255">
            <v>4</v>
          </cell>
          <cell r="H255" t="str">
            <v>Mua chÞu VL, CCDC nhËp kho</v>
          </cell>
          <cell r="I255">
            <v>1862400</v>
          </cell>
          <cell r="J255">
            <v>428571</v>
          </cell>
          <cell r="K255">
            <v>0</v>
          </cell>
          <cell r="L255">
            <v>0</v>
          </cell>
          <cell r="M255">
            <v>2290971</v>
          </cell>
          <cell r="N255">
            <v>7</v>
          </cell>
          <cell r="O255">
            <v>1411</v>
          </cell>
        </row>
        <row r="256">
          <cell r="D256" t="str">
            <v>PN  35/07</v>
          </cell>
          <cell r="E256">
            <v>37448</v>
          </cell>
          <cell r="F256">
            <v>11</v>
          </cell>
          <cell r="G256">
            <v>1</v>
          </cell>
          <cell r="H256" t="str">
            <v>Mua chÞu VL nhËp kho</v>
          </cell>
          <cell r="I256">
            <v>218180</v>
          </cell>
          <cell r="J256">
            <v>0</v>
          </cell>
          <cell r="K256">
            <v>0</v>
          </cell>
          <cell r="L256">
            <v>0</v>
          </cell>
          <cell r="M256">
            <v>218180</v>
          </cell>
          <cell r="N256">
            <v>7</v>
          </cell>
          <cell r="O256">
            <v>1414</v>
          </cell>
        </row>
        <row r="257">
          <cell r="D257" t="str">
            <v>PN  36/07</v>
          </cell>
          <cell r="E257">
            <v>37448</v>
          </cell>
          <cell r="F257">
            <v>11</v>
          </cell>
          <cell r="G257">
            <v>4</v>
          </cell>
          <cell r="H257" t="str">
            <v>Mua chÞu VL, CCDC nhËp kho</v>
          </cell>
          <cell r="I257">
            <v>704220</v>
          </cell>
          <cell r="J257">
            <v>155200</v>
          </cell>
          <cell r="K257">
            <v>0</v>
          </cell>
          <cell r="L257">
            <v>0</v>
          </cell>
          <cell r="M257">
            <v>859420</v>
          </cell>
          <cell r="N257">
            <v>7</v>
          </cell>
          <cell r="O257">
            <v>1411</v>
          </cell>
        </row>
        <row r="258">
          <cell r="D258" t="str">
            <v>PN  37/07</v>
          </cell>
          <cell r="E258">
            <v>37449</v>
          </cell>
          <cell r="F258">
            <v>12</v>
          </cell>
          <cell r="G258">
            <v>4</v>
          </cell>
          <cell r="H258" t="str">
            <v>Mua chÞu VL, CCDC nhËp kho</v>
          </cell>
          <cell r="I258">
            <v>14508000</v>
          </cell>
          <cell r="J258">
            <v>43650</v>
          </cell>
          <cell r="K258">
            <v>0</v>
          </cell>
          <cell r="L258">
            <v>0</v>
          </cell>
          <cell r="M258">
            <v>14551650</v>
          </cell>
          <cell r="N258">
            <v>7</v>
          </cell>
          <cell r="O258">
            <v>1413</v>
          </cell>
        </row>
        <row r="259">
          <cell r="D259" t="str">
            <v>PN  38/07</v>
          </cell>
          <cell r="E259">
            <v>37449</v>
          </cell>
          <cell r="F259">
            <v>12</v>
          </cell>
          <cell r="G259">
            <v>4</v>
          </cell>
          <cell r="H259" t="str">
            <v>Mua chÞu VL, CCDC nhËp kho</v>
          </cell>
          <cell r="I259">
            <v>345700</v>
          </cell>
          <cell r="J259">
            <v>2415000</v>
          </cell>
          <cell r="K259">
            <v>0</v>
          </cell>
          <cell r="L259">
            <v>0</v>
          </cell>
          <cell r="M259">
            <v>2760700</v>
          </cell>
          <cell r="N259">
            <v>7</v>
          </cell>
          <cell r="O259">
            <v>1411</v>
          </cell>
        </row>
        <row r="260">
          <cell r="D260" t="str">
            <v>PN  39/07</v>
          </cell>
          <cell r="E260">
            <v>37450</v>
          </cell>
          <cell r="F260">
            <v>13</v>
          </cell>
          <cell r="G260">
            <v>1</v>
          </cell>
          <cell r="H260" t="str">
            <v>Mua chÞu VL nhËp kho</v>
          </cell>
          <cell r="I260">
            <v>1090800</v>
          </cell>
          <cell r="J260">
            <v>0</v>
          </cell>
          <cell r="K260">
            <v>0</v>
          </cell>
          <cell r="L260">
            <v>0</v>
          </cell>
          <cell r="M260">
            <v>1090800</v>
          </cell>
          <cell r="N260">
            <v>7</v>
          </cell>
          <cell r="O260">
            <v>1414</v>
          </cell>
        </row>
        <row r="261">
          <cell r="D261" t="str">
            <v>PN  40/07</v>
          </cell>
          <cell r="E261">
            <v>37450</v>
          </cell>
          <cell r="F261">
            <v>13</v>
          </cell>
          <cell r="G261">
            <v>4</v>
          </cell>
          <cell r="H261" t="str">
            <v>Mua chÞu VL, CCDC nhËp kho</v>
          </cell>
          <cell r="I261">
            <v>457840</v>
          </cell>
          <cell r="J261">
            <v>2328000</v>
          </cell>
          <cell r="K261">
            <v>0</v>
          </cell>
          <cell r="L261">
            <v>0</v>
          </cell>
          <cell r="M261">
            <v>2785840</v>
          </cell>
          <cell r="N261">
            <v>7</v>
          </cell>
          <cell r="O261">
            <v>1413</v>
          </cell>
        </row>
        <row r="262">
          <cell r="D262" t="str">
            <v>PN  41/07</v>
          </cell>
          <cell r="E262">
            <v>37450</v>
          </cell>
          <cell r="F262">
            <v>13</v>
          </cell>
          <cell r="G262">
            <v>1</v>
          </cell>
          <cell r="H262" t="str">
            <v>Mua chÞu VL nhËp kho</v>
          </cell>
          <cell r="I262">
            <v>847640</v>
          </cell>
          <cell r="J262">
            <v>0</v>
          </cell>
          <cell r="K262">
            <v>0</v>
          </cell>
          <cell r="L262">
            <v>0</v>
          </cell>
          <cell r="M262">
            <v>847640</v>
          </cell>
          <cell r="N262">
            <v>7</v>
          </cell>
          <cell r="O262">
            <v>1418</v>
          </cell>
        </row>
        <row r="263">
          <cell r="D263" t="str">
            <v>PN  42/07</v>
          </cell>
          <cell r="E263">
            <v>37450</v>
          </cell>
          <cell r="F263">
            <v>13</v>
          </cell>
          <cell r="G263">
            <v>4</v>
          </cell>
          <cell r="H263" t="str">
            <v>Mua chÞu VL, CCDC nhËp kho</v>
          </cell>
          <cell r="I263">
            <v>3284340</v>
          </cell>
          <cell r="J263">
            <v>979700</v>
          </cell>
          <cell r="K263">
            <v>0</v>
          </cell>
          <cell r="L263">
            <v>0</v>
          </cell>
          <cell r="M263">
            <v>4264040</v>
          </cell>
          <cell r="N263">
            <v>7</v>
          </cell>
          <cell r="O263">
            <v>1411</v>
          </cell>
        </row>
        <row r="264">
          <cell r="D264" t="str">
            <v>PN  43/07</v>
          </cell>
          <cell r="E264">
            <v>37452</v>
          </cell>
          <cell r="F264">
            <v>15</v>
          </cell>
          <cell r="G264">
            <v>1</v>
          </cell>
          <cell r="H264" t="str">
            <v>Mua chÞu VL nhËp kho</v>
          </cell>
          <cell r="I264">
            <v>139173660</v>
          </cell>
          <cell r="J264">
            <v>0</v>
          </cell>
          <cell r="K264">
            <v>0</v>
          </cell>
          <cell r="L264">
            <v>0</v>
          </cell>
          <cell r="M264">
            <v>139173660</v>
          </cell>
          <cell r="N264">
            <v>7</v>
          </cell>
          <cell r="O264">
            <v>33183</v>
          </cell>
        </row>
        <row r="265">
          <cell r="D265" t="str">
            <v>PN  44/07</v>
          </cell>
          <cell r="E265">
            <v>37452</v>
          </cell>
          <cell r="F265">
            <v>15</v>
          </cell>
          <cell r="G265">
            <v>1</v>
          </cell>
          <cell r="H265" t="str">
            <v>Mua chÞu VL nhËp kho</v>
          </cell>
          <cell r="I265">
            <v>136659420</v>
          </cell>
          <cell r="J265">
            <v>0</v>
          </cell>
          <cell r="K265">
            <v>0</v>
          </cell>
          <cell r="L265">
            <v>0</v>
          </cell>
          <cell r="M265">
            <v>136659420</v>
          </cell>
          <cell r="N265">
            <v>7</v>
          </cell>
          <cell r="O265">
            <v>33183</v>
          </cell>
        </row>
        <row r="266">
          <cell r="D266" t="str">
            <v>PN  45/07</v>
          </cell>
          <cell r="E266">
            <v>37452</v>
          </cell>
          <cell r="F266">
            <v>15</v>
          </cell>
          <cell r="G266">
            <v>1</v>
          </cell>
          <cell r="H266" t="str">
            <v>Mua chÞu VL nhËp kho</v>
          </cell>
          <cell r="I266">
            <v>9742491</v>
          </cell>
          <cell r="J266">
            <v>0</v>
          </cell>
          <cell r="K266">
            <v>0</v>
          </cell>
          <cell r="L266">
            <v>0</v>
          </cell>
          <cell r="M266">
            <v>9742491</v>
          </cell>
          <cell r="N266">
            <v>7</v>
          </cell>
          <cell r="O266">
            <v>33168</v>
          </cell>
        </row>
        <row r="267">
          <cell r="D267" t="str">
            <v>PN  46/07</v>
          </cell>
          <cell r="E267">
            <v>37452</v>
          </cell>
          <cell r="F267">
            <v>15</v>
          </cell>
          <cell r="G267">
            <v>4</v>
          </cell>
          <cell r="H267" t="str">
            <v>Mua chÞu VL, CCDC nhËp kho</v>
          </cell>
          <cell r="I267">
            <v>997160</v>
          </cell>
          <cell r="J267">
            <v>135800</v>
          </cell>
          <cell r="K267">
            <v>0</v>
          </cell>
          <cell r="L267">
            <v>0</v>
          </cell>
          <cell r="M267">
            <v>1132960</v>
          </cell>
          <cell r="N267">
            <v>7</v>
          </cell>
          <cell r="O267">
            <v>1413</v>
          </cell>
        </row>
        <row r="268">
          <cell r="D268" t="str">
            <v>PN  47/07</v>
          </cell>
          <cell r="E268">
            <v>37453</v>
          </cell>
          <cell r="F268">
            <v>16</v>
          </cell>
          <cell r="G268">
            <v>1</v>
          </cell>
          <cell r="H268" t="str">
            <v>Mua chÞu VL nhËp kho</v>
          </cell>
          <cell r="I268">
            <v>50034600</v>
          </cell>
          <cell r="J268">
            <v>0</v>
          </cell>
          <cell r="K268">
            <v>0</v>
          </cell>
          <cell r="L268">
            <v>5003400</v>
          </cell>
          <cell r="M268">
            <v>50034600</v>
          </cell>
          <cell r="N268">
            <v>7</v>
          </cell>
          <cell r="O268">
            <v>33149</v>
          </cell>
        </row>
        <row r="269">
          <cell r="D269" t="str">
            <v>PN  48/07</v>
          </cell>
          <cell r="E269">
            <v>37453</v>
          </cell>
          <cell r="F269">
            <v>16</v>
          </cell>
          <cell r="G269">
            <v>2</v>
          </cell>
          <cell r="H269" t="str">
            <v>Mua chÞu CCDC  nhËp kho</v>
          </cell>
          <cell r="I269">
            <v>0</v>
          </cell>
          <cell r="J269">
            <v>1915750</v>
          </cell>
          <cell r="K269">
            <v>0</v>
          </cell>
          <cell r="L269">
            <v>0</v>
          </cell>
          <cell r="M269">
            <v>1915750</v>
          </cell>
          <cell r="N269">
            <v>7</v>
          </cell>
          <cell r="O269">
            <v>1413</v>
          </cell>
        </row>
        <row r="270">
          <cell r="D270" t="str">
            <v>PN  49/07</v>
          </cell>
          <cell r="E270">
            <v>37453</v>
          </cell>
          <cell r="F270">
            <v>16</v>
          </cell>
          <cell r="G270">
            <v>4</v>
          </cell>
          <cell r="H270" t="str">
            <v>Mua chÞu VL, CCDC nhËp kho</v>
          </cell>
          <cell r="I270">
            <v>946720</v>
          </cell>
          <cell r="J270">
            <v>92150</v>
          </cell>
          <cell r="K270">
            <v>0</v>
          </cell>
          <cell r="L270">
            <v>0</v>
          </cell>
          <cell r="M270">
            <v>1038870</v>
          </cell>
          <cell r="N270">
            <v>7</v>
          </cell>
          <cell r="O270">
            <v>1413</v>
          </cell>
        </row>
        <row r="271">
          <cell r="D271" t="str">
            <v>PN  50/07</v>
          </cell>
          <cell r="E271">
            <v>37453</v>
          </cell>
          <cell r="F271">
            <v>16</v>
          </cell>
          <cell r="G271">
            <v>1</v>
          </cell>
          <cell r="H271" t="str">
            <v>Mua chÞu VL nhËp kho</v>
          </cell>
          <cell r="I271">
            <v>3335800</v>
          </cell>
          <cell r="J271">
            <v>0</v>
          </cell>
          <cell r="K271">
            <v>0</v>
          </cell>
          <cell r="L271">
            <v>0</v>
          </cell>
          <cell r="M271">
            <v>3335800</v>
          </cell>
          <cell r="N271">
            <v>7</v>
          </cell>
          <cell r="O271">
            <v>1411</v>
          </cell>
        </row>
        <row r="272">
          <cell r="D272" t="str">
            <v>PN  52/07</v>
          </cell>
          <cell r="E272">
            <v>37454</v>
          </cell>
          <cell r="F272">
            <v>17</v>
          </cell>
          <cell r="G272">
            <v>1</v>
          </cell>
          <cell r="H272" t="str">
            <v>Mua chÞu VL nhËp kho</v>
          </cell>
          <cell r="I272">
            <v>1727200</v>
          </cell>
          <cell r="J272">
            <v>0</v>
          </cell>
          <cell r="K272">
            <v>0</v>
          </cell>
          <cell r="L272">
            <v>112800</v>
          </cell>
          <cell r="M272">
            <v>1727200</v>
          </cell>
          <cell r="N272">
            <v>7</v>
          </cell>
          <cell r="O272">
            <v>33149</v>
          </cell>
        </row>
        <row r="273">
          <cell r="D273" t="str">
            <v>PN  53/07</v>
          </cell>
          <cell r="E273">
            <v>37454</v>
          </cell>
          <cell r="F273">
            <v>17</v>
          </cell>
          <cell r="G273">
            <v>1</v>
          </cell>
          <cell r="H273" t="str">
            <v>Mua chÞu VL nhËp kho</v>
          </cell>
          <cell r="I273">
            <v>567450</v>
          </cell>
          <cell r="J273">
            <v>0</v>
          </cell>
          <cell r="K273">
            <v>0</v>
          </cell>
          <cell r="L273">
            <v>0</v>
          </cell>
          <cell r="M273">
            <v>567450</v>
          </cell>
          <cell r="N273">
            <v>7</v>
          </cell>
          <cell r="O273">
            <v>1413</v>
          </cell>
        </row>
        <row r="274">
          <cell r="D274" t="str">
            <v>PN  54/07</v>
          </cell>
          <cell r="E274">
            <v>37454</v>
          </cell>
          <cell r="F274">
            <v>17</v>
          </cell>
          <cell r="G274">
            <v>4</v>
          </cell>
          <cell r="H274" t="str">
            <v>Mua chÞu VL, CCDC nhËp kho</v>
          </cell>
          <cell r="I274">
            <v>4494280</v>
          </cell>
          <cell r="J274">
            <v>72750</v>
          </cell>
          <cell r="K274">
            <v>0</v>
          </cell>
          <cell r="L274">
            <v>0</v>
          </cell>
          <cell r="M274">
            <v>4567030</v>
          </cell>
          <cell r="N274">
            <v>7</v>
          </cell>
          <cell r="O274">
            <v>1411</v>
          </cell>
        </row>
        <row r="275">
          <cell r="D275" t="str">
            <v>PN  55/07</v>
          </cell>
          <cell r="E275">
            <v>37454</v>
          </cell>
          <cell r="F275">
            <v>17</v>
          </cell>
          <cell r="G275">
            <v>1</v>
          </cell>
          <cell r="H275" t="str">
            <v>Mua chÞu VL nhËp kho</v>
          </cell>
          <cell r="I275">
            <v>1325238</v>
          </cell>
          <cell r="J275">
            <v>0</v>
          </cell>
          <cell r="K275">
            <v>0</v>
          </cell>
          <cell r="L275">
            <v>66262</v>
          </cell>
          <cell r="M275">
            <v>1325238</v>
          </cell>
          <cell r="N275">
            <v>7</v>
          </cell>
          <cell r="O275">
            <v>33159</v>
          </cell>
        </row>
        <row r="276">
          <cell r="D276" t="str">
            <v>PN  57/07</v>
          </cell>
          <cell r="E276">
            <v>37455</v>
          </cell>
          <cell r="F276">
            <v>18</v>
          </cell>
          <cell r="G276">
            <v>1</v>
          </cell>
          <cell r="H276" t="str">
            <v>Mua chÞu VL nhËp kho</v>
          </cell>
          <cell r="I276">
            <v>12540000</v>
          </cell>
          <cell r="J276">
            <v>0</v>
          </cell>
          <cell r="K276">
            <v>0</v>
          </cell>
          <cell r="L276">
            <v>125400</v>
          </cell>
          <cell r="M276">
            <v>12540000</v>
          </cell>
          <cell r="N276">
            <v>7</v>
          </cell>
          <cell r="O276">
            <v>33149</v>
          </cell>
        </row>
        <row r="277">
          <cell r="D277" t="str">
            <v>PN  58/07</v>
          </cell>
          <cell r="E277">
            <v>37455</v>
          </cell>
          <cell r="F277">
            <v>18</v>
          </cell>
          <cell r="G277">
            <v>1</v>
          </cell>
          <cell r="H277" t="str">
            <v>Mua chÞu VL nhËp kho</v>
          </cell>
          <cell r="I277">
            <v>11672000</v>
          </cell>
          <cell r="J277">
            <v>0</v>
          </cell>
          <cell r="K277">
            <v>0</v>
          </cell>
          <cell r="L277">
            <v>1167000</v>
          </cell>
          <cell r="M277">
            <v>11672000</v>
          </cell>
          <cell r="N277">
            <v>7</v>
          </cell>
          <cell r="O277">
            <v>33149</v>
          </cell>
        </row>
        <row r="278">
          <cell r="D278" t="str">
            <v>PN  59/07</v>
          </cell>
          <cell r="E278">
            <v>37455</v>
          </cell>
          <cell r="F278">
            <v>18</v>
          </cell>
          <cell r="G278">
            <v>1</v>
          </cell>
          <cell r="H278" t="str">
            <v>Mua chÞu VL nhËp kho</v>
          </cell>
          <cell r="I278">
            <v>833230</v>
          </cell>
          <cell r="J278">
            <v>0</v>
          </cell>
          <cell r="K278">
            <v>0</v>
          </cell>
          <cell r="L278">
            <v>0</v>
          </cell>
          <cell r="M278">
            <v>833230</v>
          </cell>
          <cell r="N278">
            <v>7</v>
          </cell>
          <cell r="O278">
            <v>1413</v>
          </cell>
        </row>
        <row r="279">
          <cell r="D279" t="str">
            <v>PN  60/07</v>
          </cell>
          <cell r="E279">
            <v>37455</v>
          </cell>
          <cell r="F279">
            <v>18</v>
          </cell>
          <cell r="G279">
            <v>1</v>
          </cell>
          <cell r="H279" t="str">
            <v>Mua chÞu VL nhËp kho</v>
          </cell>
          <cell r="I279">
            <v>10733600</v>
          </cell>
          <cell r="J279">
            <v>0</v>
          </cell>
          <cell r="K279">
            <v>0</v>
          </cell>
          <cell r="L279">
            <v>0</v>
          </cell>
          <cell r="M279">
            <v>10733600</v>
          </cell>
          <cell r="N279">
            <v>7</v>
          </cell>
          <cell r="O279">
            <v>1411</v>
          </cell>
        </row>
        <row r="280">
          <cell r="D280" t="str">
            <v>PN  61/07</v>
          </cell>
          <cell r="E280">
            <v>37455</v>
          </cell>
          <cell r="F280">
            <v>18</v>
          </cell>
          <cell r="G280">
            <v>4</v>
          </cell>
          <cell r="H280" t="str">
            <v>Mua chÞu VL, CCDC nhËp kho</v>
          </cell>
          <cell r="I280">
            <v>1083490</v>
          </cell>
          <cell r="J280">
            <v>950600</v>
          </cell>
          <cell r="K280">
            <v>0</v>
          </cell>
          <cell r="L280">
            <v>0</v>
          </cell>
          <cell r="M280">
            <v>2034090</v>
          </cell>
          <cell r="N280">
            <v>7</v>
          </cell>
          <cell r="O280">
            <v>1411</v>
          </cell>
        </row>
        <row r="281">
          <cell r="D281" t="str">
            <v>PN  62/07</v>
          </cell>
          <cell r="E281">
            <v>37455</v>
          </cell>
          <cell r="F281">
            <v>18</v>
          </cell>
          <cell r="G281">
            <v>1</v>
          </cell>
          <cell r="H281" t="str">
            <v>Mua chÞu VL nhËp kho</v>
          </cell>
          <cell r="I281">
            <v>1325238</v>
          </cell>
          <cell r="J281">
            <v>0</v>
          </cell>
          <cell r="K281">
            <v>0</v>
          </cell>
          <cell r="L281">
            <v>66262</v>
          </cell>
          <cell r="M281">
            <v>1325238</v>
          </cell>
          <cell r="N281">
            <v>7</v>
          </cell>
          <cell r="O281">
            <v>33159</v>
          </cell>
        </row>
        <row r="282">
          <cell r="D282" t="str">
            <v>PN  63/07</v>
          </cell>
          <cell r="E282">
            <v>37456</v>
          </cell>
          <cell r="F282">
            <v>19</v>
          </cell>
          <cell r="G282">
            <v>1</v>
          </cell>
          <cell r="H282" t="str">
            <v>Mua chÞu VL nhËp kho</v>
          </cell>
          <cell r="I282">
            <v>22070200</v>
          </cell>
          <cell r="J282">
            <v>0</v>
          </cell>
          <cell r="K282">
            <v>0</v>
          </cell>
          <cell r="L282">
            <v>0</v>
          </cell>
          <cell r="M282">
            <v>22070200</v>
          </cell>
          <cell r="N282">
            <v>7</v>
          </cell>
          <cell r="O282">
            <v>33161</v>
          </cell>
        </row>
        <row r="283">
          <cell r="D283" t="str">
            <v>PN  64/07</v>
          </cell>
          <cell r="E283">
            <v>37456</v>
          </cell>
          <cell r="F283">
            <v>19</v>
          </cell>
          <cell r="G283">
            <v>1</v>
          </cell>
          <cell r="H283" t="str">
            <v>Mua chÞu VL nhËp kho</v>
          </cell>
          <cell r="I283">
            <v>55210400</v>
          </cell>
          <cell r="J283">
            <v>0</v>
          </cell>
          <cell r="K283">
            <v>0</v>
          </cell>
          <cell r="L283">
            <v>0</v>
          </cell>
          <cell r="M283">
            <v>55210400</v>
          </cell>
          <cell r="N283">
            <v>7</v>
          </cell>
          <cell r="O283">
            <v>33163</v>
          </cell>
        </row>
        <row r="284">
          <cell r="D284" t="str">
            <v>PN  65/07</v>
          </cell>
          <cell r="E284">
            <v>37456</v>
          </cell>
          <cell r="F284">
            <v>19</v>
          </cell>
          <cell r="G284">
            <v>1</v>
          </cell>
          <cell r="H284" t="str">
            <v>Mua chÞu VL nhËp kho</v>
          </cell>
          <cell r="I284">
            <v>12540000</v>
          </cell>
          <cell r="J284">
            <v>0</v>
          </cell>
          <cell r="K284">
            <v>0</v>
          </cell>
          <cell r="L284">
            <v>0</v>
          </cell>
          <cell r="M284">
            <v>12540000</v>
          </cell>
          <cell r="N284">
            <v>7</v>
          </cell>
          <cell r="O284">
            <v>33149</v>
          </cell>
        </row>
        <row r="285">
          <cell r="D285" t="str">
            <v>PN  66/07</v>
          </cell>
          <cell r="E285">
            <v>37456</v>
          </cell>
          <cell r="F285">
            <v>19</v>
          </cell>
          <cell r="G285">
            <v>4</v>
          </cell>
          <cell r="H285" t="str">
            <v>Mua chÞu VL, CCDC nhËp kho</v>
          </cell>
          <cell r="I285">
            <v>640200</v>
          </cell>
          <cell r="J285">
            <v>19400</v>
          </cell>
          <cell r="K285">
            <v>0</v>
          </cell>
          <cell r="L285">
            <v>0</v>
          </cell>
          <cell r="M285">
            <v>659600</v>
          </cell>
          <cell r="N285">
            <v>7</v>
          </cell>
          <cell r="O285">
            <v>1411</v>
          </cell>
        </row>
        <row r="286">
          <cell r="D286" t="str">
            <v>PN  67/07</v>
          </cell>
          <cell r="E286">
            <v>37456</v>
          </cell>
          <cell r="F286">
            <v>19</v>
          </cell>
          <cell r="G286">
            <v>1</v>
          </cell>
          <cell r="H286" t="str">
            <v>Mua chÞu VL nhËp kho</v>
          </cell>
          <cell r="I286">
            <v>1204761.5</v>
          </cell>
          <cell r="J286">
            <v>0</v>
          </cell>
          <cell r="K286">
            <v>0</v>
          </cell>
          <cell r="L286">
            <v>60238</v>
          </cell>
          <cell r="M286">
            <v>1204761.5</v>
          </cell>
          <cell r="N286">
            <v>7</v>
          </cell>
          <cell r="O286">
            <v>33159</v>
          </cell>
        </row>
        <row r="287">
          <cell r="D287" t="str">
            <v>PN  68/07</v>
          </cell>
          <cell r="E287">
            <v>37457</v>
          </cell>
          <cell r="F287">
            <v>20</v>
          </cell>
          <cell r="G287">
            <v>1</v>
          </cell>
          <cell r="H287" t="str">
            <v>Mua chÞu VL nhËp kho</v>
          </cell>
          <cell r="I287">
            <v>5722200</v>
          </cell>
          <cell r="J287">
            <v>0</v>
          </cell>
          <cell r="K287">
            <v>0</v>
          </cell>
          <cell r="L287">
            <v>0</v>
          </cell>
          <cell r="M287">
            <v>5722200</v>
          </cell>
          <cell r="N287">
            <v>7</v>
          </cell>
          <cell r="O287">
            <v>33163</v>
          </cell>
        </row>
        <row r="288">
          <cell r="D288" t="str">
            <v>PN  69/07</v>
          </cell>
          <cell r="E288">
            <v>37457</v>
          </cell>
          <cell r="F288">
            <v>20</v>
          </cell>
          <cell r="G288">
            <v>1</v>
          </cell>
          <cell r="H288" t="str">
            <v>Mua chÞu VL nhËp kho</v>
          </cell>
          <cell r="I288">
            <v>14974400</v>
          </cell>
          <cell r="J288">
            <v>0</v>
          </cell>
          <cell r="K288">
            <v>0</v>
          </cell>
          <cell r="L288">
            <v>1448700</v>
          </cell>
          <cell r="M288">
            <v>14974400</v>
          </cell>
          <cell r="N288">
            <v>7</v>
          </cell>
          <cell r="O288">
            <v>33149</v>
          </cell>
        </row>
        <row r="289">
          <cell r="D289" t="str">
            <v>PN  70/07</v>
          </cell>
          <cell r="E289">
            <v>37457</v>
          </cell>
          <cell r="F289">
            <v>20</v>
          </cell>
          <cell r="G289">
            <v>1</v>
          </cell>
          <cell r="H289" t="str">
            <v>Mua chÞu VL nhËp kho</v>
          </cell>
          <cell r="I289">
            <v>52380</v>
          </cell>
          <cell r="J289">
            <v>0</v>
          </cell>
          <cell r="K289">
            <v>0</v>
          </cell>
          <cell r="L289">
            <v>0</v>
          </cell>
          <cell r="M289">
            <v>52380</v>
          </cell>
          <cell r="N289">
            <v>7</v>
          </cell>
          <cell r="O289">
            <v>1413</v>
          </cell>
        </row>
        <row r="290">
          <cell r="D290" t="str">
            <v>PN  71/07</v>
          </cell>
          <cell r="E290">
            <v>37457</v>
          </cell>
          <cell r="F290">
            <v>20</v>
          </cell>
          <cell r="G290">
            <v>1</v>
          </cell>
          <cell r="H290" t="str">
            <v>Mua chÞu VL nhËp kho</v>
          </cell>
          <cell r="I290">
            <v>8135000</v>
          </cell>
          <cell r="J290">
            <v>0</v>
          </cell>
          <cell r="K290">
            <v>0</v>
          </cell>
          <cell r="L290">
            <v>0</v>
          </cell>
          <cell r="M290">
            <v>8135000</v>
          </cell>
          <cell r="N290">
            <v>7</v>
          </cell>
          <cell r="O290">
            <v>1411</v>
          </cell>
        </row>
        <row r="291">
          <cell r="D291" t="str">
            <v>PN  73/07</v>
          </cell>
          <cell r="E291">
            <v>37459</v>
          </cell>
          <cell r="F291">
            <v>22</v>
          </cell>
          <cell r="G291">
            <v>2</v>
          </cell>
          <cell r="H291" t="str">
            <v>Mua chÞu CCDC  nhËp kho</v>
          </cell>
          <cell r="I291">
            <v>0</v>
          </cell>
          <cell r="J291">
            <v>921500</v>
          </cell>
          <cell r="K291">
            <v>0</v>
          </cell>
          <cell r="L291">
            <v>0</v>
          </cell>
          <cell r="M291">
            <v>921500</v>
          </cell>
          <cell r="N291">
            <v>7</v>
          </cell>
          <cell r="O291">
            <v>14111</v>
          </cell>
        </row>
        <row r="292">
          <cell r="D292" t="str">
            <v>PN  74/07</v>
          </cell>
          <cell r="E292">
            <v>37459</v>
          </cell>
          <cell r="F292">
            <v>22</v>
          </cell>
          <cell r="G292">
            <v>1</v>
          </cell>
          <cell r="H292" t="str">
            <v>Mua chÞu VL nhËp kho</v>
          </cell>
          <cell r="I292">
            <v>29176700</v>
          </cell>
          <cell r="J292">
            <v>0</v>
          </cell>
          <cell r="K292">
            <v>0</v>
          </cell>
          <cell r="L292">
            <v>2917670</v>
          </cell>
          <cell r="M292">
            <v>29176700</v>
          </cell>
          <cell r="N292">
            <v>7</v>
          </cell>
          <cell r="O292">
            <v>33161</v>
          </cell>
        </row>
        <row r="293">
          <cell r="D293" t="str">
            <v>PN  75/07</v>
          </cell>
          <cell r="E293">
            <v>37459</v>
          </cell>
          <cell r="F293">
            <v>22</v>
          </cell>
          <cell r="G293">
            <v>1</v>
          </cell>
          <cell r="H293" t="str">
            <v>Mua chÞu VL nhËp kho</v>
          </cell>
          <cell r="I293">
            <v>2648100</v>
          </cell>
          <cell r="J293">
            <v>0</v>
          </cell>
          <cell r="K293">
            <v>0</v>
          </cell>
          <cell r="L293">
            <v>0</v>
          </cell>
          <cell r="M293">
            <v>2648100</v>
          </cell>
          <cell r="N293">
            <v>7</v>
          </cell>
          <cell r="O293">
            <v>1411</v>
          </cell>
        </row>
        <row r="294">
          <cell r="D294" t="str">
            <v>PN  76/07</v>
          </cell>
          <cell r="E294">
            <v>37460</v>
          </cell>
          <cell r="F294">
            <v>23</v>
          </cell>
          <cell r="G294">
            <v>1</v>
          </cell>
          <cell r="H294" t="str">
            <v>Mua chÞu VL nhËp kho</v>
          </cell>
          <cell r="I294">
            <v>13709700</v>
          </cell>
          <cell r="J294">
            <v>0</v>
          </cell>
          <cell r="K294">
            <v>0</v>
          </cell>
          <cell r="L294">
            <v>2499500</v>
          </cell>
          <cell r="M294">
            <v>13709700</v>
          </cell>
          <cell r="N294">
            <v>7</v>
          </cell>
          <cell r="O294">
            <v>33149</v>
          </cell>
        </row>
        <row r="295">
          <cell r="D295" t="str">
            <v>PN  77/07</v>
          </cell>
          <cell r="E295">
            <v>37460</v>
          </cell>
          <cell r="F295">
            <v>23</v>
          </cell>
          <cell r="G295">
            <v>1</v>
          </cell>
          <cell r="H295" t="str">
            <v>Mua chÞu VL nhËp kho</v>
          </cell>
          <cell r="I295">
            <v>571428.56000000006</v>
          </cell>
          <cell r="J295">
            <v>0</v>
          </cell>
          <cell r="K295">
            <v>0</v>
          </cell>
          <cell r="L295">
            <v>0</v>
          </cell>
          <cell r="M295">
            <v>571428.56000000006</v>
          </cell>
          <cell r="N295">
            <v>7</v>
          </cell>
          <cell r="O295">
            <v>33142</v>
          </cell>
        </row>
        <row r="296">
          <cell r="D296" t="str">
            <v>PN  78/07</v>
          </cell>
          <cell r="E296">
            <v>37460</v>
          </cell>
          <cell r="F296">
            <v>23</v>
          </cell>
          <cell r="G296">
            <v>4</v>
          </cell>
          <cell r="H296" t="str">
            <v>Mua chÞu VL, CCDC nhËp kho</v>
          </cell>
          <cell r="I296">
            <v>9913400</v>
          </cell>
          <cell r="J296">
            <v>809950</v>
          </cell>
          <cell r="K296">
            <v>0</v>
          </cell>
          <cell r="L296">
            <v>0</v>
          </cell>
          <cell r="M296">
            <v>10723350</v>
          </cell>
          <cell r="N296">
            <v>7</v>
          </cell>
          <cell r="O296">
            <v>1411</v>
          </cell>
        </row>
        <row r="297">
          <cell r="D297" t="str">
            <v>PN  79/07</v>
          </cell>
          <cell r="E297">
            <v>37461</v>
          </cell>
          <cell r="F297">
            <v>24</v>
          </cell>
          <cell r="G297">
            <v>4</v>
          </cell>
          <cell r="H297" t="str">
            <v>Mua chÞu VL, CCDC nhËp kho</v>
          </cell>
          <cell r="I297">
            <v>2328000</v>
          </cell>
          <cell r="J297">
            <v>203700</v>
          </cell>
          <cell r="K297">
            <v>0</v>
          </cell>
          <cell r="L297">
            <v>0</v>
          </cell>
          <cell r="M297">
            <v>2531700</v>
          </cell>
          <cell r="N297">
            <v>7</v>
          </cell>
          <cell r="O297">
            <v>1411</v>
          </cell>
        </row>
        <row r="298">
          <cell r="D298" t="str">
            <v>PN  80/07</v>
          </cell>
          <cell r="E298">
            <v>37462</v>
          </cell>
          <cell r="F298">
            <v>25</v>
          </cell>
          <cell r="G298">
            <v>1</v>
          </cell>
          <cell r="H298" t="str">
            <v>Mua chÞu VL nhËp kho</v>
          </cell>
          <cell r="I298">
            <v>1484100</v>
          </cell>
          <cell r="J298">
            <v>0</v>
          </cell>
          <cell r="K298">
            <v>0</v>
          </cell>
          <cell r="L298">
            <v>0</v>
          </cell>
          <cell r="M298">
            <v>1484100</v>
          </cell>
          <cell r="N298">
            <v>7</v>
          </cell>
          <cell r="O298">
            <v>1411</v>
          </cell>
        </row>
        <row r="299">
          <cell r="D299" t="str">
            <v>PN  81/07</v>
          </cell>
          <cell r="E299">
            <v>37463</v>
          </cell>
          <cell r="F299">
            <v>26</v>
          </cell>
          <cell r="G299">
            <v>1</v>
          </cell>
          <cell r="H299" t="str">
            <v>Mua chÞu VL nhËp kho</v>
          </cell>
          <cell r="I299">
            <v>378300</v>
          </cell>
          <cell r="J299">
            <v>0</v>
          </cell>
          <cell r="K299">
            <v>0</v>
          </cell>
          <cell r="L299">
            <v>0</v>
          </cell>
          <cell r="M299">
            <v>378300</v>
          </cell>
          <cell r="N299">
            <v>7</v>
          </cell>
          <cell r="O299">
            <v>1411</v>
          </cell>
        </row>
        <row r="300">
          <cell r="D300" t="str">
            <v>PN  82/07</v>
          </cell>
          <cell r="E300">
            <v>37464</v>
          </cell>
          <cell r="F300">
            <v>27</v>
          </cell>
          <cell r="G300">
            <v>1</v>
          </cell>
          <cell r="H300" t="str">
            <v>Mua chÞu VL nhËp kho</v>
          </cell>
          <cell r="I300">
            <v>2236362</v>
          </cell>
          <cell r="J300">
            <v>0</v>
          </cell>
          <cell r="K300">
            <v>0</v>
          </cell>
          <cell r="L300">
            <v>223638</v>
          </cell>
          <cell r="M300">
            <v>2236362</v>
          </cell>
          <cell r="N300">
            <v>7</v>
          </cell>
          <cell r="O300">
            <v>33149</v>
          </cell>
        </row>
        <row r="301">
          <cell r="D301" t="str">
            <v>PN  84/07</v>
          </cell>
          <cell r="E301">
            <v>37466</v>
          </cell>
          <cell r="F301">
            <v>29</v>
          </cell>
          <cell r="G301">
            <v>1</v>
          </cell>
          <cell r="H301" t="str">
            <v>Mua chÞu VL nhËp kho</v>
          </cell>
          <cell r="I301">
            <v>7333333.333333333</v>
          </cell>
          <cell r="J301">
            <v>0</v>
          </cell>
          <cell r="K301">
            <v>0</v>
          </cell>
          <cell r="L301">
            <v>0</v>
          </cell>
          <cell r="M301">
            <v>7333333.333333333</v>
          </cell>
          <cell r="N301">
            <v>7</v>
          </cell>
          <cell r="O301">
            <v>33142</v>
          </cell>
        </row>
        <row r="302">
          <cell r="D302" t="str">
            <v>PN  85/07</v>
          </cell>
          <cell r="E302">
            <v>37467</v>
          </cell>
          <cell r="F302">
            <v>30</v>
          </cell>
          <cell r="G302">
            <v>1</v>
          </cell>
          <cell r="H302" t="str">
            <v>Mua chÞu VL nhËp kho</v>
          </cell>
          <cell r="I302">
            <v>10212800</v>
          </cell>
          <cell r="J302">
            <v>0</v>
          </cell>
          <cell r="K302">
            <v>0</v>
          </cell>
          <cell r="L302">
            <v>0</v>
          </cell>
          <cell r="M302">
            <v>10212800</v>
          </cell>
          <cell r="N302">
            <v>7</v>
          </cell>
          <cell r="O302">
            <v>1411</v>
          </cell>
        </row>
        <row r="303">
          <cell r="D303" t="str">
            <v>PN  86/07</v>
          </cell>
          <cell r="E303">
            <v>37467</v>
          </cell>
          <cell r="F303">
            <v>30</v>
          </cell>
          <cell r="G303">
            <v>4</v>
          </cell>
          <cell r="H303" t="str">
            <v>Mua chÞu VL, CCDC nhËp kho</v>
          </cell>
          <cell r="I303">
            <v>203700</v>
          </cell>
          <cell r="J303">
            <v>126100</v>
          </cell>
          <cell r="K303">
            <v>0</v>
          </cell>
          <cell r="L303">
            <v>0</v>
          </cell>
          <cell r="M303">
            <v>329800</v>
          </cell>
          <cell r="N303">
            <v>7</v>
          </cell>
          <cell r="O303">
            <v>1411</v>
          </cell>
        </row>
        <row r="304">
          <cell r="D304" t="str">
            <v>PN  87/07</v>
          </cell>
          <cell r="E304">
            <v>37468</v>
          </cell>
          <cell r="F304">
            <v>31</v>
          </cell>
          <cell r="G304">
            <v>1</v>
          </cell>
          <cell r="H304" t="str">
            <v>Mua chÞu VL nhËp kho</v>
          </cell>
          <cell r="I304">
            <v>761900</v>
          </cell>
          <cell r="J304">
            <v>0</v>
          </cell>
          <cell r="K304">
            <v>0</v>
          </cell>
          <cell r="L304">
            <v>38095</v>
          </cell>
          <cell r="M304">
            <v>761900</v>
          </cell>
          <cell r="N304">
            <v>7</v>
          </cell>
          <cell r="O304">
            <v>33162</v>
          </cell>
        </row>
        <row r="305">
          <cell r="D305" t="str">
            <v>PN  88/07</v>
          </cell>
          <cell r="E305">
            <v>37468</v>
          </cell>
          <cell r="F305">
            <v>31</v>
          </cell>
          <cell r="G305">
            <v>1</v>
          </cell>
          <cell r="H305" t="str">
            <v>Mua chÞu VL nhËp kho</v>
          </cell>
          <cell r="I305">
            <v>552900</v>
          </cell>
          <cell r="J305">
            <v>0</v>
          </cell>
          <cell r="K305">
            <v>0</v>
          </cell>
          <cell r="L305">
            <v>0</v>
          </cell>
          <cell r="M305">
            <v>552900</v>
          </cell>
          <cell r="N305">
            <v>7</v>
          </cell>
          <cell r="O305">
            <v>1411</v>
          </cell>
        </row>
        <row r="306">
          <cell r="D306" t="str">
            <v>PN 89/07</v>
          </cell>
          <cell r="E306">
            <v>37468</v>
          </cell>
          <cell r="F306">
            <v>30</v>
          </cell>
          <cell r="G306">
            <v>1</v>
          </cell>
          <cell r="H306" t="str">
            <v>Mua chÞu VL nhËp kho</v>
          </cell>
          <cell r="I306">
            <v>72727272.727272719</v>
          </cell>
          <cell r="J306">
            <v>0</v>
          </cell>
          <cell r="K306">
            <v>0</v>
          </cell>
          <cell r="L306">
            <v>0</v>
          </cell>
          <cell r="M306">
            <v>72727272.727272719</v>
          </cell>
          <cell r="N306">
            <v>7</v>
          </cell>
          <cell r="O306">
            <v>33178</v>
          </cell>
        </row>
        <row r="307">
          <cell r="D307" t="str">
            <v>PN  01/08</v>
          </cell>
          <cell r="E307">
            <v>37469</v>
          </cell>
          <cell r="F307">
            <v>1</v>
          </cell>
          <cell r="G307">
            <v>1</v>
          </cell>
          <cell r="H307" t="str">
            <v>Mua chÞu VL nhËp kho</v>
          </cell>
          <cell r="I307">
            <v>134090909</v>
          </cell>
          <cell r="J307">
            <v>0</v>
          </cell>
          <cell r="K307">
            <v>0</v>
          </cell>
          <cell r="L307">
            <v>0</v>
          </cell>
          <cell r="M307">
            <v>134090909</v>
          </cell>
          <cell r="N307">
            <v>8</v>
          </cell>
          <cell r="O307">
            <v>33172</v>
          </cell>
        </row>
        <row r="308">
          <cell r="D308" t="str">
            <v>PN  02/08</v>
          </cell>
          <cell r="E308">
            <v>37469</v>
          </cell>
          <cell r="F308">
            <v>1</v>
          </cell>
          <cell r="G308">
            <v>1</v>
          </cell>
          <cell r="H308" t="str">
            <v>Mua chÞu VL nhËp kho</v>
          </cell>
          <cell r="I308">
            <v>31428000</v>
          </cell>
          <cell r="J308">
            <v>0</v>
          </cell>
          <cell r="K308">
            <v>0</v>
          </cell>
          <cell r="L308">
            <v>0</v>
          </cell>
          <cell r="M308">
            <v>31428000</v>
          </cell>
          <cell r="N308">
            <v>8</v>
          </cell>
          <cell r="O308">
            <v>1413</v>
          </cell>
        </row>
        <row r="309">
          <cell r="D309" t="str">
            <v>PN  03/08</v>
          </cell>
          <cell r="E309">
            <v>37469</v>
          </cell>
          <cell r="F309">
            <v>1</v>
          </cell>
          <cell r="G309">
            <v>1</v>
          </cell>
          <cell r="H309" t="str">
            <v>Mua chÞu VL nhËp kho</v>
          </cell>
          <cell r="I309">
            <v>12466440</v>
          </cell>
          <cell r="J309">
            <v>0</v>
          </cell>
          <cell r="K309">
            <v>0</v>
          </cell>
          <cell r="L309">
            <v>0</v>
          </cell>
          <cell r="M309">
            <v>12466440</v>
          </cell>
          <cell r="N309">
            <v>8</v>
          </cell>
          <cell r="O309">
            <v>1413</v>
          </cell>
        </row>
        <row r="310">
          <cell r="D310" t="str">
            <v>PN  04/08</v>
          </cell>
          <cell r="E310">
            <v>37469</v>
          </cell>
          <cell r="F310">
            <v>1</v>
          </cell>
          <cell r="G310">
            <v>4</v>
          </cell>
          <cell r="H310" t="str">
            <v>Mua chÞu VL, CCDC nhËp kho</v>
          </cell>
          <cell r="I310">
            <v>632925</v>
          </cell>
          <cell r="J310">
            <v>669300</v>
          </cell>
          <cell r="K310">
            <v>0</v>
          </cell>
          <cell r="L310">
            <v>0</v>
          </cell>
          <cell r="M310">
            <v>1302225</v>
          </cell>
          <cell r="N310">
            <v>8</v>
          </cell>
          <cell r="O310">
            <v>1411</v>
          </cell>
        </row>
        <row r="311">
          <cell r="D311" t="str">
            <v>PN  05/08</v>
          </cell>
          <cell r="E311">
            <v>37470</v>
          </cell>
          <cell r="F311">
            <v>2</v>
          </cell>
          <cell r="G311">
            <v>1</v>
          </cell>
          <cell r="H311" t="str">
            <v>Mua chÞu VL nhËp kho</v>
          </cell>
          <cell r="I311">
            <v>111631818</v>
          </cell>
          <cell r="J311">
            <v>0</v>
          </cell>
          <cell r="K311">
            <v>0</v>
          </cell>
          <cell r="L311">
            <v>0</v>
          </cell>
          <cell r="M311">
            <v>111631818</v>
          </cell>
          <cell r="N311">
            <v>8</v>
          </cell>
          <cell r="O311">
            <v>33172</v>
          </cell>
        </row>
        <row r="312">
          <cell r="D312" t="str">
            <v>PN  06/08</v>
          </cell>
          <cell r="E312">
            <v>37470</v>
          </cell>
          <cell r="F312">
            <v>2</v>
          </cell>
          <cell r="G312">
            <v>1</v>
          </cell>
          <cell r="H312" t="str">
            <v>Mua chÞu VL nhËp kho</v>
          </cell>
          <cell r="I312">
            <v>1455970</v>
          </cell>
          <cell r="J312">
            <v>0</v>
          </cell>
          <cell r="K312">
            <v>0</v>
          </cell>
          <cell r="L312">
            <v>45030</v>
          </cell>
          <cell r="M312">
            <v>1455970</v>
          </cell>
          <cell r="N312">
            <v>8</v>
          </cell>
          <cell r="O312">
            <v>33160</v>
          </cell>
        </row>
        <row r="313">
          <cell r="D313" t="str">
            <v>PN  07/08</v>
          </cell>
          <cell r="E313">
            <v>37471</v>
          </cell>
          <cell r="F313">
            <v>3</v>
          </cell>
          <cell r="G313">
            <v>1</v>
          </cell>
          <cell r="H313" t="str">
            <v>Mua chÞu VL nhËp kho</v>
          </cell>
          <cell r="I313">
            <v>1506410</v>
          </cell>
          <cell r="J313">
            <v>0</v>
          </cell>
          <cell r="K313">
            <v>0</v>
          </cell>
          <cell r="L313">
            <v>0</v>
          </cell>
          <cell r="M313">
            <v>1506410</v>
          </cell>
          <cell r="N313">
            <v>8</v>
          </cell>
          <cell r="O313">
            <v>1411</v>
          </cell>
        </row>
        <row r="314">
          <cell r="D314" t="str">
            <v>PN  08/08</v>
          </cell>
          <cell r="E314">
            <v>37473</v>
          </cell>
          <cell r="F314">
            <v>5</v>
          </cell>
          <cell r="G314">
            <v>1</v>
          </cell>
          <cell r="H314" t="str">
            <v>Mua chÞu VL nhËp kho</v>
          </cell>
          <cell r="I314">
            <v>32000000</v>
          </cell>
          <cell r="J314">
            <v>0</v>
          </cell>
          <cell r="K314">
            <v>0</v>
          </cell>
          <cell r="L314">
            <v>0</v>
          </cell>
          <cell r="M314">
            <v>32000000</v>
          </cell>
          <cell r="N314">
            <v>8</v>
          </cell>
          <cell r="O314">
            <v>33171</v>
          </cell>
        </row>
        <row r="315">
          <cell r="D315" t="str">
            <v>PN  09/08</v>
          </cell>
          <cell r="E315">
            <v>37473</v>
          </cell>
          <cell r="F315">
            <v>5</v>
          </cell>
          <cell r="G315">
            <v>1</v>
          </cell>
          <cell r="H315" t="str">
            <v>Mua chÞu VL nhËp kho</v>
          </cell>
          <cell r="I315">
            <v>631431</v>
          </cell>
          <cell r="J315">
            <v>0</v>
          </cell>
          <cell r="K315">
            <v>0</v>
          </cell>
          <cell r="L315">
            <v>0</v>
          </cell>
          <cell r="M315">
            <v>631431</v>
          </cell>
          <cell r="N315">
            <v>8</v>
          </cell>
          <cell r="O315">
            <v>33168</v>
          </cell>
        </row>
        <row r="316">
          <cell r="D316" t="str">
            <v>PN  10/08</v>
          </cell>
          <cell r="E316">
            <v>37473</v>
          </cell>
          <cell r="F316">
            <v>5</v>
          </cell>
          <cell r="G316">
            <v>1</v>
          </cell>
          <cell r="H316" t="str">
            <v>Mua chÞu VL nhËp kho</v>
          </cell>
          <cell r="I316">
            <v>136363636.36363637</v>
          </cell>
          <cell r="J316">
            <v>0</v>
          </cell>
          <cell r="K316">
            <v>0</v>
          </cell>
          <cell r="L316">
            <v>0</v>
          </cell>
          <cell r="M316">
            <v>136363636.36363637</v>
          </cell>
          <cell r="N316">
            <v>8</v>
          </cell>
          <cell r="O316">
            <v>33165</v>
          </cell>
        </row>
        <row r="317">
          <cell r="D317" t="str">
            <v>PN  11/08</v>
          </cell>
          <cell r="E317">
            <v>37473</v>
          </cell>
          <cell r="F317">
            <v>5</v>
          </cell>
          <cell r="G317">
            <v>1</v>
          </cell>
          <cell r="H317" t="str">
            <v>Mua chÞu VL nhËp kho</v>
          </cell>
          <cell r="I317">
            <v>413220</v>
          </cell>
          <cell r="J317">
            <v>0</v>
          </cell>
          <cell r="K317">
            <v>0</v>
          </cell>
          <cell r="L317">
            <v>0</v>
          </cell>
          <cell r="M317">
            <v>413220</v>
          </cell>
          <cell r="N317">
            <v>8</v>
          </cell>
          <cell r="O317">
            <v>1413</v>
          </cell>
        </row>
        <row r="318">
          <cell r="D318" t="str">
            <v>PN  12/08</v>
          </cell>
          <cell r="E318">
            <v>37474</v>
          </cell>
          <cell r="F318">
            <v>6</v>
          </cell>
          <cell r="G318">
            <v>1</v>
          </cell>
          <cell r="H318" t="str">
            <v>Mua chÞu VL nhËp kho</v>
          </cell>
          <cell r="I318">
            <v>19422000</v>
          </cell>
          <cell r="J318">
            <v>0</v>
          </cell>
          <cell r="K318">
            <v>0</v>
          </cell>
          <cell r="L318">
            <v>0</v>
          </cell>
          <cell r="M318">
            <v>19422000</v>
          </cell>
          <cell r="N318">
            <v>8</v>
          </cell>
          <cell r="O318">
            <v>14110</v>
          </cell>
        </row>
        <row r="319">
          <cell r="D319" t="str">
            <v>PN  14/08</v>
          </cell>
          <cell r="E319">
            <v>37474</v>
          </cell>
          <cell r="F319">
            <v>6</v>
          </cell>
          <cell r="G319">
            <v>1</v>
          </cell>
          <cell r="H319" t="str">
            <v>Mua chÞu VL nhËp kho</v>
          </cell>
          <cell r="I319">
            <v>346290</v>
          </cell>
          <cell r="J319">
            <v>0</v>
          </cell>
          <cell r="K319">
            <v>0</v>
          </cell>
          <cell r="L319">
            <v>0</v>
          </cell>
          <cell r="M319">
            <v>346290</v>
          </cell>
          <cell r="N319">
            <v>8</v>
          </cell>
          <cell r="O319">
            <v>1413</v>
          </cell>
        </row>
        <row r="320">
          <cell r="D320" t="str">
            <v>PN  15/08</v>
          </cell>
          <cell r="E320">
            <v>37474</v>
          </cell>
          <cell r="F320">
            <v>6</v>
          </cell>
          <cell r="G320">
            <v>1</v>
          </cell>
          <cell r="H320" t="str">
            <v>Mua chÞu VL nhËp kho</v>
          </cell>
          <cell r="I320">
            <v>1624100</v>
          </cell>
          <cell r="J320">
            <v>0</v>
          </cell>
          <cell r="K320">
            <v>0</v>
          </cell>
          <cell r="L320">
            <v>0</v>
          </cell>
          <cell r="M320">
            <v>1624100</v>
          </cell>
          <cell r="N320">
            <v>8</v>
          </cell>
          <cell r="O320">
            <v>1411</v>
          </cell>
        </row>
        <row r="321">
          <cell r="D321" t="str">
            <v>PN  17/08</v>
          </cell>
          <cell r="E321">
            <v>37475</v>
          </cell>
          <cell r="F321">
            <v>7</v>
          </cell>
          <cell r="G321">
            <v>1</v>
          </cell>
          <cell r="H321" t="str">
            <v>Mua chÞu VL nhËp kho</v>
          </cell>
          <cell r="I321">
            <v>12240000</v>
          </cell>
          <cell r="J321">
            <v>0</v>
          </cell>
          <cell r="K321">
            <v>0</v>
          </cell>
          <cell r="L321">
            <v>1224000</v>
          </cell>
          <cell r="M321">
            <v>12240000</v>
          </cell>
          <cell r="N321">
            <v>8</v>
          </cell>
          <cell r="O321">
            <v>33163</v>
          </cell>
        </row>
        <row r="322">
          <cell r="D322" t="str">
            <v>PN  18/08</v>
          </cell>
          <cell r="E322">
            <v>37475</v>
          </cell>
          <cell r="F322">
            <v>7</v>
          </cell>
          <cell r="G322">
            <v>1</v>
          </cell>
          <cell r="H322" t="str">
            <v>Mua chÞu VL nhËp kho</v>
          </cell>
          <cell r="I322">
            <v>22000000</v>
          </cell>
          <cell r="J322">
            <v>0</v>
          </cell>
          <cell r="K322">
            <v>0</v>
          </cell>
          <cell r="L322">
            <v>0</v>
          </cell>
          <cell r="M322">
            <v>22000000</v>
          </cell>
          <cell r="N322">
            <v>8</v>
          </cell>
          <cell r="O322">
            <v>33142</v>
          </cell>
        </row>
        <row r="323">
          <cell r="D323" t="str">
            <v>PN  19/08</v>
          </cell>
          <cell r="E323">
            <v>37475</v>
          </cell>
          <cell r="F323">
            <v>7</v>
          </cell>
          <cell r="G323">
            <v>1</v>
          </cell>
          <cell r="H323" t="str">
            <v>Mua chÞu VL nhËp kho</v>
          </cell>
          <cell r="I323">
            <v>520000</v>
          </cell>
          <cell r="J323">
            <v>0</v>
          </cell>
          <cell r="K323">
            <v>0</v>
          </cell>
          <cell r="L323">
            <v>0</v>
          </cell>
          <cell r="M323">
            <v>520000</v>
          </cell>
          <cell r="N323">
            <v>8</v>
          </cell>
          <cell r="O323">
            <v>33168</v>
          </cell>
        </row>
        <row r="324">
          <cell r="D324" t="str">
            <v>PN  20/08</v>
          </cell>
          <cell r="E324">
            <v>37475</v>
          </cell>
          <cell r="F324">
            <v>7</v>
          </cell>
          <cell r="G324">
            <v>4</v>
          </cell>
          <cell r="H324" t="str">
            <v>Mua chÞu VL, CCDC nhËp kho</v>
          </cell>
          <cell r="I324">
            <v>1687800</v>
          </cell>
          <cell r="J324">
            <v>164900</v>
          </cell>
          <cell r="K324">
            <v>0</v>
          </cell>
          <cell r="L324">
            <v>0</v>
          </cell>
          <cell r="M324">
            <v>1852700</v>
          </cell>
          <cell r="N324">
            <v>8</v>
          </cell>
          <cell r="O324">
            <v>1411</v>
          </cell>
        </row>
        <row r="325">
          <cell r="D325" t="str">
            <v>PN  21/08</v>
          </cell>
          <cell r="E325">
            <v>37475</v>
          </cell>
          <cell r="F325">
            <v>7</v>
          </cell>
          <cell r="G325">
            <v>1</v>
          </cell>
          <cell r="H325" t="str">
            <v>Mua chÞu VL nhËp kho</v>
          </cell>
          <cell r="I325">
            <v>781820</v>
          </cell>
          <cell r="J325">
            <v>0</v>
          </cell>
          <cell r="K325">
            <v>0</v>
          </cell>
          <cell r="L325">
            <v>0</v>
          </cell>
          <cell r="M325">
            <v>781820</v>
          </cell>
          <cell r="N325">
            <v>8</v>
          </cell>
          <cell r="O325">
            <v>1411</v>
          </cell>
        </row>
        <row r="326">
          <cell r="D326" t="str">
            <v>PN  22/08</v>
          </cell>
          <cell r="E326">
            <v>37476</v>
          </cell>
          <cell r="F326">
            <v>8</v>
          </cell>
          <cell r="G326">
            <v>2</v>
          </cell>
          <cell r="H326" t="str">
            <v>Mua chÞu CCDC  nhËp kho</v>
          </cell>
          <cell r="I326">
            <v>0</v>
          </cell>
          <cell r="J326">
            <v>1115500</v>
          </cell>
          <cell r="K326">
            <v>0</v>
          </cell>
          <cell r="L326">
            <v>0</v>
          </cell>
          <cell r="M326">
            <v>1115500</v>
          </cell>
          <cell r="N326">
            <v>8</v>
          </cell>
          <cell r="O326">
            <v>1411</v>
          </cell>
        </row>
        <row r="327">
          <cell r="D327" t="str">
            <v>PN  23/08</v>
          </cell>
          <cell r="E327">
            <v>37476</v>
          </cell>
          <cell r="F327">
            <v>9</v>
          </cell>
          <cell r="G327">
            <v>1</v>
          </cell>
          <cell r="H327" t="str">
            <v>Mua chÞu VL nhËp kho</v>
          </cell>
          <cell r="I327">
            <v>1954260</v>
          </cell>
          <cell r="J327">
            <v>0</v>
          </cell>
          <cell r="K327">
            <v>0</v>
          </cell>
          <cell r="L327">
            <v>0</v>
          </cell>
          <cell r="M327">
            <v>1954260</v>
          </cell>
          <cell r="N327">
            <v>8</v>
          </cell>
          <cell r="O327">
            <v>33168</v>
          </cell>
        </row>
        <row r="328">
          <cell r="D328" t="str">
            <v>PN  24/08</v>
          </cell>
          <cell r="E328">
            <v>37477</v>
          </cell>
          <cell r="F328">
            <v>9</v>
          </cell>
          <cell r="G328">
            <v>1</v>
          </cell>
          <cell r="H328" t="str">
            <v>Mua chÞu VL nhËp kho</v>
          </cell>
          <cell r="I328">
            <v>584910</v>
          </cell>
          <cell r="J328">
            <v>145500</v>
          </cell>
          <cell r="K328">
            <v>0</v>
          </cell>
          <cell r="L328">
            <v>0</v>
          </cell>
          <cell r="M328">
            <v>730410</v>
          </cell>
          <cell r="N328">
            <v>8</v>
          </cell>
          <cell r="O328">
            <v>1413</v>
          </cell>
        </row>
        <row r="329">
          <cell r="D329" t="str">
            <v>PN  24a08</v>
          </cell>
          <cell r="E329">
            <v>37477</v>
          </cell>
          <cell r="F329">
            <v>8</v>
          </cell>
          <cell r="G329">
            <v>4</v>
          </cell>
          <cell r="H329" t="str">
            <v>Mua chÞu VL, CCDC nhËp kho</v>
          </cell>
          <cell r="I329">
            <v>545454540</v>
          </cell>
          <cell r="J329">
            <v>0</v>
          </cell>
          <cell r="K329">
            <v>0</v>
          </cell>
          <cell r="L329">
            <v>0</v>
          </cell>
          <cell r="M329">
            <v>545454540</v>
          </cell>
          <cell r="N329">
            <v>8</v>
          </cell>
          <cell r="O329">
            <v>33178</v>
          </cell>
        </row>
        <row r="330">
          <cell r="D330" t="str">
            <v>PN  25/08</v>
          </cell>
          <cell r="E330">
            <v>37477</v>
          </cell>
          <cell r="F330">
            <v>9</v>
          </cell>
          <cell r="G330">
            <v>1</v>
          </cell>
          <cell r="H330" t="str">
            <v>Mua chÞu VL nhËp kho</v>
          </cell>
          <cell r="I330">
            <v>3420000</v>
          </cell>
          <cell r="J330">
            <v>0</v>
          </cell>
          <cell r="K330">
            <v>0</v>
          </cell>
          <cell r="L330">
            <v>0</v>
          </cell>
          <cell r="M330">
            <v>3420000</v>
          </cell>
          <cell r="N330">
            <v>8</v>
          </cell>
          <cell r="O330">
            <v>1411</v>
          </cell>
        </row>
        <row r="331">
          <cell r="D331" t="str">
            <v>PN  26/08</v>
          </cell>
          <cell r="E331">
            <v>37478</v>
          </cell>
          <cell r="F331">
            <v>10</v>
          </cell>
          <cell r="G331">
            <v>1</v>
          </cell>
          <cell r="H331" t="str">
            <v>Mua chÞu VL nhËp kho</v>
          </cell>
          <cell r="I331">
            <v>3065200</v>
          </cell>
          <cell r="J331">
            <v>0</v>
          </cell>
          <cell r="K331">
            <v>0</v>
          </cell>
          <cell r="L331">
            <v>94800</v>
          </cell>
          <cell r="M331">
            <v>3065200</v>
          </cell>
          <cell r="N331">
            <v>8</v>
          </cell>
          <cell r="O331">
            <v>33145</v>
          </cell>
        </row>
        <row r="332">
          <cell r="D332" t="str">
            <v>PN  27/08</v>
          </cell>
          <cell r="E332">
            <v>37478</v>
          </cell>
          <cell r="F332">
            <v>10</v>
          </cell>
          <cell r="G332">
            <v>1</v>
          </cell>
          <cell r="H332" t="str">
            <v>Mua chÞu VL nhËp kho</v>
          </cell>
          <cell r="I332">
            <v>58685</v>
          </cell>
          <cell r="J332">
            <v>0</v>
          </cell>
          <cell r="K332">
            <v>0</v>
          </cell>
          <cell r="L332">
            <v>0</v>
          </cell>
          <cell r="M332">
            <v>58685</v>
          </cell>
          <cell r="N332">
            <v>8</v>
          </cell>
          <cell r="O332">
            <v>1413</v>
          </cell>
        </row>
        <row r="333">
          <cell r="D333" t="str">
            <v>PN  28/08</v>
          </cell>
          <cell r="E333">
            <v>37478</v>
          </cell>
          <cell r="F333">
            <v>10</v>
          </cell>
          <cell r="G333">
            <v>4</v>
          </cell>
          <cell r="H333" t="str">
            <v>Mua chÞu VL, CCDC nhËp kho</v>
          </cell>
          <cell r="I333">
            <v>895989</v>
          </cell>
          <cell r="J333">
            <v>31040</v>
          </cell>
          <cell r="K333">
            <v>0</v>
          </cell>
          <cell r="L333">
            <v>0</v>
          </cell>
          <cell r="M333">
            <v>927029</v>
          </cell>
          <cell r="N333">
            <v>8</v>
          </cell>
          <cell r="O333">
            <v>1411</v>
          </cell>
        </row>
        <row r="334">
          <cell r="D334" t="str">
            <v>PN  29/08</v>
          </cell>
          <cell r="E334">
            <v>37478</v>
          </cell>
          <cell r="F334">
            <v>10</v>
          </cell>
          <cell r="G334">
            <v>2</v>
          </cell>
          <cell r="H334" t="str">
            <v>Mua chÞu CCDC  nhËp kho</v>
          </cell>
          <cell r="I334">
            <v>0</v>
          </cell>
          <cell r="J334">
            <v>2022450</v>
          </cell>
          <cell r="K334">
            <v>0</v>
          </cell>
          <cell r="L334">
            <v>62550</v>
          </cell>
          <cell r="M334">
            <v>2022450</v>
          </cell>
          <cell r="N334">
            <v>8</v>
          </cell>
          <cell r="O334">
            <v>33150</v>
          </cell>
        </row>
        <row r="335">
          <cell r="D335" t="str">
            <v>PN  30/08</v>
          </cell>
          <cell r="E335">
            <v>37480</v>
          </cell>
          <cell r="F335">
            <v>12</v>
          </cell>
          <cell r="G335">
            <v>1</v>
          </cell>
          <cell r="H335" t="str">
            <v>Mua chÞu VL nhËp kho</v>
          </cell>
          <cell r="I335">
            <v>1363636350</v>
          </cell>
          <cell r="J335">
            <v>0</v>
          </cell>
          <cell r="K335">
            <v>0</v>
          </cell>
          <cell r="L335">
            <v>0</v>
          </cell>
          <cell r="M335">
            <v>1363636350</v>
          </cell>
          <cell r="N335">
            <v>8</v>
          </cell>
          <cell r="O335">
            <v>33178</v>
          </cell>
        </row>
        <row r="336">
          <cell r="D336" t="str">
            <v>PN  31/08</v>
          </cell>
          <cell r="E336">
            <v>37480</v>
          </cell>
          <cell r="F336">
            <v>12</v>
          </cell>
          <cell r="G336">
            <v>1</v>
          </cell>
          <cell r="H336" t="str">
            <v>Mua chÞu VL nhËp kho</v>
          </cell>
          <cell r="I336">
            <v>1519980</v>
          </cell>
          <cell r="J336">
            <v>0</v>
          </cell>
          <cell r="K336">
            <v>0</v>
          </cell>
          <cell r="L336">
            <v>0</v>
          </cell>
          <cell r="M336">
            <v>1519980</v>
          </cell>
          <cell r="N336">
            <v>8</v>
          </cell>
          <cell r="O336">
            <v>33168</v>
          </cell>
        </row>
        <row r="337">
          <cell r="D337" t="str">
            <v>PN  32/08</v>
          </cell>
          <cell r="E337">
            <v>37481</v>
          </cell>
          <cell r="F337">
            <v>13</v>
          </cell>
          <cell r="G337">
            <v>1</v>
          </cell>
          <cell r="H337" t="str">
            <v>Mua chÞu VL nhËp kho</v>
          </cell>
          <cell r="I337">
            <v>23425000</v>
          </cell>
          <cell r="J337">
            <v>0</v>
          </cell>
          <cell r="K337">
            <v>0</v>
          </cell>
          <cell r="L337">
            <v>2342500</v>
          </cell>
          <cell r="M337">
            <v>23425000</v>
          </cell>
          <cell r="N337">
            <v>8</v>
          </cell>
          <cell r="O337">
            <v>33161</v>
          </cell>
        </row>
        <row r="338">
          <cell r="D338" t="str">
            <v>PN  33/08</v>
          </cell>
          <cell r="E338">
            <v>37481</v>
          </cell>
          <cell r="F338">
            <v>13</v>
          </cell>
          <cell r="G338">
            <v>1</v>
          </cell>
          <cell r="H338" t="str">
            <v>Mua chÞu VL nhËp kho</v>
          </cell>
          <cell r="I338">
            <v>22572000</v>
          </cell>
          <cell r="J338">
            <v>0</v>
          </cell>
          <cell r="K338">
            <v>0</v>
          </cell>
          <cell r="L338">
            <v>2257140</v>
          </cell>
          <cell r="M338">
            <v>22572000</v>
          </cell>
          <cell r="N338">
            <v>8</v>
          </cell>
          <cell r="O338">
            <v>33149</v>
          </cell>
        </row>
        <row r="339">
          <cell r="D339" t="str">
            <v>PN  34/08</v>
          </cell>
          <cell r="E339">
            <v>37481</v>
          </cell>
          <cell r="F339">
            <v>13</v>
          </cell>
          <cell r="G339">
            <v>1</v>
          </cell>
          <cell r="H339" t="str">
            <v>Mua chÞu VL nhËp kho</v>
          </cell>
          <cell r="I339">
            <v>426800</v>
          </cell>
          <cell r="J339">
            <v>0</v>
          </cell>
          <cell r="K339">
            <v>0</v>
          </cell>
          <cell r="L339">
            <v>0</v>
          </cell>
          <cell r="M339">
            <v>426800</v>
          </cell>
          <cell r="N339">
            <v>8</v>
          </cell>
          <cell r="O339">
            <v>1411</v>
          </cell>
        </row>
        <row r="340">
          <cell r="D340" t="str">
            <v>PN  35/08</v>
          </cell>
          <cell r="E340">
            <v>37482</v>
          </cell>
          <cell r="F340">
            <v>14</v>
          </cell>
          <cell r="G340">
            <v>4</v>
          </cell>
          <cell r="H340" t="str">
            <v>Mua chÞu VL, CCDC nhËp kho</v>
          </cell>
          <cell r="I340">
            <v>135800</v>
          </cell>
          <cell r="J340">
            <v>189150</v>
          </cell>
          <cell r="K340">
            <v>0</v>
          </cell>
          <cell r="L340">
            <v>0</v>
          </cell>
          <cell r="M340">
            <v>324950</v>
          </cell>
          <cell r="N340">
            <v>8</v>
          </cell>
          <cell r="O340">
            <v>1411</v>
          </cell>
        </row>
        <row r="341">
          <cell r="D341" t="str">
            <v>PN  36/08</v>
          </cell>
          <cell r="E341">
            <v>37483</v>
          </cell>
          <cell r="F341">
            <v>15</v>
          </cell>
          <cell r="G341">
            <v>2</v>
          </cell>
          <cell r="H341" t="str">
            <v>Mua chÞu CCDC  nhËp kho</v>
          </cell>
          <cell r="I341">
            <v>0</v>
          </cell>
          <cell r="J341">
            <v>3363620</v>
          </cell>
          <cell r="K341">
            <v>0</v>
          </cell>
          <cell r="L341">
            <v>0</v>
          </cell>
          <cell r="M341">
            <v>3363620</v>
          </cell>
          <cell r="N341">
            <v>8</v>
          </cell>
          <cell r="O341">
            <v>14112</v>
          </cell>
        </row>
        <row r="342">
          <cell r="D342" t="str">
            <v>PN  37/08</v>
          </cell>
          <cell r="E342">
            <v>37483</v>
          </cell>
          <cell r="F342">
            <v>15</v>
          </cell>
          <cell r="G342">
            <v>2</v>
          </cell>
          <cell r="H342" t="str">
            <v>Mua chÞu CCDC  nhËp kho</v>
          </cell>
          <cell r="I342">
            <v>0</v>
          </cell>
          <cell r="J342">
            <v>4875300</v>
          </cell>
          <cell r="K342">
            <v>0</v>
          </cell>
          <cell r="L342">
            <v>0</v>
          </cell>
          <cell r="M342">
            <v>4875300</v>
          </cell>
          <cell r="N342">
            <v>8</v>
          </cell>
          <cell r="O342">
            <v>1411</v>
          </cell>
        </row>
        <row r="343">
          <cell r="D343" t="str">
            <v>PN  38/08</v>
          </cell>
          <cell r="E343">
            <v>37484</v>
          </cell>
          <cell r="F343">
            <v>16</v>
          </cell>
          <cell r="G343">
            <v>1</v>
          </cell>
          <cell r="H343" t="str">
            <v>Mua chÞu VL nhËp kho</v>
          </cell>
          <cell r="I343">
            <v>2980600</v>
          </cell>
          <cell r="J343">
            <v>0</v>
          </cell>
          <cell r="K343">
            <v>0</v>
          </cell>
          <cell r="L343">
            <v>298160</v>
          </cell>
          <cell r="M343">
            <v>2980600</v>
          </cell>
          <cell r="N343">
            <v>8</v>
          </cell>
          <cell r="O343">
            <v>33149</v>
          </cell>
        </row>
        <row r="344">
          <cell r="D344" t="str">
            <v>PN  39/08</v>
          </cell>
          <cell r="E344">
            <v>37485</v>
          </cell>
          <cell r="F344">
            <v>17</v>
          </cell>
          <cell r="G344">
            <v>1</v>
          </cell>
          <cell r="H344" t="str">
            <v>Mua chÞu VL nhËp kho</v>
          </cell>
          <cell r="I344">
            <v>146323530</v>
          </cell>
          <cell r="J344">
            <v>0</v>
          </cell>
          <cell r="K344">
            <v>0</v>
          </cell>
          <cell r="L344">
            <v>0</v>
          </cell>
          <cell r="M344">
            <v>146323530</v>
          </cell>
          <cell r="N344">
            <v>8</v>
          </cell>
          <cell r="O344">
            <v>33183</v>
          </cell>
        </row>
        <row r="345">
          <cell r="D345" t="str">
            <v>PN  40/08</v>
          </cell>
          <cell r="E345">
            <v>37485</v>
          </cell>
          <cell r="F345">
            <v>17</v>
          </cell>
          <cell r="G345">
            <v>1</v>
          </cell>
          <cell r="H345" t="str">
            <v>Mua chÞu VL nhËp kho</v>
          </cell>
          <cell r="I345">
            <v>594000</v>
          </cell>
          <cell r="J345">
            <v>0</v>
          </cell>
          <cell r="K345">
            <v>0</v>
          </cell>
          <cell r="L345">
            <v>59400</v>
          </cell>
          <cell r="M345">
            <v>594000</v>
          </cell>
          <cell r="N345">
            <v>8</v>
          </cell>
          <cell r="O345">
            <v>33149</v>
          </cell>
        </row>
        <row r="346">
          <cell r="D346" t="str">
            <v>PN  41/08</v>
          </cell>
          <cell r="E346">
            <v>37485</v>
          </cell>
          <cell r="F346">
            <v>17</v>
          </cell>
          <cell r="G346">
            <v>1</v>
          </cell>
          <cell r="H346" t="str">
            <v>Mua chÞu VL nhËp kho</v>
          </cell>
          <cell r="I346">
            <v>13522200</v>
          </cell>
          <cell r="J346">
            <v>0</v>
          </cell>
          <cell r="K346">
            <v>0</v>
          </cell>
          <cell r="L346">
            <v>223800</v>
          </cell>
          <cell r="M346">
            <v>13522200</v>
          </cell>
          <cell r="N346">
            <v>8</v>
          </cell>
          <cell r="O346">
            <v>33149</v>
          </cell>
        </row>
        <row r="347">
          <cell r="D347" t="str">
            <v>PN  42/08</v>
          </cell>
          <cell r="E347">
            <v>37485</v>
          </cell>
          <cell r="F347">
            <v>17</v>
          </cell>
          <cell r="G347">
            <v>1</v>
          </cell>
          <cell r="H347" t="str">
            <v>Mua chÞu VL nhËp kho</v>
          </cell>
          <cell r="I347">
            <v>7381000</v>
          </cell>
          <cell r="J347">
            <v>0</v>
          </cell>
          <cell r="K347">
            <v>0</v>
          </cell>
          <cell r="L347">
            <v>0</v>
          </cell>
          <cell r="M347">
            <v>7381000</v>
          </cell>
          <cell r="N347">
            <v>8</v>
          </cell>
          <cell r="O347">
            <v>33168</v>
          </cell>
        </row>
        <row r="348">
          <cell r="D348" t="str">
            <v>PN  43/08</v>
          </cell>
          <cell r="E348">
            <v>37485</v>
          </cell>
          <cell r="F348">
            <v>17</v>
          </cell>
          <cell r="G348">
            <v>4</v>
          </cell>
          <cell r="H348" t="str">
            <v>Mua chÞu VL, CCDC nhËp kho</v>
          </cell>
          <cell r="I348">
            <v>242500</v>
          </cell>
          <cell r="J348">
            <v>1382250</v>
          </cell>
          <cell r="K348">
            <v>0</v>
          </cell>
          <cell r="L348">
            <v>0</v>
          </cell>
          <cell r="M348">
            <v>1624750</v>
          </cell>
          <cell r="N348">
            <v>8</v>
          </cell>
          <cell r="O348">
            <v>1411</v>
          </cell>
        </row>
        <row r="349">
          <cell r="D349" t="str">
            <v>PN  44/08</v>
          </cell>
          <cell r="E349">
            <v>37486</v>
          </cell>
          <cell r="F349">
            <v>18</v>
          </cell>
          <cell r="G349">
            <v>1</v>
          </cell>
          <cell r="H349" t="str">
            <v>Mua chÞu VL nhËp kho</v>
          </cell>
          <cell r="I349">
            <v>329315</v>
          </cell>
          <cell r="J349">
            <v>0</v>
          </cell>
          <cell r="K349">
            <v>0</v>
          </cell>
          <cell r="L349">
            <v>0</v>
          </cell>
          <cell r="M349">
            <v>329315</v>
          </cell>
          <cell r="N349">
            <v>8</v>
          </cell>
          <cell r="O349">
            <v>1411</v>
          </cell>
        </row>
        <row r="350">
          <cell r="D350" t="str">
            <v>PN  46/08</v>
          </cell>
          <cell r="E350">
            <v>37487</v>
          </cell>
          <cell r="F350">
            <v>19</v>
          </cell>
          <cell r="G350">
            <v>1</v>
          </cell>
          <cell r="H350" t="str">
            <v>Mua chÞu VL nhËp kho</v>
          </cell>
          <cell r="I350">
            <v>731279</v>
          </cell>
          <cell r="J350">
            <v>0</v>
          </cell>
          <cell r="K350">
            <v>0</v>
          </cell>
          <cell r="L350">
            <v>0</v>
          </cell>
          <cell r="M350">
            <v>731279</v>
          </cell>
          <cell r="N350">
            <v>8</v>
          </cell>
          <cell r="O350">
            <v>1411</v>
          </cell>
        </row>
        <row r="351">
          <cell r="D351" t="str">
            <v>PN  47/08</v>
          </cell>
          <cell r="E351">
            <v>37488</v>
          </cell>
          <cell r="F351">
            <v>20</v>
          </cell>
          <cell r="G351">
            <v>1</v>
          </cell>
          <cell r="H351" t="str">
            <v>Mua chÞu VL nhËp kho</v>
          </cell>
          <cell r="I351">
            <v>16666000</v>
          </cell>
          <cell r="J351">
            <v>0</v>
          </cell>
          <cell r="K351">
            <v>0</v>
          </cell>
          <cell r="L351">
            <v>0</v>
          </cell>
          <cell r="M351">
            <v>16666000</v>
          </cell>
          <cell r="N351">
            <v>8</v>
          </cell>
          <cell r="O351">
            <v>14110</v>
          </cell>
        </row>
        <row r="352">
          <cell r="D352" t="str">
            <v>PN  48/08</v>
          </cell>
          <cell r="E352">
            <v>37488</v>
          </cell>
          <cell r="F352">
            <v>20</v>
          </cell>
          <cell r="G352">
            <v>1</v>
          </cell>
          <cell r="H352" t="str">
            <v>Mua chÞu VL nhËp kho</v>
          </cell>
          <cell r="I352">
            <v>15803260</v>
          </cell>
          <cell r="J352">
            <v>0</v>
          </cell>
          <cell r="K352">
            <v>0</v>
          </cell>
          <cell r="L352">
            <v>1580326</v>
          </cell>
          <cell r="M352">
            <v>15803260</v>
          </cell>
          <cell r="N352">
            <v>8</v>
          </cell>
          <cell r="O352">
            <v>33163</v>
          </cell>
        </row>
        <row r="353">
          <cell r="D353" t="str">
            <v>PN  49/08</v>
          </cell>
          <cell r="E353">
            <v>37488</v>
          </cell>
          <cell r="F353">
            <v>20</v>
          </cell>
          <cell r="G353">
            <v>1</v>
          </cell>
          <cell r="H353" t="str">
            <v>Mua chÞu VL nhËp kho</v>
          </cell>
          <cell r="I353">
            <v>11286000</v>
          </cell>
          <cell r="J353">
            <v>0</v>
          </cell>
          <cell r="K353">
            <v>0</v>
          </cell>
          <cell r="L353">
            <v>0</v>
          </cell>
          <cell r="M353">
            <v>11286000</v>
          </cell>
          <cell r="N353">
            <v>8</v>
          </cell>
          <cell r="O353">
            <v>33149</v>
          </cell>
        </row>
        <row r="354">
          <cell r="D354" t="str">
            <v>PN  50/08</v>
          </cell>
          <cell r="E354">
            <v>37488</v>
          </cell>
          <cell r="F354">
            <v>20</v>
          </cell>
          <cell r="G354">
            <v>1</v>
          </cell>
          <cell r="H354" t="str">
            <v>Mua chÞu VL nhËp kho</v>
          </cell>
          <cell r="I354">
            <v>1561904.7590000001</v>
          </cell>
          <cell r="J354">
            <v>0</v>
          </cell>
          <cell r="K354">
            <v>0</v>
          </cell>
          <cell r="L354">
            <v>78095.23795000001</v>
          </cell>
          <cell r="M354">
            <v>1561904.7590000001</v>
          </cell>
          <cell r="N354">
            <v>8</v>
          </cell>
          <cell r="O354">
            <v>33142</v>
          </cell>
        </row>
        <row r="355">
          <cell r="D355" t="str">
            <v>PN  51/08</v>
          </cell>
          <cell r="E355">
            <v>37488</v>
          </cell>
          <cell r="F355">
            <v>20</v>
          </cell>
          <cell r="G355">
            <v>1</v>
          </cell>
          <cell r="H355" t="str">
            <v>Mua chÞu VL nhËp kho</v>
          </cell>
          <cell r="I355">
            <v>1363636350</v>
          </cell>
          <cell r="J355">
            <v>0</v>
          </cell>
          <cell r="K355">
            <v>0</v>
          </cell>
          <cell r="L355">
            <v>0</v>
          </cell>
          <cell r="M355">
            <v>1363636350</v>
          </cell>
          <cell r="N355">
            <v>8</v>
          </cell>
          <cell r="O355">
            <v>33178</v>
          </cell>
        </row>
        <row r="356">
          <cell r="D356" t="str">
            <v>PN  52/08</v>
          </cell>
          <cell r="E356">
            <v>37488</v>
          </cell>
          <cell r="F356">
            <v>20</v>
          </cell>
          <cell r="G356">
            <v>2</v>
          </cell>
          <cell r="H356" t="str">
            <v>Mua chÞu CCDC  nhËp kho</v>
          </cell>
          <cell r="I356">
            <v>0</v>
          </cell>
          <cell r="J356">
            <v>253170</v>
          </cell>
          <cell r="K356">
            <v>0</v>
          </cell>
          <cell r="L356">
            <v>0</v>
          </cell>
          <cell r="M356">
            <v>253170</v>
          </cell>
          <cell r="N356">
            <v>8</v>
          </cell>
          <cell r="O356">
            <v>1411</v>
          </cell>
        </row>
        <row r="357">
          <cell r="D357" t="str">
            <v>PN  53/08</v>
          </cell>
          <cell r="E357">
            <v>37488</v>
          </cell>
          <cell r="F357">
            <v>20</v>
          </cell>
          <cell r="G357">
            <v>2</v>
          </cell>
          <cell r="H357" t="str">
            <v>Mua chÞu CCDC  nhËp kho</v>
          </cell>
          <cell r="I357">
            <v>0</v>
          </cell>
          <cell r="J357">
            <v>171420</v>
          </cell>
          <cell r="K357">
            <v>0</v>
          </cell>
          <cell r="L357">
            <v>0</v>
          </cell>
          <cell r="M357">
            <v>171420</v>
          </cell>
          <cell r="N357">
            <v>8</v>
          </cell>
          <cell r="O357">
            <v>1411</v>
          </cell>
        </row>
        <row r="358">
          <cell r="D358" t="str">
            <v>PN  54/08</v>
          </cell>
          <cell r="E358">
            <v>37488</v>
          </cell>
          <cell r="F358">
            <v>20</v>
          </cell>
          <cell r="G358">
            <v>1</v>
          </cell>
          <cell r="H358" t="str">
            <v>Mua chÞu VL nhËp kho</v>
          </cell>
          <cell r="I358">
            <v>4268000</v>
          </cell>
          <cell r="J358">
            <v>0</v>
          </cell>
          <cell r="K358">
            <v>0</v>
          </cell>
          <cell r="L358">
            <v>0</v>
          </cell>
          <cell r="M358">
            <v>4268000</v>
          </cell>
          <cell r="N358">
            <v>8</v>
          </cell>
          <cell r="O358">
            <v>1411</v>
          </cell>
        </row>
        <row r="359">
          <cell r="D359" t="str">
            <v>PN  55/08</v>
          </cell>
          <cell r="E359">
            <v>37489</v>
          </cell>
          <cell r="F359">
            <v>21</v>
          </cell>
          <cell r="G359">
            <v>1</v>
          </cell>
          <cell r="H359" t="str">
            <v>Mua chÞu VL nhËp kho</v>
          </cell>
          <cell r="I359">
            <v>2220000</v>
          </cell>
          <cell r="J359">
            <v>0</v>
          </cell>
          <cell r="K359">
            <v>0</v>
          </cell>
          <cell r="L359">
            <v>0</v>
          </cell>
          <cell r="M359">
            <v>2220000</v>
          </cell>
          <cell r="N359">
            <v>8</v>
          </cell>
          <cell r="O359">
            <v>33166</v>
          </cell>
        </row>
        <row r="360">
          <cell r="D360" t="str">
            <v>PN  56/08</v>
          </cell>
          <cell r="E360">
            <v>37489</v>
          </cell>
          <cell r="F360">
            <v>21</v>
          </cell>
          <cell r="G360">
            <v>1</v>
          </cell>
          <cell r="H360" t="str">
            <v>Mua chÞu VL nhËp kho</v>
          </cell>
          <cell r="I360">
            <v>33468240</v>
          </cell>
          <cell r="J360">
            <v>0</v>
          </cell>
          <cell r="K360">
            <v>0</v>
          </cell>
          <cell r="L360">
            <v>0</v>
          </cell>
          <cell r="M360">
            <v>33468240</v>
          </cell>
          <cell r="N360">
            <v>8</v>
          </cell>
          <cell r="O360">
            <v>33167</v>
          </cell>
        </row>
        <row r="361">
          <cell r="D361" t="str">
            <v>PN  57/08</v>
          </cell>
          <cell r="E361">
            <v>37489</v>
          </cell>
          <cell r="F361">
            <v>21</v>
          </cell>
          <cell r="G361">
            <v>1</v>
          </cell>
          <cell r="H361" t="str">
            <v>Mua chÞu VL nhËp kho</v>
          </cell>
          <cell r="I361">
            <v>6096000</v>
          </cell>
          <cell r="J361">
            <v>0</v>
          </cell>
          <cell r="K361">
            <v>0</v>
          </cell>
          <cell r="L361">
            <v>0</v>
          </cell>
          <cell r="M361">
            <v>6096000</v>
          </cell>
          <cell r="N361">
            <v>8</v>
          </cell>
          <cell r="O361">
            <v>1411</v>
          </cell>
        </row>
        <row r="362">
          <cell r="D362" t="str">
            <v>PN  58/08</v>
          </cell>
          <cell r="E362">
            <v>37490</v>
          </cell>
          <cell r="F362">
            <v>22</v>
          </cell>
          <cell r="G362">
            <v>1</v>
          </cell>
          <cell r="H362" t="str">
            <v>Mua chÞu VL nhËp kho</v>
          </cell>
          <cell r="I362">
            <v>1193100</v>
          </cell>
          <cell r="J362">
            <v>0</v>
          </cell>
          <cell r="K362">
            <v>0</v>
          </cell>
          <cell r="L362">
            <v>0</v>
          </cell>
          <cell r="M362">
            <v>1193100</v>
          </cell>
          <cell r="N362">
            <v>8</v>
          </cell>
          <cell r="O362">
            <v>1411</v>
          </cell>
        </row>
        <row r="363">
          <cell r="D363" t="str">
            <v>PN  59/04</v>
          </cell>
          <cell r="E363">
            <v>37491</v>
          </cell>
          <cell r="F363">
            <v>23</v>
          </cell>
          <cell r="G363">
            <v>1</v>
          </cell>
          <cell r="H363" t="str">
            <v>Mua chÞu VL nhËp kho</v>
          </cell>
          <cell r="I363">
            <v>1990820</v>
          </cell>
          <cell r="J363">
            <v>0</v>
          </cell>
          <cell r="K363">
            <v>0</v>
          </cell>
          <cell r="L363">
            <v>0</v>
          </cell>
          <cell r="M363">
            <v>1990820</v>
          </cell>
          <cell r="N363">
            <v>8</v>
          </cell>
          <cell r="O363">
            <v>1411</v>
          </cell>
        </row>
        <row r="364">
          <cell r="D364" t="str">
            <v>PN  60/08</v>
          </cell>
          <cell r="E364">
            <v>37491</v>
          </cell>
          <cell r="F364">
            <v>23</v>
          </cell>
          <cell r="G364">
            <v>1</v>
          </cell>
          <cell r="H364" t="str">
            <v>Mua chÞu VL nhËp kho</v>
          </cell>
          <cell r="I364">
            <v>1590909.1</v>
          </cell>
          <cell r="J364">
            <v>0</v>
          </cell>
          <cell r="K364">
            <v>0</v>
          </cell>
          <cell r="L364">
            <v>159091</v>
          </cell>
          <cell r="M364">
            <v>1590909.1</v>
          </cell>
          <cell r="N364">
            <v>8</v>
          </cell>
          <cell r="O364">
            <v>33142</v>
          </cell>
        </row>
        <row r="365">
          <cell r="D365" t="str">
            <v>PN  61/08</v>
          </cell>
          <cell r="E365">
            <v>37491</v>
          </cell>
          <cell r="F365">
            <v>23</v>
          </cell>
          <cell r="G365">
            <v>1</v>
          </cell>
          <cell r="H365" t="str">
            <v>Mua chÞu VL nhËp kho</v>
          </cell>
          <cell r="I365">
            <v>7381000</v>
          </cell>
          <cell r="J365">
            <v>0</v>
          </cell>
          <cell r="K365">
            <v>0</v>
          </cell>
          <cell r="L365">
            <v>0</v>
          </cell>
          <cell r="M365">
            <v>7381000</v>
          </cell>
          <cell r="N365">
            <v>8</v>
          </cell>
          <cell r="O365">
            <v>33168</v>
          </cell>
        </row>
        <row r="366">
          <cell r="D366" t="str">
            <v>PN  62/08</v>
          </cell>
          <cell r="E366">
            <v>37491</v>
          </cell>
          <cell r="F366">
            <v>23</v>
          </cell>
          <cell r="G366">
            <v>1</v>
          </cell>
          <cell r="H366" t="str">
            <v>Mua chÞu VL nhËp kho</v>
          </cell>
          <cell r="I366">
            <v>334000</v>
          </cell>
          <cell r="J366">
            <v>0</v>
          </cell>
          <cell r="K366">
            <v>0</v>
          </cell>
          <cell r="L366">
            <v>0</v>
          </cell>
          <cell r="M366">
            <v>334000</v>
          </cell>
          <cell r="N366">
            <v>8</v>
          </cell>
          <cell r="O366">
            <v>1411</v>
          </cell>
        </row>
        <row r="367">
          <cell r="D367" t="str">
            <v>PN 10/11</v>
          </cell>
          <cell r="E367">
            <v>37564</v>
          </cell>
          <cell r="F367">
            <v>24</v>
          </cell>
          <cell r="G367">
            <v>1</v>
          </cell>
          <cell r="H367" t="str">
            <v>Mua chÞu VL nhËp kho</v>
          </cell>
          <cell r="I367">
            <v>143364060</v>
          </cell>
          <cell r="J367">
            <v>0</v>
          </cell>
          <cell r="K367">
            <v>0</v>
          </cell>
          <cell r="L367">
            <v>0</v>
          </cell>
          <cell r="M367">
            <v>143364060</v>
          </cell>
          <cell r="N367">
            <v>11</v>
          </cell>
          <cell r="O367">
            <v>33183</v>
          </cell>
        </row>
        <row r="368">
          <cell r="D368" t="str">
            <v>PN  64/08</v>
          </cell>
          <cell r="E368">
            <v>37493</v>
          </cell>
          <cell r="F368">
            <v>25</v>
          </cell>
          <cell r="G368">
            <v>2</v>
          </cell>
          <cell r="H368" t="str">
            <v>Mua chÞu CCDC  nhËp kho</v>
          </cell>
          <cell r="I368">
            <v>0</v>
          </cell>
          <cell r="J368">
            <v>1125200</v>
          </cell>
          <cell r="K368">
            <v>0</v>
          </cell>
          <cell r="L368">
            <v>0</v>
          </cell>
          <cell r="M368">
            <v>1125200</v>
          </cell>
          <cell r="N368">
            <v>8</v>
          </cell>
          <cell r="O368">
            <v>1411</v>
          </cell>
        </row>
        <row r="369">
          <cell r="D369" t="str">
            <v>PN  65/08</v>
          </cell>
          <cell r="E369">
            <v>37495</v>
          </cell>
          <cell r="F369">
            <v>27</v>
          </cell>
          <cell r="G369">
            <v>1</v>
          </cell>
          <cell r="H369" t="str">
            <v>Mua chÞu VL nhËp kho</v>
          </cell>
          <cell r="I369">
            <v>4009523.8051999998</v>
          </cell>
          <cell r="J369">
            <v>0</v>
          </cell>
          <cell r="K369">
            <v>0</v>
          </cell>
          <cell r="L369">
            <v>200476.19026</v>
          </cell>
          <cell r="M369">
            <v>4009523.8051999998</v>
          </cell>
          <cell r="N369">
            <v>8</v>
          </cell>
          <cell r="O369">
            <v>33142</v>
          </cell>
        </row>
        <row r="370">
          <cell r="D370" t="str">
            <v>PN  66/08</v>
          </cell>
          <cell r="E370">
            <v>37496</v>
          </cell>
          <cell r="F370">
            <v>28</v>
          </cell>
          <cell r="G370">
            <v>2</v>
          </cell>
          <cell r="H370" t="str">
            <v>Mua chÞu CCDC  nhËp kho</v>
          </cell>
          <cell r="I370">
            <v>0</v>
          </cell>
          <cell r="J370">
            <v>10470000</v>
          </cell>
          <cell r="K370">
            <v>0</v>
          </cell>
          <cell r="L370">
            <v>0</v>
          </cell>
          <cell r="M370">
            <v>10470000</v>
          </cell>
          <cell r="N370">
            <v>8</v>
          </cell>
          <cell r="O370">
            <v>1411</v>
          </cell>
        </row>
        <row r="371">
          <cell r="D371" t="str">
            <v>PN  67/08</v>
          </cell>
          <cell r="E371">
            <v>37497</v>
          </cell>
          <cell r="F371">
            <v>29</v>
          </cell>
          <cell r="G371">
            <v>4</v>
          </cell>
          <cell r="H371" t="str">
            <v>Mua chÞu VL, CCDC nhËp kho</v>
          </cell>
          <cell r="I371">
            <v>447619.14299999998</v>
          </cell>
          <cell r="J371">
            <v>3428571</v>
          </cell>
          <cell r="K371">
            <v>0</v>
          </cell>
          <cell r="L371">
            <v>193809.50714999999</v>
          </cell>
          <cell r="M371">
            <v>3876190.1430000002</v>
          </cell>
          <cell r="N371">
            <v>8</v>
          </cell>
          <cell r="O371">
            <v>33142</v>
          </cell>
        </row>
        <row r="372">
          <cell r="D372" t="str">
            <v>PN  68/08</v>
          </cell>
          <cell r="E372">
            <v>37499</v>
          </cell>
          <cell r="F372">
            <v>31</v>
          </cell>
          <cell r="G372">
            <v>1</v>
          </cell>
          <cell r="H372" t="str">
            <v>Mua chÞu VL nhËp kho</v>
          </cell>
          <cell r="I372">
            <v>11286000</v>
          </cell>
          <cell r="J372">
            <v>0</v>
          </cell>
          <cell r="K372">
            <v>0</v>
          </cell>
          <cell r="L372">
            <v>1128600</v>
          </cell>
          <cell r="M372">
            <v>11286000</v>
          </cell>
          <cell r="N372">
            <v>8</v>
          </cell>
          <cell r="O372">
            <v>33149</v>
          </cell>
        </row>
        <row r="373">
          <cell r="D373" t="str">
            <v>PN  69/08</v>
          </cell>
          <cell r="E373">
            <v>37499</v>
          </cell>
          <cell r="F373">
            <v>31</v>
          </cell>
          <cell r="G373">
            <v>1</v>
          </cell>
          <cell r="H373" t="str">
            <v>Mua chÞu VL nhËp kho</v>
          </cell>
          <cell r="I373">
            <v>20956000</v>
          </cell>
          <cell r="J373">
            <v>0</v>
          </cell>
          <cell r="K373">
            <v>0</v>
          </cell>
          <cell r="L373">
            <v>0</v>
          </cell>
          <cell r="M373">
            <v>20956000</v>
          </cell>
          <cell r="N373">
            <v>8</v>
          </cell>
          <cell r="O373">
            <v>1411</v>
          </cell>
        </row>
        <row r="374">
          <cell r="D374" t="str">
            <v>PN 70/08</v>
          </cell>
          <cell r="E374">
            <v>37499</v>
          </cell>
          <cell r="F374">
            <v>31</v>
          </cell>
          <cell r="G374">
            <v>1</v>
          </cell>
          <cell r="H374" t="str">
            <v>Mua chÞu VL nhËp kho</v>
          </cell>
          <cell r="I374">
            <v>1552000</v>
          </cell>
          <cell r="J374">
            <v>0</v>
          </cell>
          <cell r="K374">
            <v>0</v>
          </cell>
          <cell r="L374">
            <v>0</v>
          </cell>
          <cell r="M374">
            <v>1552000</v>
          </cell>
          <cell r="N374">
            <v>8</v>
          </cell>
          <cell r="O374">
            <v>1411</v>
          </cell>
        </row>
        <row r="375">
          <cell r="D375" t="str">
            <v>PN 71/08</v>
          </cell>
          <cell r="E375">
            <v>37499</v>
          </cell>
          <cell r="F375">
            <v>31</v>
          </cell>
          <cell r="G375">
            <v>2</v>
          </cell>
          <cell r="H375" t="str">
            <v>Mua chÞu CCDC  nhËp kho</v>
          </cell>
          <cell r="I375">
            <v>0</v>
          </cell>
          <cell r="J375">
            <v>4080000</v>
          </cell>
          <cell r="K375">
            <v>0</v>
          </cell>
          <cell r="L375">
            <v>408000</v>
          </cell>
          <cell r="M375">
            <v>4080000</v>
          </cell>
          <cell r="N375">
            <v>8</v>
          </cell>
          <cell r="O375">
            <v>33114</v>
          </cell>
        </row>
        <row r="376">
          <cell r="D376" t="str">
            <v>PN  01/09</v>
          </cell>
          <cell r="E376">
            <v>37500</v>
          </cell>
          <cell r="F376">
            <v>1</v>
          </cell>
          <cell r="G376">
            <v>2</v>
          </cell>
          <cell r="H376" t="str">
            <v>Mua chÞu CCDC  nhËp kho</v>
          </cell>
          <cell r="I376">
            <v>0</v>
          </cell>
          <cell r="J376">
            <v>415842</v>
          </cell>
          <cell r="K376">
            <v>0</v>
          </cell>
          <cell r="L376">
            <v>0</v>
          </cell>
          <cell r="M376">
            <v>415842</v>
          </cell>
          <cell r="N376">
            <v>9</v>
          </cell>
          <cell r="O376">
            <v>1413</v>
          </cell>
        </row>
        <row r="377">
          <cell r="D377" t="str">
            <v>PN  02/09</v>
          </cell>
          <cell r="E377">
            <v>37501</v>
          </cell>
          <cell r="F377">
            <v>2</v>
          </cell>
          <cell r="G377">
            <v>1</v>
          </cell>
          <cell r="H377" t="str">
            <v>Mua chÞu VL nhËp kho</v>
          </cell>
          <cell r="I377">
            <v>177272727.23333332</v>
          </cell>
          <cell r="J377">
            <v>0</v>
          </cell>
          <cell r="K377">
            <v>0</v>
          </cell>
          <cell r="L377">
            <v>0</v>
          </cell>
          <cell r="M377">
            <v>177272727.23333332</v>
          </cell>
          <cell r="N377">
            <v>9</v>
          </cell>
          <cell r="O377">
            <v>33165</v>
          </cell>
        </row>
        <row r="378">
          <cell r="D378" t="str">
            <v>PN  03/09</v>
          </cell>
          <cell r="E378">
            <v>37502</v>
          </cell>
          <cell r="F378">
            <v>3</v>
          </cell>
          <cell r="G378">
            <v>1</v>
          </cell>
          <cell r="H378" t="str">
            <v>Mua chÞu VL nhËp kho</v>
          </cell>
          <cell r="I378">
            <v>10214740</v>
          </cell>
          <cell r="J378">
            <v>0</v>
          </cell>
          <cell r="K378">
            <v>0</v>
          </cell>
          <cell r="L378">
            <v>0</v>
          </cell>
          <cell r="M378">
            <v>10214740</v>
          </cell>
          <cell r="N378">
            <v>9</v>
          </cell>
          <cell r="O378">
            <v>33168</v>
          </cell>
        </row>
        <row r="379">
          <cell r="D379" t="str">
            <v>PN  04/09</v>
          </cell>
          <cell r="E379">
            <v>37502</v>
          </cell>
          <cell r="F379">
            <v>3</v>
          </cell>
          <cell r="G379">
            <v>1</v>
          </cell>
          <cell r="H379" t="str">
            <v>Mua chÞu VL nhËp kho</v>
          </cell>
          <cell r="I379">
            <v>396000</v>
          </cell>
          <cell r="J379">
            <v>0</v>
          </cell>
          <cell r="K379">
            <v>0</v>
          </cell>
          <cell r="L379">
            <v>0</v>
          </cell>
          <cell r="M379">
            <v>396000</v>
          </cell>
          <cell r="N379">
            <v>9</v>
          </cell>
          <cell r="O379">
            <v>1411</v>
          </cell>
        </row>
        <row r="380">
          <cell r="D380" t="str">
            <v>PN  05/09</v>
          </cell>
          <cell r="E380">
            <v>37502</v>
          </cell>
          <cell r="F380">
            <v>3</v>
          </cell>
          <cell r="G380">
            <v>1</v>
          </cell>
          <cell r="H380" t="str">
            <v>Mua chÞu VL nhËp kho</v>
          </cell>
          <cell r="I380">
            <v>31820000</v>
          </cell>
          <cell r="J380">
            <v>0</v>
          </cell>
          <cell r="K380">
            <v>0</v>
          </cell>
          <cell r="L380">
            <v>0</v>
          </cell>
          <cell r="M380">
            <v>31820000</v>
          </cell>
          <cell r="N380">
            <v>9</v>
          </cell>
          <cell r="O380">
            <v>33185</v>
          </cell>
        </row>
        <row r="381">
          <cell r="D381" t="str">
            <v>PN  06/09</v>
          </cell>
          <cell r="E381">
            <v>37503</v>
          </cell>
          <cell r="F381">
            <v>4</v>
          </cell>
          <cell r="G381">
            <v>4</v>
          </cell>
          <cell r="H381" t="str">
            <v>Mua chÞu VL, CCDC nhËp kho</v>
          </cell>
          <cell r="I381">
            <v>745154</v>
          </cell>
          <cell r="J381">
            <v>130950</v>
          </cell>
          <cell r="K381">
            <v>0</v>
          </cell>
          <cell r="L381">
            <v>0</v>
          </cell>
          <cell r="M381">
            <v>876104</v>
          </cell>
          <cell r="N381">
            <v>9</v>
          </cell>
          <cell r="O381">
            <v>1411</v>
          </cell>
        </row>
        <row r="382">
          <cell r="D382" t="str">
            <v>PN  07/09</v>
          </cell>
          <cell r="E382">
            <v>37504</v>
          </cell>
          <cell r="F382">
            <v>5</v>
          </cell>
          <cell r="G382">
            <v>1</v>
          </cell>
          <cell r="H382" t="str">
            <v>Mua chÞu VL nhËp kho</v>
          </cell>
          <cell r="I382">
            <v>2895600</v>
          </cell>
          <cell r="J382">
            <v>0</v>
          </cell>
          <cell r="K382">
            <v>0</v>
          </cell>
          <cell r="L382">
            <v>289560</v>
          </cell>
          <cell r="M382">
            <v>2895600</v>
          </cell>
          <cell r="N382">
            <v>9</v>
          </cell>
          <cell r="O382">
            <v>33163</v>
          </cell>
        </row>
        <row r="383">
          <cell r="D383" t="str">
            <v>PN  08/09</v>
          </cell>
          <cell r="E383">
            <v>37504</v>
          </cell>
          <cell r="F383">
            <v>5</v>
          </cell>
          <cell r="G383">
            <v>4</v>
          </cell>
          <cell r="H383" t="str">
            <v>Mua chÞu VL, CCDC nhËp kho</v>
          </cell>
          <cell r="I383">
            <v>214286</v>
          </cell>
          <cell r="J383">
            <v>4285714</v>
          </cell>
          <cell r="K383">
            <v>0</v>
          </cell>
          <cell r="L383">
            <v>225000</v>
          </cell>
          <cell r="M383">
            <v>4500000</v>
          </cell>
          <cell r="N383">
            <v>9</v>
          </cell>
          <cell r="O383">
            <v>33142</v>
          </cell>
        </row>
        <row r="384">
          <cell r="D384" t="str">
            <v>PN  09/09</v>
          </cell>
          <cell r="E384">
            <v>37504</v>
          </cell>
          <cell r="F384">
            <v>5</v>
          </cell>
          <cell r="G384">
            <v>1</v>
          </cell>
          <cell r="H384" t="str">
            <v>Mua chÞu VL nhËp kho</v>
          </cell>
          <cell r="I384">
            <v>1571500</v>
          </cell>
          <cell r="J384">
            <v>0</v>
          </cell>
          <cell r="K384">
            <v>0</v>
          </cell>
          <cell r="L384">
            <v>0</v>
          </cell>
          <cell r="M384">
            <v>1571500</v>
          </cell>
          <cell r="N384">
            <v>9</v>
          </cell>
          <cell r="O384">
            <v>33168</v>
          </cell>
        </row>
        <row r="385">
          <cell r="D385" t="str">
            <v>PN  10/09</v>
          </cell>
          <cell r="E385">
            <v>37504</v>
          </cell>
          <cell r="F385">
            <v>5</v>
          </cell>
          <cell r="G385">
            <v>1</v>
          </cell>
          <cell r="H385" t="str">
            <v>Mua chÞu VL nhËp kho</v>
          </cell>
          <cell r="I385">
            <v>23760000</v>
          </cell>
          <cell r="J385">
            <v>0</v>
          </cell>
          <cell r="K385">
            <v>0</v>
          </cell>
          <cell r="L385">
            <v>0</v>
          </cell>
          <cell r="M385">
            <v>23760000</v>
          </cell>
          <cell r="N385">
            <v>9</v>
          </cell>
          <cell r="O385">
            <v>33175</v>
          </cell>
        </row>
        <row r="386">
          <cell r="D386" t="str">
            <v>PN  11/09</v>
          </cell>
          <cell r="E386">
            <v>37504</v>
          </cell>
          <cell r="F386">
            <v>5</v>
          </cell>
          <cell r="G386">
            <v>1</v>
          </cell>
          <cell r="H386" t="str">
            <v>Mua chÞu VL nhËp kho</v>
          </cell>
          <cell r="I386">
            <v>3016000</v>
          </cell>
          <cell r="J386">
            <v>0</v>
          </cell>
          <cell r="K386">
            <v>0</v>
          </cell>
          <cell r="L386">
            <v>0</v>
          </cell>
          <cell r="M386">
            <v>3016000</v>
          </cell>
          <cell r="N386">
            <v>9</v>
          </cell>
          <cell r="O386">
            <v>1411</v>
          </cell>
        </row>
        <row r="387">
          <cell r="D387" t="str">
            <v>PN  12/09</v>
          </cell>
          <cell r="E387">
            <v>37505</v>
          </cell>
          <cell r="F387">
            <v>6</v>
          </cell>
          <cell r="G387">
            <v>1</v>
          </cell>
          <cell r="H387" t="str">
            <v>Mua chÞu VL nhËp kho</v>
          </cell>
          <cell r="I387">
            <v>23272720</v>
          </cell>
          <cell r="J387">
            <v>0</v>
          </cell>
          <cell r="K387">
            <v>0</v>
          </cell>
          <cell r="L387">
            <v>2327280</v>
          </cell>
          <cell r="M387">
            <v>23272720</v>
          </cell>
          <cell r="N387">
            <v>9</v>
          </cell>
          <cell r="O387">
            <v>33164</v>
          </cell>
        </row>
        <row r="388">
          <cell r="D388" t="str">
            <v>PN  13/09</v>
          </cell>
          <cell r="E388">
            <v>37505</v>
          </cell>
          <cell r="F388">
            <v>6</v>
          </cell>
          <cell r="G388">
            <v>1</v>
          </cell>
          <cell r="H388" t="str">
            <v>Mua chÞu VL nhËp kho</v>
          </cell>
          <cell r="I388">
            <v>217036530</v>
          </cell>
          <cell r="J388">
            <v>0</v>
          </cell>
          <cell r="K388">
            <v>0</v>
          </cell>
          <cell r="L388">
            <v>0</v>
          </cell>
          <cell r="M388">
            <v>217036530</v>
          </cell>
          <cell r="N388">
            <v>9</v>
          </cell>
          <cell r="O388">
            <v>33183</v>
          </cell>
        </row>
        <row r="389">
          <cell r="D389" t="str">
            <v>PN  14/09</v>
          </cell>
          <cell r="E389">
            <v>37505</v>
          </cell>
          <cell r="F389">
            <v>6</v>
          </cell>
          <cell r="G389">
            <v>1</v>
          </cell>
          <cell r="H389" t="str">
            <v>Mua chÞu VL nhËp kho</v>
          </cell>
          <cell r="I389">
            <v>1110650</v>
          </cell>
          <cell r="J389">
            <v>0</v>
          </cell>
          <cell r="K389">
            <v>0</v>
          </cell>
          <cell r="L389">
            <v>0</v>
          </cell>
          <cell r="M389">
            <v>1110650</v>
          </cell>
          <cell r="N389">
            <v>9</v>
          </cell>
          <cell r="O389">
            <v>1411</v>
          </cell>
        </row>
        <row r="390">
          <cell r="D390" t="str">
            <v>PN  15/09</v>
          </cell>
          <cell r="E390">
            <v>37506</v>
          </cell>
          <cell r="F390">
            <v>7</v>
          </cell>
          <cell r="G390">
            <v>1</v>
          </cell>
          <cell r="H390" t="str">
            <v>Mua chÞu VL nhËp kho</v>
          </cell>
          <cell r="I390">
            <v>1636363636</v>
          </cell>
          <cell r="J390">
            <v>0</v>
          </cell>
          <cell r="K390">
            <v>0</v>
          </cell>
          <cell r="L390">
            <v>0</v>
          </cell>
          <cell r="M390">
            <v>1636363636</v>
          </cell>
          <cell r="N390">
            <v>9</v>
          </cell>
          <cell r="O390">
            <v>33176</v>
          </cell>
        </row>
        <row r="391">
          <cell r="D391" t="str">
            <v>PN  16/09</v>
          </cell>
          <cell r="E391">
            <v>37506</v>
          </cell>
          <cell r="F391">
            <v>7</v>
          </cell>
          <cell r="G391">
            <v>1</v>
          </cell>
          <cell r="H391" t="str">
            <v>Mua chÞu VL nhËp kho</v>
          </cell>
          <cell r="I391">
            <v>5052350</v>
          </cell>
          <cell r="J391">
            <v>0</v>
          </cell>
          <cell r="K391">
            <v>0</v>
          </cell>
          <cell r="L391">
            <v>0</v>
          </cell>
          <cell r="M391">
            <v>5052350</v>
          </cell>
          <cell r="N391">
            <v>9</v>
          </cell>
          <cell r="O391">
            <v>1411</v>
          </cell>
        </row>
        <row r="392">
          <cell r="D392" t="str">
            <v>PN  17/09</v>
          </cell>
          <cell r="E392">
            <v>37507</v>
          </cell>
          <cell r="F392">
            <v>8</v>
          </cell>
          <cell r="G392">
            <v>1</v>
          </cell>
          <cell r="H392" t="str">
            <v>Mua chÞu VL nhËp kho</v>
          </cell>
          <cell r="I392">
            <v>606250</v>
          </cell>
          <cell r="J392">
            <v>0</v>
          </cell>
          <cell r="K392">
            <v>0</v>
          </cell>
          <cell r="L392">
            <v>0</v>
          </cell>
          <cell r="M392">
            <v>606250</v>
          </cell>
          <cell r="N392">
            <v>9</v>
          </cell>
          <cell r="O392">
            <v>1411</v>
          </cell>
        </row>
        <row r="393">
          <cell r="D393" t="str">
            <v>PN  18/09</v>
          </cell>
          <cell r="E393">
            <v>37508</v>
          </cell>
          <cell r="F393">
            <v>9</v>
          </cell>
          <cell r="G393">
            <v>1</v>
          </cell>
          <cell r="H393" t="str">
            <v>Mua chÞu VL nhËp kho</v>
          </cell>
          <cell r="I393">
            <v>1217350</v>
          </cell>
          <cell r="J393">
            <v>0</v>
          </cell>
          <cell r="K393">
            <v>0</v>
          </cell>
          <cell r="L393">
            <v>0</v>
          </cell>
          <cell r="M393">
            <v>1217350</v>
          </cell>
          <cell r="N393">
            <v>9</v>
          </cell>
          <cell r="O393">
            <v>1411</v>
          </cell>
        </row>
        <row r="394">
          <cell r="D394" t="str">
            <v>PN  19/09</v>
          </cell>
          <cell r="E394">
            <v>37509</v>
          </cell>
          <cell r="F394">
            <v>10</v>
          </cell>
          <cell r="G394">
            <v>1</v>
          </cell>
          <cell r="H394" t="str">
            <v>Mua chÞu VL nhËp kho</v>
          </cell>
          <cell r="I394">
            <v>8690400</v>
          </cell>
          <cell r="J394">
            <v>0</v>
          </cell>
          <cell r="K394">
            <v>0</v>
          </cell>
          <cell r="L394">
            <v>869040</v>
          </cell>
          <cell r="M394">
            <v>8690400</v>
          </cell>
          <cell r="N394">
            <v>9</v>
          </cell>
          <cell r="O394">
            <v>33163</v>
          </cell>
        </row>
        <row r="395">
          <cell r="D395" t="str">
            <v>PN  20/09</v>
          </cell>
          <cell r="E395">
            <v>37509</v>
          </cell>
          <cell r="F395">
            <v>10</v>
          </cell>
          <cell r="G395">
            <v>1</v>
          </cell>
          <cell r="H395" t="str">
            <v>Mua chÞu VL nhËp kho</v>
          </cell>
          <cell r="I395">
            <v>29700000</v>
          </cell>
          <cell r="J395">
            <v>0</v>
          </cell>
          <cell r="K395">
            <v>0</v>
          </cell>
          <cell r="L395">
            <v>0</v>
          </cell>
          <cell r="M395">
            <v>29700000</v>
          </cell>
          <cell r="N395">
            <v>9</v>
          </cell>
          <cell r="O395">
            <v>33175</v>
          </cell>
        </row>
        <row r="396">
          <cell r="D396" t="str">
            <v>PN  21/09</v>
          </cell>
          <cell r="E396">
            <v>37509</v>
          </cell>
          <cell r="F396">
            <v>10</v>
          </cell>
          <cell r="G396">
            <v>1</v>
          </cell>
          <cell r="H396" t="str">
            <v>Mua chÞu VL nhËp kho</v>
          </cell>
          <cell r="I396">
            <v>412000</v>
          </cell>
          <cell r="J396">
            <v>0</v>
          </cell>
          <cell r="K396">
            <v>0</v>
          </cell>
          <cell r="L396">
            <v>0</v>
          </cell>
          <cell r="M396">
            <v>412000</v>
          </cell>
          <cell r="N396">
            <v>9</v>
          </cell>
          <cell r="O396">
            <v>1413</v>
          </cell>
        </row>
        <row r="397">
          <cell r="D397" t="str">
            <v>PN  22/09</v>
          </cell>
          <cell r="E397">
            <v>37509</v>
          </cell>
          <cell r="F397">
            <v>10</v>
          </cell>
          <cell r="G397">
            <v>4</v>
          </cell>
          <cell r="H397" t="str">
            <v>Mua chÞu VL, CCDC nhËp kho</v>
          </cell>
          <cell r="I397">
            <v>1416200</v>
          </cell>
          <cell r="J397">
            <v>5984900</v>
          </cell>
          <cell r="K397">
            <v>0</v>
          </cell>
          <cell r="L397">
            <v>0</v>
          </cell>
          <cell r="M397">
            <v>7401100</v>
          </cell>
          <cell r="N397">
            <v>9</v>
          </cell>
          <cell r="O397">
            <v>1411</v>
          </cell>
        </row>
        <row r="398">
          <cell r="D398" t="str">
            <v>PN  23/09</v>
          </cell>
          <cell r="E398">
            <v>37510</v>
          </cell>
          <cell r="F398">
            <v>11</v>
          </cell>
          <cell r="G398">
            <v>1</v>
          </cell>
          <cell r="H398" t="str">
            <v>Mua chÞu VL nhËp kho</v>
          </cell>
          <cell r="I398">
            <v>11880000</v>
          </cell>
          <cell r="J398">
            <v>0</v>
          </cell>
          <cell r="K398">
            <v>0</v>
          </cell>
          <cell r="L398">
            <v>0</v>
          </cell>
          <cell r="M398">
            <v>11880000</v>
          </cell>
          <cell r="N398">
            <v>9</v>
          </cell>
          <cell r="O398">
            <v>33175</v>
          </cell>
        </row>
        <row r="399">
          <cell r="D399" t="str">
            <v>PN  24/09</v>
          </cell>
          <cell r="E399">
            <v>37512</v>
          </cell>
          <cell r="F399">
            <v>13</v>
          </cell>
          <cell r="G399">
            <v>1</v>
          </cell>
          <cell r="H399" t="str">
            <v>Mua chÞu VL nhËp kho</v>
          </cell>
          <cell r="I399">
            <v>2345000</v>
          </cell>
          <cell r="J399">
            <v>0</v>
          </cell>
          <cell r="K399">
            <v>0</v>
          </cell>
          <cell r="L399">
            <v>234500</v>
          </cell>
          <cell r="M399">
            <v>2345000</v>
          </cell>
          <cell r="N399">
            <v>9</v>
          </cell>
          <cell r="O399">
            <v>33163</v>
          </cell>
        </row>
        <row r="400">
          <cell r="D400" t="str">
            <v>PN  25/09</v>
          </cell>
          <cell r="E400">
            <v>37512</v>
          </cell>
          <cell r="F400">
            <v>13</v>
          </cell>
          <cell r="G400">
            <v>1</v>
          </cell>
          <cell r="H400" t="str">
            <v>Mua chÞu VL nhËp kho</v>
          </cell>
          <cell r="I400">
            <v>80866242</v>
          </cell>
          <cell r="J400">
            <v>0</v>
          </cell>
          <cell r="K400">
            <v>0</v>
          </cell>
          <cell r="L400">
            <v>8086624.2000000002</v>
          </cell>
          <cell r="M400">
            <v>80866242</v>
          </cell>
          <cell r="N400">
            <v>9</v>
          </cell>
          <cell r="O400">
            <v>33165</v>
          </cell>
        </row>
        <row r="401">
          <cell r="D401" t="str">
            <v>PN  26/09</v>
          </cell>
          <cell r="E401">
            <v>37512</v>
          </cell>
          <cell r="F401">
            <v>13</v>
          </cell>
          <cell r="G401">
            <v>1</v>
          </cell>
          <cell r="H401" t="str">
            <v>Mua chÞu VL nhËp kho</v>
          </cell>
          <cell r="I401">
            <v>8316000</v>
          </cell>
          <cell r="J401">
            <v>0</v>
          </cell>
          <cell r="K401">
            <v>0</v>
          </cell>
          <cell r="L401">
            <v>0</v>
          </cell>
          <cell r="M401">
            <v>8316000</v>
          </cell>
          <cell r="N401">
            <v>9</v>
          </cell>
          <cell r="O401">
            <v>33175</v>
          </cell>
        </row>
        <row r="402">
          <cell r="D402" t="str">
            <v>PN  27/09</v>
          </cell>
          <cell r="E402">
            <v>37512</v>
          </cell>
          <cell r="F402">
            <v>13</v>
          </cell>
          <cell r="G402">
            <v>1</v>
          </cell>
          <cell r="H402" t="str">
            <v>Mua chÞu VL nhËp kho</v>
          </cell>
          <cell r="I402">
            <v>16461000</v>
          </cell>
          <cell r="J402">
            <v>0</v>
          </cell>
          <cell r="K402">
            <v>0</v>
          </cell>
          <cell r="L402">
            <v>823050</v>
          </cell>
          <cell r="M402">
            <v>16461000</v>
          </cell>
          <cell r="N402">
            <v>9</v>
          </cell>
          <cell r="O402">
            <v>33151</v>
          </cell>
        </row>
        <row r="403">
          <cell r="D403" t="str">
            <v>PN  28/09</v>
          </cell>
          <cell r="E403">
            <v>37513</v>
          </cell>
          <cell r="F403">
            <v>14</v>
          </cell>
          <cell r="G403">
            <v>1</v>
          </cell>
          <cell r="H403" t="str">
            <v>Mua chÞu VL nhËp kho</v>
          </cell>
          <cell r="I403">
            <v>6970900</v>
          </cell>
          <cell r="J403">
            <v>0</v>
          </cell>
          <cell r="K403">
            <v>0</v>
          </cell>
          <cell r="L403">
            <v>609100</v>
          </cell>
          <cell r="M403">
            <v>6970900</v>
          </cell>
          <cell r="N403">
            <v>9</v>
          </cell>
          <cell r="O403">
            <v>33149</v>
          </cell>
        </row>
        <row r="404">
          <cell r="D404" t="str">
            <v>PN  29/09</v>
          </cell>
          <cell r="E404">
            <v>37515</v>
          </cell>
          <cell r="F404">
            <v>16</v>
          </cell>
          <cell r="G404">
            <v>1</v>
          </cell>
          <cell r="H404" t="str">
            <v>Mua chÞu VL nhËp kho</v>
          </cell>
          <cell r="I404">
            <v>22195600</v>
          </cell>
          <cell r="J404">
            <v>0</v>
          </cell>
          <cell r="K404">
            <v>0</v>
          </cell>
          <cell r="L404">
            <v>2219560</v>
          </cell>
          <cell r="M404">
            <v>22195600</v>
          </cell>
          <cell r="N404">
            <v>9</v>
          </cell>
          <cell r="O404">
            <v>33161</v>
          </cell>
        </row>
        <row r="405">
          <cell r="D405" t="str">
            <v>PN  30/09</v>
          </cell>
          <cell r="E405">
            <v>37515</v>
          </cell>
          <cell r="F405">
            <v>16</v>
          </cell>
          <cell r="G405">
            <v>1</v>
          </cell>
          <cell r="H405" t="str">
            <v>Mua chÞu VL nhËp kho</v>
          </cell>
          <cell r="I405">
            <v>303420</v>
          </cell>
          <cell r="J405">
            <v>0</v>
          </cell>
          <cell r="K405">
            <v>0</v>
          </cell>
          <cell r="L405">
            <v>0</v>
          </cell>
          <cell r="M405">
            <v>303420</v>
          </cell>
          <cell r="N405">
            <v>9</v>
          </cell>
          <cell r="O405">
            <v>1413</v>
          </cell>
        </row>
        <row r="406">
          <cell r="D406" t="str">
            <v>PN  31/09</v>
          </cell>
          <cell r="E406">
            <v>37515</v>
          </cell>
          <cell r="F406">
            <v>16</v>
          </cell>
          <cell r="G406">
            <v>1</v>
          </cell>
          <cell r="H406" t="str">
            <v>Mua chÞu VL nhËp kho</v>
          </cell>
          <cell r="I406">
            <v>1709334</v>
          </cell>
          <cell r="J406">
            <v>0</v>
          </cell>
          <cell r="K406">
            <v>0</v>
          </cell>
          <cell r="L406">
            <v>0</v>
          </cell>
          <cell r="M406">
            <v>1709334</v>
          </cell>
          <cell r="N406">
            <v>9</v>
          </cell>
          <cell r="O406">
            <v>1411</v>
          </cell>
        </row>
        <row r="407">
          <cell r="D407" t="str">
            <v>PN  32/09</v>
          </cell>
          <cell r="E407">
            <v>37515</v>
          </cell>
          <cell r="F407">
            <v>16</v>
          </cell>
          <cell r="G407">
            <v>1</v>
          </cell>
          <cell r="H407" t="str">
            <v>Mua chÞu VL nhËp kho</v>
          </cell>
          <cell r="I407">
            <v>60347200</v>
          </cell>
          <cell r="J407">
            <v>0</v>
          </cell>
          <cell r="K407">
            <v>0</v>
          </cell>
          <cell r="L407">
            <v>6034720</v>
          </cell>
          <cell r="M407">
            <v>60347200</v>
          </cell>
          <cell r="N407">
            <v>9</v>
          </cell>
          <cell r="O407">
            <v>33163</v>
          </cell>
        </row>
        <row r="408">
          <cell r="D408" t="str">
            <v>PN  33/09</v>
          </cell>
          <cell r="E408">
            <v>37516</v>
          </cell>
          <cell r="F408">
            <v>17</v>
          </cell>
          <cell r="G408">
            <v>1</v>
          </cell>
          <cell r="H408" t="str">
            <v>Mua chÞu VL nhËp kho</v>
          </cell>
          <cell r="I408">
            <v>22534750</v>
          </cell>
          <cell r="J408">
            <v>0</v>
          </cell>
          <cell r="K408">
            <v>0</v>
          </cell>
          <cell r="L408">
            <v>2253475</v>
          </cell>
          <cell r="M408">
            <v>22534750</v>
          </cell>
          <cell r="N408">
            <v>9</v>
          </cell>
          <cell r="O408">
            <v>33163</v>
          </cell>
        </row>
        <row r="409">
          <cell r="D409" t="str">
            <v>PN  34/09</v>
          </cell>
          <cell r="E409">
            <v>37516</v>
          </cell>
          <cell r="F409">
            <v>17</v>
          </cell>
          <cell r="G409">
            <v>1</v>
          </cell>
          <cell r="H409" t="str">
            <v>Mua chÞu VL nhËp kho</v>
          </cell>
          <cell r="I409">
            <v>4881000</v>
          </cell>
          <cell r="J409">
            <v>0</v>
          </cell>
          <cell r="K409">
            <v>0</v>
          </cell>
          <cell r="L409">
            <v>219000</v>
          </cell>
          <cell r="M409">
            <v>4881000</v>
          </cell>
          <cell r="N409">
            <v>9</v>
          </cell>
          <cell r="O409">
            <v>33149</v>
          </cell>
        </row>
        <row r="410">
          <cell r="D410" t="str">
            <v>PN  35/09</v>
          </cell>
          <cell r="E410">
            <v>37516</v>
          </cell>
          <cell r="F410">
            <v>17</v>
          </cell>
          <cell r="G410">
            <v>1</v>
          </cell>
          <cell r="H410" t="str">
            <v>Mua chÞu VL nhËp kho</v>
          </cell>
          <cell r="I410">
            <v>125850</v>
          </cell>
          <cell r="J410">
            <v>0</v>
          </cell>
          <cell r="K410">
            <v>0</v>
          </cell>
          <cell r="L410">
            <v>0</v>
          </cell>
          <cell r="M410">
            <v>125850</v>
          </cell>
          <cell r="N410">
            <v>9</v>
          </cell>
          <cell r="O410">
            <v>1413</v>
          </cell>
        </row>
        <row r="411">
          <cell r="D411" t="str">
            <v>PN  36/09</v>
          </cell>
          <cell r="E411">
            <v>37516</v>
          </cell>
          <cell r="F411">
            <v>17</v>
          </cell>
          <cell r="G411">
            <v>1</v>
          </cell>
          <cell r="H411" t="str">
            <v>Mua chÞu VL nhËp kho</v>
          </cell>
          <cell r="I411">
            <v>5529000</v>
          </cell>
          <cell r="J411">
            <v>0</v>
          </cell>
          <cell r="K411">
            <v>0</v>
          </cell>
          <cell r="L411">
            <v>0</v>
          </cell>
          <cell r="M411">
            <v>5529000</v>
          </cell>
          <cell r="N411">
            <v>9</v>
          </cell>
          <cell r="O411">
            <v>1411</v>
          </cell>
        </row>
        <row r="412">
          <cell r="D412" t="str">
            <v>PN  37/09</v>
          </cell>
          <cell r="E412">
            <v>37517</v>
          </cell>
          <cell r="F412">
            <v>18</v>
          </cell>
          <cell r="G412">
            <v>1</v>
          </cell>
          <cell r="H412" t="str">
            <v>Mua chÞu VL nhËp kho</v>
          </cell>
          <cell r="I412">
            <v>1300000</v>
          </cell>
          <cell r="J412">
            <v>0</v>
          </cell>
          <cell r="K412">
            <v>0</v>
          </cell>
          <cell r="L412">
            <v>0</v>
          </cell>
          <cell r="M412">
            <v>1300000</v>
          </cell>
          <cell r="N412">
            <v>9</v>
          </cell>
          <cell r="O412">
            <v>1411</v>
          </cell>
        </row>
        <row r="413">
          <cell r="D413" t="str">
            <v>PN  38/09</v>
          </cell>
          <cell r="E413">
            <v>37518</v>
          </cell>
          <cell r="F413">
            <v>19</v>
          </cell>
          <cell r="G413">
            <v>1</v>
          </cell>
          <cell r="H413" t="str">
            <v>Mua chÞu VL nhËp kho</v>
          </cell>
          <cell r="I413">
            <v>1648000</v>
          </cell>
          <cell r="J413">
            <v>0</v>
          </cell>
          <cell r="K413">
            <v>0</v>
          </cell>
          <cell r="L413">
            <v>0</v>
          </cell>
          <cell r="M413">
            <v>1648000</v>
          </cell>
          <cell r="N413">
            <v>9</v>
          </cell>
          <cell r="O413">
            <v>1411</v>
          </cell>
        </row>
        <row r="414">
          <cell r="D414" t="str">
            <v>PN  39/09</v>
          </cell>
          <cell r="E414">
            <v>37519</v>
          </cell>
          <cell r="F414">
            <v>20</v>
          </cell>
          <cell r="G414">
            <v>1</v>
          </cell>
          <cell r="H414" t="str">
            <v>Mua chÞu VL nhËp kho</v>
          </cell>
          <cell r="I414">
            <v>9504000</v>
          </cell>
          <cell r="J414">
            <v>0</v>
          </cell>
          <cell r="K414">
            <v>0</v>
          </cell>
          <cell r="L414">
            <v>0</v>
          </cell>
          <cell r="M414">
            <v>9504000</v>
          </cell>
          <cell r="N414">
            <v>9</v>
          </cell>
          <cell r="O414">
            <v>33175</v>
          </cell>
        </row>
        <row r="415">
          <cell r="D415" t="str">
            <v>PN  40/09</v>
          </cell>
          <cell r="E415">
            <v>37519</v>
          </cell>
          <cell r="F415">
            <v>20</v>
          </cell>
          <cell r="G415">
            <v>1</v>
          </cell>
          <cell r="H415" t="str">
            <v>Mua chÞu VL nhËp kho</v>
          </cell>
          <cell r="I415">
            <v>3944000</v>
          </cell>
          <cell r="J415">
            <v>0</v>
          </cell>
          <cell r="K415">
            <v>0</v>
          </cell>
          <cell r="L415">
            <v>0</v>
          </cell>
          <cell r="M415">
            <v>3944000</v>
          </cell>
          <cell r="N415">
            <v>9</v>
          </cell>
          <cell r="O415">
            <v>1411</v>
          </cell>
        </row>
        <row r="416">
          <cell r="D416" t="str">
            <v>PN  41/09</v>
          </cell>
          <cell r="E416">
            <v>37520</v>
          </cell>
          <cell r="F416">
            <v>21</v>
          </cell>
          <cell r="G416">
            <v>1</v>
          </cell>
          <cell r="H416" t="str">
            <v>Mua chÞu VL nhËp kho</v>
          </cell>
          <cell r="I416">
            <v>188941354</v>
          </cell>
          <cell r="J416">
            <v>0</v>
          </cell>
          <cell r="K416">
            <v>0</v>
          </cell>
          <cell r="L416">
            <v>0</v>
          </cell>
          <cell r="M416">
            <v>188941354</v>
          </cell>
          <cell r="N416">
            <v>9</v>
          </cell>
          <cell r="O416">
            <v>33183</v>
          </cell>
        </row>
        <row r="417">
          <cell r="D417" t="str">
            <v>PN  42/09</v>
          </cell>
          <cell r="E417">
            <v>37520</v>
          </cell>
          <cell r="F417">
            <v>21</v>
          </cell>
          <cell r="G417">
            <v>1</v>
          </cell>
          <cell r="H417" t="str">
            <v>Mua chÞu VL nhËp kho</v>
          </cell>
          <cell r="I417">
            <v>192098424</v>
          </cell>
          <cell r="J417">
            <v>0</v>
          </cell>
          <cell r="K417">
            <v>0</v>
          </cell>
          <cell r="L417">
            <v>0</v>
          </cell>
          <cell r="M417">
            <v>192098424</v>
          </cell>
          <cell r="N417">
            <v>9</v>
          </cell>
          <cell r="O417">
            <v>33183</v>
          </cell>
        </row>
        <row r="418">
          <cell r="D418" t="str">
            <v>PN  43/09</v>
          </cell>
          <cell r="E418">
            <v>37522</v>
          </cell>
          <cell r="F418">
            <v>23</v>
          </cell>
          <cell r="G418">
            <v>1</v>
          </cell>
          <cell r="H418" t="str">
            <v>Mua chÞu VL nhËp kho</v>
          </cell>
          <cell r="I418">
            <v>4896000</v>
          </cell>
          <cell r="J418">
            <v>0</v>
          </cell>
          <cell r="K418">
            <v>0</v>
          </cell>
          <cell r="L418">
            <v>489600</v>
          </cell>
          <cell r="M418">
            <v>4896000</v>
          </cell>
          <cell r="N418">
            <v>9</v>
          </cell>
          <cell r="O418">
            <v>33163</v>
          </cell>
        </row>
        <row r="419">
          <cell r="D419" t="str">
            <v>PN  44/09</v>
          </cell>
          <cell r="E419">
            <v>37522</v>
          </cell>
          <cell r="F419">
            <v>23</v>
          </cell>
          <cell r="G419">
            <v>1</v>
          </cell>
          <cell r="H419" t="str">
            <v>Mua chÞu VL nhËp kho</v>
          </cell>
          <cell r="I419">
            <v>17820000</v>
          </cell>
          <cell r="J419">
            <v>0</v>
          </cell>
          <cell r="K419">
            <v>0</v>
          </cell>
          <cell r="L419">
            <v>0</v>
          </cell>
          <cell r="M419">
            <v>17820000</v>
          </cell>
          <cell r="N419">
            <v>9</v>
          </cell>
          <cell r="O419">
            <v>33175</v>
          </cell>
        </row>
        <row r="420">
          <cell r="D420" t="str">
            <v>PN  45/09</v>
          </cell>
          <cell r="E420">
            <v>37522</v>
          </cell>
          <cell r="F420">
            <v>23</v>
          </cell>
          <cell r="G420">
            <v>1</v>
          </cell>
          <cell r="H420" t="str">
            <v>Mua chÞu VL nhËp kho</v>
          </cell>
          <cell r="I420">
            <v>6634400</v>
          </cell>
          <cell r="J420">
            <v>0</v>
          </cell>
          <cell r="K420">
            <v>0</v>
          </cell>
          <cell r="L420">
            <v>0</v>
          </cell>
          <cell r="M420">
            <v>6634400</v>
          </cell>
          <cell r="N420">
            <v>9</v>
          </cell>
          <cell r="O420">
            <v>1411</v>
          </cell>
        </row>
        <row r="421">
          <cell r="D421" t="str">
            <v>PN  47/09</v>
          </cell>
          <cell r="E421">
            <v>37523</v>
          </cell>
          <cell r="F421">
            <v>24</v>
          </cell>
          <cell r="G421">
            <v>1</v>
          </cell>
          <cell r="H421" t="str">
            <v>Mua chÞu VL nhËp kho</v>
          </cell>
          <cell r="I421">
            <v>1560000</v>
          </cell>
          <cell r="J421">
            <v>0</v>
          </cell>
          <cell r="K421">
            <v>0</v>
          </cell>
          <cell r="L421">
            <v>0</v>
          </cell>
          <cell r="M421">
            <v>1560000</v>
          </cell>
          <cell r="N421">
            <v>9</v>
          </cell>
          <cell r="O421">
            <v>33169</v>
          </cell>
        </row>
        <row r="422">
          <cell r="D422" t="str">
            <v>PN  48/09</v>
          </cell>
          <cell r="E422">
            <v>37523</v>
          </cell>
          <cell r="F422">
            <v>24</v>
          </cell>
          <cell r="G422">
            <v>1</v>
          </cell>
          <cell r="H422" t="str">
            <v>Mua chÞu VL nhËp kho</v>
          </cell>
          <cell r="I422">
            <v>100000000</v>
          </cell>
          <cell r="J422">
            <v>0</v>
          </cell>
          <cell r="K422">
            <v>0</v>
          </cell>
          <cell r="L422">
            <v>5000000</v>
          </cell>
          <cell r="M422">
            <v>100000000</v>
          </cell>
          <cell r="N422">
            <v>9</v>
          </cell>
          <cell r="O422">
            <v>33169</v>
          </cell>
        </row>
        <row r="423">
          <cell r="D423" t="str">
            <v>PN  49/09</v>
          </cell>
          <cell r="E423">
            <v>37524</v>
          </cell>
          <cell r="F423">
            <v>25</v>
          </cell>
          <cell r="G423">
            <v>1</v>
          </cell>
          <cell r="H423" t="str">
            <v>Mua chÞu VL nhËp kho</v>
          </cell>
          <cell r="I423">
            <v>834500000</v>
          </cell>
          <cell r="J423">
            <v>0</v>
          </cell>
          <cell r="K423">
            <v>0</v>
          </cell>
          <cell r="L423">
            <v>0</v>
          </cell>
          <cell r="M423">
            <v>834500000</v>
          </cell>
          <cell r="N423">
            <v>9</v>
          </cell>
          <cell r="O423">
            <v>33176</v>
          </cell>
        </row>
        <row r="424">
          <cell r="D424" t="str">
            <v>PN  50/09</v>
          </cell>
          <cell r="E424">
            <v>37524</v>
          </cell>
          <cell r="F424">
            <v>25</v>
          </cell>
          <cell r="G424">
            <v>1</v>
          </cell>
          <cell r="H424" t="str">
            <v>Mua chÞu VL nhËp kho</v>
          </cell>
          <cell r="I424">
            <v>686760</v>
          </cell>
          <cell r="J424">
            <v>0</v>
          </cell>
          <cell r="K424">
            <v>0</v>
          </cell>
          <cell r="L424">
            <v>0</v>
          </cell>
          <cell r="M424">
            <v>686760</v>
          </cell>
          <cell r="N424">
            <v>9</v>
          </cell>
          <cell r="O424">
            <v>1411</v>
          </cell>
        </row>
        <row r="425">
          <cell r="D425" t="str">
            <v>PN  51/09</v>
          </cell>
          <cell r="E425">
            <v>37525</v>
          </cell>
          <cell r="F425">
            <v>26</v>
          </cell>
          <cell r="G425">
            <v>1</v>
          </cell>
          <cell r="H425" t="str">
            <v>Mua chÞu VL nhËp kho</v>
          </cell>
          <cell r="I425">
            <v>469480</v>
          </cell>
          <cell r="J425">
            <v>0</v>
          </cell>
          <cell r="K425">
            <v>0</v>
          </cell>
          <cell r="L425">
            <v>0</v>
          </cell>
          <cell r="M425">
            <v>469480</v>
          </cell>
          <cell r="N425">
            <v>9</v>
          </cell>
          <cell r="O425">
            <v>1411</v>
          </cell>
        </row>
        <row r="426">
          <cell r="D426" t="str">
            <v>PN  53/09</v>
          </cell>
          <cell r="E426">
            <v>37526</v>
          </cell>
          <cell r="F426">
            <v>27</v>
          </cell>
          <cell r="G426">
            <v>1</v>
          </cell>
          <cell r="H426" t="str">
            <v>Mua chÞu VL nhËp kho</v>
          </cell>
          <cell r="I426">
            <v>17820000</v>
          </cell>
          <cell r="J426">
            <v>0</v>
          </cell>
          <cell r="K426">
            <v>0</v>
          </cell>
          <cell r="L426">
            <v>0</v>
          </cell>
          <cell r="M426">
            <v>17820000</v>
          </cell>
          <cell r="N426">
            <v>9</v>
          </cell>
          <cell r="O426">
            <v>33175</v>
          </cell>
        </row>
        <row r="427">
          <cell r="D427" t="str">
            <v>PN  54/09</v>
          </cell>
          <cell r="E427">
            <v>37526</v>
          </cell>
          <cell r="F427">
            <v>27</v>
          </cell>
          <cell r="G427">
            <v>1</v>
          </cell>
          <cell r="H427" t="str">
            <v>Mua chÞu VL nhËp kho</v>
          </cell>
          <cell r="I427">
            <v>15305940</v>
          </cell>
          <cell r="J427">
            <v>0</v>
          </cell>
          <cell r="K427">
            <v>0</v>
          </cell>
          <cell r="L427">
            <v>765297</v>
          </cell>
          <cell r="M427">
            <v>15305940</v>
          </cell>
          <cell r="N427">
            <v>9</v>
          </cell>
          <cell r="O427">
            <v>33151</v>
          </cell>
        </row>
        <row r="428">
          <cell r="D428" t="str">
            <v>PN  55/09</v>
          </cell>
          <cell r="E428">
            <v>37529</v>
          </cell>
          <cell r="F428">
            <v>30</v>
          </cell>
          <cell r="G428">
            <v>1</v>
          </cell>
          <cell r="H428" t="str">
            <v>Mua chÞu VL nhËp kho</v>
          </cell>
          <cell r="I428">
            <v>1636363636</v>
          </cell>
          <cell r="J428">
            <v>0</v>
          </cell>
          <cell r="K428">
            <v>0</v>
          </cell>
          <cell r="L428">
            <v>0</v>
          </cell>
          <cell r="M428">
            <v>1636363636</v>
          </cell>
          <cell r="N428">
            <v>9</v>
          </cell>
          <cell r="O428">
            <v>33176</v>
          </cell>
        </row>
        <row r="429">
          <cell r="D429" t="str">
            <v>PN  56/09</v>
          </cell>
          <cell r="E429">
            <v>37529</v>
          </cell>
          <cell r="F429">
            <v>30</v>
          </cell>
          <cell r="G429">
            <v>1</v>
          </cell>
          <cell r="H429" t="str">
            <v>Mua chÞu VL nhËp kho</v>
          </cell>
          <cell r="I429">
            <v>8874000</v>
          </cell>
          <cell r="J429">
            <v>0</v>
          </cell>
          <cell r="K429">
            <v>0</v>
          </cell>
          <cell r="L429">
            <v>887400</v>
          </cell>
          <cell r="M429">
            <v>8874000</v>
          </cell>
          <cell r="N429">
            <v>9</v>
          </cell>
          <cell r="O429">
            <v>33163</v>
          </cell>
        </row>
        <row r="430">
          <cell r="D430" t="str">
            <v>PN  57/09</v>
          </cell>
          <cell r="E430">
            <v>37529</v>
          </cell>
          <cell r="F430">
            <v>30</v>
          </cell>
          <cell r="G430">
            <v>1</v>
          </cell>
          <cell r="H430" t="str">
            <v>Mua chÞu VL nhËp kho</v>
          </cell>
          <cell r="I430">
            <v>408370</v>
          </cell>
          <cell r="J430">
            <v>0</v>
          </cell>
          <cell r="K430">
            <v>0</v>
          </cell>
          <cell r="L430">
            <v>0</v>
          </cell>
          <cell r="M430">
            <v>408370</v>
          </cell>
          <cell r="N430">
            <v>9</v>
          </cell>
          <cell r="O430">
            <v>1411</v>
          </cell>
        </row>
        <row r="431">
          <cell r="D431" t="str">
            <v>PN  58/09</v>
          </cell>
          <cell r="E431">
            <v>37529</v>
          </cell>
          <cell r="F431">
            <v>30</v>
          </cell>
          <cell r="G431">
            <v>1</v>
          </cell>
          <cell r="H431" t="str">
            <v>Mua chÞu VL nhËp kho</v>
          </cell>
          <cell r="I431">
            <v>45000000</v>
          </cell>
          <cell r="J431">
            <v>0</v>
          </cell>
          <cell r="K431">
            <v>0</v>
          </cell>
          <cell r="L431">
            <v>0</v>
          </cell>
          <cell r="M431">
            <v>45000000</v>
          </cell>
          <cell r="N431">
            <v>9</v>
          </cell>
          <cell r="O431">
            <v>33186</v>
          </cell>
        </row>
        <row r="432">
          <cell r="D432" t="str">
            <v>PN  01/10</v>
          </cell>
          <cell r="E432">
            <v>37530</v>
          </cell>
          <cell r="F432">
            <v>1</v>
          </cell>
          <cell r="G432">
            <v>1</v>
          </cell>
          <cell r="H432" t="str">
            <v>Mua chÞu VL nhËp kho</v>
          </cell>
          <cell r="I432">
            <v>154622146</v>
          </cell>
          <cell r="J432">
            <v>0</v>
          </cell>
          <cell r="K432">
            <v>0</v>
          </cell>
          <cell r="L432">
            <v>0</v>
          </cell>
          <cell r="M432">
            <v>154622146</v>
          </cell>
          <cell r="N432">
            <v>10</v>
          </cell>
          <cell r="O432">
            <v>33183</v>
          </cell>
        </row>
        <row r="433">
          <cell r="D433" t="str">
            <v>PN  02/10</v>
          </cell>
          <cell r="E433">
            <v>37530</v>
          </cell>
          <cell r="F433">
            <v>1</v>
          </cell>
          <cell r="G433">
            <v>1</v>
          </cell>
          <cell r="H433" t="str">
            <v>Mua chÞu VL nhËp kho</v>
          </cell>
          <cell r="I433">
            <v>1742400</v>
          </cell>
          <cell r="J433">
            <v>0</v>
          </cell>
          <cell r="K433">
            <v>0</v>
          </cell>
          <cell r="L433">
            <v>0</v>
          </cell>
          <cell r="M433">
            <v>1742400</v>
          </cell>
          <cell r="N433">
            <v>10</v>
          </cell>
          <cell r="O433">
            <v>1411</v>
          </cell>
        </row>
        <row r="434">
          <cell r="D434" t="str">
            <v>PN  03/10</v>
          </cell>
          <cell r="E434">
            <v>37530</v>
          </cell>
          <cell r="F434">
            <v>1</v>
          </cell>
          <cell r="G434">
            <v>1</v>
          </cell>
          <cell r="H434" t="str">
            <v>Mua chÞu VL nhËp kho</v>
          </cell>
          <cell r="I434">
            <v>59400</v>
          </cell>
          <cell r="J434">
            <v>0</v>
          </cell>
          <cell r="K434">
            <v>0</v>
          </cell>
          <cell r="L434">
            <v>0</v>
          </cell>
          <cell r="M434">
            <v>59400</v>
          </cell>
          <cell r="N434">
            <v>10</v>
          </cell>
          <cell r="O434">
            <v>1411</v>
          </cell>
        </row>
        <row r="435">
          <cell r="D435" t="str">
            <v>PN  04/10</v>
          </cell>
          <cell r="E435">
            <v>37531</v>
          </cell>
          <cell r="F435">
            <v>2</v>
          </cell>
          <cell r="G435">
            <v>1</v>
          </cell>
          <cell r="H435" t="str">
            <v>Mua chÞu VL nhËp kho</v>
          </cell>
          <cell r="I435">
            <v>4428600</v>
          </cell>
          <cell r="J435">
            <v>0</v>
          </cell>
          <cell r="K435">
            <v>0</v>
          </cell>
          <cell r="L435">
            <v>0</v>
          </cell>
          <cell r="M435">
            <v>4428600</v>
          </cell>
          <cell r="N435">
            <v>10</v>
          </cell>
          <cell r="O435">
            <v>33168</v>
          </cell>
        </row>
        <row r="436">
          <cell r="D436" t="str">
            <v>PN  05/10</v>
          </cell>
          <cell r="E436">
            <v>37531</v>
          </cell>
          <cell r="F436">
            <v>2</v>
          </cell>
          <cell r="G436">
            <v>1</v>
          </cell>
          <cell r="H436" t="str">
            <v>Mua chÞu VL nhËp kho</v>
          </cell>
          <cell r="I436">
            <v>272727272.66666663</v>
          </cell>
          <cell r="J436">
            <v>0</v>
          </cell>
          <cell r="K436">
            <v>0</v>
          </cell>
          <cell r="L436">
            <v>0</v>
          </cell>
          <cell r="M436">
            <v>272727272.66666663</v>
          </cell>
          <cell r="N436">
            <v>10</v>
          </cell>
          <cell r="O436">
            <v>33165</v>
          </cell>
        </row>
        <row r="437">
          <cell r="D437" t="str">
            <v>PN  06/10</v>
          </cell>
          <cell r="E437">
            <v>37531</v>
          </cell>
          <cell r="F437">
            <v>2</v>
          </cell>
          <cell r="G437">
            <v>1</v>
          </cell>
          <cell r="H437" t="str">
            <v>Mua chÞu VL nhËp kho</v>
          </cell>
          <cell r="I437">
            <v>348480</v>
          </cell>
          <cell r="J437">
            <v>0</v>
          </cell>
          <cell r="K437">
            <v>0</v>
          </cell>
          <cell r="L437">
            <v>0</v>
          </cell>
          <cell r="M437">
            <v>348480</v>
          </cell>
          <cell r="N437">
            <v>10</v>
          </cell>
          <cell r="O437">
            <v>1411</v>
          </cell>
        </row>
        <row r="438">
          <cell r="D438" t="str">
            <v>PN  07/10</v>
          </cell>
          <cell r="E438">
            <v>37531</v>
          </cell>
          <cell r="F438">
            <v>2</v>
          </cell>
          <cell r="G438">
            <v>1</v>
          </cell>
          <cell r="H438" t="str">
            <v>Mua chÞu VL nhËp kho</v>
          </cell>
          <cell r="I438">
            <v>2075040</v>
          </cell>
          <cell r="J438">
            <v>0</v>
          </cell>
          <cell r="K438">
            <v>0</v>
          </cell>
          <cell r="L438">
            <v>0</v>
          </cell>
          <cell r="M438">
            <v>2075040</v>
          </cell>
          <cell r="N438">
            <v>10</v>
          </cell>
          <cell r="O438">
            <v>1411</v>
          </cell>
        </row>
        <row r="439">
          <cell r="D439" t="str">
            <v>PN  08/10</v>
          </cell>
          <cell r="E439">
            <v>37533</v>
          </cell>
          <cell r="F439">
            <v>4</v>
          </cell>
          <cell r="G439">
            <v>4</v>
          </cell>
          <cell r="H439" t="str">
            <v>Mua chÞu VL, CCDC nhËp kho</v>
          </cell>
          <cell r="I439">
            <v>613800</v>
          </cell>
          <cell r="J439">
            <v>247500</v>
          </cell>
          <cell r="K439">
            <v>0</v>
          </cell>
          <cell r="L439">
            <v>0</v>
          </cell>
          <cell r="M439">
            <v>861300</v>
          </cell>
          <cell r="N439">
            <v>10</v>
          </cell>
          <cell r="O439">
            <v>1411</v>
          </cell>
        </row>
        <row r="440">
          <cell r="D440" t="str">
            <v>PN  09/10</v>
          </cell>
          <cell r="E440">
            <v>37533</v>
          </cell>
          <cell r="F440">
            <v>4</v>
          </cell>
          <cell r="G440">
            <v>1</v>
          </cell>
          <cell r="H440" t="str">
            <v>Mua chÞu VL nhËp kho</v>
          </cell>
          <cell r="I440">
            <v>594000</v>
          </cell>
          <cell r="J440">
            <v>0</v>
          </cell>
          <cell r="K440">
            <v>0</v>
          </cell>
          <cell r="L440">
            <v>0</v>
          </cell>
          <cell r="M440">
            <v>594000</v>
          </cell>
          <cell r="N440">
            <v>10</v>
          </cell>
          <cell r="O440">
            <v>1411</v>
          </cell>
        </row>
        <row r="441">
          <cell r="D441" t="str">
            <v>PN  10/10</v>
          </cell>
          <cell r="E441">
            <v>37534</v>
          </cell>
          <cell r="F441">
            <v>5</v>
          </cell>
          <cell r="G441">
            <v>1</v>
          </cell>
          <cell r="H441" t="str">
            <v>Mua chÞu VL nhËp kho</v>
          </cell>
          <cell r="I441">
            <v>4984000</v>
          </cell>
          <cell r="J441">
            <v>0</v>
          </cell>
          <cell r="K441">
            <v>0</v>
          </cell>
          <cell r="L441">
            <v>386000</v>
          </cell>
          <cell r="M441">
            <v>4984000</v>
          </cell>
          <cell r="N441">
            <v>10</v>
          </cell>
          <cell r="O441">
            <v>33149</v>
          </cell>
        </row>
        <row r="442">
          <cell r="D442" t="str">
            <v>PN  11/10</v>
          </cell>
          <cell r="E442">
            <v>37534</v>
          </cell>
          <cell r="F442">
            <v>5</v>
          </cell>
          <cell r="G442">
            <v>1</v>
          </cell>
          <cell r="H442" t="str">
            <v>Mua chÞu VL nhËp kho</v>
          </cell>
          <cell r="I442">
            <v>2845755</v>
          </cell>
          <cell r="J442">
            <v>0</v>
          </cell>
          <cell r="K442">
            <v>0</v>
          </cell>
          <cell r="L442">
            <v>0</v>
          </cell>
          <cell r="M442">
            <v>2845755</v>
          </cell>
          <cell r="N442">
            <v>10</v>
          </cell>
          <cell r="O442">
            <v>1411</v>
          </cell>
        </row>
        <row r="443">
          <cell r="D443" t="str">
            <v>PN  12/10</v>
          </cell>
          <cell r="E443">
            <v>37534</v>
          </cell>
          <cell r="F443">
            <v>5</v>
          </cell>
          <cell r="G443">
            <v>1</v>
          </cell>
          <cell r="H443" t="str">
            <v>Mua chÞu VL nhËp kho</v>
          </cell>
          <cell r="I443">
            <v>2770515</v>
          </cell>
          <cell r="J443">
            <v>0</v>
          </cell>
          <cell r="K443">
            <v>0</v>
          </cell>
          <cell r="L443">
            <v>0</v>
          </cell>
          <cell r="M443">
            <v>2770515</v>
          </cell>
          <cell r="N443">
            <v>10</v>
          </cell>
          <cell r="O443">
            <v>1411</v>
          </cell>
        </row>
        <row r="444">
          <cell r="D444" t="str">
            <v>PN  13/10</v>
          </cell>
          <cell r="E444">
            <v>37536</v>
          </cell>
          <cell r="F444">
            <v>7</v>
          </cell>
          <cell r="G444">
            <v>1</v>
          </cell>
          <cell r="H444" t="str">
            <v>Mua chÞu VL nhËp kho</v>
          </cell>
          <cell r="I444">
            <v>6160000</v>
          </cell>
          <cell r="J444">
            <v>0</v>
          </cell>
          <cell r="K444">
            <v>0</v>
          </cell>
          <cell r="L444">
            <v>0</v>
          </cell>
          <cell r="M444">
            <v>6160000</v>
          </cell>
          <cell r="N444">
            <v>10</v>
          </cell>
          <cell r="O444">
            <v>33168</v>
          </cell>
        </row>
        <row r="445">
          <cell r="D445" t="str">
            <v>PN  14/10</v>
          </cell>
          <cell r="E445">
            <v>37536</v>
          </cell>
          <cell r="F445">
            <v>7</v>
          </cell>
          <cell r="G445">
            <v>1</v>
          </cell>
          <cell r="H445" t="str">
            <v>Mua chÞu VL nhËp kho</v>
          </cell>
          <cell r="I445">
            <v>19800000</v>
          </cell>
          <cell r="J445">
            <v>0</v>
          </cell>
          <cell r="K445">
            <v>0</v>
          </cell>
          <cell r="L445">
            <v>0</v>
          </cell>
          <cell r="M445">
            <v>19800000</v>
          </cell>
          <cell r="N445">
            <v>10</v>
          </cell>
          <cell r="O445">
            <v>33175</v>
          </cell>
        </row>
        <row r="446">
          <cell r="D446" t="str">
            <v>PN  15/10</v>
          </cell>
          <cell r="E446">
            <v>37536</v>
          </cell>
          <cell r="F446">
            <v>7</v>
          </cell>
          <cell r="G446">
            <v>1</v>
          </cell>
          <cell r="H446" t="str">
            <v>Mua chÞu VL nhËp kho</v>
          </cell>
          <cell r="I446">
            <v>1371150</v>
          </cell>
          <cell r="J446">
            <v>0</v>
          </cell>
          <cell r="K446">
            <v>0</v>
          </cell>
          <cell r="L446">
            <v>0</v>
          </cell>
          <cell r="M446">
            <v>1371150</v>
          </cell>
          <cell r="N446">
            <v>10</v>
          </cell>
          <cell r="O446">
            <v>1411</v>
          </cell>
        </row>
        <row r="447">
          <cell r="D447" t="str">
            <v>PN  16/10</v>
          </cell>
          <cell r="E447">
            <v>37536</v>
          </cell>
          <cell r="F447">
            <v>7</v>
          </cell>
          <cell r="G447">
            <v>1</v>
          </cell>
          <cell r="H447" t="str">
            <v>Mua chÞu VL nhËp kho</v>
          </cell>
          <cell r="I447">
            <v>31640400</v>
          </cell>
          <cell r="J447">
            <v>0</v>
          </cell>
          <cell r="K447">
            <v>0</v>
          </cell>
          <cell r="L447">
            <v>0</v>
          </cell>
          <cell r="M447">
            <v>31640400</v>
          </cell>
          <cell r="N447">
            <v>10</v>
          </cell>
          <cell r="O447">
            <v>33163</v>
          </cell>
        </row>
        <row r="448">
          <cell r="D448" t="str">
            <v>PN  18/10</v>
          </cell>
          <cell r="E448">
            <v>37537</v>
          </cell>
          <cell r="F448">
            <v>8</v>
          </cell>
          <cell r="G448">
            <v>1</v>
          </cell>
          <cell r="H448" t="str">
            <v>Mua chÞu VL nhËp kho</v>
          </cell>
          <cell r="I448">
            <v>464670</v>
          </cell>
          <cell r="J448">
            <v>0</v>
          </cell>
          <cell r="K448">
            <v>0</v>
          </cell>
          <cell r="L448">
            <v>0</v>
          </cell>
          <cell r="M448">
            <v>464670</v>
          </cell>
          <cell r="N448">
            <v>10</v>
          </cell>
          <cell r="O448">
            <v>1411</v>
          </cell>
        </row>
        <row r="449">
          <cell r="D449" t="str">
            <v>PN  19/10</v>
          </cell>
          <cell r="E449">
            <v>37537</v>
          </cell>
          <cell r="F449">
            <v>8</v>
          </cell>
          <cell r="G449">
            <v>1</v>
          </cell>
          <cell r="H449" t="str">
            <v>Mua chÞu VL nhËp kho</v>
          </cell>
          <cell r="I449">
            <v>1754280</v>
          </cell>
          <cell r="J449">
            <v>0</v>
          </cell>
          <cell r="K449">
            <v>0</v>
          </cell>
          <cell r="L449">
            <v>0</v>
          </cell>
          <cell r="M449">
            <v>1754280</v>
          </cell>
          <cell r="N449">
            <v>10</v>
          </cell>
          <cell r="O449">
            <v>1411</v>
          </cell>
        </row>
        <row r="450">
          <cell r="D450" t="str">
            <v>PN  20/10</v>
          </cell>
          <cell r="E450">
            <v>37538</v>
          </cell>
          <cell r="F450">
            <v>9</v>
          </cell>
          <cell r="G450">
            <v>1</v>
          </cell>
          <cell r="H450" t="str">
            <v>Mua chÞu VL nhËp kho</v>
          </cell>
          <cell r="I450">
            <v>11286000</v>
          </cell>
          <cell r="J450">
            <v>0</v>
          </cell>
          <cell r="K450">
            <v>0</v>
          </cell>
          <cell r="L450">
            <v>1128600</v>
          </cell>
          <cell r="M450">
            <v>11286000</v>
          </cell>
          <cell r="N450">
            <v>10</v>
          </cell>
          <cell r="O450">
            <v>33149</v>
          </cell>
        </row>
        <row r="451">
          <cell r="D451" t="str">
            <v>PN  21/10</v>
          </cell>
          <cell r="E451">
            <v>37538</v>
          </cell>
          <cell r="F451">
            <v>9</v>
          </cell>
          <cell r="G451">
            <v>1</v>
          </cell>
          <cell r="H451" t="str">
            <v>Mua chÞu VL nhËp kho</v>
          </cell>
          <cell r="I451">
            <v>33858000</v>
          </cell>
          <cell r="J451">
            <v>0</v>
          </cell>
          <cell r="K451">
            <v>0</v>
          </cell>
          <cell r="L451">
            <v>3385800</v>
          </cell>
          <cell r="M451">
            <v>33858000</v>
          </cell>
          <cell r="N451">
            <v>10</v>
          </cell>
          <cell r="O451">
            <v>33149</v>
          </cell>
        </row>
        <row r="452">
          <cell r="D452" t="str">
            <v>PN  22/10</v>
          </cell>
          <cell r="E452">
            <v>37538</v>
          </cell>
          <cell r="F452">
            <v>9</v>
          </cell>
          <cell r="G452">
            <v>4</v>
          </cell>
          <cell r="H452" t="str">
            <v>Mua chÞu VL, CCDC nhËp kho</v>
          </cell>
          <cell r="I452">
            <v>550440</v>
          </cell>
          <cell r="J452">
            <v>158400</v>
          </cell>
          <cell r="K452">
            <v>0</v>
          </cell>
          <cell r="L452">
            <v>0</v>
          </cell>
          <cell r="M452">
            <v>708840</v>
          </cell>
          <cell r="N452">
            <v>10</v>
          </cell>
          <cell r="O452">
            <v>1411</v>
          </cell>
        </row>
        <row r="453">
          <cell r="D453" t="str">
            <v>PN  23/10</v>
          </cell>
          <cell r="E453">
            <v>37539</v>
          </cell>
          <cell r="F453">
            <v>10</v>
          </cell>
          <cell r="G453">
            <v>1</v>
          </cell>
          <cell r="H453" t="str">
            <v>Mua chÞu VL nhËp kho</v>
          </cell>
          <cell r="I453">
            <v>5137176</v>
          </cell>
          <cell r="J453">
            <v>0</v>
          </cell>
          <cell r="K453">
            <v>0</v>
          </cell>
          <cell r="L453">
            <v>0</v>
          </cell>
          <cell r="M453">
            <v>5137176</v>
          </cell>
          <cell r="N453">
            <v>10</v>
          </cell>
          <cell r="O453">
            <v>33168</v>
          </cell>
        </row>
        <row r="454">
          <cell r="D454" t="str">
            <v>PN  24/10</v>
          </cell>
          <cell r="E454">
            <v>37539</v>
          </cell>
          <cell r="F454">
            <v>10</v>
          </cell>
          <cell r="G454">
            <v>1</v>
          </cell>
          <cell r="H454" t="str">
            <v>Mua chÞu VL nhËp kho</v>
          </cell>
          <cell r="I454">
            <v>1300000</v>
          </cell>
          <cell r="J454">
            <v>0</v>
          </cell>
          <cell r="K454">
            <v>0</v>
          </cell>
          <cell r="L454">
            <v>0</v>
          </cell>
          <cell r="M454">
            <v>1300000</v>
          </cell>
          <cell r="N454">
            <v>10</v>
          </cell>
          <cell r="O454">
            <v>1411</v>
          </cell>
        </row>
        <row r="455">
          <cell r="D455" t="str">
            <v>PN  25/10</v>
          </cell>
          <cell r="E455">
            <v>37541</v>
          </cell>
          <cell r="F455">
            <v>12</v>
          </cell>
          <cell r="G455">
            <v>1</v>
          </cell>
          <cell r="H455" t="str">
            <v>Mua chÞu VL nhËp kho</v>
          </cell>
          <cell r="I455">
            <v>15935975</v>
          </cell>
          <cell r="J455">
            <v>0</v>
          </cell>
          <cell r="K455">
            <v>0</v>
          </cell>
          <cell r="L455">
            <v>0</v>
          </cell>
          <cell r="M455">
            <v>15935975</v>
          </cell>
          <cell r="N455">
            <v>10</v>
          </cell>
          <cell r="O455">
            <v>33168</v>
          </cell>
        </row>
        <row r="456">
          <cell r="D456" t="str">
            <v>PN  26/10</v>
          </cell>
          <cell r="E456">
            <v>37542</v>
          </cell>
          <cell r="F456">
            <v>13</v>
          </cell>
          <cell r="G456">
            <v>1</v>
          </cell>
          <cell r="H456" t="str">
            <v>Mua chÞu VL nhËp kho</v>
          </cell>
          <cell r="I456">
            <v>209406596</v>
          </cell>
          <cell r="J456">
            <v>0</v>
          </cell>
          <cell r="K456">
            <v>0</v>
          </cell>
          <cell r="L456">
            <v>0</v>
          </cell>
          <cell r="M456">
            <v>209406596</v>
          </cell>
          <cell r="N456">
            <v>10</v>
          </cell>
          <cell r="O456">
            <v>33183</v>
          </cell>
        </row>
        <row r="457">
          <cell r="D457" t="str">
            <v>PN  27/10</v>
          </cell>
          <cell r="E457">
            <v>37542</v>
          </cell>
          <cell r="F457">
            <v>13</v>
          </cell>
          <cell r="G457">
            <v>1</v>
          </cell>
          <cell r="H457" t="str">
            <v>Mua chÞu VL nhËp kho</v>
          </cell>
          <cell r="I457">
            <v>3800000</v>
          </cell>
          <cell r="J457">
            <v>0</v>
          </cell>
          <cell r="K457">
            <v>0</v>
          </cell>
          <cell r="L457">
            <v>0</v>
          </cell>
          <cell r="M457">
            <v>3800000</v>
          </cell>
          <cell r="N457">
            <v>10</v>
          </cell>
          <cell r="O457">
            <v>1411</v>
          </cell>
        </row>
        <row r="458">
          <cell r="D458" t="str">
            <v>PN  28/10</v>
          </cell>
          <cell r="E458">
            <v>37543</v>
          </cell>
          <cell r="F458">
            <v>14</v>
          </cell>
          <cell r="G458">
            <v>1</v>
          </cell>
          <cell r="H458" t="str">
            <v>Mua chÞu VL nhËp kho</v>
          </cell>
          <cell r="I458">
            <v>35994312</v>
          </cell>
          <cell r="J458">
            <v>0</v>
          </cell>
          <cell r="K458">
            <v>0</v>
          </cell>
          <cell r="L458">
            <v>3599431.2</v>
          </cell>
          <cell r="M458">
            <v>35994312</v>
          </cell>
          <cell r="N458">
            <v>10</v>
          </cell>
          <cell r="O458">
            <v>33165</v>
          </cell>
        </row>
        <row r="459">
          <cell r="D459" t="str">
            <v>PN  29/10</v>
          </cell>
          <cell r="E459">
            <v>37544</v>
          </cell>
          <cell r="F459">
            <v>15</v>
          </cell>
          <cell r="G459">
            <v>1</v>
          </cell>
          <cell r="H459" t="str">
            <v>Mua chÞu VL nhËp kho</v>
          </cell>
          <cell r="I459">
            <v>19800000</v>
          </cell>
          <cell r="J459">
            <v>0</v>
          </cell>
          <cell r="K459">
            <v>0</v>
          </cell>
          <cell r="L459">
            <v>0</v>
          </cell>
          <cell r="M459">
            <v>19800000</v>
          </cell>
          <cell r="N459">
            <v>10</v>
          </cell>
          <cell r="O459">
            <v>33175</v>
          </cell>
        </row>
        <row r="460">
          <cell r="D460" t="str">
            <v>PN  30/10</v>
          </cell>
          <cell r="E460">
            <v>37544</v>
          </cell>
          <cell r="F460">
            <v>15</v>
          </cell>
          <cell r="G460">
            <v>1</v>
          </cell>
          <cell r="H460" t="str">
            <v>Mua chÞu VL nhËp kho</v>
          </cell>
          <cell r="I460">
            <v>6870600</v>
          </cell>
          <cell r="J460">
            <v>0</v>
          </cell>
          <cell r="K460">
            <v>0</v>
          </cell>
          <cell r="L460">
            <v>0</v>
          </cell>
          <cell r="M460">
            <v>6870600</v>
          </cell>
          <cell r="N460">
            <v>10</v>
          </cell>
          <cell r="O460">
            <v>33163</v>
          </cell>
        </row>
        <row r="461">
          <cell r="D461" t="str">
            <v>PN  31/10</v>
          </cell>
          <cell r="E461">
            <v>37545</v>
          </cell>
          <cell r="F461">
            <v>16</v>
          </cell>
          <cell r="G461">
            <v>1</v>
          </cell>
          <cell r="H461" t="str">
            <v>Mua chÞu VL nhËp kho</v>
          </cell>
          <cell r="I461">
            <v>48734400</v>
          </cell>
          <cell r="J461">
            <v>0</v>
          </cell>
          <cell r="K461">
            <v>0</v>
          </cell>
          <cell r="L461">
            <v>0</v>
          </cell>
          <cell r="M461">
            <v>48734400</v>
          </cell>
          <cell r="N461">
            <v>10</v>
          </cell>
          <cell r="O461">
            <v>33167</v>
          </cell>
        </row>
        <row r="462">
          <cell r="D462" t="str">
            <v>PN  32/10</v>
          </cell>
          <cell r="E462">
            <v>37545</v>
          </cell>
          <cell r="F462">
            <v>16</v>
          </cell>
          <cell r="G462">
            <v>1</v>
          </cell>
          <cell r="H462" t="str">
            <v>Mua chÞu VL nhËp kho</v>
          </cell>
          <cell r="I462">
            <v>3000000</v>
          </cell>
          <cell r="J462">
            <v>0</v>
          </cell>
          <cell r="K462">
            <v>0</v>
          </cell>
          <cell r="L462">
            <v>0</v>
          </cell>
          <cell r="M462">
            <v>3000000</v>
          </cell>
          <cell r="N462">
            <v>10</v>
          </cell>
          <cell r="O462">
            <v>1411</v>
          </cell>
        </row>
        <row r="463">
          <cell r="D463" t="str">
            <v>PN  33/10</v>
          </cell>
          <cell r="E463">
            <v>37546</v>
          </cell>
          <cell r="F463">
            <v>17</v>
          </cell>
          <cell r="G463">
            <v>1</v>
          </cell>
          <cell r="H463" t="str">
            <v>Mua chÞu VL nhËp kho</v>
          </cell>
          <cell r="I463">
            <v>48734400</v>
          </cell>
          <cell r="J463">
            <v>0</v>
          </cell>
          <cell r="K463">
            <v>0</v>
          </cell>
          <cell r="L463">
            <v>0</v>
          </cell>
          <cell r="M463">
            <v>48734400</v>
          </cell>
          <cell r="N463">
            <v>10</v>
          </cell>
          <cell r="O463">
            <v>33167</v>
          </cell>
        </row>
        <row r="464">
          <cell r="D464" t="str">
            <v>PN  34/10</v>
          </cell>
          <cell r="E464">
            <v>37547</v>
          </cell>
          <cell r="F464">
            <v>18</v>
          </cell>
          <cell r="G464">
            <v>2</v>
          </cell>
          <cell r="H464" t="str">
            <v>Mua chÞu CCDC  nhËp kho</v>
          </cell>
          <cell r="I464">
            <v>0</v>
          </cell>
          <cell r="J464">
            <v>376200</v>
          </cell>
          <cell r="K464">
            <v>0</v>
          </cell>
          <cell r="L464">
            <v>0</v>
          </cell>
          <cell r="M464">
            <v>376200</v>
          </cell>
          <cell r="N464">
            <v>10</v>
          </cell>
          <cell r="O464">
            <v>1413</v>
          </cell>
        </row>
        <row r="465">
          <cell r="D465" t="str">
            <v>PN  35/10</v>
          </cell>
          <cell r="E465">
            <v>37549</v>
          </cell>
          <cell r="F465">
            <v>20</v>
          </cell>
          <cell r="G465">
            <v>1</v>
          </cell>
          <cell r="H465" t="str">
            <v>Mua chÞu VL nhËp kho</v>
          </cell>
          <cell r="I465">
            <v>13280400</v>
          </cell>
          <cell r="J465">
            <v>0</v>
          </cell>
          <cell r="K465">
            <v>0</v>
          </cell>
          <cell r="L465">
            <v>0</v>
          </cell>
          <cell r="M465">
            <v>13280400</v>
          </cell>
          <cell r="N465">
            <v>10</v>
          </cell>
          <cell r="O465">
            <v>33163</v>
          </cell>
        </row>
        <row r="466">
          <cell r="D466" t="str">
            <v>PN  36/10</v>
          </cell>
          <cell r="E466">
            <v>37549</v>
          </cell>
          <cell r="F466">
            <v>20</v>
          </cell>
          <cell r="G466">
            <v>1</v>
          </cell>
          <cell r="H466" t="str">
            <v>Mua chÞu VL nhËp kho</v>
          </cell>
          <cell r="I466">
            <v>1276200</v>
          </cell>
          <cell r="J466">
            <v>0</v>
          </cell>
          <cell r="K466">
            <v>0</v>
          </cell>
          <cell r="L466">
            <v>0</v>
          </cell>
          <cell r="M466">
            <v>1276200</v>
          </cell>
          <cell r="N466">
            <v>10</v>
          </cell>
          <cell r="O466">
            <v>33168</v>
          </cell>
        </row>
        <row r="467">
          <cell r="D467" t="str">
            <v>PN  37/10</v>
          </cell>
          <cell r="E467">
            <v>37549</v>
          </cell>
          <cell r="F467">
            <v>20</v>
          </cell>
          <cell r="G467">
            <v>1</v>
          </cell>
          <cell r="H467" t="str">
            <v>Mua chÞu VL nhËp kho</v>
          </cell>
          <cell r="I467">
            <v>5314320</v>
          </cell>
          <cell r="J467">
            <v>0</v>
          </cell>
          <cell r="K467">
            <v>0</v>
          </cell>
          <cell r="L467">
            <v>0</v>
          </cell>
          <cell r="M467">
            <v>5314320</v>
          </cell>
          <cell r="N467">
            <v>10</v>
          </cell>
          <cell r="O467">
            <v>33168</v>
          </cell>
        </row>
        <row r="468">
          <cell r="D468" t="str">
            <v>PN  38/10</v>
          </cell>
          <cell r="E468">
            <v>37549</v>
          </cell>
          <cell r="F468">
            <v>20</v>
          </cell>
          <cell r="G468">
            <v>1</v>
          </cell>
          <cell r="H468" t="str">
            <v>Mua chÞu VL nhËp kho</v>
          </cell>
          <cell r="I468">
            <v>48734400</v>
          </cell>
          <cell r="J468">
            <v>0</v>
          </cell>
          <cell r="K468">
            <v>0</v>
          </cell>
          <cell r="L468">
            <v>0</v>
          </cell>
          <cell r="M468">
            <v>48734400</v>
          </cell>
          <cell r="N468">
            <v>10</v>
          </cell>
          <cell r="O468">
            <v>33167</v>
          </cell>
        </row>
        <row r="469">
          <cell r="D469" t="str">
            <v>PN  39/10</v>
          </cell>
          <cell r="E469">
            <v>37549</v>
          </cell>
          <cell r="F469">
            <v>20</v>
          </cell>
          <cell r="G469">
            <v>1</v>
          </cell>
          <cell r="H469" t="str">
            <v>Mua chÞu VL nhËp kho</v>
          </cell>
          <cell r="I469">
            <v>5435052.4800000004</v>
          </cell>
          <cell r="J469">
            <v>0</v>
          </cell>
          <cell r="K469">
            <v>0</v>
          </cell>
          <cell r="L469">
            <v>0</v>
          </cell>
          <cell r="M469">
            <v>5435052.4800000004</v>
          </cell>
          <cell r="N469">
            <v>10</v>
          </cell>
          <cell r="O469">
            <v>1411</v>
          </cell>
        </row>
        <row r="470">
          <cell r="D470" t="str">
            <v>PN  40/10</v>
          </cell>
          <cell r="E470">
            <v>37549</v>
          </cell>
          <cell r="F470">
            <v>20</v>
          </cell>
          <cell r="G470">
            <v>1</v>
          </cell>
          <cell r="H470" t="str">
            <v>Mua chÞu VL nhËp kho</v>
          </cell>
          <cell r="I470">
            <v>31820000</v>
          </cell>
          <cell r="J470">
            <v>0</v>
          </cell>
          <cell r="K470">
            <v>0</v>
          </cell>
          <cell r="L470">
            <v>0</v>
          </cell>
          <cell r="M470">
            <v>31820000</v>
          </cell>
          <cell r="N470">
            <v>10</v>
          </cell>
          <cell r="O470">
            <v>33186</v>
          </cell>
        </row>
        <row r="471">
          <cell r="D471" t="str">
            <v>PN  41/10</v>
          </cell>
          <cell r="E471">
            <v>37550</v>
          </cell>
          <cell r="F471">
            <v>21</v>
          </cell>
          <cell r="G471">
            <v>4</v>
          </cell>
          <cell r="H471" t="str">
            <v>Mua chÞu VL, CCDC nhËp kho</v>
          </cell>
          <cell r="I471">
            <v>415800</v>
          </cell>
          <cell r="J471">
            <v>11088000</v>
          </cell>
          <cell r="K471">
            <v>0</v>
          </cell>
          <cell r="L471">
            <v>0</v>
          </cell>
          <cell r="M471">
            <v>11503800</v>
          </cell>
          <cell r="N471">
            <v>10</v>
          </cell>
          <cell r="O471">
            <v>1411</v>
          </cell>
        </row>
        <row r="472">
          <cell r="D472" t="str">
            <v>PN  42/10</v>
          </cell>
          <cell r="E472">
            <v>37551</v>
          </cell>
          <cell r="F472">
            <v>22</v>
          </cell>
          <cell r="G472">
            <v>1</v>
          </cell>
          <cell r="H472" t="str">
            <v>Mua chÞu VL nhËp kho</v>
          </cell>
          <cell r="I472">
            <v>2217600</v>
          </cell>
          <cell r="J472">
            <v>0</v>
          </cell>
          <cell r="K472">
            <v>0</v>
          </cell>
          <cell r="L472">
            <v>0</v>
          </cell>
          <cell r="M472">
            <v>2217600</v>
          </cell>
          <cell r="N472">
            <v>10</v>
          </cell>
          <cell r="O472">
            <v>1411</v>
          </cell>
        </row>
        <row r="473">
          <cell r="D473" t="str">
            <v>PN  43/10</v>
          </cell>
          <cell r="E473">
            <v>37551</v>
          </cell>
          <cell r="F473">
            <v>22</v>
          </cell>
          <cell r="G473">
            <v>1</v>
          </cell>
          <cell r="H473" t="str">
            <v>Mua chÞu VL nhËp kho</v>
          </cell>
          <cell r="I473">
            <v>6000000</v>
          </cell>
          <cell r="J473">
            <v>0</v>
          </cell>
          <cell r="K473">
            <v>0</v>
          </cell>
          <cell r="L473">
            <v>0</v>
          </cell>
          <cell r="M473">
            <v>6000000</v>
          </cell>
          <cell r="N473">
            <v>10</v>
          </cell>
          <cell r="O473">
            <v>1415</v>
          </cell>
        </row>
        <row r="474">
          <cell r="D474" t="str">
            <v>PN  44/10</v>
          </cell>
          <cell r="E474">
            <v>37551</v>
          </cell>
          <cell r="F474">
            <v>22</v>
          </cell>
          <cell r="G474">
            <v>1</v>
          </cell>
          <cell r="H474" t="str">
            <v>Mua chÞu VL nhËp kho</v>
          </cell>
          <cell r="I474">
            <v>18804600</v>
          </cell>
          <cell r="J474">
            <v>0</v>
          </cell>
          <cell r="K474">
            <v>0</v>
          </cell>
          <cell r="L474">
            <v>940230</v>
          </cell>
          <cell r="M474">
            <v>18804600</v>
          </cell>
          <cell r="N474">
            <v>10</v>
          </cell>
          <cell r="O474">
            <v>33151</v>
          </cell>
        </row>
        <row r="475">
          <cell r="D475" t="str">
            <v>PN  45/10</v>
          </cell>
          <cell r="E475">
            <v>37552</v>
          </cell>
          <cell r="F475">
            <v>23</v>
          </cell>
          <cell r="G475">
            <v>1</v>
          </cell>
          <cell r="H475" t="str">
            <v>Mua chÞu VL nhËp kho</v>
          </cell>
          <cell r="I475">
            <v>19800000</v>
          </cell>
          <cell r="J475">
            <v>0</v>
          </cell>
          <cell r="K475">
            <v>0</v>
          </cell>
          <cell r="L475">
            <v>0</v>
          </cell>
          <cell r="M475">
            <v>19800000</v>
          </cell>
          <cell r="N475">
            <v>10</v>
          </cell>
          <cell r="O475">
            <v>33175</v>
          </cell>
        </row>
        <row r="476">
          <cell r="D476" t="str">
            <v>PN  46/10</v>
          </cell>
          <cell r="E476">
            <v>37552</v>
          </cell>
          <cell r="F476">
            <v>23</v>
          </cell>
          <cell r="G476">
            <v>1</v>
          </cell>
          <cell r="H476" t="str">
            <v>Mua chÞu VL nhËp kho</v>
          </cell>
          <cell r="I476">
            <v>24000</v>
          </cell>
          <cell r="J476">
            <v>0</v>
          </cell>
          <cell r="K476">
            <v>0</v>
          </cell>
          <cell r="L476">
            <v>0</v>
          </cell>
          <cell r="M476">
            <v>24000</v>
          </cell>
          <cell r="N476">
            <v>10</v>
          </cell>
          <cell r="O476">
            <v>1413</v>
          </cell>
        </row>
        <row r="477">
          <cell r="D477" t="str">
            <v>PN  47/10</v>
          </cell>
          <cell r="E477">
            <v>37553</v>
          </cell>
          <cell r="F477">
            <v>24</v>
          </cell>
          <cell r="G477">
            <v>1</v>
          </cell>
          <cell r="H477" t="str">
            <v>Mua chÞu VL nhËp kho</v>
          </cell>
          <cell r="I477">
            <v>194289802</v>
          </cell>
          <cell r="J477">
            <v>0</v>
          </cell>
          <cell r="K477">
            <v>0</v>
          </cell>
          <cell r="L477">
            <v>0</v>
          </cell>
          <cell r="M477">
            <v>194289802</v>
          </cell>
          <cell r="N477">
            <v>10</v>
          </cell>
          <cell r="O477">
            <v>33183</v>
          </cell>
        </row>
        <row r="478">
          <cell r="D478" t="str">
            <v>PN  48/10</v>
          </cell>
          <cell r="E478">
            <v>37554</v>
          </cell>
          <cell r="F478">
            <v>25</v>
          </cell>
          <cell r="G478">
            <v>2</v>
          </cell>
          <cell r="H478" t="str">
            <v>Mua chÞu CCDC  nhËp kho</v>
          </cell>
          <cell r="I478">
            <v>0</v>
          </cell>
          <cell r="J478">
            <v>1559745</v>
          </cell>
          <cell r="K478">
            <v>0</v>
          </cell>
          <cell r="L478">
            <v>0</v>
          </cell>
          <cell r="M478">
            <v>1559745</v>
          </cell>
          <cell r="N478">
            <v>10</v>
          </cell>
          <cell r="O478">
            <v>1413</v>
          </cell>
        </row>
        <row r="479">
          <cell r="D479" t="str">
            <v>PN  49/10</v>
          </cell>
          <cell r="E479">
            <v>37555</v>
          </cell>
          <cell r="F479">
            <v>26</v>
          </cell>
          <cell r="G479">
            <v>1</v>
          </cell>
          <cell r="H479" t="str">
            <v>Mua chÞu VL nhËp kho</v>
          </cell>
          <cell r="I479">
            <v>17466480</v>
          </cell>
          <cell r="J479">
            <v>0</v>
          </cell>
          <cell r="K479">
            <v>0</v>
          </cell>
          <cell r="L479">
            <v>0</v>
          </cell>
          <cell r="M479">
            <v>17466480</v>
          </cell>
          <cell r="N479">
            <v>10</v>
          </cell>
          <cell r="O479">
            <v>33163</v>
          </cell>
        </row>
        <row r="480">
          <cell r="D480" t="str">
            <v>PN  50/10</v>
          </cell>
          <cell r="E480">
            <v>37556</v>
          </cell>
          <cell r="F480">
            <v>27</v>
          </cell>
          <cell r="G480">
            <v>1</v>
          </cell>
          <cell r="H480" t="str">
            <v>Mua chÞu VL nhËp kho</v>
          </cell>
          <cell r="I480">
            <v>204949556</v>
          </cell>
          <cell r="J480">
            <v>0</v>
          </cell>
          <cell r="K480">
            <v>0</v>
          </cell>
          <cell r="L480">
            <v>0</v>
          </cell>
          <cell r="M480">
            <v>204949556</v>
          </cell>
          <cell r="N480">
            <v>10</v>
          </cell>
          <cell r="O480">
            <v>33183</v>
          </cell>
        </row>
        <row r="481">
          <cell r="D481" t="str">
            <v>PN  51/10</v>
          </cell>
          <cell r="E481">
            <v>37556</v>
          </cell>
          <cell r="F481">
            <v>27</v>
          </cell>
          <cell r="G481">
            <v>1</v>
          </cell>
          <cell r="H481" t="str">
            <v>Mua chÞu VL nhËp kho</v>
          </cell>
          <cell r="I481">
            <v>1636363636</v>
          </cell>
          <cell r="J481">
            <v>0</v>
          </cell>
          <cell r="K481">
            <v>0</v>
          </cell>
          <cell r="L481">
            <v>0</v>
          </cell>
          <cell r="M481">
            <v>1636363636</v>
          </cell>
          <cell r="N481">
            <v>10</v>
          </cell>
          <cell r="O481">
            <v>33176</v>
          </cell>
        </row>
        <row r="482">
          <cell r="D482" t="str">
            <v>PN  52/10</v>
          </cell>
          <cell r="E482">
            <v>37556</v>
          </cell>
          <cell r="F482">
            <v>27</v>
          </cell>
          <cell r="G482">
            <v>1</v>
          </cell>
          <cell r="H482" t="str">
            <v>Mua chÞu VL nhËp kho</v>
          </cell>
          <cell r="I482">
            <v>19800000</v>
          </cell>
          <cell r="J482">
            <v>0</v>
          </cell>
          <cell r="K482">
            <v>0</v>
          </cell>
          <cell r="L482">
            <v>0</v>
          </cell>
          <cell r="M482">
            <v>19800000</v>
          </cell>
          <cell r="N482">
            <v>10</v>
          </cell>
          <cell r="O482">
            <v>33175</v>
          </cell>
        </row>
        <row r="483">
          <cell r="D483" t="str">
            <v>PN  53/10</v>
          </cell>
          <cell r="E483">
            <v>37556</v>
          </cell>
          <cell r="F483">
            <v>27</v>
          </cell>
          <cell r="G483">
            <v>1</v>
          </cell>
          <cell r="H483" t="str">
            <v>Mua chÞu VL nhËp kho</v>
          </cell>
          <cell r="I483">
            <v>2154000</v>
          </cell>
          <cell r="J483">
            <v>0</v>
          </cell>
          <cell r="K483">
            <v>0</v>
          </cell>
          <cell r="L483">
            <v>0</v>
          </cell>
          <cell r="M483">
            <v>2154000</v>
          </cell>
          <cell r="N483">
            <v>10</v>
          </cell>
          <cell r="O483">
            <v>1411</v>
          </cell>
        </row>
        <row r="484">
          <cell r="D484" t="str">
            <v>PN  54/10</v>
          </cell>
          <cell r="E484">
            <v>37557</v>
          </cell>
          <cell r="F484">
            <v>28</v>
          </cell>
          <cell r="G484">
            <v>1</v>
          </cell>
          <cell r="H484" t="str">
            <v>Mua chÞu VL nhËp kho</v>
          </cell>
          <cell r="I484">
            <v>3443200</v>
          </cell>
          <cell r="J484">
            <v>0</v>
          </cell>
          <cell r="K484">
            <v>0</v>
          </cell>
          <cell r="L484">
            <v>236800</v>
          </cell>
          <cell r="M484">
            <v>3443200</v>
          </cell>
          <cell r="N484">
            <v>10</v>
          </cell>
          <cell r="O484">
            <v>33149</v>
          </cell>
        </row>
        <row r="485">
          <cell r="D485" t="str">
            <v>PN  55/10</v>
          </cell>
          <cell r="E485">
            <v>37558</v>
          </cell>
          <cell r="F485">
            <v>29</v>
          </cell>
          <cell r="G485">
            <v>1</v>
          </cell>
          <cell r="H485" t="str">
            <v>Mua chÞu VL nhËp kho</v>
          </cell>
          <cell r="I485">
            <v>199712534</v>
          </cell>
          <cell r="J485">
            <v>0</v>
          </cell>
          <cell r="K485">
            <v>0</v>
          </cell>
          <cell r="L485">
            <v>0</v>
          </cell>
          <cell r="M485">
            <v>199712534</v>
          </cell>
          <cell r="N485">
            <v>10</v>
          </cell>
          <cell r="O485">
            <v>33183</v>
          </cell>
        </row>
        <row r="486">
          <cell r="D486" t="str">
            <v>PN  56/10</v>
          </cell>
          <cell r="E486">
            <v>37559</v>
          </cell>
          <cell r="F486">
            <v>30</v>
          </cell>
          <cell r="G486">
            <v>1</v>
          </cell>
          <cell r="H486" t="str">
            <v>Mua chÞu VL nhËp kho</v>
          </cell>
          <cell r="I486">
            <v>1818200</v>
          </cell>
          <cell r="J486">
            <v>0</v>
          </cell>
          <cell r="K486">
            <v>0</v>
          </cell>
          <cell r="L486">
            <v>0</v>
          </cell>
          <cell r="M486">
            <v>1818200</v>
          </cell>
          <cell r="N486">
            <v>10</v>
          </cell>
          <cell r="O486">
            <v>33167</v>
          </cell>
        </row>
        <row r="487">
          <cell r="D487" t="str">
            <v>PN  57/10</v>
          </cell>
          <cell r="E487">
            <v>37559</v>
          </cell>
          <cell r="F487">
            <v>30</v>
          </cell>
          <cell r="G487">
            <v>1</v>
          </cell>
          <cell r="H487" t="str">
            <v>Mua chÞu VL nhËp kho</v>
          </cell>
          <cell r="I487">
            <v>19800000</v>
          </cell>
          <cell r="J487">
            <v>0</v>
          </cell>
          <cell r="K487">
            <v>0</v>
          </cell>
          <cell r="L487">
            <v>0</v>
          </cell>
          <cell r="M487">
            <v>19800000</v>
          </cell>
          <cell r="N487">
            <v>10</v>
          </cell>
          <cell r="O487">
            <v>33175</v>
          </cell>
        </row>
        <row r="488">
          <cell r="D488" t="str">
            <v>PN  58/10</v>
          </cell>
          <cell r="E488">
            <v>37559</v>
          </cell>
          <cell r="F488">
            <v>30</v>
          </cell>
          <cell r="G488">
            <v>1</v>
          </cell>
          <cell r="H488" t="str">
            <v>Mua chÞu VL nhËp kho</v>
          </cell>
          <cell r="I488">
            <v>2970000</v>
          </cell>
          <cell r="J488">
            <v>0</v>
          </cell>
          <cell r="K488">
            <v>0</v>
          </cell>
          <cell r="L488">
            <v>0</v>
          </cell>
          <cell r="M488">
            <v>2970000</v>
          </cell>
          <cell r="N488">
            <v>10</v>
          </cell>
          <cell r="O488">
            <v>1411</v>
          </cell>
        </row>
        <row r="489">
          <cell r="D489" t="str">
            <v>PN  59/10</v>
          </cell>
          <cell r="E489">
            <v>37560</v>
          </cell>
          <cell r="F489">
            <v>31</v>
          </cell>
          <cell r="G489">
            <v>2</v>
          </cell>
          <cell r="H489" t="str">
            <v>Mua chÞu CCDC  nhËp kho</v>
          </cell>
          <cell r="I489">
            <v>0</v>
          </cell>
          <cell r="J489">
            <v>8232840</v>
          </cell>
          <cell r="K489">
            <v>0</v>
          </cell>
          <cell r="L489">
            <v>0</v>
          </cell>
          <cell r="M489">
            <v>8232840</v>
          </cell>
          <cell r="N489">
            <v>10</v>
          </cell>
          <cell r="O489">
            <v>1414</v>
          </cell>
        </row>
        <row r="490">
          <cell r="D490" t="str">
            <v>PN 60/10</v>
          </cell>
          <cell r="E490">
            <v>37560</v>
          </cell>
          <cell r="F490">
            <v>30</v>
          </cell>
          <cell r="G490">
            <v>1</v>
          </cell>
          <cell r="H490" t="str">
            <v>Mua chÞu VL nhËp kho</v>
          </cell>
          <cell r="I490">
            <v>290909083.90909088</v>
          </cell>
          <cell r="J490">
            <v>0</v>
          </cell>
          <cell r="K490">
            <v>0</v>
          </cell>
          <cell r="L490">
            <v>0</v>
          </cell>
          <cell r="M490">
            <v>290909083.90909088</v>
          </cell>
          <cell r="N490">
            <v>10</v>
          </cell>
          <cell r="O490">
            <v>33178</v>
          </cell>
        </row>
        <row r="491">
          <cell r="D491" t="str">
            <v>PN 61/10</v>
          </cell>
          <cell r="E491">
            <v>37560</v>
          </cell>
          <cell r="F491">
            <v>31</v>
          </cell>
          <cell r="G491">
            <v>3</v>
          </cell>
          <cell r="H491" t="str">
            <v>Mua chÞu TSC§ nhËp kho</v>
          </cell>
          <cell r="I491">
            <v>0</v>
          </cell>
          <cell r="J491">
            <v>0</v>
          </cell>
          <cell r="K491">
            <v>6090000</v>
          </cell>
          <cell r="L491">
            <v>0</v>
          </cell>
          <cell r="M491">
            <v>6090000</v>
          </cell>
          <cell r="N491">
            <v>10</v>
          </cell>
          <cell r="O491">
            <v>1415</v>
          </cell>
        </row>
        <row r="492">
          <cell r="D492" t="str">
            <v>PN  01/11</v>
          </cell>
          <cell r="E492">
            <v>37561</v>
          </cell>
          <cell r="F492">
            <v>1</v>
          </cell>
          <cell r="G492">
            <v>1</v>
          </cell>
          <cell r="H492" t="str">
            <v>Mua chÞu VL nhËp kho</v>
          </cell>
          <cell r="I492">
            <v>1712700</v>
          </cell>
          <cell r="J492">
            <v>0</v>
          </cell>
          <cell r="K492">
            <v>0</v>
          </cell>
          <cell r="L492">
            <v>0</v>
          </cell>
          <cell r="M492">
            <v>1712700</v>
          </cell>
          <cell r="N492">
            <v>11</v>
          </cell>
          <cell r="O492">
            <v>1413</v>
          </cell>
        </row>
        <row r="493">
          <cell r="D493" t="str">
            <v>PN  02/11</v>
          </cell>
          <cell r="E493">
            <v>37562</v>
          </cell>
          <cell r="F493">
            <v>2</v>
          </cell>
          <cell r="G493">
            <v>1</v>
          </cell>
          <cell r="H493" t="str">
            <v>Mua chÞu VL nhËp kho</v>
          </cell>
          <cell r="I493">
            <v>100000000</v>
          </cell>
          <cell r="J493">
            <v>0</v>
          </cell>
          <cell r="K493">
            <v>0</v>
          </cell>
          <cell r="L493">
            <v>0</v>
          </cell>
          <cell r="M493">
            <v>100000000</v>
          </cell>
          <cell r="N493">
            <v>11</v>
          </cell>
          <cell r="O493">
            <v>33180</v>
          </cell>
        </row>
        <row r="494">
          <cell r="D494" t="str">
            <v>PN  03/11</v>
          </cell>
          <cell r="E494">
            <v>37562</v>
          </cell>
          <cell r="F494">
            <v>2</v>
          </cell>
          <cell r="G494">
            <v>1</v>
          </cell>
          <cell r="H494" t="str">
            <v>Mua chÞu VL nhËp kho</v>
          </cell>
          <cell r="I494">
            <v>1050000600</v>
          </cell>
          <cell r="J494">
            <v>0</v>
          </cell>
          <cell r="K494">
            <v>0</v>
          </cell>
          <cell r="L494">
            <v>0</v>
          </cell>
          <cell r="M494">
            <v>1050000600</v>
          </cell>
          <cell r="N494">
            <v>11</v>
          </cell>
          <cell r="O494">
            <v>33184</v>
          </cell>
        </row>
        <row r="495">
          <cell r="D495" t="str">
            <v>PN  04/11</v>
          </cell>
          <cell r="E495">
            <v>37562</v>
          </cell>
          <cell r="F495">
            <v>2</v>
          </cell>
          <cell r="G495">
            <v>1</v>
          </cell>
          <cell r="H495" t="str">
            <v>Mua chÞu VL nhËp kho</v>
          </cell>
          <cell r="I495">
            <v>136363636.36363637</v>
          </cell>
          <cell r="J495">
            <v>0</v>
          </cell>
          <cell r="K495">
            <v>0</v>
          </cell>
          <cell r="L495">
            <v>0</v>
          </cell>
          <cell r="M495">
            <v>136363636.36363637</v>
          </cell>
          <cell r="N495">
            <v>11</v>
          </cell>
          <cell r="O495">
            <v>33165</v>
          </cell>
        </row>
        <row r="496">
          <cell r="D496" t="str">
            <v>PN  05/11</v>
          </cell>
          <cell r="E496">
            <v>37563</v>
          </cell>
          <cell r="F496">
            <v>3</v>
          </cell>
          <cell r="G496">
            <v>1</v>
          </cell>
          <cell r="H496" t="str">
            <v>Mua chÞu VL nhËp kho</v>
          </cell>
          <cell r="I496">
            <v>2000000</v>
          </cell>
          <cell r="J496">
            <v>0</v>
          </cell>
          <cell r="K496">
            <v>0</v>
          </cell>
          <cell r="L496">
            <v>0</v>
          </cell>
          <cell r="M496">
            <v>2000000</v>
          </cell>
          <cell r="N496">
            <v>11</v>
          </cell>
          <cell r="O496">
            <v>33168</v>
          </cell>
        </row>
        <row r="497">
          <cell r="D497" t="str">
            <v>PN  06/11</v>
          </cell>
          <cell r="E497">
            <v>37563</v>
          </cell>
          <cell r="F497">
            <v>3</v>
          </cell>
          <cell r="G497">
            <v>4</v>
          </cell>
          <cell r="H497" t="str">
            <v>Mua chÞu VL, CCDC nhËp kho</v>
          </cell>
          <cell r="I497">
            <v>291060</v>
          </cell>
          <cell r="J497">
            <v>118800</v>
          </cell>
          <cell r="K497">
            <v>0</v>
          </cell>
          <cell r="L497">
            <v>0</v>
          </cell>
          <cell r="M497">
            <v>409860</v>
          </cell>
          <cell r="N497">
            <v>11</v>
          </cell>
          <cell r="O497">
            <v>1413</v>
          </cell>
        </row>
        <row r="498">
          <cell r="D498" t="str">
            <v>PN  07/11</v>
          </cell>
          <cell r="E498">
            <v>37563</v>
          </cell>
          <cell r="F498">
            <v>3</v>
          </cell>
          <cell r="G498">
            <v>1</v>
          </cell>
          <cell r="H498" t="str">
            <v>Mua chÞu VL nhËp kho</v>
          </cell>
          <cell r="I498">
            <v>4363520</v>
          </cell>
          <cell r="J498">
            <v>0</v>
          </cell>
          <cell r="K498">
            <v>0</v>
          </cell>
          <cell r="L498">
            <v>0</v>
          </cell>
          <cell r="M498">
            <v>4363520</v>
          </cell>
          <cell r="N498">
            <v>11</v>
          </cell>
          <cell r="O498">
            <v>1413</v>
          </cell>
        </row>
        <row r="499">
          <cell r="D499" t="str">
            <v>PN  09/11</v>
          </cell>
          <cell r="E499">
            <v>37564</v>
          </cell>
          <cell r="F499">
            <v>4</v>
          </cell>
          <cell r="G499">
            <v>1</v>
          </cell>
          <cell r="H499" t="str">
            <v>Mua chÞu VL nhËp kho</v>
          </cell>
          <cell r="I499">
            <v>1021680</v>
          </cell>
          <cell r="J499">
            <v>0</v>
          </cell>
          <cell r="K499">
            <v>0</v>
          </cell>
          <cell r="L499">
            <v>0</v>
          </cell>
          <cell r="M499">
            <v>1021680</v>
          </cell>
          <cell r="N499">
            <v>11</v>
          </cell>
          <cell r="O499">
            <v>1413</v>
          </cell>
        </row>
        <row r="500">
          <cell r="D500" t="str">
            <v>PN  11/11</v>
          </cell>
          <cell r="E500">
            <v>37564</v>
          </cell>
          <cell r="F500">
            <v>4</v>
          </cell>
          <cell r="G500">
            <v>4</v>
          </cell>
          <cell r="H500" t="str">
            <v>Mua chÞu VL, CCDC nhËp kho</v>
          </cell>
          <cell r="I500">
            <v>4321350</v>
          </cell>
          <cell r="J500">
            <v>311850</v>
          </cell>
          <cell r="K500">
            <v>0</v>
          </cell>
          <cell r="L500">
            <v>0</v>
          </cell>
          <cell r="M500">
            <v>4633200</v>
          </cell>
          <cell r="N500">
            <v>11</v>
          </cell>
          <cell r="O500">
            <v>1411</v>
          </cell>
        </row>
        <row r="501">
          <cell r="D501" t="str">
            <v>PN  12/11</v>
          </cell>
          <cell r="E501">
            <v>37565</v>
          </cell>
          <cell r="F501">
            <v>5</v>
          </cell>
          <cell r="G501">
            <v>1</v>
          </cell>
          <cell r="H501" t="str">
            <v>Mua chÞu VL nhËp kho</v>
          </cell>
          <cell r="I501">
            <v>3173830</v>
          </cell>
          <cell r="J501">
            <v>0</v>
          </cell>
          <cell r="K501">
            <v>0</v>
          </cell>
          <cell r="L501">
            <v>0</v>
          </cell>
          <cell r="M501">
            <v>3173830</v>
          </cell>
          <cell r="N501">
            <v>11</v>
          </cell>
          <cell r="O501">
            <v>33168</v>
          </cell>
        </row>
        <row r="502">
          <cell r="D502" t="str">
            <v>PN  13/11</v>
          </cell>
          <cell r="E502">
            <v>37565</v>
          </cell>
          <cell r="F502">
            <v>5</v>
          </cell>
          <cell r="G502">
            <v>1</v>
          </cell>
          <cell r="H502" t="str">
            <v>Mua chÞu VL nhËp kho</v>
          </cell>
          <cell r="I502">
            <v>15924880.000000002</v>
          </cell>
          <cell r="J502">
            <v>0</v>
          </cell>
          <cell r="K502">
            <v>0</v>
          </cell>
          <cell r="L502">
            <v>0</v>
          </cell>
          <cell r="M502">
            <v>15924880.000000002</v>
          </cell>
          <cell r="N502">
            <v>11</v>
          </cell>
          <cell r="O502">
            <v>1413</v>
          </cell>
        </row>
        <row r="503">
          <cell r="D503" t="str">
            <v>PN  14/11</v>
          </cell>
          <cell r="E503">
            <v>37565</v>
          </cell>
          <cell r="F503">
            <v>5</v>
          </cell>
          <cell r="G503">
            <v>1</v>
          </cell>
          <cell r="H503" t="str">
            <v>Mua chÞu VL nhËp kho</v>
          </cell>
          <cell r="I503">
            <v>158010</v>
          </cell>
          <cell r="J503">
            <v>0</v>
          </cell>
          <cell r="K503">
            <v>0</v>
          </cell>
          <cell r="L503">
            <v>0</v>
          </cell>
          <cell r="M503">
            <v>158010</v>
          </cell>
          <cell r="N503">
            <v>11</v>
          </cell>
          <cell r="O503">
            <v>1411</v>
          </cell>
        </row>
        <row r="504">
          <cell r="D504" t="str">
            <v>PN  15/11</v>
          </cell>
          <cell r="E504">
            <v>37565</v>
          </cell>
          <cell r="F504">
            <v>5</v>
          </cell>
          <cell r="G504">
            <v>1</v>
          </cell>
          <cell r="H504" t="str">
            <v>Mua chÞu VL nhËp kho</v>
          </cell>
          <cell r="I504">
            <v>3751605</v>
          </cell>
          <cell r="J504">
            <v>0</v>
          </cell>
          <cell r="K504">
            <v>0</v>
          </cell>
          <cell r="L504">
            <v>0</v>
          </cell>
          <cell r="M504">
            <v>3751605</v>
          </cell>
          <cell r="N504">
            <v>11</v>
          </cell>
          <cell r="O504">
            <v>1411</v>
          </cell>
        </row>
        <row r="505">
          <cell r="D505" t="str">
            <v>PN  16/11</v>
          </cell>
          <cell r="E505">
            <v>37565</v>
          </cell>
          <cell r="F505">
            <v>5</v>
          </cell>
          <cell r="G505">
            <v>1</v>
          </cell>
          <cell r="H505" t="str">
            <v>Mua chÞu VL nhËp kho</v>
          </cell>
          <cell r="I505">
            <v>63000000</v>
          </cell>
          <cell r="J505">
            <v>0</v>
          </cell>
          <cell r="K505">
            <v>0</v>
          </cell>
          <cell r="L505">
            <v>0</v>
          </cell>
          <cell r="M505">
            <v>63000000</v>
          </cell>
          <cell r="N505">
            <v>11</v>
          </cell>
          <cell r="O505">
            <v>33186</v>
          </cell>
        </row>
        <row r="506">
          <cell r="D506" t="str">
            <v>PN  17/11</v>
          </cell>
          <cell r="E506">
            <v>37566</v>
          </cell>
          <cell r="F506">
            <v>6</v>
          </cell>
          <cell r="G506">
            <v>1</v>
          </cell>
          <cell r="H506" t="str">
            <v>Mua chÞu VL nhËp kho</v>
          </cell>
          <cell r="I506">
            <v>14091000</v>
          </cell>
          <cell r="J506">
            <v>0</v>
          </cell>
          <cell r="K506">
            <v>0</v>
          </cell>
          <cell r="L506">
            <v>1409100</v>
          </cell>
          <cell r="M506">
            <v>14091000</v>
          </cell>
          <cell r="N506">
            <v>11</v>
          </cell>
          <cell r="O506">
            <v>33177</v>
          </cell>
        </row>
        <row r="507">
          <cell r="D507" t="str">
            <v>PN  18/11</v>
          </cell>
          <cell r="E507">
            <v>37566</v>
          </cell>
          <cell r="F507">
            <v>6</v>
          </cell>
          <cell r="G507">
            <v>2</v>
          </cell>
          <cell r="H507" t="str">
            <v>Mua chÞu CCDC  nhËp kho</v>
          </cell>
          <cell r="I507">
            <v>0</v>
          </cell>
          <cell r="J507">
            <v>2067000</v>
          </cell>
          <cell r="K507">
            <v>0</v>
          </cell>
          <cell r="L507">
            <v>0</v>
          </cell>
          <cell r="M507">
            <v>2067000</v>
          </cell>
          <cell r="N507">
            <v>11</v>
          </cell>
          <cell r="O507">
            <v>1413</v>
          </cell>
        </row>
        <row r="508">
          <cell r="D508" t="str">
            <v>PN  19/11</v>
          </cell>
          <cell r="E508">
            <v>37567</v>
          </cell>
          <cell r="F508">
            <v>7</v>
          </cell>
          <cell r="G508">
            <v>1</v>
          </cell>
          <cell r="H508" t="str">
            <v>Mua chÞu VL nhËp kho</v>
          </cell>
          <cell r="I508">
            <v>16908200</v>
          </cell>
          <cell r="J508">
            <v>0</v>
          </cell>
          <cell r="K508">
            <v>0</v>
          </cell>
          <cell r="L508">
            <v>1690820</v>
          </cell>
          <cell r="M508">
            <v>16908200</v>
          </cell>
          <cell r="N508">
            <v>11</v>
          </cell>
          <cell r="O508">
            <v>33165</v>
          </cell>
        </row>
        <row r="509">
          <cell r="D509" t="str">
            <v>PN  20/11</v>
          </cell>
          <cell r="E509">
            <v>37567</v>
          </cell>
          <cell r="F509">
            <v>7</v>
          </cell>
          <cell r="G509">
            <v>1</v>
          </cell>
          <cell r="H509" t="str">
            <v>Mua chÞu VL nhËp kho</v>
          </cell>
          <cell r="I509">
            <v>10094195.4</v>
          </cell>
          <cell r="J509">
            <v>0</v>
          </cell>
          <cell r="K509">
            <v>0</v>
          </cell>
          <cell r="L509">
            <v>1009419.54</v>
          </cell>
          <cell r="M509">
            <v>10094195.4</v>
          </cell>
          <cell r="N509">
            <v>11</v>
          </cell>
          <cell r="O509">
            <v>33165</v>
          </cell>
        </row>
        <row r="510">
          <cell r="D510" t="str">
            <v>PN  21/11</v>
          </cell>
          <cell r="E510">
            <v>37567</v>
          </cell>
          <cell r="F510">
            <v>7</v>
          </cell>
          <cell r="G510">
            <v>4</v>
          </cell>
          <cell r="H510" t="str">
            <v>Mua chÞu VL, CCDC nhËp kho</v>
          </cell>
          <cell r="I510">
            <v>1429560</v>
          </cell>
          <cell r="J510">
            <v>123750</v>
          </cell>
          <cell r="K510">
            <v>0</v>
          </cell>
          <cell r="L510">
            <v>0</v>
          </cell>
          <cell r="M510">
            <v>1553310</v>
          </cell>
          <cell r="N510">
            <v>11</v>
          </cell>
          <cell r="O510">
            <v>1411</v>
          </cell>
        </row>
        <row r="511">
          <cell r="D511" t="str">
            <v>PN  22/11</v>
          </cell>
          <cell r="E511">
            <v>37567</v>
          </cell>
          <cell r="F511">
            <v>7</v>
          </cell>
          <cell r="G511">
            <v>1</v>
          </cell>
          <cell r="H511" t="str">
            <v>Mua chÞu VL nhËp kho</v>
          </cell>
          <cell r="I511">
            <v>13636400</v>
          </cell>
          <cell r="J511">
            <v>0</v>
          </cell>
          <cell r="K511">
            <v>0</v>
          </cell>
          <cell r="L511">
            <v>0</v>
          </cell>
          <cell r="M511">
            <v>13636400</v>
          </cell>
          <cell r="N511">
            <v>11</v>
          </cell>
          <cell r="O511">
            <v>1413</v>
          </cell>
        </row>
        <row r="512">
          <cell r="D512" t="str">
            <v>PN  25/11</v>
          </cell>
          <cell r="E512">
            <v>37568</v>
          </cell>
          <cell r="F512">
            <v>8</v>
          </cell>
          <cell r="G512">
            <v>1</v>
          </cell>
          <cell r="H512" t="str">
            <v>Mua chÞu VL nhËp kho</v>
          </cell>
          <cell r="I512">
            <v>980100</v>
          </cell>
          <cell r="J512">
            <v>0</v>
          </cell>
          <cell r="K512">
            <v>0</v>
          </cell>
          <cell r="L512">
            <v>0</v>
          </cell>
          <cell r="M512">
            <v>980100</v>
          </cell>
          <cell r="N512">
            <v>11</v>
          </cell>
          <cell r="O512">
            <v>1411</v>
          </cell>
        </row>
        <row r="513">
          <cell r="D513" t="str">
            <v>PN  26/11</v>
          </cell>
          <cell r="E513">
            <v>37568</v>
          </cell>
          <cell r="F513">
            <v>8</v>
          </cell>
          <cell r="G513">
            <v>1</v>
          </cell>
          <cell r="H513" t="str">
            <v>Mua chÞu VL nhËp kho</v>
          </cell>
          <cell r="I513">
            <v>1821600</v>
          </cell>
          <cell r="J513">
            <v>0</v>
          </cell>
          <cell r="K513">
            <v>0</v>
          </cell>
          <cell r="L513">
            <v>0</v>
          </cell>
          <cell r="M513">
            <v>1821600</v>
          </cell>
          <cell r="N513">
            <v>11</v>
          </cell>
          <cell r="O513">
            <v>1411</v>
          </cell>
        </row>
        <row r="514">
          <cell r="D514" t="str">
            <v>PN  27/11</v>
          </cell>
          <cell r="E514">
            <v>37568</v>
          </cell>
          <cell r="F514">
            <v>8</v>
          </cell>
          <cell r="G514">
            <v>1</v>
          </cell>
          <cell r="H514" t="str">
            <v>Mua chÞu VL nhËp kho</v>
          </cell>
          <cell r="I514">
            <v>18004800</v>
          </cell>
          <cell r="J514">
            <v>0</v>
          </cell>
          <cell r="K514">
            <v>0</v>
          </cell>
          <cell r="L514">
            <v>900240</v>
          </cell>
          <cell r="M514">
            <v>18004800</v>
          </cell>
          <cell r="N514">
            <v>11</v>
          </cell>
          <cell r="O514">
            <v>33151</v>
          </cell>
        </row>
        <row r="515">
          <cell r="D515" t="str">
            <v>PN  28/11</v>
          </cell>
          <cell r="E515">
            <v>37569</v>
          </cell>
          <cell r="F515">
            <v>9</v>
          </cell>
          <cell r="G515">
            <v>1</v>
          </cell>
          <cell r="H515" t="str">
            <v>Mua chÞu VL nhËp kho</v>
          </cell>
          <cell r="I515">
            <v>2671550</v>
          </cell>
          <cell r="J515">
            <v>0</v>
          </cell>
          <cell r="K515">
            <v>0</v>
          </cell>
          <cell r="L515">
            <v>133577.5</v>
          </cell>
          <cell r="M515">
            <v>2671550</v>
          </cell>
          <cell r="N515">
            <v>11</v>
          </cell>
          <cell r="O515">
            <v>33168</v>
          </cell>
        </row>
        <row r="516">
          <cell r="D516" t="str">
            <v>PN  30/11</v>
          </cell>
          <cell r="E516">
            <v>37570</v>
          </cell>
          <cell r="F516">
            <v>10</v>
          </cell>
          <cell r="G516">
            <v>1</v>
          </cell>
          <cell r="H516" t="str">
            <v>Mua chÞu VL nhËp kho</v>
          </cell>
          <cell r="I516">
            <v>1595880</v>
          </cell>
          <cell r="J516">
            <v>0</v>
          </cell>
          <cell r="K516">
            <v>0</v>
          </cell>
          <cell r="L516">
            <v>16120</v>
          </cell>
          <cell r="M516">
            <v>1595880</v>
          </cell>
          <cell r="N516">
            <v>11</v>
          </cell>
          <cell r="O516">
            <v>33173</v>
          </cell>
        </row>
        <row r="517">
          <cell r="D517" t="str">
            <v>PN  31/11</v>
          </cell>
          <cell r="E517">
            <v>37570</v>
          </cell>
          <cell r="F517">
            <v>10</v>
          </cell>
          <cell r="G517">
            <v>1</v>
          </cell>
          <cell r="H517" t="str">
            <v>Mua chÞu VL nhËp kho</v>
          </cell>
          <cell r="I517">
            <v>28785900</v>
          </cell>
          <cell r="J517">
            <v>0</v>
          </cell>
          <cell r="K517">
            <v>0</v>
          </cell>
          <cell r="L517">
            <v>2878600</v>
          </cell>
          <cell r="M517">
            <v>28785900</v>
          </cell>
          <cell r="N517">
            <v>11</v>
          </cell>
          <cell r="O517">
            <v>33177</v>
          </cell>
        </row>
        <row r="518">
          <cell r="D518" t="str">
            <v>PN  32/11</v>
          </cell>
          <cell r="E518">
            <v>37570</v>
          </cell>
          <cell r="F518">
            <v>10</v>
          </cell>
          <cell r="G518">
            <v>1</v>
          </cell>
          <cell r="H518" t="str">
            <v>Mua chÞu VL nhËp kho</v>
          </cell>
          <cell r="I518">
            <v>396495</v>
          </cell>
          <cell r="J518">
            <v>0</v>
          </cell>
          <cell r="K518">
            <v>0</v>
          </cell>
          <cell r="L518">
            <v>0</v>
          </cell>
          <cell r="M518">
            <v>396495</v>
          </cell>
          <cell r="N518">
            <v>11</v>
          </cell>
          <cell r="O518">
            <v>1413</v>
          </cell>
        </row>
        <row r="519">
          <cell r="D519" t="str">
            <v>PN  33/11</v>
          </cell>
          <cell r="E519">
            <v>37570</v>
          </cell>
          <cell r="F519">
            <v>10</v>
          </cell>
          <cell r="G519">
            <v>1</v>
          </cell>
          <cell r="H519" t="str">
            <v>Mua chÞu VL nhËp kho</v>
          </cell>
          <cell r="I519">
            <v>1961190</v>
          </cell>
          <cell r="J519">
            <v>0</v>
          </cell>
          <cell r="K519">
            <v>0</v>
          </cell>
          <cell r="L519">
            <v>0</v>
          </cell>
          <cell r="M519">
            <v>1961190</v>
          </cell>
          <cell r="N519">
            <v>11</v>
          </cell>
          <cell r="O519">
            <v>1411</v>
          </cell>
        </row>
        <row r="520">
          <cell r="D520" t="str">
            <v>PN  34/11</v>
          </cell>
          <cell r="E520">
            <v>37570</v>
          </cell>
          <cell r="F520">
            <v>10</v>
          </cell>
          <cell r="G520">
            <v>1</v>
          </cell>
          <cell r="H520" t="str">
            <v>Mua chÞu VL nhËp kho</v>
          </cell>
          <cell r="I520">
            <v>1792692</v>
          </cell>
          <cell r="J520">
            <v>0</v>
          </cell>
          <cell r="K520">
            <v>0</v>
          </cell>
          <cell r="L520">
            <v>0</v>
          </cell>
          <cell r="M520">
            <v>1792692</v>
          </cell>
          <cell r="N520">
            <v>11</v>
          </cell>
          <cell r="O520">
            <v>1413</v>
          </cell>
        </row>
        <row r="521">
          <cell r="D521" t="str">
            <v>PN  34a/11</v>
          </cell>
          <cell r="E521">
            <v>37570</v>
          </cell>
          <cell r="F521">
            <v>10</v>
          </cell>
          <cell r="G521">
            <v>1</v>
          </cell>
          <cell r="H521" t="str">
            <v>Mua chÞu VL nhËp kho</v>
          </cell>
          <cell r="I521">
            <v>3166020</v>
          </cell>
          <cell r="J521">
            <v>0</v>
          </cell>
          <cell r="K521">
            <v>0</v>
          </cell>
          <cell r="L521">
            <v>31980</v>
          </cell>
          <cell r="M521">
            <v>3166020</v>
          </cell>
          <cell r="N521">
            <v>11</v>
          </cell>
          <cell r="O521">
            <v>33173</v>
          </cell>
        </row>
        <row r="522">
          <cell r="D522" t="str">
            <v>PN  35/11</v>
          </cell>
          <cell r="E522">
            <v>37571</v>
          </cell>
          <cell r="F522">
            <v>11</v>
          </cell>
          <cell r="G522">
            <v>1</v>
          </cell>
          <cell r="H522" t="str">
            <v>Mua chÞu VL nhËp kho</v>
          </cell>
          <cell r="I522">
            <v>520000</v>
          </cell>
          <cell r="J522">
            <v>0</v>
          </cell>
          <cell r="K522">
            <v>0</v>
          </cell>
          <cell r="L522">
            <v>26000</v>
          </cell>
          <cell r="M522">
            <v>520000</v>
          </cell>
          <cell r="N522">
            <v>11</v>
          </cell>
          <cell r="O522">
            <v>33168</v>
          </cell>
        </row>
        <row r="523">
          <cell r="D523" t="str">
            <v>PN  36/11</v>
          </cell>
          <cell r="E523">
            <v>37571</v>
          </cell>
          <cell r="F523">
            <v>11</v>
          </cell>
          <cell r="G523">
            <v>1</v>
          </cell>
          <cell r="H523" t="str">
            <v>Mua chÞu VL nhËp kho</v>
          </cell>
          <cell r="I523">
            <v>25113332.799999997</v>
          </cell>
          <cell r="J523">
            <v>0</v>
          </cell>
          <cell r="K523">
            <v>0</v>
          </cell>
          <cell r="L523">
            <v>2511333</v>
          </cell>
          <cell r="M523">
            <v>25113332.799999997</v>
          </cell>
          <cell r="N523">
            <v>11</v>
          </cell>
          <cell r="O523">
            <v>33165</v>
          </cell>
        </row>
        <row r="524">
          <cell r="D524" t="str">
            <v>PN  37/11</v>
          </cell>
          <cell r="E524">
            <v>37571</v>
          </cell>
          <cell r="F524">
            <v>11</v>
          </cell>
          <cell r="G524">
            <v>1</v>
          </cell>
          <cell r="H524" t="str">
            <v>Mua chÞu VL nhËp kho</v>
          </cell>
          <cell r="I524">
            <v>10670498</v>
          </cell>
          <cell r="J524">
            <v>0</v>
          </cell>
          <cell r="K524">
            <v>0</v>
          </cell>
          <cell r="L524">
            <v>0</v>
          </cell>
          <cell r="M524">
            <v>10670498</v>
          </cell>
          <cell r="N524">
            <v>11</v>
          </cell>
          <cell r="O524">
            <v>1411</v>
          </cell>
        </row>
        <row r="525">
          <cell r="D525" t="str">
            <v>PN  38/11</v>
          </cell>
          <cell r="E525">
            <v>37571</v>
          </cell>
          <cell r="F525">
            <v>11</v>
          </cell>
          <cell r="G525">
            <v>1</v>
          </cell>
          <cell r="H525" t="str">
            <v>Mua chÞu VL nhËp kho</v>
          </cell>
          <cell r="I525">
            <v>985050</v>
          </cell>
          <cell r="J525">
            <v>0</v>
          </cell>
          <cell r="K525">
            <v>0</v>
          </cell>
          <cell r="L525">
            <v>0</v>
          </cell>
          <cell r="M525">
            <v>985050</v>
          </cell>
          <cell r="N525">
            <v>11</v>
          </cell>
          <cell r="O525">
            <v>1411</v>
          </cell>
        </row>
        <row r="526">
          <cell r="D526" t="str">
            <v>PN  39/11</v>
          </cell>
          <cell r="E526">
            <v>37572</v>
          </cell>
          <cell r="F526">
            <v>12</v>
          </cell>
          <cell r="G526">
            <v>1</v>
          </cell>
          <cell r="H526" t="str">
            <v>Mua chÞu VL nhËp kho</v>
          </cell>
          <cell r="I526">
            <v>15038907</v>
          </cell>
          <cell r="J526">
            <v>0</v>
          </cell>
          <cell r="K526">
            <v>0</v>
          </cell>
          <cell r="L526">
            <v>0</v>
          </cell>
          <cell r="M526">
            <v>15038907</v>
          </cell>
          <cell r="N526">
            <v>11</v>
          </cell>
          <cell r="O526">
            <v>33168</v>
          </cell>
        </row>
        <row r="527">
          <cell r="D527" t="str">
            <v>PN  40/11</v>
          </cell>
          <cell r="E527">
            <v>37574</v>
          </cell>
          <cell r="F527">
            <v>14</v>
          </cell>
          <cell r="G527">
            <v>1</v>
          </cell>
          <cell r="H527" t="str">
            <v>Mua chÞu VL nhËp kho</v>
          </cell>
          <cell r="I527">
            <v>48734400</v>
          </cell>
          <cell r="J527">
            <v>0</v>
          </cell>
          <cell r="K527">
            <v>0</v>
          </cell>
          <cell r="L527">
            <v>4873440</v>
          </cell>
          <cell r="M527">
            <v>48734400</v>
          </cell>
          <cell r="N527">
            <v>11</v>
          </cell>
          <cell r="O527">
            <v>33167</v>
          </cell>
        </row>
        <row r="528">
          <cell r="D528" t="str">
            <v>PN  41/11</v>
          </cell>
          <cell r="E528">
            <v>37574</v>
          </cell>
          <cell r="F528">
            <v>14</v>
          </cell>
          <cell r="G528">
            <v>1</v>
          </cell>
          <cell r="H528" t="str">
            <v>Mua chÞu VL nhËp kho</v>
          </cell>
          <cell r="I528">
            <v>1633500</v>
          </cell>
          <cell r="J528">
            <v>0</v>
          </cell>
          <cell r="K528">
            <v>0</v>
          </cell>
          <cell r="L528">
            <v>0</v>
          </cell>
          <cell r="M528">
            <v>1633500</v>
          </cell>
          <cell r="N528">
            <v>11</v>
          </cell>
          <cell r="O528">
            <v>1411</v>
          </cell>
        </row>
        <row r="529">
          <cell r="D529" t="str">
            <v>PN  42/11</v>
          </cell>
          <cell r="E529">
            <v>37574</v>
          </cell>
          <cell r="F529">
            <v>14</v>
          </cell>
          <cell r="G529">
            <v>1</v>
          </cell>
          <cell r="H529" t="str">
            <v>Mua chÞu VL nhËp kho</v>
          </cell>
          <cell r="I529">
            <v>554400</v>
          </cell>
          <cell r="J529">
            <v>0</v>
          </cell>
          <cell r="K529">
            <v>0</v>
          </cell>
          <cell r="L529">
            <v>0</v>
          </cell>
          <cell r="M529">
            <v>554400</v>
          </cell>
          <cell r="N529">
            <v>11</v>
          </cell>
          <cell r="O529">
            <v>1411</v>
          </cell>
        </row>
        <row r="530">
          <cell r="D530" t="str">
            <v>PN  43/11</v>
          </cell>
          <cell r="E530">
            <v>37575</v>
          </cell>
          <cell r="F530">
            <v>15</v>
          </cell>
          <cell r="G530">
            <v>1</v>
          </cell>
          <cell r="H530" t="str">
            <v>Mua chÞu VL nhËp kho</v>
          </cell>
          <cell r="I530">
            <v>50000000</v>
          </cell>
          <cell r="J530">
            <v>0</v>
          </cell>
          <cell r="K530">
            <v>0</v>
          </cell>
          <cell r="L530">
            <v>0</v>
          </cell>
          <cell r="M530">
            <v>50000000</v>
          </cell>
          <cell r="N530">
            <v>11</v>
          </cell>
          <cell r="O530">
            <v>33185</v>
          </cell>
        </row>
        <row r="531">
          <cell r="D531" t="str">
            <v>PN  45/11</v>
          </cell>
          <cell r="E531">
            <v>37576</v>
          </cell>
          <cell r="F531">
            <v>16</v>
          </cell>
          <cell r="G531">
            <v>1</v>
          </cell>
          <cell r="H531" t="str">
            <v>Mua chÞu VL nhËp kho</v>
          </cell>
          <cell r="I531">
            <v>496980</v>
          </cell>
          <cell r="J531">
            <v>0</v>
          </cell>
          <cell r="K531">
            <v>0</v>
          </cell>
          <cell r="L531">
            <v>0</v>
          </cell>
          <cell r="M531">
            <v>496980</v>
          </cell>
          <cell r="N531">
            <v>11</v>
          </cell>
          <cell r="O531">
            <v>1411</v>
          </cell>
        </row>
        <row r="532">
          <cell r="D532" t="str">
            <v>PN  46/11</v>
          </cell>
          <cell r="E532">
            <v>37578</v>
          </cell>
          <cell r="F532">
            <v>18</v>
          </cell>
          <cell r="G532">
            <v>1</v>
          </cell>
          <cell r="H532" t="str">
            <v>Mua chÞu VL nhËp kho</v>
          </cell>
          <cell r="I532">
            <v>4149600</v>
          </cell>
          <cell r="J532">
            <v>0</v>
          </cell>
          <cell r="K532">
            <v>0</v>
          </cell>
          <cell r="L532">
            <v>414960</v>
          </cell>
          <cell r="M532">
            <v>4149600</v>
          </cell>
          <cell r="N532">
            <v>11</v>
          </cell>
          <cell r="O532">
            <v>33116</v>
          </cell>
        </row>
        <row r="533">
          <cell r="D533" t="str">
            <v>PN  47/11</v>
          </cell>
          <cell r="E533">
            <v>37578</v>
          </cell>
          <cell r="F533">
            <v>18</v>
          </cell>
          <cell r="G533">
            <v>1</v>
          </cell>
          <cell r="H533" t="str">
            <v>Mua chÞu VL nhËp kho</v>
          </cell>
          <cell r="I533">
            <v>48514514.400000006</v>
          </cell>
          <cell r="J533">
            <v>0</v>
          </cell>
          <cell r="K533">
            <v>0</v>
          </cell>
          <cell r="L533">
            <v>4851451.4399999995</v>
          </cell>
          <cell r="M533">
            <v>48514514.400000006</v>
          </cell>
          <cell r="N533">
            <v>11</v>
          </cell>
          <cell r="O533">
            <v>33165</v>
          </cell>
        </row>
        <row r="534">
          <cell r="D534" t="str">
            <v>PN  48/11</v>
          </cell>
          <cell r="E534">
            <v>37578</v>
          </cell>
          <cell r="F534">
            <v>18</v>
          </cell>
          <cell r="G534">
            <v>1</v>
          </cell>
          <cell r="H534" t="str">
            <v>Mua chÞu VL nhËp kho</v>
          </cell>
          <cell r="I534">
            <v>1560000</v>
          </cell>
          <cell r="J534">
            <v>0</v>
          </cell>
          <cell r="K534">
            <v>0</v>
          </cell>
          <cell r="L534">
            <v>0</v>
          </cell>
          <cell r="M534">
            <v>1560000</v>
          </cell>
          <cell r="N534">
            <v>11</v>
          </cell>
          <cell r="O534">
            <v>1415</v>
          </cell>
        </row>
        <row r="535">
          <cell r="D535" t="str">
            <v>PN  49/11</v>
          </cell>
          <cell r="E535">
            <v>37578</v>
          </cell>
          <cell r="F535">
            <v>18</v>
          </cell>
          <cell r="G535">
            <v>4</v>
          </cell>
          <cell r="H535" t="str">
            <v>Mua chÞu VL, CCDC nhËp kho</v>
          </cell>
          <cell r="I535">
            <v>1139985</v>
          </cell>
          <cell r="J535">
            <v>611820</v>
          </cell>
          <cell r="K535">
            <v>0</v>
          </cell>
          <cell r="L535">
            <v>0</v>
          </cell>
          <cell r="M535">
            <v>1751805</v>
          </cell>
          <cell r="N535">
            <v>11</v>
          </cell>
          <cell r="O535">
            <v>1411</v>
          </cell>
        </row>
        <row r="536">
          <cell r="D536" t="str">
            <v>PN  50/11</v>
          </cell>
          <cell r="E536">
            <v>37578</v>
          </cell>
          <cell r="F536">
            <v>18</v>
          </cell>
          <cell r="G536">
            <v>1</v>
          </cell>
          <cell r="H536" t="str">
            <v>Mua chÞu VL nhËp kho</v>
          </cell>
          <cell r="I536">
            <v>2780850</v>
          </cell>
          <cell r="J536">
            <v>0</v>
          </cell>
          <cell r="K536">
            <v>0</v>
          </cell>
          <cell r="L536">
            <v>0</v>
          </cell>
          <cell r="M536">
            <v>2780850</v>
          </cell>
          <cell r="N536">
            <v>11</v>
          </cell>
          <cell r="O536">
            <v>1411</v>
          </cell>
        </row>
        <row r="537">
          <cell r="D537" t="str">
            <v>PN  51/11</v>
          </cell>
          <cell r="E537">
            <v>37578</v>
          </cell>
          <cell r="F537">
            <v>18</v>
          </cell>
          <cell r="G537">
            <v>1</v>
          </cell>
          <cell r="H537" t="str">
            <v>Mua chÞu VL nhËp kho</v>
          </cell>
          <cell r="I537">
            <v>1039500</v>
          </cell>
          <cell r="J537">
            <v>0</v>
          </cell>
          <cell r="K537">
            <v>0</v>
          </cell>
          <cell r="L537">
            <v>0</v>
          </cell>
          <cell r="M537">
            <v>1039500</v>
          </cell>
          <cell r="N537">
            <v>11</v>
          </cell>
          <cell r="O537">
            <v>1411</v>
          </cell>
        </row>
        <row r="538">
          <cell r="D538" t="str">
            <v>PN  52/11</v>
          </cell>
          <cell r="E538">
            <v>37578</v>
          </cell>
          <cell r="F538">
            <v>18</v>
          </cell>
          <cell r="G538">
            <v>1</v>
          </cell>
          <cell r="H538" t="str">
            <v>Mua chÞu VL nhËp kho</v>
          </cell>
          <cell r="I538">
            <v>22139999.999999996</v>
          </cell>
          <cell r="J538">
            <v>0</v>
          </cell>
          <cell r="K538">
            <v>0</v>
          </cell>
          <cell r="L538">
            <v>1107000</v>
          </cell>
          <cell r="M538">
            <v>22139999.999999996</v>
          </cell>
          <cell r="N538">
            <v>11</v>
          </cell>
          <cell r="O538">
            <v>33151</v>
          </cell>
        </row>
        <row r="539">
          <cell r="D539" t="str">
            <v>PN  53/11</v>
          </cell>
          <cell r="E539">
            <v>37580</v>
          </cell>
          <cell r="F539">
            <v>20</v>
          </cell>
          <cell r="G539">
            <v>1</v>
          </cell>
          <cell r="H539" t="str">
            <v>Mua chÞu VL nhËp kho</v>
          </cell>
          <cell r="I539">
            <v>1636363636</v>
          </cell>
          <cell r="J539">
            <v>0</v>
          </cell>
          <cell r="K539">
            <v>0</v>
          </cell>
          <cell r="L539">
            <v>0</v>
          </cell>
          <cell r="M539">
            <v>1636363636</v>
          </cell>
          <cell r="N539">
            <v>11</v>
          </cell>
          <cell r="O539">
            <v>33176</v>
          </cell>
        </row>
        <row r="540">
          <cell r="D540" t="str">
            <v>PN  54/11</v>
          </cell>
          <cell r="E540">
            <v>37580</v>
          </cell>
          <cell r="F540">
            <v>20</v>
          </cell>
          <cell r="G540">
            <v>1</v>
          </cell>
          <cell r="H540" t="str">
            <v>Mua chÞu VL nhËp kho</v>
          </cell>
          <cell r="I540">
            <v>68737833</v>
          </cell>
          <cell r="J540">
            <v>0</v>
          </cell>
          <cell r="K540">
            <v>0</v>
          </cell>
          <cell r="L540">
            <v>6469975.2999999998</v>
          </cell>
          <cell r="M540">
            <v>68737833</v>
          </cell>
          <cell r="N540">
            <v>11</v>
          </cell>
          <cell r="O540">
            <v>33167</v>
          </cell>
        </row>
        <row r="541">
          <cell r="D541" t="str">
            <v>PN  55/11</v>
          </cell>
          <cell r="E541">
            <v>37580</v>
          </cell>
          <cell r="F541">
            <v>20</v>
          </cell>
          <cell r="G541">
            <v>1</v>
          </cell>
          <cell r="H541" t="str">
            <v>Mua chÞu VL nhËp kho</v>
          </cell>
          <cell r="I541">
            <v>36610000</v>
          </cell>
          <cell r="J541">
            <v>0</v>
          </cell>
          <cell r="K541">
            <v>0</v>
          </cell>
          <cell r="L541">
            <v>3661000</v>
          </cell>
          <cell r="M541">
            <v>36610000</v>
          </cell>
          <cell r="N541">
            <v>11</v>
          </cell>
          <cell r="O541">
            <v>33177</v>
          </cell>
        </row>
        <row r="542">
          <cell r="D542" t="str">
            <v>PN  56/11</v>
          </cell>
          <cell r="E542">
            <v>37580</v>
          </cell>
          <cell r="F542">
            <v>20</v>
          </cell>
          <cell r="G542">
            <v>1</v>
          </cell>
          <cell r="H542" t="str">
            <v>Mua chÞu VL nhËp kho</v>
          </cell>
          <cell r="I542">
            <v>3764310</v>
          </cell>
          <cell r="J542">
            <v>0</v>
          </cell>
          <cell r="K542">
            <v>0</v>
          </cell>
          <cell r="L542">
            <v>0</v>
          </cell>
          <cell r="M542">
            <v>3764310</v>
          </cell>
          <cell r="N542">
            <v>11</v>
          </cell>
          <cell r="O542">
            <v>33168</v>
          </cell>
        </row>
        <row r="543">
          <cell r="D543" t="str">
            <v>PN  57/11</v>
          </cell>
          <cell r="E543">
            <v>37580</v>
          </cell>
          <cell r="F543">
            <v>20</v>
          </cell>
          <cell r="G543">
            <v>1</v>
          </cell>
          <cell r="H543" t="str">
            <v>Mua chÞu VL nhËp kho</v>
          </cell>
          <cell r="I543">
            <v>9013600</v>
          </cell>
          <cell r="J543">
            <v>0</v>
          </cell>
          <cell r="K543">
            <v>0</v>
          </cell>
          <cell r="L543">
            <v>0</v>
          </cell>
          <cell r="M543">
            <v>9013600</v>
          </cell>
          <cell r="N543">
            <v>11</v>
          </cell>
          <cell r="O543">
            <v>1411</v>
          </cell>
        </row>
        <row r="544">
          <cell r="D544" t="str">
            <v>PN  58/11</v>
          </cell>
          <cell r="E544">
            <v>37581</v>
          </cell>
          <cell r="F544">
            <v>21</v>
          </cell>
          <cell r="G544">
            <v>1</v>
          </cell>
          <cell r="H544" t="str">
            <v>Mua chÞu VL nhËp kho</v>
          </cell>
          <cell r="I544">
            <v>3954440</v>
          </cell>
          <cell r="J544">
            <v>0</v>
          </cell>
          <cell r="K544">
            <v>0</v>
          </cell>
          <cell r="L544">
            <v>0</v>
          </cell>
          <cell r="M544">
            <v>3954440</v>
          </cell>
          <cell r="N544">
            <v>11</v>
          </cell>
          <cell r="O544">
            <v>1413</v>
          </cell>
        </row>
        <row r="545">
          <cell r="D545" t="str">
            <v>PN  59/11</v>
          </cell>
          <cell r="E545">
            <v>37583</v>
          </cell>
          <cell r="F545">
            <v>23</v>
          </cell>
          <cell r="G545">
            <v>1</v>
          </cell>
          <cell r="H545" t="str">
            <v>Mua chÞu VL nhËp kho</v>
          </cell>
          <cell r="I545">
            <v>150000000</v>
          </cell>
          <cell r="J545">
            <v>0</v>
          </cell>
          <cell r="K545">
            <v>0</v>
          </cell>
          <cell r="L545">
            <v>0</v>
          </cell>
          <cell r="M545">
            <v>150000000</v>
          </cell>
          <cell r="N545">
            <v>11</v>
          </cell>
          <cell r="O545">
            <v>33184</v>
          </cell>
        </row>
        <row r="546">
          <cell r="D546" t="str">
            <v>PN  60/11</v>
          </cell>
          <cell r="E546">
            <v>37583</v>
          </cell>
          <cell r="F546">
            <v>23</v>
          </cell>
          <cell r="G546">
            <v>1</v>
          </cell>
          <cell r="H546" t="str">
            <v>Mua chÞu VL nhËp kho</v>
          </cell>
          <cell r="I546">
            <v>48734400</v>
          </cell>
          <cell r="J546">
            <v>0</v>
          </cell>
          <cell r="K546">
            <v>0</v>
          </cell>
          <cell r="L546">
            <v>4873440</v>
          </cell>
          <cell r="M546">
            <v>48734400</v>
          </cell>
          <cell r="N546">
            <v>11</v>
          </cell>
          <cell r="O546">
            <v>33167</v>
          </cell>
        </row>
        <row r="547">
          <cell r="D547" t="str">
            <v>PN  61/11</v>
          </cell>
          <cell r="E547">
            <v>37583</v>
          </cell>
          <cell r="F547">
            <v>23</v>
          </cell>
          <cell r="G547">
            <v>1</v>
          </cell>
          <cell r="H547" t="str">
            <v>Mua chÞu VL nhËp kho</v>
          </cell>
          <cell r="I547">
            <v>8683440</v>
          </cell>
          <cell r="J547">
            <v>0</v>
          </cell>
          <cell r="K547">
            <v>0</v>
          </cell>
          <cell r="L547">
            <v>0</v>
          </cell>
          <cell r="M547">
            <v>8683440</v>
          </cell>
          <cell r="N547">
            <v>11</v>
          </cell>
          <cell r="O547">
            <v>1413</v>
          </cell>
        </row>
        <row r="548">
          <cell r="D548" t="str">
            <v>PN  62/11</v>
          </cell>
          <cell r="E548">
            <v>37585</v>
          </cell>
          <cell r="F548">
            <v>25</v>
          </cell>
          <cell r="G548">
            <v>1</v>
          </cell>
          <cell r="H548" t="str">
            <v>Mua chÞu VL nhËp kho</v>
          </cell>
          <cell r="I548">
            <v>10979100</v>
          </cell>
          <cell r="J548">
            <v>0</v>
          </cell>
          <cell r="K548">
            <v>0</v>
          </cell>
          <cell r="L548">
            <v>0</v>
          </cell>
          <cell r="M548">
            <v>10979100</v>
          </cell>
          <cell r="N548">
            <v>11</v>
          </cell>
          <cell r="O548">
            <v>1411</v>
          </cell>
        </row>
        <row r="549">
          <cell r="D549" t="str">
            <v>PN  63/11</v>
          </cell>
          <cell r="E549">
            <v>37585</v>
          </cell>
          <cell r="F549">
            <v>25</v>
          </cell>
          <cell r="G549">
            <v>1</v>
          </cell>
          <cell r="H549" t="str">
            <v>Mua chÞu VL nhËp kho</v>
          </cell>
          <cell r="I549">
            <v>994284</v>
          </cell>
          <cell r="J549">
            <v>0</v>
          </cell>
          <cell r="K549">
            <v>0</v>
          </cell>
          <cell r="L549">
            <v>0</v>
          </cell>
          <cell r="M549">
            <v>994284</v>
          </cell>
          <cell r="N549">
            <v>11</v>
          </cell>
          <cell r="O549">
            <v>1411</v>
          </cell>
        </row>
        <row r="550">
          <cell r="D550" t="str">
            <v>PN  64/11</v>
          </cell>
          <cell r="E550">
            <v>37586</v>
          </cell>
          <cell r="F550">
            <v>26</v>
          </cell>
          <cell r="G550">
            <v>1</v>
          </cell>
          <cell r="H550" t="str">
            <v>Mua chÞu VL nhËp kho</v>
          </cell>
          <cell r="I550">
            <v>4428600</v>
          </cell>
          <cell r="J550">
            <v>0</v>
          </cell>
          <cell r="K550">
            <v>0</v>
          </cell>
          <cell r="L550">
            <v>0</v>
          </cell>
          <cell r="M550">
            <v>4428600</v>
          </cell>
          <cell r="N550">
            <v>11</v>
          </cell>
          <cell r="O550">
            <v>33168</v>
          </cell>
        </row>
        <row r="551">
          <cell r="D551" t="str">
            <v>PN  65/11</v>
          </cell>
          <cell r="E551">
            <v>37586</v>
          </cell>
          <cell r="F551">
            <v>26</v>
          </cell>
          <cell r="G551">
            <v>1</v>
          </cell>
          <cell r="H551" t="str">
            <v>Mua chÞu VL nhËp kho</v>
          </cell>
          <cell r="I551">
            <v>2205000</v>
          </cell>
          <cell r="J551">
            <v>0</v>
          </cell>
          <cell r="K551">
            <v>0</v>
          </cell>
          <cell r="L551">
            <v>0</v>
          </cell>
          <cell r="M551">
            <v>2205000</v>
          </cell>
          <cell r="N551">
            <v>11</v>
          </cell>
          <cell r="O551">
            <v>1411</v>
          </cell>
        </row>
        <row r="552">
          <cell r="D552" t="str">
            <v>PN 66/10</v>
          </cell>
          <cell r="E552">
            <v>37560</v>
          </cell>
          <cell r="F552">
            <v>27</v>
          </cell>
          <cell r="G552">
            <v>1</v>
          </cell>
          <cell r="H552" t="str">
            <v>Mua chÞu VL nhËp kho</v>
          </cell>
          <cell r="I552">
            <v>696598210</v>
          </cell>
          <cell r="J552">
            <v>0</v>
          </cell>
          <cell r="K552">
            <v>0</v>
          </cell>
          <cell r="L552">
            <v>0</v>
          </cell>
          <cell r="M552">
            <v>696598210</v>
          </cell>
          <cell r="N552">
            <v>10</v>
          </cell>
          <cell r="O552">
            <v>33183</v>
          </cell>
        </row>
        <row r="553">
          <cell r="D553" t="str">
            <v>PN  67/11</v>
          </cell>
          <cell r="E553">
            <v>37587</v>
          </cell>
          <cell r="F553">
            <v>27</v>
          </cell>
          <cell r="G553">
            <v>1</v>
          </cell>
          <cell r="H553" t="str">
            <v>Mua chÞu VL nhËp kho</v>
          </cell>
          <cell r="I553">
            <v>24487840</v>
          </cell>
          <cell r="J553">
            <v>0</v>
          </cell>
          <cell r="K553">
            <v>0</v>
          </cell>
          <cell r="L553">
            <v>2448784</v>
          </cell>
          <cell r="M553">
            <v>24487840</v>
          </cell>
          <cell r="N553">
            <v>11</v>
          </cell>
          <cell r="O553">
            <v>33167</v>
          </cell>
        </row>
        <row r="554">
          <cell r="D554" t="str">
            <v>PN  68/11</v>
          </cell>
          <cell r="E554">
            <v>37589</v>
          </cell>
          <cell r="F554">
            <v>29</v>
          </cell>
          <cell r="G554">
            <v>1</v>
          </cell>
          <cell r="H554" t="str">
            <v>Mua chÞu VL nhËp kho</v>
          </cell>
          <cell r="I554">
            <v>13372200</v>
          </cell>
          <cell r="J554">
            <v>0</v>
          </cell>
          <cell r="K554">
            <v>0</v>
          </cell>
          <cell r="L554">
            <v>1337220</v>
          </cell>
          <cell r="M554">
            <v>13372200</v>
          </cell>
          <cell r="N554">
            <v>11</v>
          </cell>
          <cell r="O554">
            <v>33163</v>
          </cell>
        </row>
        <row r="555">
          <cell r="D555" t="str">
            <v>PN  69/11</v>
          </cell>
          <cell r="E555">
            <v>37589</v>
          </cell>
          <cell r="F555">
            <v>29</v>
          </cell>
          <cell r="G555">
            <v>1</v>
          </cell>
          <cell r="H555" t="str">
            <v>Mua chÞu VL nhËp kho</v>
          </cell>
          <cell r="I555">
            <v>3781856</v>
          </cell>
          <cell r="J555">
            <v>0</v>
          </cell>
          <cell r="K555">
            <v>0</v>
          </cell>
          <cell r="L555">
            <v>378187</v>
          </cell>
          <cell r="M555">
            <v>3781856</v>
          </cell>
          <cell r="N555">
            <v>11</v>
          </cell>
          <cell r="O555">
            <v>33167</v>
          </cell>
        </row>
        <row r="556">
          <cell r="D556" t="str">
            <v>PN  70/11</v>
          </cell>
          <cell r="E556">
            <v>37589</v>
          </cell>
          <cell r="F556">
            <v>29</v>
          </cell>
          <cell r="G556">
            <v>1</v>
          </cell>
          <cell r="H556" t="str">
            <v>Mua chÞu VL nhËp kho</v>
          </cell>
          <cell r="I556">
            <v>13636500</v>
          </cell>
          <cell r="J556">
            <v>0</v>
          </cell>
          <cell r="K556">
            <v>0</v>
          </cell>
          <cell r="L556">
            <v>0</v>
          </cell>
          <cell r="M556">
            <v>13636500</v>
          </cell>
          <cell r="N556">
            <v>11</v>
          </cell>
          <cell r="O556">
            <v>1411</v>
          </cell>
        </row>
        <row r="557">
          <cell r="D557" t="str">
            <v>PN  71/11</v>
          </cell>
          <cell r="E557">
            <v>37590</v>
          </cell>
          <cell r="F557">
            <v>30</v>
          </cell>
          <cell r="G557">
            <v>1</v>
          </cell>
          <cell r="H557" t="str">
            <v>Mua chÞu VL nhËp kho</v>
          </cell>
          <cell r="I557">
            <v>101536262.09999999</v>
          </cell>
          <cell r="J557">
            <v>0</v>
          </cell>
          <cell r="K557">
            <v>0</v>
          </cell>
          <cell r="L557">
            <v>10153626</v>
          </cell>
          <cell r="M557">
            <v>101536262.09999999</v>
          </cell>
          <cell r="N557">
            <v>11</v>
          </cell>
          <cell r="O557">
            <v>33179</v>
          </cell>
        </row>
        <row r="558">
          <cell r="D558" t="str">
            <v>PN  72/11</v>
          </cell>
          <cell r="E558">
            <v>37590</v>
          </cell>
          <cell r="F558">
            <v>30</v>
          </cell>
          <cell r="G558">
            <v>1</v>
          </cell>
          <cell r="H558" t="str">
            <v>Mua chÞu VL nhËp kho</v>
          </cell>
          <cell r="I558">
            <v>8571430</v>
          </cell>
          <cell r="J558">
            <v>0</v>
          </cell>
          <cell r="K558">
            <v>0</v>
          </cell>
          <cell r="L558">
            <v>0</v>
          </cell>
          <cell r="M558">
            <v>8571430</v>
          </cell>
          <cell r="N558">
            <v>11</v>
          </cell>
          <cell r="O558">
            <v>1411</v>
          </cell>
        </row>
        <row r="559">
          <cell r="D559" t="str">
            <v>PN 73/11</v>
          </cell>
          <cell r="E559">
            <v>37590</v>
          </cell>
          <cell r="F559">
            <v>30</v>
          </cell>
          <cell r="G559">
            <v>1</v>
          </cell>
          <cell r="H559" t="str">
            <v>Mua chÞu VL nhËp kho</v>
          </cell>
          <cell r="I559">
            <v>85330076</v>
          </cell>
          <cell r="J559">
            <v>0</v>
          </cell>
          <cell r="K559">
            <v>0</v>
          </cell>
          <cell r="L559">
            <v>0</v>
          </cell>
          <cell r="M559">
            <v>85330076</v>
          </cell>
          <cell r="N559">
            <v>11</v>
          </cell>
          <cell r="O559">
            <v>33111</v>
          </cell>
        </row>
        <row r="560">
          <cell r="D560" t="str">
            <v>PN 74/11</v>
          </cell>
          <cell r="E560">
            <v>37590</v>
          </cell>
          <cell r="F560">
            <v>30</v>
          </cell>
          <cell r="G560">
            <v>1</v>
          </cell>
          <cell r="H560" t="str">
            <v>Mua chÞu VL nhËp kho</v>
          </cell>
          <cell r="I560">
            <v>100410627</v>
          </cell>
          <cell r="J560">
            <v>0</v>
          </cell>
          <cell r="K560">
            <v>0</v>
          </cell>
          <cell r="L560">
            <v>0</v>
          </cell>
          <cell r="M560">
            <v>100410627</v>
          </cell>
          <cell r="N560">
            <v>11</v>
          </cell>
          <cell r="O560">
            <v>33111</v>
          </cell>
        </row>
        <row r="561">
          <cell r="D561" t="str">
            <v>PN 75/11</v>
          </cell>
          <cell r="E561">
            <v>37590</v>
          </cell>
          <cell r="F561">
            <v>30</v>
          </cell>
          <cell r="G561">
            <v>1</v>
          </cell>
          <cell r="H561" t="str">
            <v>Mua chÞu VL nhËp kho</v>
          </cell>
          <cell r="I561">
            <v>29745154</v>
          </cell>
          <cell r="J561">
            <v>0</v>
          </cell>
          <cell r="K561">
            <v>0</v>
          </cell>
          <cell r="L561">
            <v>0</v>
          </cell>
          <cell r="M561">
            <v>29745154</v>
          </cell>
          <cell r="N561">
            <v>11</v>
          </cell>
          <cell r="O561">
            <v>33111</v>
          </cell>
        </row>
        <row r="562">
          <cell r="D562" t="str">
            <v>PN 76/11</v>
          </cell>
          <cell r="E562">
            <v>37590</v>
          </cell>
          <cell r="F562">
            <v>30</v>
          </cell>
          <cell r="G562">
            <v>1</v>
          </cell>
          <cell r="H562" t="str">
            <v>Mua chÞu VL nhËp kho</v>
          </cell>
          <cell r="I562">
            <v>363636343.63636363</v>
          </cell>
          <cell r="J562">
            <v>0</v>
          </cell>
          <cell r="K562">
            <v>0</v>
          </cell>
          <cell r="L562">
            <v>0</v>
          </cell>
          <cell r="M562">
            <v>363636343.63636363</v>
          </cell>
          <cell r="N562">
            <v>11</v>
          </cell>
          <cell r="O562">
            <v>33178</v>
          </cell>
        </row>
        <row r="563">
          <cell r="D563" t="str">
            <v>PN  01/12</v>
          </cell>
          <cell r="E563">
            <v>37591</v>
          </cell>
          <cell r="F563">
            <v>1</v>
          </cell>
          <cell r="G563">
            <v>1</v>
          </cell>
          <cell r="H563" t="str">
            <v>Mua chÞu VL nhËp kho</v>
          </cell>
          <cell r="I563">
            <v>5468580</v>
          </cell>
          <cell r="J563">
            <v>0</v>
          </cell>
          <cell r="K563">
            <v>0</v>
          </cell>
          <cell r="L563">
            <v>0</v>
          </cell>
          <cell r="M563">
            <v>5468580</v>
          </cell>
          <cell r="N563">
            <v>12</v>
          </cell>
          <cell r="O563">
            <v>33168</v>
          </cell>
        </row>
        <row r="564">
          <cell r="D564" t="str">
            <v>PN  02/12</v>
          </cell>
          <cell r="E564">
            <v>37591</v>
          </cell>
          <cell r="F564">
            <v>1</v>
          </cell>
          <cell r="G564">
            <v>1</v>
          </cell>
          <cell r="H564" t="str">
            <v>Mua chÞu VL nhËp kho</v>
          </cell>
          <cell r="I564">
            <v>954546000</v>
          </cell>
          <cell r="J564">
            <v>0</v>
          </cell>
          <cell r="K564">
            <v>0</v>
          </cell>
          <cell r="L564">
            <v>95454600</v>
          </cell>
          <cell r="M564">
            <v>954546000</v>
          </cell>
          <cell r="N564">
            <v>12</v>
          </cell>
          <cell r="O564">
            <v>33184</v>
          </cell>
        </row>
        <row r="565">
          <cell r="D565" t="str">
            <v>PN  03/12</v>
          </cell>
          <cell r="E565">
            <v>37591</v>
          </cell>
          <cell r="F565">
            <v>1</v>
          </cell>
          <cell r="G565">
            <v>2</v>
          </cell>
          <cell r="H565" t="str">
            <v>Mua chÞu CCDC  nhËp kho</v>
          </cell>
          <cell r="I565">
            <v>0</v>
          </cell>
          <cell r="J565">
            <v>440000</v>
          </cell>
          <cell r="K565">
            <v>0</v>
          </cell>
          <cell r="L565">
            <v>0</v>
          </cell>
          <cell r="M565">
            <v>440000</v>
          </cell>
          <cell r="N565">
            <v>12</v>
          </cell>
          <cell r="O565">
            <v>1413</v>
          </cell>
        </row>
        <row r="566">
          <cell r="D566" t="str">
            <v>PN  04/12</v>
          </cell>
          <cell r="E566">
            <v>37591</v>
          </cell>
          <cell r="F566">
            <v>1</v>
          </cell>
          <cell r="G566">
            <v>4</v>
          </cell>
          <cell r="H566" t="str">
            <v>Mua chÞu VL, CCDC nhËp kho</v>
          </cell>
          <cell r="I566">
            <v>2075535</v>
          </cell>
          <cell r="J566">
            <v>83160</v>
          </cell>
          <cell r="K566">
            <v>0</v>
          </cell>
          <cell r="L566">
            <v>0</v>
          </cell>
          <cell r="M566">
            <v>2158695</v>
          </cell>
          <cell r="N566">
            <v>12</v>
          </cell>
          <cell r="O566">
            <v>1411</v>
          </cell>
        </row>
        <row r="567">
          <cell r="D567" t="str">
            <v>PN  05/12</v>
          </cell>
          <cell r="E567">
            <v>37591</v>
          </cell>
          <cell r="F567">
            <v>1</v>
          </cell>
          <cell r="G567">
            <v>1</v>
          </cell>
          <cell r="H567" t="str">
            <v>Mua chÞu VL nhËp kho</v>
          </cell>
          <cell r="I567">
            <v>10265600</v>
          </cell>
          <cell r="J567">
            <v>0</v>
          </cell>
          <cell r="K567">
            <v>0</v>
          </cell>
          <cell r="L567">
            <v>0</v>
          </cell>
          <cell r="M567">
            <v>10265600</v>
          </cell>
          <cell r="N567">
            <v>12</v>
          </cell>
          <cell r="O567">
            <v>1411</v>
          </cell>
        </row>
        <row r="568">
          <cell r="D568" t="str">
            <v>PN  07/12</v>
          </cell>
          <cell r="E568">
            <v>37592</v>
          </cell>
          <cell r="F568">
            <v>2</v>
          </cell>
          <cell r="G568">
            <v>1</v>
          </cell>
          <cell r="H568" t="str">
            <v>Mua chÞu VL nhËp kho</v>
          </cell>
          <cell r="I568">
            <v>818181810</v>
          </cell>
          <cell r="J568">
            <v>0</v>
          </cell>
          <cell r="K568">
            <v>0</v>
          </cell>
          <cell r="L568">
            <v>81818190</v>
          </cell>
          <cell r="M568">
            <v>818181810</v>
          </cell>
          <cell r="N568">
            <v>12</v>
          </cell>
          <cell r="O568">
            <v>33178</v>
          </cell>
        </row>
        <row r="569">
          <cell r="D569" t="str">
            <v>PN  08/12</v>
          </cell>
          <cell r="E569">
            <v>37592</v>
          </cell>
          <cell r="F569">
            <v>2</v>
          </cell>
          <cell r="G569">
            <v>1</v>
          </cell>
          <cell r="H569" t="str">
            <v>Mua chÞu VL nhËp kho</v>
          </cell>
          <cell r="I569">
            <v>490050</v>
          </cell>
          <cell r="J569">
            <v>0</v>
          </cell>
          <cell r="K569">
            <v>0</v>
          </cell>
          <cell r="L569">
            <v>0</v>
          </cell>
          <cell r="M569">
            <v>490050</v>
          </cell>
          <cell r="N569">
            <v>12</v>
          </cell>
          <cell r="O569">
            <v>1411</v>
          </cell>
        </row>
        <row r="570">
          <cell r="D570" t="str">
            <v>PN  09/12</v>
          </cell>
          <cell r="E570">
            <v>37592</v>
          </cell>
          <cell r="F570">
            <v>2</v>
          </cell>
          <cell r="G570">
            <v>1</v>
          </cell>
          <cell r="H570" t="str">
            <v>Mua chÞu VL nhËp kho</v>
          </cell>
          <cell r="I570">
            <v>3415500</v>
          </cell>
          <cell r="J570">
            <v>0</v>
          </cell>
          <cell r="K570">
            <v>0</v>
          </cell>
          <cell r="L570">
            <v>0</v>
          </cell>
          <cell r="M570">
            <v>3415500</v>
          </cell>
          <cell r="N570">
            <v>12</v>
          </cell>
          <cell r="O570">
            <v>1411</v>
          </cell>
        </row>
        <row r="571">
          <cell r="D571" t="str">
            <v>PN  10/12</v>
          </cell>
          <cell r="E571">
            <v>37592</v>
          </cell>
          <cell r="F571">
            <v>2</v>
          </cell>
          <cell r="G571">
            <v>1</v>
          </cell>
          <cell r="H571" t="str">
            <v>Mua chÞu VL nhËp kho</v>
          </cell>
          <cell r="I571">
            <v>1087020</v>
          </cell>
          <cell r="J571">
            <v>0</v>
          </cell>
          <cell r="K571">
            <v>0</v>
          </cell>
          <cell r="L571">
            <v>0</v>
          </cell>
          <cell r="M571">
            <v>1087020</v>
          </cell>
          <cell r="N571">
            <v>12</v>
          </cell>
          <cell r="O571">
            <v>1411</v>
          </cell>
        </row>
        <row r="572">
          <cell r="D572" t="str">
            <v>PN  11/12</v>
          </cell>
          <cell r="E572">
            <v>37592</v>
          </cell>
          <cell r="F572">
            <v>2</v>
          </cell>
          <cell r="G572">
            <v>1</v>
          </cell>
          <cell r="H572" t="str">
            <v>Mua chÞu VL nhËp kho</v>
          </cell>
          <cell r="I572">
            <v>24057000</v>
          </cell>
          <cell r="J572">
            <v>0</v>
          </cell>
          <cell r="K572">
            <v>0</v>
          </cell>
          <cell r="L572">
            <v>1202850</v>
          </cell>
          <cell r="M572">
            <v>24057000</v>
          </cell>
          <cell r="N572">
            <v>12</v>
          </cell>
          <cell r="O572">
            <v>33151</v>
          </cell>
        </row>
        <row r="573">
          <cell r="D573" t="str">
            <v>PN  12/12</v>
          </cell>
          <cell r="E573">
            <v>37593</v>
          </cell>
          <cell r="F573">
            <v>3</v>
          </cell>
          <cell r="G573">
            <v>1</v>
          </cell>
          <cell r="H573" t="str">
            <v>Mua chÞu VL nhËp kho</v>
          </cell>
          <cell r="I573">
            <v>13266835</v>
          </cell>
          <cell r="J573">
            <v>0</v>
          </cell>
          <cell r="K573">
            <v>0</v>
          </cell>
          <cell r="L573">
            <v>0</v>
          </cell>
          <cell r="M573">
            <v>13266835</v>
          </cell>
          <cell r="N573">
            <v>12</v>
          </cell>
          <cell r="O573">
            <v>33168</v>
          </cell>
        </row>
        <row r="574">
          <cell r="D574" t="str">
            <v>PN  13/12</v>
          </cell>
          <cell r="E574">
            <v>37593</v>
          </cell>
          <cell r="F574">
            <v>3</v>
          </cell>
          <cell r="G574">
            <v>1</v>
          </cell>
          <cell r="H574" t="str">
            <v>Mua chÞu VL nhËp kho</v>
          </cell>
          <cell r="I574">
            <v>2730360</v>
          </cell>
          <cell r="J574">
            <v>0</v>
          </cell>
          <cell r="K574">
            <v>0</v>
          </cell>
          <cell r="L574">
            <v>0</v>
          </cell>
          <cell r="M574">
            <v>2730360</v>
          </cell>
          <cell r="N574">
            <v>12</v>
          </cell>
          <cell r="O574">
            <v>1413</v>
          </cell>
        </row>
        <row r="575">
          <cell r="D575" t="str">
            <v>PN  14/12</v>
          </cell>
          <cell r="E575">
            <v>37593</v>
          </cell>
          <cell r="F575">
            <v>3</v>
          </cell>
          <cell r="G575">
            <v>1</v>
          </cell>
          <cell r="H575" t="str">
            <v>Mua chÞu VL nhËp kho</v>
          </cell>
          <cell r="I575">
            <v>4918491</v>
          </cell>
          <cell r="J575">
            <v>0</v>
          </cell>
          <cell r="K575">
            <v>0</v>
          </cell>
          <cell r="L575">
            <v>0</v>
          </cell>
          <cell r="M575">
            <v>4918491</v>
          </cell>
          <cell r="N575">
            <v>12</v>
          </cell>
          <cell r="O575">
            <v>1415</v>
          </cell>
        </row>
        <row r="576">
          <cell r="D576" t="str">
            <v>PN  15/12</v>
          </cell>
          <cell r="E576">
            <v>37593</v>
          </cell>
          <cell r="F576">
            <v>3</v>
          </cell>
          <cell r="G576">
            <v>4</v>
          </cell>
          <cell r="H576" t="str">
            <v>Mua chÞu VL, CCDC nhËp kho</v>
          </cell>
          <cell r="I576">
            <v>2200770</v>
          </cell>
          <cell r="J576">
            <v>1009800</v>
          </cell>
          <cell r="K576">
            <v>0</v>
          </cell>
          <cell r="L576">
            <v>0</v>
          </cell>
          <cell r="M576">
            <v>3210570</v>
          </cell>
          <cell r="N576">
            <v>12</v>
          </cell>
          <cell r="O576">
            <v>1411</v>
          </cell>
        </row>
        <row r="577">
          <cell r="D577" t="str">
            <v>PN  16/12</v>
          </cell>
          <cell r="E577">
            <v>37593</v>
          </cell>
          <cell r="F577">
            <v>3</v>
          </cell>
          <cell r="G577">
            <v>1</v>
          </cell>
          <cell r="H577" t="str">
            <v>Mua chÞu VL nhËp kho</v>
          </cell>
          <cell r="I577">
            <v>6055236</v>
          </cell>
          <cell r="J577">
            <v>0</v>
          </cell>
          <cell r="K577">
            <v>0</v>
          </cell>
          <cell r="L577">
            <v>0</v>
          </cell>
          <cell r="M577">
            <v>6055236</v>
          </cell>
          <cell r="N577">
            <v>12</v>
          </cell>
          <cell r="O577">
            <v>1411</v>
          </cell>
        </row>
        <row r="578">
          <cell r="D578" t="str">
            <v>PN  17/12</v>
          </cell>
          <cell r="E578">
            <v>37593</v>
          </cell>
          <cell r="F578">
            <v>3</v>
          </cell>
          <cell r="G578">
            <v>2</v>
          </cell>
          <cell r="H578" t="str">
            <v>Mua chÞu CCDC  nhËp kho</v>
          </cell>
          <cell r="I578">
            <v>0</v>
          </cell>
          <cell r="J578">
            <v>0</v>
          </cell>
          <cell r="K578">
            <v>4950000</v>
          </cell>
          <cell r="L578">
            <v>0</v>
          </cell>
          <cell r="M578">
            <v>4950000</v>
          </cell>
          <cell r="N578">
            <v>12</v>
          </cell>
          <cell r="O578">
            <v>1411</v>
          </cell>
        </row>
        <row r="579">
          <cell r="D579" t="str">
            <v>PN  18/12</v>
          </cell>
          <cell r="E579">
            <v>37594</v>
          </cell>
          <cell r="F579">
            <v>4</v>
          </cell>
          <cell r="G579">
            <v>4</v>
          </cell>
          <cell r="H579" t="str">
            <v>Mua chÞu VL, CCDC nhËp kho</v>
          </cell>
          <cell r="I579">
            <v>1088010</v>
          </cell>
          <cell r="J579">
            <v>148500</v>
          </cell>
          <cell r="K579">
            <v>0</v>
          </cell>
          <cell r="L579">
            <v>0</v>
          </cell>
          <cell r="M579">
            <v>1236510</v>
          </cell>
          <cell r="N579">
            <v>12</v>
          </cell>
          <cell r="O579">
            <v>1411</v>
          </cell>
        </row>
        <row r="580">
          <cell r="D580" t="str">
            <v>PN  19/12</v>
          </cell>
          <cell r="E580">
            <v>37594</v>
          </cell>
          <cell r="F580">
            <v>4</v>
          </cell>
          <cell r="G580">
            <v>1</v>
          </cell>
          <cell r="H580" t="str">
            <v>Mua chÞu VL nhËp kho</v>
          </cell>
          <cell r="I580">
            <v>204545.43</v>
          </cell>
          <cell r="J580">
            <v>0</v>
          </cell>
          <cell r="K580">
            <v>0</v>
          </cell>
          <cell r="L580">
            <v>0</v>
          </cell>
          <cell r="M580">
            <v>204545.43</v>
          </cell>
          <cell r="N580">
            <v>12</v>
          </cell>
          <cell r="O580">
            <v>1411</v>
          </cell>
        </row>
        <row r="581">
          <cell r="D581" t="str">
            <v>PN  20/12</v>
          </cell>
          <cell r="E581">
            <v>37594</v>
          </cell>
          <cell r="F581">
            <v>4</v>
          </cell>
          <cell r="G581">
            <v>2</v>
          </cell>
          <cell r="H581" t="str">
            <v>Mua chÞu CCDC  nhËp kho</v>
          </cell>
          <cell r="I581">
            <v>0</v>
          </cell>
          <cell r="J581">
            <v>1544400</v>
          </cell>
          <cell r="K581">
            <v>0</v>
          </cell>
          <cell r="L581">
            <v>0</v>
          </cell>
          <cell r="M581">
            <v>1544400</v>
          </cell>
          <cell r="N581">
            <v>12</v>
          </cell>
          <cell r="O581">
            <v>1411</v>
          </cell>
        </row>
        <row r="582">
          <cell r="D582" t="str">
            <v>PN  21/12</v>
          </cell>
          <cell r="E582">
            <v>37594</v>
          </cell>
          <cell r="F582">
            <v>4</v>
          </cell>
          <cell r="G582">
            <v>4</v>
          </cell>
          <cell r="H582" t="str">
            <v>Mua chÞu VL, CCDC nhËp kho</v>
          </cell>
          <cell r="I582">
            <v>103950</v>
          </cell>
          <cell r="J582">
            <v>477180</v>
          </cell>
          <cell r="K582">
            <v>0</v>
          </cell>
          <cell r="L582">
            <v>0</v>
          </cell>
          <cell r="M582">
            <v>581130</v>
          </cell>
          <cell r="N582">
            <v>12</v>
          </cell>
          <cell r="O582">
            <v>1411</v>
          </cell>
        </row>
        <row r="583">
          <cell r="D583" t="str">
            <v>PN  22/12</v>
          </cell>
          <cell r="E583">
            <v>37595</v>
          </cell>
          <cell r="F583">
            <v>5</v>
          </cell>
          <cell r="G583">
            <v>1</v>
          </cell>
          <cell r="H583" t="str">
            <v>Mua chÞu VL nhËp kho</v>
          </cell>
          <cell r="I583">
            <v>3143000</v>
          </cell>
          <cell r="J583">
            <v>0</v>
          </cell>
          <cell r="K583">
            <v>0</v>
          </cell>
          <cell r="L583">
            <v>0</v>
          </cell>
          <cell r="M583">
            <v>3143000</v>
          </cell>
          <cell r="N583">
            <v>12</v>
          </cell>
          <cell r="O583">
            <v>33168</v>
          </cell>
        </row>
        <row r="584">
          <cell r="D584" t="str">
            <v>PN  23/12</v>
          </cell>
          <cell r="E584">
            <v>37595</v>
          </cell>
          <cell r="F584">
            <v>5</v>
          </cell>
          <cell r="G584">
            <v>1</v>
          </cell>
          <cell r="H584" t="str">
            <v>Mua chÞu VL nhËp kho</v>
          </cell>
          <cell r="I584">
            <v>2781818182</v>
          </cell>
          <cell r="J584">
            <v>0</v>
          </cell>
          <cell r="K584">
            <v>0</v>
          </cell>
          <cell r="L584">
            <v>278181818</v>
          </cell>
          <cell r="M584">
            <v>2781818182</v>
          </cell>
          <cell r="N584">
            <v>12</v>
          </cell>
          <cell r="O584">
            <v>33176</v>
          </cell>
        </row>
        <row r="585">
          <cell r="D585" t="str">
            <v>PN  24/12</v>
          </cell>
          <cell r="E585">
            <v>37595</v>
          </cell>
          <cell r="F585">
            <v>5</v>
          </cell>
          <cell r="G585">
            <v>2</v>
          </cell>
          <cell r="H585" t="str">
            <v>Mua chÞu CCDC  nhËp kho</v>
          </cell>
          <cell r="I585">
            <v>0</v>
          </cell>
          <cell r="J585">
            <v>3415500</v>
          </cell>
          <cell r="K585">
            <v>0</v>
          </cell>
          <cell r="L585">
            <v>0</v>
          </cell>
          <cell r="M585">
            <v>3415500</v>
          </cell>
          <cell r="N585">
            <v>12</v>
          </cell>
          <cell r="O585">
            <v>1413</v>
          </cell>
        </row>
        <row r="586">
          <cell r="D586" t="str">
            <v>PN  25/12</v>
          </cell>
          <cell r="E586">
            <v>37595</v>
          </cell>
          <cell r="F586">
            <v>5</v>
          </cell>
          <cell r="G586">
            <v>1</v>
          </cell>
          <cell r="H586" t="str">
            <v>Mua chÞu VL nhËp kho</v>
          </cell>
          <cell r="I586">
            <v>2486880</v>
          </cell>
          <cell r="J586">
            <v>0</v>
          </cell>
          <cell r="K586">
            <v>0</v>
          </cell>
          <cell r="L586">
            <v>0</v>
          </cell>
          <cell r="M586">
            <v>2486880</v>
          </cell>
          <cell r="N586">
            <v>12</v>
          </cell>
          <cell r="O586">
            <v>1411</v>
          </cell>
        </row>
        <row r="587">
          <cell r="D587" t="str">
            <v>PN  26/12</v>
          </cell>
          <cell r="E587">
            <v>37596</v>
          </cell>
          <cell r="F587">
            <v>6</v>
          </cell>
          <cell r="G587">
            <v>1</v>
          </cell>
          <cell r="H587" t="str">
            <v>Mua chÞu VL nhËp kho</v>
          </cell>
          <cell r="I587">
            <v>3229800</v>
          </cell>
          <cell r="J587">
            <v>0</v>
          </cell>
          <cell r="K587">
            <v>0</v>
          </cell>
          <cell r="L587">
            <v>322980</v>
          </cell>
          <cell r="M587">
            <v>3229800</v>
          </cell>
          <cell r="N587">
            <v>12</v>
          </cell>
          <cell r="O587">
            <v>33181</v>
          </cell>
        </row>
        <row r="588">
          <cell r="D588" t="str">
            <v>PN  27/12</v>
          </cell>
          <cell r="E588">
            <v>37597</v>
          </cell>
          <cell r="F588">
            <v>7</v>
          </cell>
          <cell r="G588">
            <v>1</v>
          </cell>
          <cell r="H588" t="str">
            <v>Mua chÞu VL nhËp kho</v>
          </cell>
          <cell r="I588">
            <v>216909280</v>
          </cell>
          <cell r="J588">
            <v>0</v>
          </cell>
          <cell r="K588">
            <v>0</v>
          </cell>
          <cell r="L588">
            <v>0</v>
          </cell>
          <cell r="M588">
            <v>216909280</v>
          </cell>
          <cell r="N588">
            <v>12</v>
          </cell>
          <cell r="O588">
            <v>33183</v>
          </cell>
        </row>
        <row r="589">
          <cell r="D589" t="str">
            <v>PN  28/12</v>
          </cell>
          <cell r="E589">
            <v>37597</v>
          </cell>
          <cell r="F589">
            <v>7</v>
          </cell>
          <cell r="G589">
            <v>1</v>
          </cell>
          <cell r="H589" t="str">
            <v>Mua chÞu VL nhËp kho</v>
          </cell>
          <cell r="I589">
            <v>126120083.40000001</v>
          </cell>
          <cell r="J589">
            <v>0</v>
          </cell>
          <cell r="K589">
            <v>0</v>
          </cell>
          <cell r="L589">
            <v>12612007.539999999</v>
          </cell>
          <cell r="M589">
            <v>126120083.40000001</v>
          </cell>
          <cell r="N589">
            <v>12</v>
          </cell>
          <cell r="O589">
            <v>33165</v>
          </cell>
        </row>
        <row r="590">
          <cell r="D590" t="str">
            <v>PN  29/12</v>
          </cell>
          <cell r="E590">
            <v>37597</v>
          </cell>
          <cell r="F590">
            <v>7</v>
          </cell>
          <cell r="G590">
            <v>1</v>
          </cell>
          <cell r="H590" t="str">
            <v>Mua chÞu VL nhËp kho</v>
          </cell>
          <cell r="I590">
            <v>763884</v>
          </cell>
          <cell r="J590">
            <v>0</v>
          </cell>
          <cell r="K590">
            <v>0</v>
          </cell>
          <cell r="L590">
            <v>0</v>
          </cell>
          <cell r="M590">
            <v>763884</v>
          </cell>
          <cell r="N590">
            <v>12</v>
          </cell>
          <cell r="O590">
            <v>1413</v>
          </cell>
        </row>
        <row r="591">
          <cell r="D591" t="str">
            <v>PN  30/12</v>
          </cell>
          <cell r="E591">
            <v>37597</v>
          </cell>
          <cell r="F591">
            <v>7</v>
          </cell>
          <cell r="G591">
            <v>1</v>
          </cell>
          <cell r="H591" t="str">
            <v>Mua chÞu VL nhËp kho</v>
          </cell>
          <cell r="I591">
            <v>5727120.0000000009</v>
          </cell>
          <cell r="J591">
            <v>0</v>
          </cell>
          <cell r="K591">
            <v>0</v>
          </cell>
          <cell r="L591">
            <v>0</v>
          </cell>
          <cell r="M591">
            <v>5727120.0000000009</v>
          </cell>
          <cell r="N591">
            <v>12</v>
          </cell>
          <cell r="O591">
            <v>1413</v>
          </cell>
        </row>
        <row r="592">
          <cell r="D592" t="str">
            <v>PN  31/12</v>
          </cell>
          <cell r="E592">
            <v>37598</v>
          </cell>
          <cell r="F592">
            <v>8</v>
          </cell>
          <cell r="G592">
            <v>1</v>
          </cell>
          <cell r="H592" t="str">
            <v>Mua chÞu VL nhËp kho</v>
          </cell>
          <cell r="I592">
            <v>7026712</v>
          </cell>
          <cell r="J592">
            <v>0</v>
          </cell>
          <cell r="K592">
            <v>0</v>
          </cell>
          <cell r="L592">
            <v>0</v>
          </cell>
          <cell r="M592">
            <v>7026712</v>
          </cell>
          <cell r="N592">
            <v>12</v>
          </cell>
          <cell r="O592">
            <v>33168</v>
          </cell>
        </row>
        <row r="593">
          <cell r="D593" t="str">
            <v>PN  32/12</v>
          </cell>
          <cell r="E593">
            <v>37598</v>
          </cell>
          <cell r="F593">
            <v>8</v>
          </cell>
          <cell r="G593">
            <v>1</v>
          </cell>
          <cell r="H593" t="str">
            <v>Mua chÞu VL nhËp kho</v>
          </cell>
          <cell r="I593">
            <v>32619600</v>
          </cell>
          <cell r="J593">
            <v>0</v>
          </cell>
          <cell r="K593">
            <v>0</v>
          </cell>
          <cell r="L593">
            <v>3261960</v>
          </cell>
          <cell r="M593">
            <v>32619600</v>
          </cell>
          <cell r="N593">
            <v>12</v>
          </cell>
          <cell r="O593">
            <v>33167</v>
          </cell>
        </row>
        <row r="594">
          <cell r="D594" t="str">
            <v>PN  33/12</v>
          </cell>
          <cell r="E594">
            <v>37599</v>
          </cell>
          <cell r="F594">
            <v>8</v>
          </cell>
          <cell r="G594">
            <v>1</v>
          </cell>
          <cell r="H594" t="str">
            <v>Mua chÞu VL nhËp kho</v>
          </cell>
          <cell r="I594">
            <v>10974400</v>
          </cell>
          <cell r="J594">
            <v>0</v>
          </cell>
          <cell r="K594">
            <v>0</v>
          </cell>
          <cell r="L594">
            <v>0</v>
          </cell>
          <cell r="M594">
            <v>10974400</v>
          </cell>
          <cell r="N594">
            <v>12</v>
          </cell>
          <cell r="O594">
            <v>1411</v>
          </cell>
        </row>
        <row r="595">
          <cell r="D595" t="str">
            <v>PN  34/12</v>
          </cell>
          <cell r="E595">
            <v>37600</v>
          </cell>
          <cell r="F595">
            <v>9</v>
          </cell>
          <cell r="G595">
            <v>1</v>
          </cell>
          <cell r="H595" t="str">
            <v>Mua chÞu VL nhËp kho</v>
          </cell>
          <cell r="I595">
            <v>396000</v>
          </cell>
          <cell r="J595">
            <v>0</v>
          </cell>
          <cell r="K595">
            <v>0</v>
          </cell>
          <cell r="L595">
            <v>0</v>
          </cell>
          <cell r="M595">
            <v>396000</v>
          </cell>
          <cell r="N595">
            <v>12</v>
          </cell>
          <cell r="O595">
            <v>1413</v>
          </cell>
        </row>
        <row r="596">
          <cell r="D596" t="str">
            <v>PN  35/12</v>
          </cell>
          <cell r="E596">
            <v>37600</v>
          </cell>
          <cell r="F596">
            <v>9</v>
          </cell>
          <cell r="G596">
            <v>1</v>
          </cell>
          <cell r="H596" t="str">
            <v>Mua chÞu VL nhËp kho</v>
          </cell>
          <cell r="I596">
            <v>6804436.3200000003</v>
          </cell>
          <cell r="J596">
            <v>0</v>
          </cell>
          <cell r="K596">
            <v>0</v>
          </cell>
          <cell r="L596">
            <v>0</v>
          </cell>
          <cell r="M596">
            <v>6804436.3200000003</v>
          </cell>
          <cell r="N596">
            <v>12</v>
          </cell>
          <cell r="O596">
            <v>1411</v>
          </cell>
        </row>
        <row r="597">
          <cell r="D597" t="str">
            <v>PN  36/12</v>
          </cell>
          <cell r="E597">
            <v>37600</v>
          </cell>
          <cell r="F597">
            <v>10</v>
          </cell>
          <cell r="G597">
            <v>1</v>
          </cell>
          <cell r="H597" t="str">
            <v>Mua chÞu VL nhËp kho</v>
          </cell>
          <cell r="I597">
            <v>8357000</v>
          </cell>
          <cell r="J597">
            <v>0</v>
          </cell>
          <cell r="K597">
            <v>0</v>
          </cell>
          <cell r="L597">
            <v>0</v>
          </cell>
          <cell r="M597">
            <v>8357000</v>
          </cell>
          <cell r="N597">
            <v>12</v>
          </cell>
          <cell r="O597">
            <v>1411</v>
          </cell>
        </row>
        <row r="598">
          <cell r="D598" t="str">
            <v>PN  38/12</v>
          </cell>
          <cell r="E598">
            <v>37600</v>
          </cell>
          <cell r="F598">
            <v>10</v>
          </cell>
          <cell r="G598">
            <v>1</v>
          </cell>
          <cell r="H598" t="str">
            <v>Mua chÞu VL nhËp kho</v>
          </cell>
          <cell r="I598">
            <v>50000000</v>
          </cell>
          <cell r="J598">
            <v>0</v>
          </cell>
          <cell r="K598">
            <v>0</v>
          </cell>
          <cell r="L598">
            <v>0</v>
          </cell>
          <cell r="M598">
            <v>50000000</v>
          </cell>
          <cell r="N598">
            <v>12</v>
          </cell>
          <cell r="O598">
            <v>33186</v>
          </cell>
        </row>
        <row r="599">
          <cell r="D599" t="str">
            <v>PN  39/12</v>
          </cell>
          <cell r="E599">
            <v>37602</v>
          </cell>
          <cell r="F599">
            <v>12</v>
          </cell>
          <cell r="G599">
            <v>1</v>
          </cell>
          <cell r="H599" t="str">
            <v>Mua chÞu VL nhËp kho</v>
          </cell>
          <cell r="I599">
            <v>47112000</v>
          </cell>
          <cell r="J599">
            <v>0</v>
          </cell>
          <cell r="K599">
            <v>0</v>
          </cell>
          <cell r="L599">
            <v>4711200</v>
          </cell>
          <cell r="M599">
            <v>47112000</v>
          </cell>
          <cell r="N599">
            <v>12</v>
          </cell>
          <cell r="O599">
            <v>33167</v>
          </cell>
        </row>
        <row r="600">
          <cell r="D600" t="str">
            <v>PN  40/12</v>
          </cell>
          <cell r="E600">
            <v>37602</v>
          </cell>
          <cell r="F600">
            <v>12</v>
          </cell>
          <cell r="G600">
            <v>1</v>
          </cell>
          <cell r="H600" t="str">
            <v>Mua chÞu VL nhËp kho</v>
          </cell>
          <cell r="I600">
            <v>24628800</v>
          </cell>
          <cell r="J600">
            <v>0</v>
          </cell>
          <cell r="K600">
            <v>0</v>
          </cell>
          <cell r="L600">
            <v>2462880</v>
          </cell>
          <cell r="M600">
            <v>24628800</v>
          </cell>
          <cell r="N600">
            <v>12</v>
          </cell>
          <cell r="O600">
            <v>33165</v>
          </cell>
        </row>
        <row r="601">
          <cell r="D601" t="str">
            <v>PN  41/12</v>
          </cell>
          <cell r="E601">
            <v>37602</v>
          </cell>
          <cell r="F601">
            <v>12</v>
          </cell>
          <cell r="G601">
            <v>1</v>
          </cell>
          <cell r="H601" t="str">
            <v>Mua chÞu VL nhËp kho</v>
          </cell>
          <cell r="I601">
            <v>10692000</v>
          </cell>
          <cell r="J601">
            <v>0</v>
          </cell>
          <cell r="K601">
            <v>0</v>
          </cell>
          <cell r="L601">
            <v>0</v>
          </cell>
          <cell r="M601">
            <v>10692000</v>
          </cell>
          <cell r="N601">
            <v>12</v>
          </cell>
          <cell r="O601">
            <v>1411</v>
          </cell>
        </row>
        <row r="602">
          <cell r="D602" t="str">
            <v>PN  42/12</v>
          </cell>
          <cell r="E602">
            <v>37602</v>
          </cell>
          <cell r="F602">
            <v>12</v>
          </cell>
          <cell r="G602">
            <v>1</v>
          </cell>
          <cell r="H602" t="str">
            <v>Mua chÞu VL nhËp kho</v>
          </cell>
          <cell r="I602">
            <v>3618700</v>
          </cell>
          <cell r="J602">
            <v>0</v>
          </cell>
          <cell r="K602">
            <v>0</v>
          </cell>
          <cell r="L602">
            <v>0</v>
          </cell>
          <cell r="M602">
            <v>3618700</v>
          </cell>
          <cell r="N602">
            <v>12</v>
          </cell>
          <cell r="O602">
            <v>1411</v>
          </cell>
        </row>
        <row r="603">
          <cell r="D603" t="str">
            <v>PN  44/12</v>
          </cell>
          <cell r="E603">
            <v>37603</v>
          </cell>
          <cell r="F603">
            <v>13</v>
          </cell>
          <cell r="G603">
            <v>1</v>
          </cell>
          <cell r="H603" t="str">
            <v>Mua chÞu VL nhËp kho</v>
          </cell>
          <cell r="I603">
            <v>2454480</v>
          </cell>
          <cell r="J603">
            <v>0</v>
          </cell>
          <cell r="K603">
            <v>0</v>
          </cell>
          <cell r="L603">
            <v>0</v>
          </cell>
          <cell r="M603">
            <v>2454480</v>
          </cell>
          <cell r="N603">
            <v>12</v>
          </cell>
          <cell r="O603">
            <v>1413</v>
          </cell>
        </row>
        <row r="604">
          <cell r="D604" t="str">
            <v>PN  45/12</v>
          </cell>
          <cell r="E604">
            <v>37603</v>
          </cell>
          <cell r="F604">
            <v>13</v>
          </cell>
          <cell r="G604">
            <v>1</v>
          </cell>
          <cell r="H604" t="str">
            <v>Mua chÞu VL nhËp kho</v>
          </cell>
          <cell r="I604">
            <v>440550</v>
          </cell>
          <cell r="J604">
            <v>0</v>
          </cell>
          <cell r="K604">
            <v>0</v>
          </cell>
          <cell r="L604">
            <v>0</v>
          </cell>
          <cell r="M604">
            <v>440550</v>
          </cell>
          <cell r="N604">
            <v>12</v>
          </cell>
          <cell r="O604">
            <v>1411</v>
          </cell>
        </row>
        <row r="605">
          <cell r="D605" t="str">
            <v>PN  46/12</v>
          </cell>
          <cell r="E605">
            <v>37603</v>
          </cell>
          <cell r="F605">
            <v>13</v>
          </cell>
          <cell r="G605">
            <v>2</v>
          </cell>
          <cell r="H605" t="str">
            <v>Mua chÞu CCDC  nhËp kho</v>
          </cell>
          <cell r="I605">
            <v>0</v>
          </cell>
          <cell r="J605">
            <v>124740</v>
          </cell>
          <cell r="K605">
            <v>0</v>
          </cell>
          <cell r="L605">
            <v>0</v>
          </cell>
          <cell r="M605">
            <v>124740</v>
          </cell>
          <cell r="N605">
            <v>12</v>
          </cell>
          <cell r="O605">
            <v>1411</v>
          </cell>
        </row>
        <row r="606">
          <cell r="D606" t="str">
            <v>PN  47/12</v>
          </cell>
          <cell r="E606">
            <v>37603</v>
          </cell>
          <cell r="F606">
            <v>13</v>
          </cell>
          <cell r="G606">
            <v>1</v>
          </cell>
          <cell r="H606" t="str">
            <v>Mua chÞu VL nhËp kho</v>
          </cell>
          <cell r="I606">
            <v>5181600</v>
          </cell>
          <cell r="J606">
            <v>0</v>
          </cell>
          <cell r="K606">
            <v>0</v>
          </cell>
          <cell r="L606">
            <v>518160</v>
          </cell>
          <cell r="M606">
            <v>5181600</v>
          </cell>
          <cell r="N606">
            <v>12</v>
          </cell>
          <cell r="O606">
            <v>33167</v>
          </cell>
        </row>
        <row r="607">
          <cell r="D607" t="str">
            <v>PN  48/12</v>
          </cell>
          <cell r="E607">
            <v>37604</v>
          </cell>
          <cell r="F607">
            <v>14</v>
          </cell>
          <cell r="G607">
            <v>1</v>
          </cell>
          <cell r="H607" t="str">
            <v>Mua chÞu VL nhËp kho</v>
          </cell>
          <cell r="I607">
            <v>17450000</v>
          </cell>
          <cell r="J607">
            <v>0</v>
          </cell>
          <cell r="K607">
            <v>0</v>
          </cell>
          <cell r="L607">
            <v>0</v>
          </cell>
          <cell r="M607">
            <v>17450000</v>
          </cell>
          <cell r="N607">
            <v>12</v>
          </cell>
          <cell r="O607">
            <v>1413</v>
          </cell>
        </row>
        <row r="608">
          <cell r="D608" t="str">
            <v>PN  49/12</v>
          </cell>
          <cell r="E608">
            <v>37605</v>
          </cell>
          <cell r="F608">
            <v>15</v>
          </cell>
          <cell r="G608">
            <v>1</v>
          </cell>
          <cell r="H608" t="str">
            <v>Mua chÞu VL nhËp kho</v>
          </cell>
          <cell r="I608">
            <v>1405265.4</v>
          </cell>
          <cell r="J608">
            <v>0</v>
          </cell>
          <cell r="K608">
            <v>0</v>
          </cell>
          <cell r="L608">
            <v>0</v>
          </cell>
          <cell r="M608">
            <v>1405265.4</v>
          </cell>
          <cell r="N608">
            <v>12</v>
          </cell>
          <cell r="O608">
            <v>1411</v>
          </cell>
        </row>
        <row r="609">
          <cell r="D609" t="str">
            <v>PN  50/12</v>
          </cell>
          <cell r="E609">
            <v>37606</v>
          </cell>
          <cell r="F609">
            <v>16</v>
          </cell>
          <cell r="G609">
            <v>1</v>
          </cell>
          <cell r="H609" t="str">
            <v>Mua chÞu VL nhËp kho</v>
          </cell>
          <cell r="I609">
            <v>18809635</v>
          </cell>
          <cell r="J609">
            <v>0</v>
          </cell>
          <cell r="K609">
            <v>0</v>
          </cell>
          <cell r="L609">
            <v>0</v>
          </cell>
          <cell r="M609">
            <v>18809635</v>
          </cell>
          <cell r="N609">
            <v>12</v>
          </cell>
          <cell r="O609">
            <v>33168</v>
          </cell>
        </row>
        <row r="610">
          <cell r="D610" t="str">
            <v>PN  51/12</v>
          </cell>
          <cell r="E610">
            <v>37606</v>
          </cell>
          <cell r="F610">
            <v>16</v>
          </cell>
          <cell r="G610">
            <v>1</v>
          </cell>
          <cell r="H610" t="str">
            <v>Mua chÞu VL nhËp kho</v>
          </cell>
          <cell r="I610">
            <v>18684000</v>
          </cell>
          <cell r="J610">
            <v>0</v>
          </cell>
          <cell r="K610">
            <v>0</v>
          </cell>
          <cell r="L610">
            <v>934200</v>
          </cell>
          <cell r="M610">
            <v>18684000</v>
          </cell>
          <cell r="N610">
            <v>12</v>
          </cell>
          <cell r="O610">
            <v>33151</v>
          </cell>
        </row>
        <row r="611">
          <cell r="D611" t="str">
            <v>PN  52/12</v>
          </cell>
          <cell r="E611">
            <v>37607</v>
          </cell>
          <cell r="F611">
            <v>17</v>
          </cell>
          <cell r="G611">
            <v>1</v>
          </cell>
          <cell r="H611" t="str">
            <v>Mua chÞu VL nhËp kho</v>
          </cell>
          <cell r="I611">
            <v>7700350</v>
          </cell>
          <cell r="J611">
            <v>0</v>
          </cell>
          <cell r="K611">
            <v>0</v>
          </cell>
          <cell r="L611">
            <v>0</v>
          </cell>
          <cell r="M611">
            <v>7700350</v>
          </cell>
          <cell r="N611">
            <v>12</v>
          </cell>
          <cell r="O611">
            <v>33168</v>
          </cell>
        </row>
        <row r="612">
          <cell r="D612" t="str">
            <v>PN  53/12</v>
          </cell>
          <cell r="E612">
            <v>37607</v>
          </cell>
          <cell r="F612">
            <v>17</v>
          </cell>
          <cell r="G612">
            <v>1</v>
          </cell>
          <cell r="H612" t="str">
            <v>Mua chÞu VL nhËp kho</v>
          </cell>
          <cell r="I612">
            <v>68609000</v>
          </cell>
          <cell r="J612">
            <v>0</v>
          </cell>
          <cell r="K612">
            <v>0</v>
          </cell>
          <cell r="L612">
            <v>6860900</v>
          </cell>
          <cell r="M612">
            <v>68609000</v>
          </cell>
          <cell r="N612">
            <v>12</v>
          </cell>
          <cell r="O612">
            <v>33179</v>
          </cell>
        </row>
        <row r="613">
          <cell r="D613" t="str">
            <v>PN  54/12</v>
          </cell>
          <cell r="E613">
            <v>37607</v>
          </cell>
          <cell r="F613">
            <v>17</v>
          </cell>
          <cell r="G613">
            <v>4</v>
          </cell>
          <cell r="H613" t="str">
            <v>Mua chÞu VL, CCDC nhËp kho</v>
          </cell>
          <cell r="I613">
            <v>636075</v>
          </cell>
          <cell r="J613">
            <v>330660</v>
          </cell>
          <cell r="K613">
            <v>0</v>
          </cell>
          <cell r="L613">
            <v>0</v>
          </cell>
          <cell r="M613">
            <v>966735</v>
          </cell>
          <cell r="N613">
            <v>12</v>
          </cell>
          <cell r="O613">
            <v>1411</v>
          </cell>
        </row>
        <row r="614">
          <cell r="D614" t="str">
            <v>PN  55/12</v>
          </cell>
          <cell r="E614">
            <v>37607</v>
          </cell>
          <cell r="F614">
            <v>17</v>
          </cell>
          <cell r="G614">
            <v>1</v>
          </cell>
          <cell r="H614" t="str">
            <v>Mua chÞu VL nhËp kho</v>
          </cell>
          <cell r="I614">
            <v>169290</v>
          </cell>
          <cell r="J614">
            <v>0</v>
          </cell>
          <cell r="K614">
            <v>0</v>
          </cell>
          <cell r="L614">
            <v>0</v>
          </cell>
          <cell r="M614">
            <v>169290</v>
          </cell>
          <cell r="N614">
            <v>12</v>
          </cell>
          <cell r="O614">
            <v>1411</v>
          </cell>
        </row>
        <row r="615">
          <cell r="D615" t="str">
            <v>PN  56/12</v>
          </cell>
          <cell r="E615">
            <v>37608</v>
          </cell>
          <cell r="F615">
            <v>18</v>
          </cell>
          <cell r="G615">
            <v>1</v>
          </cell>
          <cell r="H615" t="str">
            <v>Mua chÞu VL nhËp kho</v>
          </cell>
          <cell r="I615">
            <v>2524500</v>
          </cell>
          <cell r="J615">
            <v>0</v>
          </cell>
          <cell r="K615">
            <v>0</v>
          </cell>
          <cell r="L615">
            <v>0</v>
          </cell>
          <cell r="M615">
            <v>2524500</v>
          </cell>
          <cell r="N615">
            <v>12</v>
          </cell>
          <cell r="O615">
            <v>1411</v>
          </cell>
        </row>
        <row r="616">
          <cell r="D616" t="str">
            <v>PN  57/12</v>
          </cell>
          <cell r="E616">
            <v>37609</v>
          </cell>
          <cell r="F616">
            <v>19</v>
          </cell>
          <cell r="G616">
            <v>1</v>
          </cell>
          <cell r="H616" t="str">
            <v>Mua chÞu VL nhËp kho</v>
          </cell>
          <cell r="I616">
            <v>200000000</v>
          </cell>
          <cell r="J616">
            <v>0</v>
          </cell>
          <cell r="K616">
            <v>0</v>
          </cell>
          <cell r="L616">
            <v>20000000</v>
          </cell>
          <cell r="M616">
            <v>200000000</v>
          </cell>
          <cell r="N616">
            <v>12</v>
          </cell>
          <cell r="O616">
            <v>33180</v>
          </cell>
        </row>
        <row r="617">
          <cell r="D617" t="str">
            <v>PN  58/12</v>
          </cell>
          <cell r="E617">
            <v>37609</v>
          </cell>
          <cell r="F617">
            <v>19</v>
          </cell>
          <cell r="G617">
            <v>1</v>
          </cell>
          <cell r="H617" t="str">
            <v>Mua chÞu VL nhËp kho</v>
          </cell>
          <cell r="I617">
            <v>5399994.5999999996</v>
          </cell>
          <cell r="J617">
            <v>0</v>
          </cell>
          <cell r="K617">
            <v>0</v>
          </cell>
          <cell r="L617">
            <v>540005</v>
          </cell>
          <cell r="M617">
            <v>5399994.5999999996</v>
          </cell>
          <cell r="N617">
            <v>12</v>
          </cell>
          <cell r="O617">
            <v>33179</v>
          </cell>
        </row>
        <row r="618">
          <cell r="D618" t="str">
            <v>PN  59/12</v>
          </cell>
          <cell r="E618">
            <v>37609</v>
          </cell>
          <cell r="F618">
            <v>19</v>
          </cell>
          <cell r="G618">
            <v>1</v>
          </cell>
          <cell r="H618" t="str">
            <v>Mua chÞu VL nhËp kho</v>
          </cell>
          <cell r="I618">
            <v>47112000</v>
          </cell>
          <cell r="J618">
            <v>0</v>
          </cell>
          <cell r="K618">
            <v>0</v>
          </cell>
          <cell r="L618">
            <v>4711200</v>
          </cell>
          <cell r="M618">
            <v>47112000</v>
          </cell>
          <cell r="N618">
            <v>12</v>
          </cell>
          <cell r="O618">
            <v>33167</v>
          </cell>
        </row>
        <row r="619">
          <cell r="D619" t="str">
            <v>PN  60/12</v>
          </cell>
          <cell r="E619">
            <v>37609</v>
          </cell>
          <cell r="F619">
            <v>19</v>
          </cell>
          <cell r="G619">
            <v>1</v>
          </cell>
          <cell r="H619" t="str">
            <v>Mua chÞu VL nhËp kho</v>
          </cell>
          <cell r="I619">
            <v>131339100</v>
          </cell>
          <cell r="J619">
            <v>0</v>
          </cell>
          <cell r="K619">
            <v>0</v>
          </cell>
          <cell r="L619">
            <v>13133910</v>
          </cell>
          <cell r="M619">
            <v>131339100</v>
          </cell>
          <cell r="N619">
            <v>12</v>
          </cell>
          <cell r="O619">
            <v>33177</v>
          </cell>
        </row>
        <row r="620">
          <cell r="D620" t="str">
            <v>PN  61/12</v>
          </cell>
          <cell r="E620">
            <v>37609</v>
          </cell>
          <cell r="F620">
            <v>19</v>
          </cell>
          <cell r="G620">
            <v>1</v>
          </cell>
          <cell r="H620" t="str">
            <v>Mua chÞu VL nhËp kho</v>
          </cell>
          <cell r="I620">
            <v>20454600</v>
          </cell>
          <cell r="J620">
            <v>0</v>
          </cell>
          <cell r="K620">
            <v>0</v>
          </cell>
          <cell r="L620">
            <v>0</v>
          </cell>
          <cell r="M620">
            <v>20454600</v>
          </cell>
          <cell r="N620">
            <v>12</v>
          </cell>
          <cell r="O620">
            <v>1413</v>
          </cell>
        </row>
        <row r="621">
          <cell r="D621" t="str">
            <v>PN  62/12</v>
          </cell>
          <cell r="E621">
            <v>37610</v>
          </cell>
          <cell r="F621">
            <v>20</v>
          </cell>
          <cell r="G621">
            <v>1</v>
          </cell>
          <cell r="H621" t="str">
            <v>Mua chÞu VL nhËp kho</v>
          </cell>
          <cell r="I621">
            <v>27000000</v>
          </cell>
          <cell r="J621">
            <v>0</v>
          </cell>
          <cell r="K621">
            <v>0</v>
          </cell>
          <cell r="L621">
            <v>0</v>
          </cell>
          <cell r="M621">
            <v>27000000</v>
          </cell>
          <cell r="N621">
            <v>12</v>
          </cell>
          <cell r="O621">
            <v>33185</v>
          </cell>
        </row>
        <row r="622">
          <cell r="D622" t="str">
            <v>PN  63/12</v>
          </cell>
          <cell r="E622">
            <v>37610</v>
          </cell>
          <cell r="F622">
            <v>20</v>
          </cell>
          <cell r="G622">
            <v>1</v>
          </cell>
          <cell r="H622" t="str">
            <v>Mua chÞu VL nhËp kho</v>
          </cell>
          <cell r="I622">
            <v>86936276</v>
          </cell>
          <cell r="J622">
            <v>0</v>
          </cell>
          <cell r="K622">
            <v>0</v>
          </cell>
          <cell r="L622">
            <v>8693724</v>
          </cell>
          <cell r="M622">
            <v>86936276</v>
          </cell>
          <cell r="N622">
            <v>12</v>
          </cell>
          <cell r="O622">
            <v>33179</v>
          </cell>
        </row>
        <row r="623">
          <cell r="D623" t="str">
            <v>PN  64/12</v>
          </cell>
          <cell r="E623">
            <v>37610</v>
          </cell>
          <cell r="F623">
            <v>20</v>
          </cell>
          <cell r="G623">
            <v>1</v>
          </cell>
          <cell r="H623" t="str">
            <v>Mua chÞu VL nhËp kho</v>
          </cell>
          <cell r="I623">
            <v>101374908.40000001</v>
          </cell>
          <cell r="J623">
            <v>0</v>
          </cell>
          <cell r="K623">
            <v>0</v>
          </cell>
          <cell r="L623">
            <v>10137490.84</v>
          </cell>
          <cell r="M623">
            <v>101374908.40000001</v>
          </cell>
          <cell r="N623">
            <v>12</v>
          </cell>
          <cell r="O623">
            <v>33165</v>
          </cell>
        </row>
        <row r="624">
          <cell r="D624" t="str">
            <v>PN  65/12</v>
          </cell>
          <cell r="E624">
            <v>37610</v>
          </cell>
          <cell r="F624">
            <v>20</v>
          </cell>
          <cell r="G624">
            <v>1</v>
          </cell>
          <cell r="H624" t="str">
            <v>Mua chÞu VL nhËp kho</v>
          </cell>
          <cell r="I624">
            <v>2454480</v>
          </cell>
          <cell r="J624">
            <v>0</v>
          </cell>
          <cell r="K624">
            <v>0</v>
          </cell>
          <cell r="L624">
            <v>0</v>
          </cell>
          <cell r="M624">
            <v>2454480</v>
          </cell>
          <cell r="N624">
            <v>12</v>
          </cell>
          <cell r="O624">
            <v>1413</v>
          </cell>
        </row>
        <row r="625">
          <cell r="D625" t="str">
            <v>PN  66/12</v>
          </cell>
          <cell r="E625">
            <v>37610</v>
          </cell>
          <cell r="F625">
            <v>20</v>
          </cell>
          <cell r="G625">
            <v>4</v>
          </cell>
          <cell r="H625" t="str">
            <v>Mua chÞu VL, CCDC nhËp kho</v>
          </cell>
          <cell r="I625">
            <v>123750</v>
          </cell>
          <cell r="J625">
            <v>122760</v>
          </cell>
          <cell r="K625">
            <v>0</v>
          </cell>
          <cell r="L625">
            <v>0</v>
          </cell>
          <cell r="M625">
            <v>246510</v>
          </cell>
          <cell r="N625">
            <v>12</v>
          </cell>
          <cell r="O625">
            <v>1411</v>
          </cell>
        </row>
        <row r="626">
          <cell r="D626" t="str">
            <v>PN  68/12</v>
          </cell>
          <cell r="E626">
            <v>37611</v>
          </cell>
          <cell r="F626">
            <v>21</v>
          </cell>
          <cell r="G626">
            <v>1</v>
          </cell>
          <cell r="H626" t="str">
            <v>Mua chÞu VL nhËp kho</v>
          </cell>
          <cell r="I626">
            <v>2357250</v>
          </cell>
          <cell r="J626">
            <v>0</v>
          </cell>
          <cell r="K626">
            <v>0</v>
          </cell>
          <cell r="L626">
            <v>0</v>
          </cell>
          <cell r="M626">
            <v>2357250</v>
          </cell>
          <cell r="N626">
            <v>12</v>
          </cell>
          <cell r="O626">
            <v>33168</v>
          </cell>
        </row>
        <row r="627">
          <cell r="D627" t="str">
            <v>PN  69/12</v>
          </cell>
          <cell r="E627">
            <v>37612</v>
          </cell>
          <cell r="F627">
            <v>22</v>
          </cell>
          <cell r="G627">
            <v>1</v>
          </cell>
          <cell r="H627" t="str">
            <v>Mua chÞu VL nhËp kho</v>
          </cell>
          <cell r="I627">
            <v>4316400</v>
          </cell>
          <cell r="J627">
            <v>0</v>
          </cell>
          <cell r="K627">
            <v>0</v>
          </cell>
          <cell r="L627">
            <v>0</v>
          </cell>
          <cell r="M627">
            <v>4316400</v>
          </cell>
          <cell r="N627">
            <v>12</v>
          </cell>
          <cell r="O627">
            <v>1411</v>
          </cell>
        </row>
        <row r="628">
          <cell r="D628" t="str">
            <v>PN  70/12</v>
          </cell>
          <cell r="E628">
            <v>37613</v>
          </cell>
          <cell r="F628">
            <v>23</v>
          </cell>
          <cell r="G628">
            <v>1</v>
          </cell>
          <cell r="H628" t="str">
            <v>Mua chÞu VL nhËp kho</v>
          </cell>
          <cell r="I628">
            <v>105336000</v>
          </cell>
          <cell r="J628">
            <v>0</v>
          </cell>
          <cell r="K628">
            <v>0</v>
          </cell>
          <cell r="L628">
            <v>1064000</v>
          </cell>
          <cell r="M628">
            <v>105336000</v>
          </cell>
          <cell r="N628">
            <v>12</v>
          </cell>
          <cell r="O628">
            <v>33175</v>
          </cell>
        </row>
        <row r="629">
          <cell r="D629" t="str">
            <v>PN  71/12</v>
          </cell>
          <cell r="E629">
            <v>37614</v>
          </cell>
          <cell r="F629">
            <v>24</v>
          </cell>
          <cell r="G629">
            <v>1</v>
          </cell>
          <cell r="H629" t="str">
            <v>Mua chÞu VL nhËp kho</v>
          </cell>
          <cell r="I629">
            <v>263636000</v>
          </cell>
          <cell r="J629">
            <v>0</v>
          </cell>
          <cell r="K629">
            <v>0</v>
          </cell>
          <cell r="L629">
            <v>26364000</v>
          </cell>
          <cell r="M629">
            <v>263636000</v>
          </cell>
          <cell r="N629">
            <v>12</v>
          </cell>
          <cell r="O629">
            <v>33172</v>
          </cell>
        </row>
        <row r="630">
          <cell r="D630" t="str">
            <v>PN  72/12</v>
          </cell>
          <cell r="E630">
            <v>37614</v>
          </cell>
          <cell r="F630">
            <v>24</v>
          </cell>
          <cell r="G630">
            <v>1</v>
          </cell>
          <cell r="H630" t="str">
            <v>Mua chÞu VL nhËp kho</v>
          </cell>
          <cell r="I630">
            <v>527272</v>
          </cell>
          <cell r="J630">
            <v>0</v>
          </cell>
          <cell r="K630">
            <v>0</v>
          </cell>
          <cell r="L630">
            <v>52728</v>
          </cell>
          <cell r="M630">
            <v>527272</v>
          </cell>
          <cell r="N630">
            <v>12</v>
          </cell>
          <cell r="O630">
            <v>33172</v>
          </cell>
        </row>
        <row r="631">
          <cell r="D631" t="str">
            <v>PN  73/12</v>
          </cell>
          <cell r="E631">
            <v>37614</v>
          </cell>
          <cell r="F631">
            <v>24</v>
          </cell>
          <cell r="G631">
            <v>1</v>
          </cell>
          <cell r="H631" t="str">
            <v>Mua chÞu VL nhËp kho</v>
          </cell>
          <cell r="I631">
            <v>130000000</v>
          </cell>
          <cell r="J631">
            <v>0</v>
          </cell>
          <cell r="K631">
            <v>0</v>
          </cell>
          <cell r="L631">
            <v>13000000</v>
          </cell>
          <cell r="M631">
            <v>130000000</v>
          </cell>
          <cell r="N631">
            <v>12</v>
          </cell>
          <cell r="O631">
            <v>33180</v>
          </cell>
        </row>
        <row r="632">
          <cell r="D632" t="str">
            <v>PN  74/12</v>
          </cell>
          <cell r="E632">
            <v>37614</v>
          </cell>
          <cell r="F632">
            <v>24</v>
          </cell>
          <cell r="G632">
            <v>1</v>
          </cell>
          <cell r="H632" t="str">
            <v>Mua chÞu VL nhËp kho</v>
          </cell>
          <cell r="I632">
            <v>514800</v>
          </cell>
          <cell r="J632">
            <v>0</v>
          </cell>
          <cell r="K632">
            <v>0</v>
          </cell>
          <cell r="L632">
            <v>0</v>
          </cell>
          <cell r="M632">
            <v>514800</v>
          </cell>
          <cell r="N632">
            <v>12</v>
          </cell>
          <cell r="O632">
            <v>1411</v>
          </cell>
        </row>
        <row r="633">
          <cell r="D633" t="str">
            <v>PN  75/12</v>
          </cell>
          <cell r="E633">
            <v>37614</v>
          </cell>
          <cell r="F633">
            <v>24</v>
          </cell>
          <cell r="G633">
            <v>1</v>
          </cell>
          <cell r="H633" t="str">
            <v>Mua chÞu VL nhËp kho</v>
          </cell>
          <cell r="I633">
            <v>16410600</v>
          </cell>
          <cell r="J633">
            <v>0</v>
          </cell>
          <cell r="K633">
            <v>0</v>
          </cell>
          <cell r="L633">
            <v>820530</v>
          </cell>
          <cell r="M633">
            <v>16410600</v>
          </cell>
          <cell r="N633">
            <v>12</v>
          </cell>
          <cell r="O633">
            <v>33151</v>
          </cell>
        </row>
        <row r="634">
          <cell r="D634" t="str">
            <v>PN  76/12</v>
          </cell>
          <cell r="E634">
            <v>37615</v>
          </cell>
          <cell r="F634">
            <v>25</v>
          </cell>
          <cell r="G634">
            <v>1</v>
          </cell>
          <cell r="H634" t="str">
            <v>Mua chÞu VL nhËp kho</v>
          </cell>
          <cell r="I634">
            <v>11648000</v>
          </cell>
          <cell r="J634">
            <v>0</v>
          </cell>
          <cell r="K634">
            <v>0</v>
          </cell>
          <cell r="L634">
            <v>1164800</v>
          </cell>
          <cell r="M634">
            <v>11648000</v>
          </cell>
          <cell r="N634">
            <v>12</v>
          </cell>
          <cell r="O634">
            <v>33182</v>
          </cell>
        </row>
        <row r="635">
          <cell r="D635" t="str">
            <v>PN  77/12</v>
          </cell>
          <cell r="E635">
            <v>37615</v>
          </cell>
          <cell r="F635">
            <v>25</v>
          </cell>
          <cell r="G635">
            <v>1</v>
          </cell>
          <cell r="H635" t="str">
            <v>Mua chÞu VL nhËp kho</v>
          </cell>
          <cell r="I635">
            <v>1203840</v>
          </cell>
          <cell r="J635">
            <v>0</v>
          </cell>
          <cell r="K635">
            <v>0</v>
          </cell>
          <cell r="L635">
            <v>0</v>
          </cell>
          <cell r="M635">
            <v>1203840</v>
          </cell>
          <cell r="N635">
            <v>12</v>
          </cell>
          <cell r="O635">
            <v>1411</v>
          </cell>
        </row>
        <row r="636">
          <cell r="D636" t="str">
            <v>PN  78/12</v>
          </cell>
          <cell r="E636">
            <v>37616</v>
          </cell>
          <cell r="F636">
            <v>26</v>
          </cell>
          <cell r="G636">
            <v>1</v>
          </cell>
          <cell r="H636" t="str">
            <v>Mua chÞu VL nhËp kho</v>
          </cell>
          <cell r="I636">
            <v>100000000</v>
          </cell>
          <cell r="J636">
            <v>0</v>
          </cell>
          <cell r="K636">
            <v>0</v>
          </cell>
          <cell r="L636">
            <v>10000000</v>
          </cell>
          <cell r="M636">
            <v>100000000</v>
          </cell>
          <cell r="N636">
            <v>12</v>
          </cell>
          <cell r="O636">
            <v>33180</v>
          </cell>
        </row>
        <row r="637">
          <cell r="D637" t="str">
            <v>PN  79/12</v>
          </cell>
          <cell r="E637">
            <v>37616</v>
          </cell>
          <cell r="F637">
            <v>26</v>
          </cell>
          <cell r="G637">
            <v>4</v>
          </cell>
          <cell r="H637" t="str">
            <v>Mua chÞu VL, CCDC nhËp kho</v>
          </cell>
          <cell r="I637">
            <v>3865000</v>
          </cell>
          <cell r="J637">
            <v>130000</v>
          </cell>
          <cell r="K637">
            <v>0</v>
          </cell>
          <cell r="L637">
            <v>0</v>
          </cell>
          <cell r="M637">
            <v>3995000</v>
          </cell>
          <cell r="N637">
            <v>12</v>
          </cell>
          <cell r="O637">
            <v>1411</v>
          </cell>
        </row>
        <row r="638">
          <cell r="D638" t="str">
            <v>PN  80/12</v>
          </cell>
          <cell r="E638">
            <v>37616</v>
          </cell>
          <cell r="F638">
            <v>26</v>
          </cell>
          <cell r="G638">
            <v>1</v>
          </cell>
          <cell r="H638" t="str">
            <v>Mua chÞu VL nhËp kho</v>
          </cell>
          <cell r="I638">
            <v>45000000</v>
          </cell>
          <cell r="J638">
            <v>0</v>
          </cell>
          <cell r="K638">
            <v>0</v>
          </cell>
          <cell r="L638">
            <v>0</v>
          </cell>
          <cell r="M638">
            <v>45000000</v>
          </cell>
          <cell r="N638">
            <v>12</v>
          </cell>
          <cell r="O638">
            <v>33186</v>
          </cell>
        </row>
        <row r="639">
          <cell r="D639" t="str">
            <v>PN  81/12</v>
          </cell>
          <cell r="E639">
            <v>37617</v>
          </cell>
          <cell r="F639">
            <v>27</v>
          </cell>
          <cell r="G639">
            <v>1</v>
          </cell>
          <cell r="H639" t="str">
            <v>Mua chÞu VL nhËp kho</v>
          </cell>
          <cell r="I639">
            <v>78520000</v>
          </cell>
          <cell r="J639">
            <v>0</v>
          </cell>
          <cell r="K639">
            <v>0</v>
          </cell>
          <cell r="L639">
            <v>7852000</v>
          </cell>
          <cell r="M639">
            <v>78520000</v>
          </cell>
          <cell r="N639">
            <v>12</v>
          </cell>
          <cell r="O639">
            <v>33167</v>
          </cell>
        </row>
        <row r="640">
          <cell r="D640" t="str">
            <v>PN  82/12</v>
          </cell>
          <cell r="E640">
            <v>37617</v>
          </cell>
          <cell r="F640">
            <v>27</v>
          </cell>
          <cell r="G640">
            <v>1</v>
          </cell>
          <cell r="H640" t="str">
            <v>Mua chÞu VL nhËp kho</v>
          </cell>
          <cell r="I640">
            <v>3430000</v>
          </cell>
          <cell r="J640">
            <v>0</v>
          </cell>
          <cell r="K640">
            <v>0</v>
          </cell>
          <cell r="L640">
            <v>0</v>
          </cell>
          <cell r="M640">
            <v>3430000</v>
          </cell>
          <cell r="N640">
            <v>12</v>
          </cell>
          <cell r="O640">
            <v>1411</v>
          </cell>
        </row>
        <row r="641">
          <cell r="D641" t="str">
            <v>PN  83/12</v>
          </cell>
          <cell r="E641">
            <v>37617</v>
          </cell>
          <cell r="F641">
            <v>27</v>
          </cell>
          <cell r="G641">
            <v>1</v>
          </cell>
          <cell r="H641" t="str">
            <v>Mua chÞu VL nhËp kho</v>
          </cell>
          <cell r="I641">
            <v>741510</v>
          </cell>
          <cell r="J641">
            <v>0</v>
          </cell>
          <cell r="K641">
            <v>0</v>
          </cell>
          <cell r="L641">
            <v>0</v>
          </cell>
          <cell r="M641">
            <v>741510</v>
          </cell>
          <cell r="N641">
            <v>12</v>
          </cell>
          <cell r="O641">
            <v>1411</v>
          </cell>
        </row>
        <row r="642">
          <cell r="D642" t="str">
            <v>PN  84/12</v>
          </cell>
          <cell r="E642">
            <v>37619</v>
          </cell>
          <cell r="F642">
            <v>29</v>
          </cell>
          <cell r="G642">
            <v>1</v>
          </cell>
          <cell r="H642" t="str">
            <v>Mua chÞu VL nhËp kho</v>
          </cell>
          <cell r="I642">
            <v>1831000</v>
          </cell>
          <cell r="J642">
            <v>0</v>
          </cell>
          <cell r="K642">
            <v>0</v>
          </cell>
          <cell r="L642">
            <v>0</v>
          </cell>
          <cell r="M642">
            <v>1831000</v>
          </cell>
          <cell r="N642">
            <v>12</v>
          </cell>
          <cell r="O642">
            <v>1411</v>
          </cell>
        </row>
        <row r="643">
          <cell r="D643" t="str">
            <v>PN  85/12</v>
          </cell>
          <cell r="E643">
            <v>37621</v>
          </cell>
          <cell r="F643">
            <v>31</v>
          </cell>
          <cell r="G643">
            <v>1</v>
          </cell>
          <cell r="H643" t="str">
            <v>Mua chÞu VL nhËp kho</v>
          </cell>
          <cell r="I643">
            <v>100000000</v>
          </cell>
          <cell r="J643">
            <v>0</v>
          </cell>
          <cell r="K643">
            <v>0</v>
          </cell>
          <cell r="L643">
            <v>10000000</v>
          </cell>
          <cell r="M643">
            <v>100000000</v>
          </cell>
          <cell r="N643">
            <v>12</v>
          </cell>
          <cell r="O643">
            <v>33180</v>
          </cell>
        </row>
        <row r="644">
          <cell r="D644" t="str">
            <v>PN  86/12</v>
          </cell>
          <cell r="E644">
            <v>37621</v>
          </cell>
          <cell r="F644">
            <v>31</v>
          </cell>
          <cell r="G644">
            <v>1</v>
          </cell>
          <cell r="H644" t="str">
            <v>Mua chÞu VL nhËp kho</v>
          </cell>
          <cell r="I644">
            <v>1363635000</v>
          </cell>
          <cell r="J644">
            <v>0</v>
          </cell>
          <cell r="K644">
            <v>0</v>
          </cell>
          <cell r="L644">
            <v>136365000</v>
          </cell>
          <cell r="M644">
            <v>1363635000</v>
          </cell>
          <cell r="N644">
            <v>12</v>
          </cell>
          <cell r="O644">
            <v>33178</v>
          </cell>
        </row>
        <row r="645">
          <cell r="D645" t="str">
            <v>PN  87/12</v>
          </cell>
          <cell r="E645">
            <v>37621</v>
          </cell>
          <cell r="F645">
            <v>31</v>
          </cell>
          <cell r="G645">
            <v>2</v>
          </cell>
          <cell r="H645" t="str">
            <v>Mua chÞu CCDC  nhËp kho</v>
          </cell>
          <cell r="I645">
            <v>0</v>
          </cell>
          <cell r="J645">
            <v>123750</v>
          </cell>
          <cell r="K645">
            <v>0</v>
          </cell>
          <cell r="L645">
            <v>0</v>
          </cell>
          <cell r="M645">
            <v>123750</v>
          </cell>
          <cell r="N645">
            <v>12</v>
          </cell>
          <cell r="O645">
            <v>1411</v>
          </cell>
        </row>
        <row r="646">
          <cell r="D646" t="str">
            <v>PN 88/12</v>
          </cell>
          <cell r="E646">
            <v>37621</v>
          </cell>
          <cell r="F646">
            <v>31</v>
          </cell>
          <cell r="G646">
            <v>1</v>
          </cell>
          <cell r="H646" t="str">
            <v>Mua chÞu VL nhËp kho</v>
          </cell>
          <cell r="I646">
            <v>1950000</v>
          </cell>
          <cell r="J646">
            <v>0</v>
          </cell>
          <cell r="K646">
            <v>0</v>
          </cell>
          <cell r="L646">
            <v>0</v>
          </cell>
          <cell r="M646">
            <v>1950000</v>
          </cell>
          <cell r="N646">
            <v>12</v>
          </cell>
          <cell r="O646">
            <v>1411</v>
          </cell>
        </row>
        <row r="647">
          <cell r="D647" t="str">
            <v>PN 89/12</v>
          </cell>
          <cell r="E647">
            <v>37621</v>
          </cell>
          <cell r="F647">
            <v>31</v>
          </cell>
          <cell r="G647">
            <v>1</v>
          </cell>
          <cell r="H647" t="str">
            <v>Mua chÞu VL nhËp kho</v>
          </cell>
          <cell r="I647">
            <v>2478960</v>
          </cell>
          <cell r="J647">
            <v>0</v>
          </cell>
          <cell r="K647">
            <v>0</v>
          </cell>
          <cell r="L647">
            <v>25040</v>
          </cell>
          <cell r="M647">
            <v>2478960</v>
          </cell>
          <cell r="N647">
            <v>12</v>
          </cell>
          <cell r="O647">
            <v>33145</v>
          </cell>
        </row>
        <row r="648">
          <cell r="H648" t="str">
            <v>Céng</v>
          </cell>
          <cell r="I648">
            <v>1006478255.23</v>
          </cell>
          <cell r="J648">
            <v>178076452</v>
          </cell>
          <cell r="K648">
            <v>17516190</v>
          </cell>
          <cell r="L648">
            <v>0</v>
          </cell>
          <cell r="M648">
            <v>1202070897.23</v>
          </cell>
          <cell r="O648">
            <v>9870733</v>
          </cell>
        </row>
        <row r="651">
          <cell r="E651" t="str">
            <v xml:space="preserve"> </v>
          </cell>
        </row>
        <row r="666">
          <cell r="I666">
            <v>1202070897.23</v>
          </cell>
        </row>
        <row r="667">
          <cell r="M667">
            <v>986585040.23000002</v>
          </cell>
        </row>
        <row r="668">
          <cell r="H668" t="str">
            <v>Sang bæ xung</v>
          </cell>
          <cell r="I668">
            <v>215485857</v>
          </cell>
        </row>
        <row r="669">
          <cell r="M669">
            <v>986585040.23000002</v>
          </cell>
        </row>
        <row r="670">
          <cell r="H670" t="str">
            <v>Kª ho¸ ®¬n</v>
          </cell>
          <cell r="I670">
            <v>29865647455.230839</v>
          </cell>
          <cell r="M670" t="e">
            <v>#REF!</v>
          </cell>
        </row>
        <row r="672">
          <cell r="I672">
            <v>986585040.23000002</v>
          </cell>
        </row>
      </sheetData>
      <sheetData sheetId="26"/>
      <sheetData sheetId="27"/>
      <sheetData sheetId="28"/>
      <sheetData sheetId="29"/>
      <sheetData sheetId="30"/>
      <sheetData sheetId="31"/>
      <sheetData sheetId="32" refreshError="1"/>
      <sheetData sheetId="3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KhachHang"/>
      <sheetName val="ChiTietTK"/>
      <sheetName val="NKChungTu"/>
      <sheetName val="InChungTuTC"/>
      <sheetName val="InChungTuNX"/>
      <sheetName val="TongHopNX"/>
      <sheetName val="KQSXKD"/>
      <sheetName val="CanDoiPS"/>
      <sheetName val="TheKho"/>
    </sheetNames>
    <sheetDataSet>
      <sheetData sheetId="0"/>
      <sheetData sheetId="1"/>
      <sheetData sheetId="2"/>
      <sheetData sheetId="3"/>
      <sheetData sheetId="4"/>
      <sheetData sheetId="5">
        <row r="6">
          <cell r="B6" t="str">
            <v>TTH</v>
          </cell>
        </row>
        <row r="7">
          <cell r="B7" t="str">
            <v>MN12</v>
          </cell>
        </row>
        <row r="8">
          <cell r="B8" t="str">
            <v>LX</v>
          </cell>
        </row>
        <row r="9">
          <cell r="B9" t="str">
            <v>OT2010</v>
          </cell>
        </row>
        <row r="10">
          <cell r="B10" t="str">
            <v>OT1900</v>
          </cell>
        </row>
        <row r="14">
          <cell r="B14" t="str">
            <v>VATV</v>
          </cell>
        </row>
        <row r="15">
          <cell r="B15" t="str">
            <v>VATR</v>
          </cell>
        </row>
      </sheetData>
      <sheetData sheetId="6"/>
      <sheetData sheetId="7"/>
      <sheetData sheetId="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kh"/>
      <sheetName val="mvt"/>
      <sheetName val="TH T1"/>
      <sheetName val="CTT1"/>
      <sheetName val="CNT2"/>
      <sheetName val="NLPT2"/>
      <sheetName val="NKho T2"/>
      <sheetName val="VT2"/>
      <sheetName val="DN"/>
      <sheetName val="VT3"/>
      <sheetName val="CNT3"/>
      <sheetName val="NKhoT3"/>
      <sheetName val="NhapT&amp;T"/>
      <sheetName val="NhapTQ"/>
      <sheetName val="00000000"/>
      <sheetName val="XL4Poppy"/>
      <sheetName val="10000000"/>
      <sheetName val="TongHopNX"/>
      <sheetName val="inNKMH"/>
      <sheetName val="MS"/>
    </sheetNames>
    <sheetDataSet>
      <sheetData sheetId="0"/>
      <sheetData sheetId="1"/>
      <sheetData sheetId="2"/>
      <sheetData sheetId="3"/>
      <sheetData sheetId="4"/>
      <sheetData sheetId="5"/>
      <sheetData sheetId="6"/>
      <sheetData sheetId="7" refreshError="1">
        <row r="5">
          <cell r="A5" t="str">
            <v>M· míi</v>
          </cell>
          <cell r="B5" t="str">
            <v>M· vËt t­</v>
          </cell>
          <cell r="C5" t="str">
            <v>STT</v>
          </cell>
          <cell r="D5" t="str">
            <v>Tªn vËt t­</v>
          </cell>
          <cell r="E5" t="str">
            <v>Quy c¸ch</v>
          </cell>
          <cell r="F5" t="str">
            <v>§VT</v>
          </cell>
        </row>
        <row r="6">
          <cell r="A6">
            <v>1011</v>
          </cell>
          <cell r="B6">
            <v>101</v>
          </cell>
          <cell r="C6">
            <v>1521</v>
          </cell>
          <cell r="D6" t="str">
            <v xml:space="preserve">Bé ly hîp </v>
          </cell>
          <cell r="E6">
            <v>0</v>
          </cell>
          <cell r="F6" t="str">
            <v>bé</v>
          </cell>
        </row>
        <row r="7">
          <cell r="A7">
            <v>1010</v>
          </cell>
          <cell r="B7">
            <v>104</v>
          </cell>
          <cell r="C7">
            <v>1521</v>
          </cell>
          <cell r="D7" t="str">
            <v>XÝch cam -80</v>
          </cell>
          <cell r="E7">
            <v>0</v>
          </cell>
          <cell r="F7" t="str">
            <v>sîi</v>
          </cell>
        </row>
        <row r="8">
          <cell r="A8">
            <v>1001</v>
          </cell>
          <cell r="B8">
            <v>1001</v>
          </cell>
          <cell r="C8">
            <v>1521</v>
          </cell>
          <cell r="D8" t="str">
            <v>§Çu bß C100</v>
          </cell>
          <cell r="E8">
            <v>0</v>
          </cell>
          <cell r="F8" t="str">
            <v>ch</v>
          </cell>
        </row>
        <row r="9">
          <cell r="A9">
            <v>1002</v>
          </cell>
          <cell r="B9">
            <v>1002</v>
          </cell>
          <cell r="C9">
            <v>1521</v>
          </cell>
          <cell r="D9" t="str">
            <v>§Çu bß T100</v>
          </cell>
          <cell r="E9">
            <v>0</v>
          </cell>
          <cell r="F9" t="str">
            <v>ch</v>
          </cell>
        </row>
        <row r="10">
          <cell r="A10">
            <v>1003</v>
          </cell>
          <cell r="B10">
            <v>1003</v>
          </cell>
          <cell r="C10">
            <v>1521</v>
          </cell>
          <cell r="D10" t="str">
            <v>§Çu bß T110</v>
          </cell>
          <cell r="E10">
            <v>0</v>
          </cell>
          <cell r="F10" t="str">
            <v>ch</v>
          </cell>
        </row>
        <row r="11">
          <cell r="A11">
            <v>1021</v>
          </cell>
          <cell r="B11">
            <v>1100</v>
          </cell>
          <cell r="C11">
            <v>1521</v>
          </cell>
          <cell r="D11" t="str">
            <v>Gio¨ng m¸y ph¶i</v>
          </cell>
          <cell r="E11">
            <v>20202</v>
          </cell>
          <cell r="F11" t="str">
            <v>ch</v>
          </cell>
        </row>
        <row r="12">
          <cell r="A12">
            <v>1022</v>
          </cell>
          <cell r="B12">
            <v>1101</v>
          </cell>
          <cell r="C12">
            <v>1521</v>
          </cell>
          <cell r="D12" t="str">
            <v>Gio¨ng lèc m¸y</v>
          </cell>
          <cell r="E12">
            <v>20401</v>
          </cell>
          <cell r="F12" t="str">
            <v>ch</v>
          </cell>
        </row>
        <row r="13">
          <cell r="A13">
            <v>1023</v>
          </cell>
          <cell r="B13">
            <v>1102</v>
          </cell>
          <cell r="C13">
            <v>1521</v>
          </cell>
          <cell r="D13" t="str">
            <v>Gio¨ng n¾p m¸y tr¸i</v>
          </cell>
          <cell r="E13">
            <v>900213</v>
          </cell>
          <cell r="F13" t="str">
            <v>ch</v>
          </cell>
        </row>
        <row r="14">
          <cell r="A14">
            <v>1024</v>
          </cell>
          <cell r="B14">
            <v>1103</v>
          </cell>
          <cell r="C14">
            <v>1521</v>
          </cell>
          <cell r="D14" t="str">
            <v>Trôc b¬m dÇu</v>
          </cell>
          <cell r="E14">
            <v>20410</v>
          </cell>
          <cell r="F14" t="str">
            <v>ch</v>
          </cell>
        </row>
        <row r="15">
          <cell r="A15">
            <v>1025</v>
          </cell>
          <cell r="B15">
            <v>1104</v>
          </cell>
          <cell r="C15">
            <v>1521</v>
          </cell>
          <cell r="D15" t="str">
            <v>Gi¨ng èp ®Çu xilanh</v>
          </cell>
          <cell r="E15">
            <v>20139</v>
          </cell>
          <cell r="F15" t="str">
            <v>ch</v>
          </cell>
        </row>
        <row r="16">
          <cell r="A16">
            <v>1026</v>
          </cell>
          <cell r="B16">
            <v>1105</v>
          </cell>
          <cell r="C16">
            <v>1521</v>
          </cell>
          <cell r="D16" t="str">
            <v>Gio¨ng n¾p xÝch cam C100</v>
          </cell>
          <cell r="E16">
            <v>20121</v>
          </cell>
          <cell r="F16" t="str">
            <v>ch</v>
          </cell>
        </row>
        <row r="17">
          <cell r="A17">
            <v>1027</v>
          </cell>
          <cell r="B17">
            <v>1106</v>
          </cell>
          <cell r="C17">
            <v>1521</v>
          </cell>
          <cell r="D17" t="str">
            <v>Gio¨ng èp ®Çu xi lanh bªn ph¶i</v>
          </cell>
          <cell r="E17">
            <v>20136</v>
          </cell>
          <cell r="F17" t="str">
            <v>ch</v>
          </cell>
        </row>
        <row r="18">
          <cell r="A18">
            <v>1028</v>
          </cell>
          <cell r="B18">
            <v>1107</v>
          </cell>
          <cell r="C18">
            <v>1521</v>
          </cell>
          <cell r="D18" t="str">
            <v>Gio¨ng n¾p xi lanh cam</v>
          </cell>
          <cell r="E18">
            <v>0</v>
          </cell>
          <cell r="F18" t="str">
            <v>ch</v>
          </cell>
        </row>
        <row r="19">
          <cell r="A19">
            <v>1029</v>
          </cell>
          <cell r="B19">
            <v>1108</v>
          </cell>
          <cell r="C19">
            <v>1521</v>
          </cell>
          <cell r="D19" t="str">
            <v>Gio¨ng ba l¸</v>
          </cell>
          <cell r="E19">
            <v>0</v>
          </cell>
          <cell r="F19" t="str">
            <v>ch</v>
          </cell>
        </row>
        <row r="20">
          <cell r="A20">
            <v>1035</v>
          </cell>
          <cell r="B20">
            <v>135</v>
          </cell>
          <cell r="C20">
            <v>1521</v>
          </cell>
          <cell r="D20" t="str">
            <v>Nót ®Öm cao su</v>
          </cell>
          <cell r="E20">
            <v>0</v>
          </cell>
          <cell r="F20" t="str">
            <v>ch</v>
          </cell>
        </row>
        <row r="21">
          <cell r="A21">
            <v>1040</v>
          </cell>
          <cell r="B21">
            <v>150</v>
          </cell>
          <cell r="C21">
            <v>1521</v>
          </cell>
          <cell r="D21" t="str">
            <v>Bu l«ng ®iÒu chØnh xÝch cam</v>
          </cell>
          <cell r="E21">
            <v>0</v>
          </cell>
          <cell r="F21" t="str">
            <v>ch</v>
          </cell>
        </row>
        <row r="22">
          <cell r="A22">
            <v>1041</v>
          </cell>
          <cell r="B22">
            <v>151</v>
          </cell>
          <cell r="C22">
            <v>1521</v>
          </cell>
          <cell r="D22" t="str">
            <v>Bu l«ng 6*28</v>
          </cell>
          <cell r="E22">
            <v>0</v>
          </cell>
          <cell r="F22" t="str">
            <v>ch</v>
          </cell>
        </row>
        <row r="23">
          <cell r="A23">
            <v>1042</v>
          </cell>
          <cell r="B23">
            <v>152</v>
          </cell>
          <cell r="C23">
            <v>1521</v>
          </cell>
          <cell r="D23" t="str">
            <v>£cu M8-S14</v>
          </cell>
          <cell r="E23">
            <v>0</v>
          </cell>
          <cell r="F23" t="str">
            <v>bé</v>
          </cell>
        </row>
        <row r="24">
          <cell r="A24">
            <v>1150</v>
          </cell>
          <cell r="B24" t="str">
            <v>CC192</v>
          </cell>
          <cell r="C24">
            <v>1524</v>
          </cell>
          <cell r="D24" t="str">
            <v>Jo¨ng cæ hót</v>
          </cell>
          <cell r="E24">
            <v>0</v>
          </cell>
          <cell r="F24" t="str">
            <v>ch</v>
          </cell>
        </row>
        <row r="25">
          <cell r="A25">
            <v>1151</v>
          </cell>
          <cell r="B25" t="str">
            <v>CC225</v>
          </cell>
          <cell r="C25">
            <v>1524</v>
          </cell>
          <cell r="D25" t="str">
            <v>P« xe m¸y</v>
          </cell>
          <cell r="E25">
            <v>0</v>
          </cell>
          <cell r="F25" t="str">
            <v>ch</v>
          </cell>
        </row>
        <row r="26">
          <cell r="A26">
            <v>1152</v>
          </cell>
          <cell r="B26" t="str">
            <v>CC143</v>
          </cell>
          <cell r="C26">
            <v>1524</v>
          </cell>
          <cell r="D26" t="str">
            <v>§Öm cæ hót</v>
          </cell>
          <cell r="E26">
            <v>0</v>
          </cell>
          <cell r="F26" t="str">
            <v>ch</v>
          </cell>
        </row>
        <row r="27">
          <cell r="A27">
            <v>1153</v>
          </cell>
          <cell r="B27" t="str">
            <v>CC144</v>
          </cell>
          <cell r="C27">
            <v>1524</v>
          </cell>
          <cell r="D27" t="str">
            <v>§Öm èng p«</v>
          </cell>
          <cell r="E27">
            <v>0</v>
          </cell>
          <cell r="F27" t="str">
            <v>ch</v>
          </cell>
        </row>
        <row r="28">
          <cell r="A28">
            <v>1154</v>
          </cell>
          <cell r="B28" t="str">
            <v>CC173</v>
          </cell>
          <cell r="C28">
            <v>1524</v>
          </cell>
          <cell r="D28" t="str">
            <v>ChÕ hoµ khÝ</v>
          </cell>
          <cell r="E28">
            <v>0</v>
          </cell>
          <cell r="F28" t="str">
            <v>ch</v>
          </cell>
        </row>
        <row r="29">
          <cell r="A29">
            <v>1155</v>
          </cell>
          <cell r="B29" t="str">
            <v>CC174</v>
          </cell>
          <cell r="C29">
            <v>1524</v>
          </cell>
          <cell r="D29" t="str">
            <v>Chu«ng ®iÖn</v>
          </cell>
          <cell r="E29">
            <v>0</v>
          </cell>
          <cell r="F29" t="str">
            <v>ch</v>
          </cell>
        </row>
        <row r="30">
          <cell r="A30">
            <v>1156</v>
          </cell>
          <cell r="B30" t="str">
            <v>CC175</v>
          </cell>
          <cell r="C30">
            <v>1524</v>
          </cell>
          <cell r="D30" t="str">
            <v>Cuén cao ¸p</v>
          </cell>
          <cell r="E30">
            <v>0</v>
          </cell>
          <cell r="F30" t="str">
            <v>ch</v>
          </cell>
        </row>
        <row r="31">
          <cell r="A31">
            <v>1157</v>
          </cell>
          <cell r="B31" t="str">
            <v>CC176</v>
          </cell>
          <cell r="C31">
            <v>1524</v>
          </cell>
          <cell r="D31" t="str">
            <v>D©y b¸o sè</v>
          </cell>
          <cell r="E31">
            <v>0</v>
          </cell>
          <cell r="F31" t="str">
            <v>ch</v>
          </cell>
        </row>
        <row r="32">
          <cell r="A32">
            <v>1158</v>
          </cell>
          <cell r="B32" t="str">
            <v>CC337</v>
          </cell>
          <cell r="C32">
            <v>1524</v>
          </cell>
          <cell r="D32" t="str">
            <v>CÇn khëi ®éng</v>
          </cell>
          <cell r="E32">
            <v>0</v>
          </cell>
          <cell r="F32" t="str">
            <v>ch</v>
          </cell>
        </row>
        <row r="33">
          <cell r="A33">
            <v>1159</v>
          </cell>
          <cell r="B33" t="str">
            <v>CC338</v>
          </cell>
          <cell r="C33">
            <v>1524</v>
          </cell>
          <cell r="D33" t="str">
            <v>CÇn sè</v>
          </cell>
          <cell r="E33">
            <v>0</v>
          </cell>
          <cell r="F33" t="str">
            <v>ch</v>
          </cell>
        </row>
        <row r="34">
          <cell r="A34">
            <v>1160</v>
          </cell>
          <cell r="B34" t="str">
            <v>CC339</v>
          </cell>
          <cell r="C34">
            <v>1524</v>
          </cell>
          <cell r="D34" t="str">
            <v>ChÕ §µi loan</v>
          </cell>
          <cell r="E34">
            <v>0</v>
          </cell>
          <cell r="F34" t="str">
            <v>ch</v>
          </cell>
        </row>
        <row r="35">
          <cell r="A35">
            <v>1161</v>
          </cell>
          <cell r="B35" t="str">
            <v>CC340</v>
          </cell>
          <cell r="C35">
            <v>1524</v>
          </cell>
          <cell r="D35" t="str">
            <v>ChÕ nhËt</v>
          </cell>
          <cell r="E35">
            <v>0</v>
          </cell>
          <cell r="F35" t="str">
            <v>ch</v>
          </cell>
        </row>
        <row r="36">
          <cell r="A36">
            <v>1162</v>
          </cell>
          <cell r="B36" t="str">
            <v>CC341</v>
          </cell>
          <cell r="C36">
            <v>1524</v>
          </cell>
          <cell r="D36" t="str">
            <v>Mobil (®¸nh löa)</v>
          </cell>
          <cell r="E36">
            <v>0</v>
          </cell>
          <cell r="F36" t="str">
            <v>ch</v>
          </cell>
        </row>
        <row r="37">
          <cell r="A37">
            <v>1190</v>
          </cell>
          <cell r="B37" t="str">
            <v>CC294</v>
          </cell>
          <cell r="C37">
            <v>1524</v>
          </cell>
          <cell r="D37" t="str">
            <v>PhiÕu kiÓm tra ®éng c¬</v>
          </cell>
          <cell r="E37">
            <v>0</v>
          </cell>
          <cell r="F37" t="str">
            <v>ch</v>
          </cell>
        </row>
        <row r="38">
          <cell r="A38">
            <v>201</v>
          </cell>
          <cell r="B38">
            <v>201</v>
          </cell>
          <cell r="C38">
            <v>1521</v>
          </cell>
          <cell r="D38" t="str">
            <v>H¹t nhùa ABS</v>
          </cell>
          <cell r="E38">
            <v>0</v>
          </cell>
          <cell r="F38" t="str">
            <v>kg</v>
          </cell>
        </row>
        <row r="39">
          <cell r="A39">
            <v>202</v>
          </cell>
          <cell r="B39">
            <v>202</v>
          </cell>
          <cell r="C39">
            <v>1521</v>
          </cell>
          <cell r="D39" t="str">
            <v>H¹t nhùa PMMA</v>
          </cell>
          <cell r="E39">
            <v>0</v>
          </cell>
          <cell r="F39" t="str">
            <v>kg</v>
          </cell>
        </row>
        <row r="40">
          <cell r="A40">
            <v>203</v>
          </cell>
          <cell r="B40">
            <v>203</v>
          </cell>
          <cell r="C40">
            <v>1521</v>
          </cell>
          <cell r="D40" t="str">
            <v>H¹t nhùa PP</v>
          </cell>
          <cell r="E40">
            <v>0</v>
          </cell>
          <cell r="F40" t="str">
            <v>kg</v>
          </cell>
        </row>
        <row r="41">
          <cell r="A41">
            <v>204</v>
          </cell>
          <cell r="B41">
            <v>204</v>
          </cell>
          <cell r="C41">
            <v>1521</v>
          </cell>
          <cell r="D41" t="str">
            <v>H¹t nhùa AS</v>
          </cell>
          <cell r="E41">
            <v>0</v>
          </cell>
          <cell r="F41" t="str">
            <v>kg</v>
          </cell>
        </row>
        <row r="42">
          <cell r="A42">
            <v>205</v>
          </cell>
          <cell r="B42">
            <v>205</v>
          </cell>
          <cell r="C42">
            <v>1521</v>
          </cell>
          <cell r="D42" t="str">
            <v>H¹t nhùa PVC</v>
          </cell>
          <cell r="E42">
            <v>0</v>
          </cell>
          <cell r="F42" t="str">
            <v>kg</v>
          </cell>
        </row>
        <row r="43">
          <cell r="A43">
            <v>209</v>
          </cell>
          <cell r="B43">
            <v>205</v>
          </cell>
          <cell r="C43">
            <v>1521</v>
          </cell>
          <cell r="D43" t="str">
            <v>H¹t nhùa mµu</v>
          </cell>
          <cell r="E43">
            <v>0</v>
          </cell>
          <cell r="F43" t="str">
            <v>kg</v>
          </cell>
        </row>
        <row r="44">
          <cell r="A44">
            <v>210</v>
          </cell>
          <cell r="B44">
            <v>210</v>
          </cell>
          <cell r="C44">
            <v>1521</v>
          </cell>
          <cell r="D44" t="str">
            <v>Bét mµu tr¾ng</v>
          </cell>
          <cell r="E44">
            <v>0</v>
          </cell>
          <cell r="F44" t="str">
            <v>tói</v>
          </cell>
        </row>
        <row r="45">
          <cell r="A45">
            <v>211</v>
          </cell>
          <cell r="B45">
            <v>211</v>
          </cell>
          <cell r="C45">
            <v>1521</v>
          </cell>
          <cell r="D45" t="str">
            <v>Bét mµu ®en</v>
          </cell>
          <cell r="E45">
            <v>0</v>
          </cell>
          <cell r="F45" t="str">
            <v>tói</v>
          </cell>
        </row>
        <row r="46">
          <cell r="A46">
            <v>212</v>
          </cell>
          <cell r="B46">
            <v>212</v>
          </cell>
          <cell r="C46">
            <v>1521</v>
          </cell>
          <cell r="D46" t="str">
            <v>Bét mµu x¸m</v>
          </cell>
          <cell r="E46">
            <v>0</v>
          </cell>
          <cell r="F46" t="str">
            <v>tói</v>
          </cell>
        </row>
        <row r="47">
          <cell r="A47">
            <v>213</v>
          </cell>
          <cell r="B47">
            <v>213</v>
          </cell>
          <cell r="C47">
            <v>1521</v>
          </cell>
          <cell r="D47">
            <v>0</v>
          </cell>
          <cell r="E47">
            <v>0</v>
          </cell>
          <cell r="F47" t="str">
            <v>tói</v>
          </cell>
        </row>
        <row r="48">
          <cell r="A48">
            <v>214</v>
          </cell>
          <cell r="B48">
            <v>214</v>
          </cell>
          <cell r="C48">
            <v>1521</v>
          </cell>
          <cell r="D48">
            <v>0</v>
          </cell>
          <cell r="E48">
            <v>0</v>
          </cell>
          <cell r="F48" t="str">
            <v>tói</v>
          </cell>
        </row>
        <row r="49">
          <cell r="A49">
            <v>215</v>
          </cell>
          <cell r="B49">
            <v>215</v>
          </cell>
          <cell r="C49">
            <v>1521</v>
          </cell>
          <cell r="D49" t="str">
            <v>Bét mµu trµ</v>
          </cell>
          <cell r="E49">
            <v>0</v>
          </cell>
          <cell r="F49" t="str">
            <v>tói</v>
          </cell>
        </row>
        <row r="50">
          <cell r="A50">
            <v>216</v>
          </cell>
          <cell r="B50">
            <v>216</v>
          </cell>
          <cell r="C50">
            <v>1521</v>
          </cell>
          <cell r="D50" t="str">
            <v>Bét mµu ®á</v>
          </cell>
          <cell r="E50">
            <v>0</v>
          </cell>
          <cell r="F50" t="str">
            <v>tói</v>
          </cell>
        </row>
        <row r="51">
          <cell r="A51">
            <v>217</v>
          </cell>
          <cell r="B51">
            <v>217</v>
          </cell>
          <cell r="C51">
            <v>1521</v>
          </cell>
          <cell r="D51" t="str">
            <v>Bét mµu vµng</v>
          </cell>
          <cell r="E51">
            <v>0</v>
          </cell>
          <cell r="F51" t="str">
            <v>tói</v>
          </cell>
        </row>
        <row r="52">
          <cell r="A52">
            <v>2301</v>
          </cell>
          <cell r="B52">
            <v>239</v>
          </cell>
          <cell r="C52">
            <v>1521</v>
          </cell>
          <cell r="D52" t="str">
            <v>D©y pha + B¸t pha</v>
          </cell>
          <cell r="E52">
            <v>0</v>
          </cell>
          <cell r="F52" t="str">
            <v>bé</v>
          </cell>
        </row>
        <row r="53">
          <cell r="A53">
            <v>2302</v>
          </cell>
          <cell r="B53">
            <v>240</v>
          </cell>
          <cell r="C53">
            <v>1521</v>
          </cell>
          <cell r="D53" t="str">
            <v>D©y B¸t pha</v>
          </cell>
          <cell r="E53">
            <v>0</v>
          </cell>
          <cell r="F53" t="str">
            <v>bé</v>
          </cell>
        </row>
        <row r="54">
          <cell r="A54">
            <v>2303</v>
          </cell>
          <cell r="B54">
            <v>241</v>
          </cell>
          <cell r="C54">
            <v>1521</v>
          </cell>
          <cell r="D54" t="str">
            <v>D©y ®Ìn hËu</v>
          </cell>
          <cell r="E54">
            <v>0</v>
          </cell>
          <cell r="F54" t="str">
            <v>bé</v>
          </cell>
        </row>
        <row r="55">
          <cell r="A55">
            <v>2304</v>
          </cell>
          <cell r="B55">
            <v>242</v>
          </cell>
          <cell r="C55">
            <v>1521</v>
          </cell>
          <cell r="D55" t="str">
            <v>D©y ®Ìn pha</v>
          </cell>
          <cell r="E55">
            <v>0</v>
          </cell>
          <cell r="F55" t="str">
            <v>bé</v>
          </cell>
        </row>
        <row r="56">
          <cell r="A56">
            <v>2305</v>
          </cell>
          <cell r="B56">
            <v>243</v>
          </cell>
          <cell r="C56">
            <v>1521</v>
          </cell>
          <cell r="D56" t="str">
            <v>D©y ®Ìn xinhan tr¸i</v>
          </cell>
          <cell r="E56">
            <v>0</v>
          </cell>
          <cell r="F56" t="str">
            <v>bé</v>
          </cell>
        </row>
        <row r="57">
          <cell r="A57">
            <v>2306</v>
          </cell>
          <cell r="B57">
            <v>244</v>
          </cell>
          <cell r="C57">
            <v>1521</v>
          </cell>
          <cell r="D57" t="str">
            <v>D©y ®Ìn xinhan ph¶i</v>
          </cell>
          <cell r="E57">
            <v>0</v>
          </cell>
          <cell r="F57" t="str">
            <v>bé</v>
          </cell>
        </row>
        <row r="58">
          <cell r="A58">
            <v>2311</v>
          </cell>
          <cell r="B58">
            <v>270</v>
          </cell>
          <cell r="C58">
            <v>1521</v>
          </cell>
          <cell r="D58" t="str">
            <v>Bãng ®Ìn xinhan</v>
          </cell>
          <cell r="E58">
            <v>0</v>
          </cell>
          <cell r="F58" t="str">
            <v>chiÕc</v>
          </cell>
        </row>
        <row r="59">
          <cell r="A59">
            <v>2312</v>
          </cell>
          <cell r="B59">
            <v>271</v>
          </cell>
          <cell r="C59">
            <v>1521</v>
          </cell>
          <cell r="D59" t="str">
            <v>Bãng ®Ìn tÝn hiÖu</v>
          </cell>
          <cell r="E59">
            <v>0</v>
          </cell>
          <cell r="F59" t="str">
            <v>chiÕc</v>
          </cell>
        </row>
        <row r="60">
          <cell r="A60">
            <v>2313</v>
          </cell>
          <cell r="B60">
            <v>272</v>
          </cell>
          <cell r="C60">
            <v>1521</v>
          </cell>
          <cell r="D60" t="str">
            <v>Bãng ®Ìn pha</v>
          </cell>
          <cell r="E60">
            <v>0</v>
          </cell>
          <cell r="F60" t="str">
            <v>chiÕc</v>
          </cell>
        </row>
        <row r="61">
          <cell r="A61">
            <v>2314</v>
          </cell>
          <cell r="B61">
            <v>2314</v>
          </cell>
          <cell r="C61">
            <v>1521</v>
          </cell>
          <cell r="D61" t="str">
            <v>Bãng ®Ìn hËu</v>
          </cell>
          <cell r="E61">
            <v>0</v>
          </cell>
          <cell r="F61" t="str">
            <v>chiÕc</v>
          </cell>
        </row>
        <row r="62">
          <cell r="A62">
            <v>2410</v>
          </cell>
          <cell r="C62">
            <v>154</v>
          </cell>
          <cell r="D62" t="str">
            <v>Hép dông cô Spacy</v>
          </cell>
          <cell r="E62">
            <v>0</v>
          </cell>
          <cell r="F62" t="str">
            <v>chiÕc</v>
          </cell>
        </row>
        <row r="63">
          <cell r="A63">
            <v>2411</v>
          </cell>
          <cell r="C63">
            <v>154</v>
          </cell>
          <cell r="D63" t="str">
            <v>Hép ®ùng ®å Spacy</v>
          </cell>
          <cell r="E63">
            <v>0</v>
          </cell>
          <cell r="F63" t="str">
            <v>chiÕc</v>
          </cell>
        </row>
        <row r="64">
          <cell r="A64">
            <v>2412</v>
          </cell>
          <cell r="C64">
            <v>154</v>
          </cell>
          <cell r="D64" t="str">
            <v>Têm ®Ó ch©n @</v>
          </cell>
          <cell r="E64">
            <v>0</v>
          </cell>
          <cell r="F64" t="str">
            <v>chiÕc</v>
          </cell>
        </row>
        <row r="65">
          <cell r="A65">
            <v>2413</v>
          </cell>
          <cell r="C65">
            <v>154</v>
          </cell>
          <cell r="E65">
            <v>0</v>
          </cell>
          <cell r="F65" t="str">
            <v>chiÕc</v>
          </cell>
        </row>
        <row r="66">
          <cell r="A66">
            <v>2414</v>
          </cell>
          <cell r="C66">
            <v>154</v>
          </cell>
          <cell r="E66">
            <v>0</v>
          </cell>
          <cell r="F66" t="str">
            <v>chiÕc</v>
          </cell>
        </row>
        <row r="67">
          <cell r="A67">
            <v>250</v>
          </cell>
          <cell r="B67">
            <v>245</v>
          </cell>
          <cell r="C67">
            <v>1521</v>
          </cell>
          <cell r="D67" t="str">
            <v>M¹ cÇn h·m phanh</v>
          </cell>
          <cell r="E67">
            <v>0</v>
          </cell>
          <cell r="F67" t="str">
            <v>ch</v>
          </cell>
        </row>
        <row r="68">
          <cell r="A68">
            <v>251</v>
          </cell>
          <cell r="B68">
            <v>246</v>
          </cell>
          <cell r="C68">
            <v>1521</v>
          </cell>
          <cell r="D68" t="str">
            <v>M¹ x­¬ng ®Ìn hËu</v>
          </cell>
          <cell r="E68">
            <v>0</v>
          </cell>
          <cell r="F68" t="str">
            <v>ch</v>
          </cell>
        </row>
        <row r="69">
          <cell r="A69">
            <v>252</v>
          </cell>
          <cell r="B69">
            <v>247</v>
          </cell>
          <cell r="C69">
            <v>1521</v>
          </cell>
          <cell r="D69" t="str">
            <v>M¹ x­¬ng pha tr¬n</v>
          </cell>
          <cell r="E69">
            <v>0</v>
          </cell>
          <cell r="F69" t="str">
            <v>ch</v>
          </cell>
        </row>
        <row r="70">
          <cell r="A70">
            <v>253</v>
          </cell>
          <cell r="B70">
            <v>248</v>
          </cell>
          <cell r="C70">
            <v>1521</v>
          </cell>
          <cell r="D70" t="str">
            <v>M¹ x­¬ng xi nhan ph¶i</v>
          </cell>
          <cell r="E70">
            <v>0</v>
          </cell>
          <cell r="F70" t="str">
            <v>ch</v>
          </cell>
        </row>
        <row r="71">
          <cell r="A71">
            <v>254</v>
          </cell>
          <cell r="B71">
            <v>249</v>
          </cell>
          <cell r="C71">
            <v>1521</v>
          </cell>
          <cell r="D71" t="str">
            <v>M¹ x­¬ng xi nhan tr¸i</v>
          </cell>
          <cell r="E71">
            <v>0</v>
          </cell>
          <cell r="F71" t="str">
            <v>ch</v>
          </cell>
        </row>
        <row r="72">
          <cell r="A72">
            <v>260</v>
          </cell>
          <cell r="B72">
            <v>250</v>
          </cell>
          <cell r="C72">
            <v>1521</v>
          </cell>
          <cell r="D72" t="str">
            <v>èc fi10 ®· gia c«ng</v>
          </cell>
          <cell r="E72">
            <v>0</v>
          </cell>
          <cell r="F72" t="str">
            <v>con</v>
          </cell>
        </row>
        <row r="73">
          <cell r="A73">
            <v>270</v>
          </cell>
          <cell r="B73">
            <v>252</v>
          </cell>
          <cell r="C73">
            <v>1521</v>
          </cell>
          <cell r="D73" t="str">
            <v xml:space="preserve">Bul«ng </v>
          </cell>
          <cell r="E73" t="str">
            <v>M8.3</v>
          </cell>
          <cell r="F73" t="str">
            <v>ch</v>
          </cell>
        </row>
        <row r="74">
          <cell r="A74">
            <v>271</v>
          </cell>
          <cell r="B74">
            <v>253</v>
          </cell>
          <cell r="C74">
            <v>1521</v>
          </cell>
          <cell r="D74" t="str">
            <v xml:space="preserve">Bul«ng  </v>
          </cell>
          <cell r="E74" t="str">
            <v>5*1.5</v>
          </cell>
          <cell r="F74" t="str">
            <v>con</v>
          </cell>
        </row>
        <row r="75">
          <cell r="A75">
            <v>272</v>
          </cell>
          <cell r="B75">
            <v>254</v>
          </cell>
          <cell r="C75">
            <v>1521</v>
          </cell>
          <cell r="D75" t="str">
            <v xml:space="preserve">Bul«ng  </v>
          </cell>
          <cell r="E75" t="str">
            <v>5*2</v>
          </cell>
          <cell r="F75" t="str">
            <v>con</v>
          </cell>
        </row>
        <row r="76">
          <cell r="A76">
            <v>273</v>
          </cell>
          <cell r="B76">
            <v>255</v>
          </cell>
          <cell r="C76">
            <v>1521</v>
          </cell>
          <cell r="D76" t="str">
            <v xml:space="preserve">Bul«ng  </v>
          </cell>
          <cell r="E76" t="str">
            <v>M3*5</v>
          </cell>
          <cell r="F76" t="str">
            <v>con</v>
          </cell>
        </row>
        <row r="77">
          <cell r="A77">
            <v>274</v>
          </cell>
          <cell r="B77">
            <v>256</v>
          </cell>
          <cell r="C77">
            <v>1521</v>
          </cell>
          <cell r="D77" t="str">
            <v>Bul«ng kÑp</v>
          </cell>
          <cell r="E77">
            <v>0</v>
          </cell>
          <cell r="F77" t="str">
            <v>con</v>
          </cell>
        </row>
        <row r="78">
          <cell r="A78">
            <v>275</v>
          </cell>
          <cell r="B78">
            <v>257</v>
          </cell>
          <cell r="C78">
            <v>1521</v>
          </cell>
          <cell r="D78" t="str">
            <v xml:space="preserve">Bul«ng </v>
          </cell>
          <cell r="E78" t="str">
            <v>8,8</v>
          </cell>
          <cell r="F78" t="str">
            <v>ch</v>
          </cell>
        </row>
        <row r="79">
          <cell r="A79">
            <v>276</v>
          </cell>
          <cell r="B79">
            <v>258</v>
          </cell>
          <cell r="C79">
            <v>1521</v>
          </cell>
          <cell r="D79" t="str">
            <v xml:space="preserve">Bul«ng </v>
          </cell>
          <cell r="E79">
            <v>0</v>
          </cell>
          <cell r="F79" t="str">
            <v>ch</v>
          </cell>
        </row>
        <row r="80">
          <cell r="A80">
            <v>277</v>
          </cell>
          <cell r="B80">
            <v>259</v>
          </cell>
          <cell r="C80">
            <v>1521</v>
          </cell>
          <cell r="D80" t="str">
            <v xml:space="preserve">Bul«ng </v>
          </cell>
          <cell r="E80" t="str">
            <v>M12*40</v>
          </cell>
          <cell r="F80" t="str">
            <v>ch</v>
          </cell>
        </row>
        <row r="81">
          <cell r="A81">
            <v>278</v>
          </cell>
          <cell r="B81">
            <v>260</v>
          </cell>
          <cell r="C81">
            <v>1521</v>
          </cell>
          <cell r="D81" t="str">
            <v xml:space="preserve">Bul«ng </v>
          </cell>
          <cell r="E81" t="str">
            <v>M6</v>
          </cell>
          <cell r="F81" t="str">
            <v>ch</v>
          </cell>
        </row>
        <row r="82">
          <cell r="A82">
            <v>279</v>
          </cell>
          <cell r="B82">
            <v>261</v>
          </cell>
          <cell r="C82">
            <v>1521</v>
          </cell>
          <cell r="D82" t="str">
            <v xml:space="preserve">Bul«ng </v>
          </cell>
          <cell r="E82" t="str">
            <v>M8*30</v>
          </cell>
          <cell r="F82" t="str">
            <v>ch</v>
          </cell>
        </row>
        <row r="83">
          <cell r="A83">
            <v>280</v>
          </cell>
          <cell r="B83">
            <v>262</v>
          </cell>
          <cell r="C83">
            <v>1521</v>
          </cell>
          <cell r="D83" t="str">
            <v xml:space="preserve">Bul«ng </v>
          </cell>
          <cell r="E83" t="str">
            <v>M6*30</v>
          </cell>
          <cell r="F83" t="str">
            <v>ch</v>
          </cell>
        </row>
        <row r="84">
          <cell r="A84">
            <v>285</v>
          </cell>
          <cell r="B84">
            <v>2511</v>
          </cell>
          <cell r="C84">
            <v>1521</v>
          </cell>
          <cell r="D84" t="str">
            <v>T«n næi</v>
          </cell>
          <cell r="E84" t="str">
            <v>4*1.5</v>
          </cell>
          <cell r="F84" t="str">
            <v>con</v>
          </cell>
        </row>
        <row r="85">
          <cell r="A85">
            <v>286</v>
          </cell>
          <cell r="B85">
            <v>2512</v>
          </cell>
          <cell r="C85">
            <v>1521</v>
          </cell>
          <cell r="D85" t="str">
            <v>T«n næi</v>
          </cell>
          <cell r="E85" t="str">
            <v>4*2</v>
          </cell>
          <cell r="F85" t="str">
            <v>con</v>
          </cell>
        </row>
        <row r="86">
          <cell r="A86">
            <v>290</v>
          </cell>
          <cell r="B86">
            <v>275</v>
          </cell>
          <cell r="C86">
            <v>1522</v>
          </cell>
          <cell r="D86" t="str">
            <v>Keo nÕn</v>
          </cell>
          <cell r="E86">
            <v>0</v>
          </cell>
          <cell r="F86" t="str">
            <v>c©y</v>
          </cell>
        </row>
        <row r="87">
          <cell r="A87">
            <v>291</v>
          </cell>
          <cell r="B87">
            <v>276</v>
          </cell>
          <cell r="C87">
            <v>1522</v>
          </cell>
          <cell r="D87" t="str">
            <v>Lß xo</v>
          </cell>
          <cell r="E87">
            <v>0</v>
          </cell>
          <cell r="F87" t="str">
            <v>chiÕc</v>
          </cell>
        </row>
        <row r="88">
          <cell r="A88">
            <v>292</v>
          </cell>
          <cell r="B88" t="str">
            <v>CC290</v>
          </cell>
          <cell r="C88">
            <v>1522</v>
          </cell>
          <cell r="D88" t="str">
            <v>Long ®en 5</v>
          </cell>
          <cell r="E88">
            <v>0</v>
          </cell>
          <cell r="F88" t="str">
            <v>ch</v>
          </cell>
        </row>
        <row r="89">
          <cell r="A89">
            <v>293</v>
          </cell>
          <cell r="C89">
            <v>1522</v>
          </cell>
          <cell r="D89" t="str">
            <v>Long ®en 21*25*12</v>
          </cell>
          <cell r="E89">
            <v>0</v>
          </cell>
          <cell r="F89" t="str">
            <v>ch</v>
          </cell>
        </row>
        <row r="90">
          <cell r="A90">
            <v>3022</v>
          </cell>
          <cell r="B90">
            <v>3011</v>
          </cell>
          <cell r="C90">
            <v>1521</v>
          </cell>
          <cell r="D90" t="str">
            <v>Ph«i khung DR</v>
          </cell>
          <cell r="E90">
            <v>0</v>
          </cell>
          <cell r="F90" t="str">
            <v>bé</v>
          </cell>
        </row>
        <row r="91">
          <cell r="A91">
            <v>3021</v>
          </cell>
          <cell r="B91">
            <v>3012</v>
          </cell>
          <cell r="C91">
            <v>1521</v>
          </cell>
          <cell r="D91" t="str">
            <v>Ph«i khung xe Win</v>
          </cell>
          <cell r="E91">
            <v>0</v>
          </cell>
          <cell r="F91" t="str">
            <v>hép</v>
          </cell>
        </row>
        <row r="92">
          <cell r="A92">
            <v>301</v>
          </cell>
          <cell r="B92">
            <v>301</v>
          </cell>
          <cell r="C92">
            <v>1521</v>
          </cell>
          <cell r="D92" t="str">
            <v>Ph«i khung +b×nh x¨ng</v>
          </cell>
          <cell r="E92">
            <v>0</v>
          </cell>
          <cell r="F92" t="str">
            <v>bé</v>
          </cell>
        </row>
        <row r="93">
          <cell r="A93">
            <v>303</v>
          </cell>
          <cell r="B93">
            <v>302</v>
          </cell>
          <cell r="C93">
            <v>1521</v>
          </cell>
          <cell r="D93" t="str">
            <v>B×nh x¨ng</v>
          </cell>
          <cell r="E93">
            <v>0</v>
          </cell>
          <cell r="F93" t="str">
            <v>ch</v>
          </cell>
        </row>
        <row r="94">
          <cell r="A94" t="str">
            <v>320-1</v>
          </cell>
          <cell r="B94">
            <v>320</v>
          </cell>
          <cell r="C94">
            <v>1522</v>
          </cell>
          <cell r="D94" t="str">
            <v>D©y hµn 0.9mm</v>
          </cell>
          <cell r="E94">
            <v>0</v>
          </cell>
          <cell r="F94" t="str">
            <v>kg</v>
          </cell>
        </row>
        <row r="95">
          <cell r="A95" t="str">
            <v>320-2</v>
          </cell>
          <cell r="B95" t="str">
            <v>320-2</v>
          </cell>
          <cell r="C95">
            <v>1522</v>
          </cell>
          <cell r="D95" t="str">
            <v>D©y hµn 1.0mm</v>
          </cell>
          <cell r="E95">
            <v>0</v>
          </cell>
          <cell r="F95" t="str">
            <v>kg</v>
          </cell>
        </row>
        <row r="96">
          <cell r="A96">
            <v>321</v>
          </cell>
          <cell r="B96">
            <v>321</v>
          </cell>
          <cell r="C96">
            <v>1522</v>
          </cell>
          <cell r="D96" t="str">
            <v>KhÝ C02</v>
          </cell>
          <cell r="E96">
            <v>0</v>
          </cell>
          <cell r="F96" t="str">
            <v>kg</v>
          </cell>
        </row>
        <row r="97">
          <cell r="A97">
            <v>322</v>
          </cell>
          <cell r="B97">
            <v>322</v>
          </cell>
          <cell r="C97">
            <v>1522</v>
          </cell>
          <cell r="D97" t="str">
            <v>KhÝ O2</v>
          </cell>
          <cell r="E97">
            <v>0</v>
          </cell>
          <cell r="F97" t="str">
            <v>chai</v>
          </cell>
        </row>
        <row r="98">
          <cell r="A98">
            <v>323</v>
          </cell>
          <cell r="B98">
            <v>323</v>
          </cell>
          <cell r="C98">
            <v>1522</v>
          </cell>
          <cell r="D98" t="str">
            <v>KhÝ N2</v>
          </cell>
          <cell r="E98">
            <v>0</v>
          </cell>
          <cell r="F98" t="str">
            <v>kg</v>
          </cell>
        </row>
        <row r="99">
          <cell r="A99">
            <v>324</v>
          </cell>
          <cell r="B99">
            <v>324</v>
          </cell>
          <cell r="C99">
            <v>1522</v>
          </cell>
          <cell r="D99" t="str">
            <v>KhÝ C2H2</v>
          </cell>
          <cell r="E99">
            <v>0</v>
          </cell>
          <cell r="F99" t="str">
            <v>kg</v>
          </cell>
        </row>
        <row r="100">
          <cell r="A100">
            <v>330</v>
          </cell>
          <cell r="B100">
            <v>330</v>
          </cell>
          <cell r="C100">
            <v>1522</v>
          </cell>
          <cell r="D100" t="str">
            <v>§ång ®iÖn cùc</v>
          </cell>
          <cell r="E100">
            <v>0</v>
          </cell>
          <cell r="F100" t="str">
            <v>kg</v>
          </cell>
        </row>
        <row r="101">
          <cell r="A101">
            <v>350</v>
          </cell>
          <cell r="C101">
            <v>1521</v>
          </cell>
          <cell r="D101" t="str">
            <v>B×nh ¾c qui Spacy</v>
          </cell>
          <cell r="E101">
            <v>0</v>
          </cell>
          <cell r="F101" t="str">
            <v>ch</v>
          </cell>
        </row>
        <row r="102">
          <cell r="A102">
            <v>351</v>
          </cell>
          <cell r="C102">
            <v>1521</v>
          </cell>
          <cell r="D102" t="str">
            <v>B×nh ¾c qui @</v>
          </cell>
          <cell r="E102">
            <v>0</v>
          </cell>
          <cell r="F102" t="str">
            <v>ch</v>
          </cell>
        </row>
        <row r="103">
          <cell r="A103">
            <v>426</v>
          </cell>
          <cell r="B103">
            <v>426</v>
          </cell>
          <cell r="C103">
            <v>1521</v>
          </cell>
          <cell r="D103" t="str">
            <v>Thuèc tuÇn ho¸</v>
          </cell>
          <cell r="E103">
            <v>0</v>
          </cell>
          <cell r="F103" t="str">
            <v>kg</v>
          </cell>
        </row>
        <row r="104">
          <cell r="A104" t="str">
            <v>426-01</v>
          </cell>
          <cell r="B104" t="str">
            <v>426-01</v>
          </cell>
          <cell r="C104">
            <v>1521</v>
          </cell>
          <cell r="D104" t="str">
            <v>Thuèc tuÇn ho¸ AR</v>
          </cell>
          <cell r="E104">
            <v>0</v>
          </cell>
          <cell r="F104" t="str">
            <v>kg</v>
          </cell>
        </row>
        <row r="105">
          <cell r="A105">
            <v>430</v>
          </cell>
          <cell r="B105">
            <v>430</v>
          </cell>
          <cell r="C105">
            <v>1521</v>
          </cell>
          <cell r="D105" t="str">
            <v>Viªn bi thÐp</v>
          </cell>
          <cell r="E105">
            <v>0</v>
          </cell>
          <cell r="F105" t="str">
            <v>viªn</v>
          </cell>
        </row>
        <row r="106">
          <cell r="A106">
            <v>432</v>
          </cell>
          <cell r="B106">
            <v>432</v>
          </cell>
          <cell r="C106">
            <v>1522</v>
          </cell>
          <cell r="D106" t="str">
            <v>Keo dÝnh</v>
          </cell>
          <cell r="E106">
            <v>0</v>
          </cell>
          <cell r="F106" t="str">
            <v>kg</v>
          </cell>
        </row>
        <row r="107">
          <cell r="A107">
            <v>433</v>
          </cell>
          <cell r="B107">
            <v>433</v>
          </cell>
          <cell r="C107">
            <v>1521</v>
          </cell>
          <cell r="D107" t="str">
            <v>GiÊy gi¸p 600#</v>
          </cell>
          <cell r="E107">
            <v>0</v>
          </cell>
          <cell r="F107" t="str">
            <v>tê</v>
          </cell>
        </row>
        <row r="108">
          <cell r="A108">
            <v>434</v>
          </cell>
          <cell r="B108">
            <v>434</v>
          </cell>
          <cell r="C108">
            <v>1521</v>
          </cell>
          <cell r="D108" t="str">
            <v>GiÊy gi¸p 1000#</v>
          </cell>
          <cell r="E108">
            <v>0</v>
          </cell>
          <cell r="F108" t="str">
            <v>tê</v>
          </cell>
        </row>
        <row r="109">
          <cell r="A109">
            <v>435</v>
          </cell>
          <cell r="B109">
            <v>435</v>
          </cell>
          <cell r="C109">
            <v>1521</v>
          </cell>
          <cell r="D109" t="str">
            <v>GiÊy gi¸p 1500#</v>
          </cell>
          <cell r="E109">
            <v>0</v>
          </cell>
          <cell r="F109" t="str">
            <v>tê</v>
          </cell>
        </row>
        <row r="110">
          <cell r="A110">
            <v>436</v>
          </cell>
          <cell r="B110">
            <v>436</v>
          </cell>
          <cell r="C110">
            <v>1521</v>
          </cell>
          <cell r="D110" t="str">
            <v>V¶i läc s¬n 180</v>
          </cell>
          <cell r="E110">
            <v>0</v>
          </cell>
          <cell r="F110" t="str">
            <v>m</v>
          </cell>
        </row>
        <row r="111">
          <cell r="A111">
            <v>437</v>
          </cell>
          <cell r="B111">
            <v>437</v>
          </cell>
          <cell r="C111">
            <v>1521</v>
          </cell>
          <cell r="D111" t="str">
            <v>V¶i läc s¬n 250</v>
          </cell>
          <cell r="E111">
            <v>0</v>
          </cell>
          <cell r="F111" t="str">
            <v>m</v>
          </cell>
        </row>
        <row r="112">
          <cell r="A112">
            <v>438</v>
          </cell>
          <cell r="B112">
            <v>438</v>
          </cell>
          <cell r="C112">
            <v>1521</v>
          </cell>
          <cell r="D112" t="str">
            <v>V¶i thö s¾t</v>
          </cell>
          <cell r="E112">
            <v>0</v>
          </cell>
          <cell r="F112" t="str">
            <v>tê</v>
          </cell>
        </row>
        <row r="113">
          <cell r="A113">
            <v>439</v>
          </cell>
          <cell r="B113">
            <v>439</v>
          </cell>
          <cell r="C113">
            <v>1521</v>
          </cell>
          <cell r="D113" t="str">
            <v>V¶i tr¾ng</v>
          </cell>
          <cell r="E113">
            <v>0</v>
          </cell>
          <cell r="F113" t="str">
            <v>m</v>
          </cell>
        </row>
        <row r="114">
          <cell r="A114">
            <v>440</v>
          </cell>
          <cell r="B114">
            <v>440</v>
          </cell>
          <cell r="C114">
            <v>1521</v>
          </cell>
          <cell r="D114" t="str">
            <v>B¸nh v¶i ®¸nh bãng</v>
          </cell>
          <cell r="E114">
            <v>0</v>
          </cell>
          <cell r="F114" t="str">
            <v>ch</v>
          </cell>
        </row>
        <row r="115">
          <cell r="A115">
            <v>441</v>
          </cell>
          <cell r="B115">
            <v>441</v>
          </cell>
          <cell r="C115">
            <v>1521</v>
          </cell>
          <cell r="D115" t="str">
            <v>Bét MatÝt</v>
          </cell>
          <cell r="E115">
            <v>0</v>
          </cell>
          <cell r="F115" t="str">
            <v>kg</v>
          </cell>
        </row>
        <row r="116">
          <cell r="A116">
            <v>442</v>
          </cell>
          <cell r="B116">
            <v>442</v>
          </cell>
          <cell r="C116">
            <v>1521</v>
          </cell>
          <cell r="D116" t="str">
            <v>Qu¶ l«ng cõu</v>
          </cell>
          <cell r="E116">
            <v>0</v>
          </cell>
          <cell r="F116" t="str">
            <v>ch</v>
          </cell>
        </row>
        <row r="117">
          <cell r="A117">
            <v>442</v>
          </cell>
          <cell r="B117">
            <v>455</v>
          </cell>
          <cell r="C117">
            <v>1522</v>
          </cell>
          <cell r="D117" t="str">
            <v>V¶i läc khÝ</v>
          </cell>
          <cell r="E117">
            <v>0</v>
          </cell>
          <cell r="F117" t="str">
            <v>m</v>
          </cell>
        </row>
        <row r="118">
          <cell r="A118">
            <v>445</v>
          </cell>
          <cell r="B118">
            <v>445</v>
          </cell>
          <cell r="C118">
            <v>1521</v>
          </cell>
          <cell r="D118" t="str">
            <v>Cån c«ng nghiÖp</v>
          </cell>
          <cell r="E118">
            <v>0</v>
          </cell>
          <cell r="F118" t="str">
            <v>lit</v>
          </cell>
        </row>
        <row r="119">
          <cell r="A119">
            <v>446</v>
          </cell>
          <cell r="B119">
            <v>446</v>
          </cell>
          <cell r="C119">
            <v>1521</v>
          </cell>
          <cell r="D119" t="str">
            <v>Dung dÞch Xyclo</v>
          </cell>
          <cell r="E119">
            <v>0</v>
          </cell>
          <cell r="F119" t="str">
            <v>kg</v>
          </cell>
        </row>
        <row r="120">
          <cell r="A120">
            <v>450</v>
          </cell>
          <cell r="B120">
            <v>454</v>
          </cell>
          <cell r="C120">
            <v>1521</v>
          </cell>
          <cell r="D120" t="str">
            <v>S¬n xanh nhùa wase</v>
          </cell>
          <cell r="E120" t="str">
            <v>2p-G619</v>
          </cell>
          <cell r="F120" t="str">
            <v>kg</v>
          </cell>
        </row>
        <row r="121">
          <cell r="A121">
            <v>451</v>
          </cell>
          <cell r="B121">
            <v>457</v>
          </cell>
          <cell r="C121">
            <v>1521</v>
          </cell>
          <cell r="D121" t="str">
            <v>ChÊt tÈy s¬n xylen</v>
          </cell>
          <cell r="E121">
            <v>0</v>
          </cell>
          <cell r="F121" t="str">
            <v>kg</v>
          </cell>
        </row>
        <row r="122">
          <cell r="A122">
            <v>452</v>
          </cell>
          <cell r="B122">
            <v>470</v>
          </cell>
          <cell r="C122">
            <v>1522</v>
          </cell>
          <cell r="D122" t="str">
            <v>KÏm «xÝt</v>
          </cell>
          <cell r="E122">
            <v>0</v>
          </cell>
          <cell r="F122" t="str">
            <v>kg</v>
          </cell>
        </row>
        <row r="123">
          <cell r="A123">
            <v>460</v>
          </cell>
          <cell r="B123">
            <v>471</v>
          </cell>
          <cell r="C123">
            <v>1522</v>
          </cell>
          <cell r="D123" t="str">
            <v>Ho¸ chÊt NaN02</v>
          </cell>
          <cell r="E123">
            <v>0</v>
          </cell>
          <cell r="F123" t="str">
            <v>kg</v>
          </cell>
        </row>
        <row r="124">
          <cell r="A124">
            <v>461</v>
          </cell>
          <cell r="B124">
            <v>472</v>
          </cell>
          <cell r="C124">
            <v>1522</v>
          </cell>
          <cell r="D124" t="str">
            <v>Ho¸ chÊt NaN03</v>
          </cell>
          <cell r="E124">
            <v>0</v>
          </cell>
          <cell r="F124" t="str">
            <v>kg</v>
          </cell>
        </row>
        <row r="125">
          <cell r="A125">
            <v>462</v>
          </cell>
          <cell r="B125">
            <v>473</v>
          </cell>
          <cell r="C125">
            <v>1522</v>
          </cell>
          <cell r="D125" t="str">
            <v>Ho¸ chÊt NAOH</v>
          </cell>
          <cell r="E125">
            <v>0</v>
          </cell>
          <cell r="F125" t="str">
            <v>kg</v>
          </cell>
        </row>
        <row r="126">
          <cell r="A126">
            <v>463</v>
          </cell>
          <cell r="B126">
            <v>474</v>
          </cell>
          <cell r="C126">
            <v>1522</v>
          </cell>
          <cell r="D126" t="str">
            <v>Ho¸ chÊt NaS03</v>
          </cell>
          <cell r="E126">
            <v>0</v>
          </cell>
          <cell r="F126" t="str">
            <v>kg</v>
          </cell>
        </row>
        <row r="127">
          <cell r="A127">
            <v>470</v>
          </cell>
          <cell r="B127" t="str">
            <v>CC145</v>
          </cell>
          <cell r="C127">
            <v>1524</v>
          </cell>
          <cell r="D127" t="str">
            <v>axit</v>
          </cell>
          <cell r="E127">
            <v>0</v>
          </cell>
          <cell r="F127" t="str">
            <v>kg</v>
          </cell>
        </row>
        <row r="128">
          <cell r="A128">
            <v>480</v>
          </cell>
          <cell r="B128">
            <v>480</v>
          </cell>
          <cell r="C128">
            <v>1522</v>
          </cell>
          <cell r="D128" t="str">
            <v>Than kÝp</v>
          </cell>
          <cell r="E128">
            <v>0</v>
          </cell>
          <cell r="F128" t="str">
            <v>kg</v>
          </cell>
        </row>
        <row r="129">
          <cell r="A129" t="str">
            <v>401-01</v>
          </cell>
          <cell r="B129">
            <v>4015</v>
          </cell>
          <cell r="C129">
            <v>1521</v>
          </cell>
          <cell r="D129" t="str">
            <v>S¬n ®en nhùa</v>
          </cell>
          <cell r="E129" t="str">
            <v>KD-VSB9101C</v>
          </cell>
          <cell r="F129" t="str">
            <v>kg</v>
          </cell>
        </row>
        <row r="130">
          <cell r="A130" t="str">
            <v>401-02</v>
          </cell>
          <cell r="B130">
            <v>4013</v>
          </cell>
          <cell r="C130">
            <v>1521</v>
          </cell>
          <cell r="D130" t="str">
            <v>S¬n ®en èp nhùa</v>
          </cell>
          <cell r="E130" t="str">
            <v>PU/Black04</v>
          </cell>
          <cell r="F130" t="str">
            <v>kg</v>
          </cell>
        </row>
        <row r="131">
          <cell r="A131" t="str">
            <v>401-03</v>
          </cell>
          <cell r="B131">
            <v>4017</v>
          </cell>
          <cell r="C131">
            <v>1521</v>
          </cell>
          <cell r="D131" t="str">
            <v>S¬n ®en tæ hîp kÐp</v>
          </cell>
          <cell r="E131" t="str">
            <v>PB-002</v>
          </cell>
          <cell r="F131" t="str">
            <v>kg</v>
          </cell>
        </row>
        <row r="132">
          <cell r="A132" t="str">
            <v>401-04</v>
          </cell>
          <cell r="B132">
            <v>4019</v>
          </cell>
          <cell r="C132">
            <v>1521</v>
          </cell>
          <cell r="D132" t="str">
            <v>S¬n ®en nhùa</v>
          </cell>
          <cell r="E132" t="str">
            <v>PB-001</v>
          </cell>
          <cell r="F132" t="str">
            <v>kg</v>
          </cell>
        </row>
        <row r="133">
          <cell r="A133" t="str">
            <v>401-05</v>
          </cell>
          <cell r="B133">
            <v>4014</v>
          </cell>
          <cell r="C133">
            <v>1521</v>
          </cell>
          <cell r="D133" t="str">
            <v>S¬n ®en nhùa</v>
          </cell>
          <cell r="E133" t="str">
            <v>ALK-Me</v>
          </cell>
          <cell r="F133" t="str">
            <v>kg</v>
          </cell>
        </row>
        <row r="134">
          <cell r="A134" t="str">
            <v>402-03</v>
          </cell>
          <cell r="B134">
            <v>4016</v>
          </cell>
          <cell r="C134">
            <v>1521</v>
          </cell>
          <cell r="D134" t="str">
            <v>S¬n ®en sÉm</v>
          </cell>
          <cell r="E134" t="str">
            <v>AB-003S</v>
          </cell>
          <cell r="F134" t="str">
            <v>kg</v>
          </cell>
        </row>
        <row r="135">
          <cell r="A135" t="str">
            <v>402-04</v>
          </cell>
          <cell r="B135">
            <v>402</v>
          </cell>
          <cell r="C135">
            <v>1521</v>
          </cell>
          <cell r="D135" t="str">
            <v>S¬n ®en vá m¸y</v>
          </cell>
          <cell r="E135" t="str">
            <v>AC-02</v>
          </cell>
          <cell r="F135" t="str">
            <v>kg</v>
          </cell>
        </row>
        <row r="136">
          <cell r="A136" t="str">
            <v>402-05</v>
          </cell>
          <cell r="B136">
            <v>4011</v>
          </cell>
          <cell r="C136">
            <v>1521</v>
          </cell>
          <cell r="D136" t="str">
            <v>S¬n ®en</v>
          </cell>
          <cell r="E136" t="str">
            <v>AB-001</v>
          </cell>
          <cell r="F136" t="str">
            <v>kg</v>
          </cell>
        </row>
        <row r="137">
          <cell r="A137" t="str">
            <v>402-06</v>
          </cell>
          <cell r="B137">
            <v>4012</v>
          </cell>
          <cell r="C137">
            <v>1521</v>
          </cell>
          <cell r="D137" t="str">
            <v>S¬n ®en chÞu dÇu</v>
          </cell>
          <cell r="E137" t="str">
            <v>VNB-261</v>
          </cell>
          <cell r="F137" t="str">
            <v>kg</v>
          </cell>
        </row>
        <row r="138">
          <cell r="A138" t="str">
            <v>403-01</v>
          </cell>
          <cell r="B138">
            <v>4123</v>
          </cell>
          <cell r="C138">
            <v>1521</v>
          </cell>
          <cell r="D138" t="str">
            <v>S¬n ®¸y vµng</v>
          </cell>
          <cell r="E138" t="str">
            <v>1M-W569</v>
          </cell>
          <cell r="F138" t="str">
            <v>kg</v>
          </cell>
        </row>
        <row r="139">
          <cell r="A139" t="str">
            <v>403-02</v>
          </cell>
          <cell r="B139">
            <v>4034</v>
          </cell>
          <cell r="C139">
            <v>1521</v>
          </cell>
          <cell r="D139" t="str">
            <v>S¬n b¹c bÒ mÆt</v>
          </cell>
          <cell r="E139" t="str">
            <v>1M-A601</v>
          </cell>
          <cell r="F139" t="str">
            <v>kg</v>
          </cell>
        </row>
        <row r="140">
          <cell r="A140" t="str">
            <v>403-03</v>
          </cell>
          <cell r="B140">
            <v>4102</v>
          </cell>
          <cell r="C140">
            <v>1521</v>
          </cell>
          <cell r="D140" t="str">
            <v>Bét nh«m b¹c</v>
          </cell>
          <cell r="E140" t="str">
            <v>KD-VKB 0203</v>
          </cell>
          <cell r="F140" t="str">
            <v>kg</v>
          </cell>
        </row>
        <row r="141">
          <cell r="A141" t="str">
            <v>403-04</v>
          </cell>
          <cell r="B141">
            <v>4134</v>
          </cell>
          <cell r="C141">
            <v>1521</v>
          </cell>
          <cell r="D141" t="str">
            <v>S¬n mµu nh«m chÞu dÇu</v>
          </cell>
          <cell r="E141" t="str">
            <v>AW-001S</v>
          </cell>
          <cell r="F141" t="str">
            <v>kg</v>
          </cell>
        </row>
        <row r="142">
          <cell r="A142" t="str">
            <v>403-05</v>
          </cell>
          <cell r="B142">
            <v>4103</v>
          </cell>
          <cell r="C142">
            <v>1521</v>
          </cell>
          <cell r="D142" t="str">
            <v>S¬n b¹c chÞu dÇu</v>
          </cell>
          <cell r="E142" t="str">
            <v>KD-VKB 0204</v>
          </cell>
          <cell r="F142" t="str">
            <v>kg</v>
          </cell>
        </row>
        <row r="143">
          <cell r="A143" t="str">
            <v>403-06</v>
          </cell>
          <cell r="B143">
            <v>4036</v>
          </cell>
          <cell r="C143">
            <v>1521</v>
          </cell>
          <cell r="D143" t="str">
            <v>S¬n b¹c phæ th«ng</v>
          </cell>
          <cell r="E143" t="str">
            <v>KD-VKB 0205</v>
          </cell>
          <cell r="F143" t="str">
            <v>kg</v>
          </cell>
        </row>
        <row r="144">
          <cell r="A144" t="str">
            <v>403-07</v>
          </cell>
          <cell r="B144">
            <v>4033</v>
          </cell>
          <cell r="C144">
            <v>1521</v>
          </cell>
          <cell r="D144" t="str">
            <v>S¬n b¹c chÞu dÇu</v>
          </cell>
          <cell r="E144" t="str">
            <v>KD-VNB 0200</v>
          </cell>
          <cell r="F144" t="str">
            <v>kg</v>
          </cell>
        </row>
        <row r="145">
          <cell r="A145" t="str">
            <v>403-08</v>
          </cell>
          <cell r="B145">
            <v>4135</v>
          </cell>
          <cell r="C145">
            <v>1521</v>
          </cell>
          <cell r="D145" t="str">
            <v>S¬n b¹c</v>
          </cell>
          <cell r="E145" t="str">
            <v>VNB-8001</v>
          </cell>
          <cell r="F145" t="str">
            <v>kg</v>
          </cell>
        </row>
        <row r="146">
          <cell r="A146" t="str">
            <v>403-09</v>
          </cell>
          <cell r="C146">
            <v>1521</v>
          </cell>
          <cell r="D146" t="str">
            <v>S¬n b¹c</v>
          </cell>
          <cell r="E146" t="str">
            <v>KD-VNB 0201</v>
          </cell>
          <cell r="F146" t="str">
            <v>kg</v>
          </cell>
        </row>
        <row r="147">
          <cell r="A147" t="str">
            <v>403-10</v>
          </cell>
          <cell r="C147">
            <v>1521</v>
          </cell>
          <cell r="D147" t="str">
            <v>S¬n bÒ mÆt x¸m</v>
          </cell>
          <cell r="E147" t="str">
            <v>KD-VNB 8002</v>
          </cell>
          <cell r="F147" t="str">
            <v>kg</v>
          </cell>
        </row>
        <row r="148">
          <cell r="A148" t="str">
            <v>403-11</v>
          </cell>
          <cell r="C148">
            <v>1521</v>
          </cell>
          <cell r="D148" t="str">
            <v>S¬n bÒ mÆt x¸m</v>
          </cell>
          <cell r="E148" t="str">
            <v>KD-VNB 8005</v>
          </cell>
          <cell r="F148" t="str">
            <v>kg</v>
          </cell>
        </row>
        <row r="149">
          <cell r="A149" t="str">
            <v>403-12</v>
          </cell>
          <cell r="C149">
            <v>1521</v>
          </cell>
          <cell r="D149" t="str">
            <v>S¬n bÒ mÆt x¸m</v>
          </cell>
          <cell r="E149" t="str">
            <v>KD-VNB 8004</v>
          </cell>
          <cell r="F149" t="str">
            <v>kg</v>
          </cell>
        </row>
        <row r="150">
          <cell r="A150" t="str">
            <v>403-13</v>
          </cell>
          <cell r="C150">
            <v>1521</v>
          </cell>
          <cell r="D150" t="str">
            <v>S¬n bÒ mÆt x¸m</v>
          </cell>
          <cell r="E150" t="str">
            <v>KD-VSB 8003</v>
          </cell>
          <cell r="F150" t="str">
            <v>kg</v>
          </cell>
        </row>
        <row r="151">
          <cell r="A151" t="str">
            <v>403-14</v>
          </cell>
          <cell r="C151">
            <v>1521</v>
          </cell>
          <cell r="D151" t="str">
            <v xml:space="preserve">S¬n b¹c phæ th«ng </v>
          </cell>
          <cell r="E151" t="str">
            <v>KD-VKB0206</v>
          </cell>
          <cell r="F151" t="str">
            <v>kg</v>
          </cell>
        </row>
        <row r="152">
          <cell r="A152">
            <v>406</v>
          </cell>
          <cell r="B152">
            <v>4035</v>
          </cell>
          <cell r="C152">
            <v>1521</v>
          </cell>
          <cell r="D152" t="str">
            <v>S¬n b¹c n¾p nhùa m¸y</v>
          </cell>
          <cell r="E152" t="str">
            <v>YNHH-2013</v>
          </cell>
          <cell r="F152" t="str">
            <v>kg</v>
          </cell>
        </row>
        <row r="153">
          <cell r="A153" t="str">
            <v>410-01</v>
          </cell>
          <cell r="B153">
            <v>4101</v>
          </cell>
          <cell r="C153">
            <v>1521</v>
          </cell>
          <cell r="D153" t="str">
            <v>Bét nh«m tÝm</v>
          </cell>
          <cell r="E153" t="str">
            <v>2P-A292</v>
          </cell>
          <cell r="F153" t="str">
            <v>kg</v>
          </cell>
        </row>
        <row r="154">
          <cell r="A154" t="str">
            <v>410-02</v>
          </cell>
          <cell r="B154">
            <v>4037</v>
          </cell>
          <cell r="C154">
            <v>1521</v>
          </cell>
          <cell r="D154" t="str">
            <v xml:space="preserve">S¬n bÒ mÆt tÝm </v>
          </cell>
          <cell r="E154" t="str">
            <v>KD-VSB 2012</v>
          </cell>
          <cell r="F154" t="str">
            <v>kg</v>
          </cell>
        </row>
        <row r="155">
          <cell r="A155" t="str">
            <v>411-01</v>
          </cell>
          <cell r="B155">
            <v>411</v>
          </cell>
          <cell r="C155">
            <v>1521</v>
          </cell>
          <cell r="D155" t="str">
            <v>S¬n bÒ mÆt mµu tÝm</v>
          </cell>
          <cell r="E155" t="str">
            <v>2P-V292</v>
          </cell>
          <cell r="F155" t="str">
            <v>kg</v>
          </cell>
        </row>
        <row r="156">
          <cell r="A156" t="str">
            <v>411-02</v>
          </cell>
          <cell r="B156">
            <v>4038</v>
          </cell>
          <cell r="C156">
            <v>1521</v>
          </cell>
          <cell r="D156" t="str">
            <v xml:space="preserve">S¬n lãt nho </v>
          </cell>
          <cell r="E156" t="str">
            <v>KD-VSB7031D</v>
          </cell>
          <cell r="F156" t="str">
            <v>kg</v>
          </cell>
        </row>
        <row r="157">
          <cell r="A157" t="str">
            <v>411-03</v>
          </cell>
          <cell r="B157">
            <v>4039</v>
          </cell>
          <cell r="C157">
            <v>1521</v>
          </cell>
          <cell r="D157" t="str">
            <v xml:space="preserve">S¬n lãt </v>
          </cell>
          <cell r="E157" t="str">
            <v>KD-VKB7001D</v>
          </cell>
          <cell r="F157" t="str">
            <v>kg</v>
          </cell>
        </row>
        <row r="158">
          <cell r="A158" t="str">
            <v>412-02</v>
          </cell>
          <cell r="B158">
            <v>4122</v>
          </cell>
          <cell r="C158">
            <v>1521</v>
          </cell>
          <cell r="D158" t="str">
            <v>S¬n ®¸y tr¾ng nhùa</v>
          </cell>
          <cell r="E158" t="str">
            <v>2P-W003</v>
          </cell>
          <cell r="F158" t="str">
            <v>kg</v>
          </cell>
        </row>
        <row r="159">
          <cell r="A159" t="str">
            <v>412-01</v>
          </cell>
          <cell r="B159">
            <v>4124</v>
          </cell>
          <cell r="C159">
            <v>1521</v>
          </cell>
          <cell r="D159" t="str">
            <v>S¬n ®¸y tr¾ng kim lo¹i</v>
          </cell>
          <cell r="E159" t="str">
            <v>YNK-2006</v>
          </cell>
          <cell r="F159" t="str">
            <v>kg</v>
          </cell>
        </row>
        <row r="160">
          <cell r="A160" t="str">
            <v>412-02</v>
          </cell>
          <cell r="B160">
            <v>4122</v>
          </cell>
          <cell r="C160">
            <v>1521</v>
          </cell>
          <cell r="D160" t="str">
            <v>S¬n ®¸y tr¾ng nhùa</v>
          </cell>
          <cell r="E160" t="str">
            <v>2P-W003</v>
          </cell>
          <cell r="F160" t="str">
            <v>kg</v>
          </cell>
        </row>
        <row r="161">
          <cell r="A161" t="str">
            <v>412-03</v>
          </cell>
          <cell r="B161">
            <v>4032</v>
          </cell>
          <cell r="C161">
            <v>1521</v>
          </cell>
          <cell r="D161" t="str">
            <v>S¬n bÒ mÆt mµu b¹c</v>
          </cell>
          <cell r="E161" t="str">
            <v>1M-A569</v>
          </cell>
          <cell r="F161" t="str">
            <v>kg</v>
          </cell>
        </row>
        <row r="162">
          <cell r="A162" t="str">
            <v>412-04</v>
          </cell>
          <cell r="B162">
            <v>4121</v>
          </cell>
          <cell r="C162">
            <v>1521</v>
          </cell>
          <cell r="D162" t="str">
            <v>S¬n ®¸y mµu tro</v>
          </cell>
          <cell r="E162" t="str">
            <v>KD-VH003</v>
          </cell>
          <cell r="F162" t="str">
            <v>kg</v>
          </cell>
        </row>
        <row r="163">
          <cell r="A163" t="str">
            <v>412-05</v>
          </cell>
          <cell r="B163">
            <v>4020</v>
          </cell>
          <cell r="C163">
            <v>1521</v>
          </cell>
          <cell r="D163" t="str">
            <v>S¬n lãt</v>
          </cell>
          <cell r="E163" t="str">
            <v>KD-VH002</v>
          </cell>
          <cell r="F163" t="str">
            <v>kg</v>
          </cell>
        </row>
        <row r="164">
          <cell r="A164" t="str">
            <v>412-06</v>
          </cell>
          <cell r="B164">
            <v>451</v>
          </cell>
          <cell r="C164">
            <v>1521</v>
          </cell>
          <cell r="D164" t="str">
            <v xml:space="preserve">S¬n lãt </v>
          </cell>
          <cell r="E164" t="str">
            <v>AH-008</v>
          </cell>
          <cell r="F164" t="str">
            <v>kg</v>
          </cell>
        </row>
        <row r="165">
          <cell r="A165" t="str">
            <v>412-08</v>
          </cell>
          <cell r="B165">
            <v>452</v>
          </cell>
          <cell r="C165">
            <v>1521</v>
          </cell>
          <cell r="D165" t="str">
            <v xml:space="preserve">S¬n lãt </v>
          </cell>
          <cell r="E165" t="str">
            <v>2K</v>
          </cell>
          <cell r="F165" t="str">
            <v>kg</v>
          </cell>
        </row>
        <row r="166">
          <cell r="A166" t="str">
            <v>412-09</v>
          </cell>
          <cell r="B166">
            <v>4018</v>
          </cell>
          <cell r="C166">
            <v>1521</v>
          </cell>
          <cell r="D166" t="str">
            <v>S¬n b¹c</v>
          </cell>
          <cell r="E166" t="str">
            <v>KD-VH001</v>
          </cell>
          <cell r="F166" t="str">
            <v>kg</v>
          </cell>
        </row>
        <row r="167">
          <cell r="A167" t="str">
            <v>412-10</v>
          </cell>
          <cell r="B167">
            <v>4021</v>
          </cell>
          <cell r="C167">
            <v>1521</v>
          </cell>
          <cell r="D167" t="str">
            <v>S¬n lãt</v>
          </cell>
          <cell r="E167" t="str">
            <v>KD-VH005</v>
          </cell>
          <cell r="F167" t="str">
            <v>kg</v>
          </cell>
        </row>
        <row r="168">
          <cell r="A168" t="str">
            <v>412-11</v>
          </cell>
          <cell r="B168">
            <v>459</v>
          </cell>
          <cell r="C168">
            <v>1521</v>
          </cell>
          <cell r="D168" t="str">
            <v>S¬n mµu x¸m</v>
          </cell>
          <cell r="E168" t="str">
            <v>YNK-2017</v>
          </cell>
          <cell r="F168" t="str">
            <v>kg</v>
          </cell>
        </row>
        <row r="169">
          <cell r="A169" t="str">
            <v>413-01</v>
          </cell>
          <cell r="B169">
            <v>4136</v>
          </cell>
          <cell r="C169">
            <v>1521</v>
          </cell>
          <cell r="D169" t="str">
            <v>S¬n bãng nh«m</v>
          </cell>
          <cell r="E169" t="str">
            <v>AC-200</v>
          </cell>
          <cell r="F169" t="str">
            <v>kg</v>
          </cell>
        </row>
        <row r="170">
          <cell r="A170" t="str">
            <v>413-02</v>
          </cell>
          <cell r="B170">
            <v>4131</v>
          </cell>
          <cell r="C170">
            <v>1521</v>
          </cell>
          <cell r="D170" t="str">
            <v>S¬n bãng chÞu dÇu</v>
          </cell>
          <cell r="E170" t="str">
            <v>AC-300S</v>
          </cell>
          <cell r="F170" t="str">
            <v>kg</v>
          </cell>
        </row>
        <row r="171">
          <cell r="A171" t="str">
            <v>413-03</v>
          </cell>
          <cell r="B171">
            <v>4133</v>
          </cell>
          <cell r="C171">
            <v>1521</v>
          </cell>
          <cell r="D171" t="str">
            <v>S¬n bãng</v>
          </cell>
          <cell r="E171" t="str">
            <v>AC-400</v>
          </cell>
          <cell r="F171" t="str">
            <v>kg</v>
          </cell>
        </row>
        <row r="172">
          <cell r="A172">
            <v>414</v>
          </cell>
          <cell r="B172">
            <v>4132</v>
          </cell>
          <cell r="C172">
            <v>1521</v>
          </cell>
          <cell r="D172" t="str">
            <v>S¬n bãng nhùa khung</v>
          </cell>
          <cell r="E172" t="str">
            <v>2P-000</v>
          </cell>
          <cell r="F172" t="str">
            <v>kg</v>
          </cell>
        </row>
        <row r="173">
          <cell r="A173">
            <v>421</v>
          </cell>
          <cell r="B173">
            <v>4221</v>
          </cell>
          <cell r="C173">
            <v>1521</v>
          </cell>
          <cell r="D173" t="str">
            <v>Thuèc pha lo·ng nhùa</v>
          </cell>
          <cell r="E173">
            <v>0</v>
          </cell>
          <cell r="F173" t="str">
            <v>kg</v>
          </cell>
        </row>
        <row r="174">
          <cell r="A174">
            <v>422</v>
          </cell>
          <cell r="B174">
            <v>4225</v>
          </cell>
          <cell r="C174">
            <v>1521</v>
          </cell>
          <cell r="D174" t="str">
            <v>Thuèc pha lo·ng kim lo¹i</v>
          </cell>
          <cell r="E174">
            <v>0</v>
          </cell>
          <cell r="F174" t="str">
            <v>kg</v>
          </cell>
        </row>
        <row r="175">
          <cell r="A175" t="str">
            <v>420-01</v>
          </cell>
          <cell r="B175">
            <v>4207</v>
          </cell>
          <cell r="C175">
            <v>1521</v>
          </cell>
          <cell r="D175" t="str">
            <v xml:space="preserve">Dung m«i </v>
          </cell>
          <cell r="E175" t="str">
            <v>PX-170</v>
          </cell>
          <cell r="F175" t="str">
            <v>kg</v>
          </cell>
        </row>
        <row r="176">
          <cell r="A176" t="str">
            <v>420-02</v>
          </cell>
          <cell r="B176">
            <v>4206</v>
          </cell>
          <cell r="C176">
            <v>1521</v>
          </cell>
          <cell r="D176" t="str">
            <v>Dung m«i s¬n ®en èp nhùa</v>
          </cell>
          <cell r="E176" t="str">
            <v>Pu-04</v>
          </cell>
          <cell r="F176" t="str">
            <v>lit</v>
          </cell>
        </row>
        <row r="177">
          <cell r="A177" t="str">
            <v>420-03</v>
          </cell>
          <cell r="B177">
            <v>4203</v>
          </cell>
          <cell r="C177">
            <v>1521</v>
          </cell>
          <cell r="D177" t="str">
            <v>Dung m«i chÞu dÇu</v>
          </cell>
          <cell r="E177" t="str">
            <v>AX-230</v>
          </cell>
          <cell r="F177" t="str">
            <v>kg</v>
          </cell>
        </row>
        <row r="178">
          <cell r="A178" t="str">
            <v>420-04</v>
          </cell>
          <cell r="B178">
            <v>4201</v>
          </cell>
          <cell r="C178">
            <v>1521</v>
          </cell>
          <cell r="D178" t="str">
            <v xml:space="preserve">Dung m«i </v>
          </cell>
          <cell r="E178" t="str">
            <v>AX-260</v>
          </cell>
          <cell r="F178" t="str">
            <v>kg</v>
          </cell>
        </row>
        <row r="179">
          <cell r="A179" t="str">
            <v>420-07</v>
          </cell>
          <cell r="B179">
            <v>4210</v>
          </cell>
          <cell r="C179">
            <v>1521</v>
          </cell>
          <cell r="D179" t="str">
            <v xml:space="preserve">Dung m«i </v>
          </cell>
          <cell r="E179" t="str">
            <v>AX-600</v>
          </cell>
          <cell r="F179" t="str">
            <v>kg</v>
          </cell>
        </row>
        <row r="180">
          <cell r="A180" t="str">
            <v>420-09</v>
          </cell>
          <cell r="B180">
            <v>4202</v>
          </cell>
          <cell r="C180">
            <v>1521</v>
          </cell>
          <cell r="D180" t="str">
            <v xml:space="preserve">Dung m«i </v>
          </cell>
          <cell r="E180" t="str">
            <v>AX-270</v>
          </cell>
          <cell r="F180" t="str">
            <v>kg</v>
          </cell>
        </row>
        <row r="181">
          <cell r="A181" t="str">
            <v>420-10</v>
          </cell>
          <cell r="B181">
            <v>4204</v>
          </cell>
          <cell r="C181">
            <v>1521</v>
          </cell>
          <cell r="D181" t="str">
            <v>Dung m«i pha s¬n</v>
          </cell>
          <cell r="E181" t="str">
            <v>KD-VSX003-1</v>
          </cell>
          <cell r="F181" t="str">
            <v>kg</v>
          </cell>
        </row>
        <row r="182">
          <cell r="A182" t="str">
            <v>420-11</v>
          </cell>
          <cell r="B182">
            <v>4209</v>
          </cell>
          <cell r="C182">
            <v>1521</v>
          </cell>
          <cell r="D182" t="str">
            <v xml:space="preserve">Dung m«i </v>
          </cell>
          <cell r="E182" t="str">
            <v>AX-190</v>
          </cell>
          <cell r="F182" t="str">
            <v>kg</v>
          </cell>
        </row>
        <row r="183">
          <cell r="A183" t="str">
            <v>420-12</v>
          </cell>
          <cell r="B183">
            <v>4208</v>
          </cell>
          <cell r="C183">
            <v>1521</v>
          </cell>
          <cell r="D183" t="str">
            <v xml:space="preserve">Dung m«i </v>
          </cell>
          <cell r="E183" t="str">
            <v>AW-002</v>
          </cell>
          <cell r="F183" t="str">
            <v>kg</v>
          </cell>
        </row>
        <row r="184">
          <cell r="A184" t="str">
            <v>420-13</v>
          </cell>
          <cell r="B184">
            <v>4222</v>
          </cell>
          <cell r="C184">
            <v>1521</v>
          </cell>
          <cell r="D184" t="str">
            <v>Thuèc pha lo·ng</v>
          </cell>
          <cell r="E184" t="str">
            <v>KD-VSX 001</v>
          </cell>
          <cell r="F184" t="str">
            <v>kg</v>
          </cell>
        </row>
        <row r="185">
          <cell r="A185" t="str">
            <v>420-14</v>
          </cell>
          <cell r="B185">
            <v>4224</v>
          </cell>
          <cell r="C185">
            <v>1521</v>
          </cell>
          <cell r="D185" t="str">
            <v>Thuèc pha lo·ng</v>
          </cell>
          <cell r="E185" t="str">
            <v>KD-VSX 002</v>
          </cell>
          <cell r="F185" t="str">
            <v>kg</v>
          </cell>
        </row>
        <row r="186">
          <cell r="A186" t="str">
            <v>420-15</v>
          </cell>
          <cell r="B186">
            <v>4224</v>
          </cell>
          <cell r="C186">
            <v>1521</v>
          </cell>
          <cell r="D186" t="str">
            <v>Thuèc pha lo·ng</v>
          </cell>
          <cell r="E186" t="str">
            <v>KD-VSX 005</v>
          </cell>
          <cell r="F186" t="str">
            <v>kg</v>
          </cell>
        </row>
        <row r="187">
          <cell r="A187" t="str">
            <v>420-20</v>
          </cell>
          <cell r="B187">
            <v>4205</v>
          </cell>
          <cell r="C187">
            <v>1521</v>
          </cell>
          <cell r="D187" t="str">
            <v>Dung m«i s¬n ®en</v>
          </cell>
          <cell r="E187">
            <v>0</v>
          </cell>
          <cell r="F187" t="str">
            <v>lÝt</v>
          </cell>
        </row>
        <row r="188">
          <cell r="A188" t="str">
            <v>422-03</v>
          </cell>
          <cell r="B188">
            <v>4223</v>
          </cell>
          <cell r="C188">
            <v>1521</v>
          </cell>
          <cell r="D188" t="str">
            <v>Thuèc pha lo·ng</v>
          </cell>
          <cell r="E188" t="str">
            <v>KD-VNX 001</v>
          </cell>
          <cell r="F188" t="str">
            <v>kg</v>
          </cell>
        </row>
        <row r="189">
          <cell r="A189">
            <v>421</v>
          </cell>
          <cell r="B189">
            <v>421</v>
          </cell>
          <cell r="C189">
            <v>1521</v>
          </cell>
          <cell r="D189" t="str">
            <v>Thuèc pha lo·ng nhùa</v>
          </cell>
          <cell r="E189">
            <v>0</v>
          </cell>
          <cell r="F189" t="str">
            <v>kg</v>
          </cell>
        </row>
        <row r="190">
          <cell r="A190">
            <v>423</v>
          </cell>
          <cell r="B190">
            <v>423</v>
          </cell>
          <cell r="C190">
            <v>1521</v>
          </cell>
          <cell r="D190" t="str">
            <v>Bét tÈy dÇu</v>
          </cell>
          <cell r="E190">
            <v>0</v>
          </cell>
          <cell r="F190" t="str">
            <v>kg</v>
          </cell>
        </row>
        <row r="191">
          <cell r="A191" t="str">
            <v>424-01</v>
          </cell>
          <cell r="B191">
            <v>453</v>
          </cell>
          <cell r="C191">
            <v>1521</v>
          </cell>
          <cell r="D191" t="str">
            <v>Thuèc cè ho¸</v>
          </cell>
          <cell r="E191" t="str">
            <v>B29A</v>
          </cell>
          <cell r="F191" t="str">
            <v>kg</v>
          </cell>
        </row>
        <row r="192">
          <cell r="A192" t="str">
            <v>424-02</v>
          </cell>
          <cell r="B192" t="str">
            <v>453-01</v>
          </cell>
          <cell r="C192">
            <v>1521</v>
          </cell>
          <cell r="F192" t="str">
            <v>kg</v>
          </cell>
        </row>
        <row r="193">
          <cell r="A193" t="str">
            <v>424-03</v>
          </cell>
          <cell r="B193">
            <v>456</v>
          </cell>
          <cell r="C193">
            <v>1521</v>
          </cell>
          <cell r="D193" t="str">
            <v>§ãng r¾n s¬n lãt</v>
          </cell>
          <cell r="E193" t="str">
            <v>PU 201</v>
          </cell>
          <cell r="F193" t="str">
            <v>kg</v>
          </cell>
        </row>
        <row r="194">
          <cell r="A194" t="str">
            <v>425-01</v>
          </cell>
          <cell r="B194">
            <v>4251</v>
          </cell>
          <cell r="C194">
            <v>1521</v>
          </cell>
          <cell r="D194" t="str">
            <v>Thuèc tÈy s¬n kim lo¹i</v>
          </cell>
          <cell r="E194">
            <v>0</v>
          </cell>
          <cell r="F194" t="str">
            <v>kg</v>
          </cell>
        </row>
        <row r="195">
          <cell r="A195" t="str">
            <v>425-02</v>
          </cell>
          <cell r="B195">
            <v>4252</v>
          </cell>
          <cell r="C195">
            <v>1521</v>
          </cell>
          <cell r="D195" t="str">
            <v>Thuèc tÈy nhùa</v>
          </cell>
          <cell r="E195">
            <v>0</v>
          </cell>
          <cell r="F195" t="str">
            <v>kg</v>
          </cell>
        </row>
        <row r="196">
          <cell r="A196" t="str">
            <v>431-01</v>
          </cell>
          <cell r="B196">
            <v>4311</v>
          </cell>
          <cell r="C196">
            <v>1521</v>
          </cell>
          <cell r="D196" t="str">
            <v>S¹n kim c­¬ng</v>
          </cell>
          <cell r="E196">
            <v>0</v>
          </cell>
          <cell r="F196" t="str">
            <v>kg</v>
          </cell>
        </row>
        <row r="197">
          <cell r="A197" t="str">
            <v>431-02</v>
          </cell>
          <cell r="B197">
            <v>4312</v>
          </cell>
          <cell r="C197">
            <v>1521</v>
          </cell>
          <cell r="D197" t="str">
            <v>S¹n kim c­¬ng</v>
          </cell>
          <cell r="E197" t="str">
            <v>200-240</v>
          </cell>
          <cell r="F197" t="str">
            <v>kg</v>
          </cell>
        </row>
        <row r="198">
          <cell r="A198">
            <v>4431</v>
          </cell>
          <cell r="B198">
            <v>4431</v>
          </cell>
          <cell r="C198">
            <v>1521</v>
          </cell>
          <cell r="D198" t="str">
            <v>Thuèc ®¸nh bãng chai nhá</v>
          </cell>
          <cell r="E198">
            <v>0</v>
          </cell>
          <cell r="F198" t="str">
            <v>chai</v>
          </cell>
        </row>
        <row r="199">
          <cell r="A199">
            <v>4432</v>
          </cell>
          <cell r="B199">
            <v>4432</v>
          </cell>
          <cell r="C199">
            <v>1521</v>
          </cell>
          <cell r="D199" t="str">
            <v>Thuèc ®¸nh bãng chai to</v>
          </cell>
          <cell r="E199">
            <v>0</v>
          </cell>
          <cell r="F199" t="str">
            <v>chai</v>
          </cell>
        </row>
        <row r="200">
          <cell r="A200">
            <v>500</v>
          </cell>
          <cell r="B200">
            <v>500</v>
          </cell>
          <cell r="C200">
            <v>1521</v>
          </cell>
          <cell r="D200" t="str">
            <v>§Çu bÞt</v>
          </cell>
          <cell r="E200">
            <v>0</v>
          </cell>
          <cell r="F200" t="str">
            <v>ch</v>
          </cell>
        </row>
        <row r="201">
          <cell r="A201">
            <v>501</v>
          </cell>
          <cell r="B201">
            <v>501</v>
          </cell>
          <cell r="C201">
            <v>1521</v>
          </cell>
          <cell r="D201" t="str">
            <v>Vßng bi 6301</v>
          </cell>
          <cell r="E201">
            <v>0</v>
          </cell>
          <cell r="F201" t="str">
            <v>ch</v>
          </cell>
        </row>
        <row r="202">
          <cell r="A202">
            <v>502</v>
          </cell>
          <cell r="B202">
            <v>502</v>
          </cell>
          <cell r="C202">
            <v>1521</v>
          </cell>
          <cell r="D202" t="str">
            <v xml:space="preserve">èng lãt ng¾n </v>
          </cell>
          <cell r="E202">
            <v>0</v>
          </cell>
          <cell r="F202" t="str">
            <v>ch</v>
          </cell>
        </row>
        <row r="203">
          <cell r="A203">
            <v>503</v>
          </cell>
          <cell r="B203">
            <v>503</v>
          </cell>
          <cell r="C203">
            <v>1521</v>
          </cell>
          <cell r="D203" t="str">
            <v>èng lãt dµi</v>
          </cell>
          <cell r="E203">
            <v>0</v>
          </cell>
          <cell r="F203" t="str">
            <v>ch</v>
          </cell>
        </row>
        <row r="204">
          <cell r="A204">
            <v>504</v>
          </cell>
          <cell r="B204">
            <v>504</v>
          </cell>
          <cell r="C204">
            <v>1521</v>
          </cell>
          <cell r="D204" t="str">
            <v>Phít dÇu</v>
          </cell>
          <cell r="E204">
            <v>0</v>
          </cell>
          <cell r="F204" t="str">
            <v>ch</v>
          </cell>
        </row>
        <row r="205">
          <cell r="A205">
            <v>505</v>
          </cell>
          <cell r="B205">
            <v>505</v>
          </cell>
          <cell r="C205">
            <v>1521</v>
          </cell>
          <cell r="D205" t="str">
            <v>Cao su gi¶m chÊn</v>
          </cell>
          <cell r="E205">
            <v>0</v>
          </cell>
          <cell r="F205" t="str">
            <v>ch</v>
          </cell>
        </row>
        <row r="206">
          <cell r="A206">
            <v>506</v>
          </cell>
          <cell r="B206">
            <v>506</v>
          </cell>
          <cell r="C206">
            <v>1521</v>
          </cell>
          <cell r="D206" t="str">
            <v>§Öm cao su</v>
          </cell>
          <cell r="E206">
            <v>0</v>
          </cell>
          <cell r="F206" t="str">
            <v>ch</v>
          </cell>
        </row>
        <row r="207">
          <cell r="A207">
            <v>507</v>
          </cell>
          <cell r="B207">
            <v>507</v>
          </cell>
          <cell r="C207">
            <v>1521</v>
          </cell>
          <cell r="D207" t="str">
            <v>Vßng ®Öm</v>
          </cell>
          <cell r="E207">
            <v>0</v>
          </cell>
          <cell r="F207" t="str">
            <v>ch</v>
          </cell>
        </row>
        <row r="208">
          <cell r="A208">
            <v>510</v>
          </cell>
          <cell r="B208">
            <v>510</v>
          </cell>
          <cell r="C208">
            <v>1521</v>
          </cell>
          <cell r="D208" t="str">
            <v>Cao su ®Ó ch©n</v>
          </cell>
          <cell r="E208">
            <v>0</v>
          </cell>
          <cell r="F208" t="str">
            <v>ch</v>
          </cell>
        </row>
        <row r="209">
          <cell r="A209">
            <v>521</v>
          </cell>
          <cell r="B209">
            <v>521</v>
          </cell>
          <cell r="C209">
            <v>1521</v>
          </cell>
          <cell r="D209" t="str">
            <v>Phít cho cñ nh«ng</v>
          </cell>
          <cell r="E209">
            <v>0</v>
          </cell>
          <cell r="F209" t="str">
            <v>ch</v>
          </cell>
        </row>
        <row r="210">
          <cell r="A210">
            <v>522</v>
          </cell>
          <cell r="B210">
            <v>522</v>
          </cell>
          <cell r="C210">
            <v>1521</v>
          </cell>
          <cell r="D210" t="str">
            <v>£cu M8</v>
          </cell>
          <cell r="E210">
            <v>0</v>
          </cell>
          <cell r="F210" t="str">
            <v>ch</v>
          </cell>
        </row>
        <row r="211">
          <cell r="A211">
            <v>523</v>
          </cell>
          <cell r="B211">
            <v>523</v>
          </cell>
          <cell r="C211">
            <v>1521</v>
          </cell>
          <cell r="D211" t="str">
            <v>§ai b¾t cñ nh«ng</v>
          </cell>
          <cell r="E211">
            <v>0</v>
          </cell>
          <cell r="F211" t="str">
            <v>ch</v>
          </cell>
        </row>
        <row r="212">
          <cell r="A212">
            <v>524</v>
          </cell>
          <cell r="B212">
            <v>524</v>
          </cell>
          <cell r="C212">
            <v>1521</v>
          </cell>
          <cell r="D212" t="str">
            <v>Gio¨ng cao su cho cñ nh«ng</v>
          </cell>
          <cell r="E212">
            <v>0</v>
          </cell>
          <cell r="F212" t="str">
            <v>ch</v>
          </cell>
        </row>
        <row r="213">
          <cell r="A213">
            <v>525</v>
          </cell>
          <cell r="B213">
            <v>525</v>
          </cell>
          <cell r="C213">
            <v>1521</v>
          </cell>
          <cell r="D213" t="str">
            <v>Bu l«ng 2 ®Çu</v>
          </cell>
          <cell r="E213">
            <v>0</v>
          </cell>
          <cell r="F213" t="str">
            <v>ch</v>
          </cell>
        </row>
        <row r="214">
          <cell r="A214">
            <v>530</v>
          </cell>
          <cell r="B214">
            <v>530</v>
          </cell>
          <cell r="C214">
            <v>1521</v>
          </cell>
          <cell r="D214" t="str">
            <v>Linh kiÖn b¸t phanh</v>
          </cell>
          <cell r="E214">
            <v>0</v>
          </cell>
          <cell r="F214" t="str">
            <v>ch</v>
          </cell>
        </row>
        <row r="215">
          <cell r="A215">
            <v>552</v>
          </cell>
          <cell r="B215">
            <v>552</v>
          </cell>
          <cell r="C215">
            <v>1521</v>
          </cell>
          <cell r="D215" t="str">
            <v>§ai b¾t cñ nh«ng</v>
          </cell>
          <cell r="E215">
            <v>0</v>
          </cell>
          <cell r="F215" t="str">
            <v>ch</v>
          </cell>
        </row>
        <row r="216">
          <cell r="A216">
            <v>553</v>
          </cell>
          <cell r="B216">
            <v>553</v>
          </cell>
          <cell r="C216">
            <v>1521</v>
          </cell>
          <cell r="D216" t="str">
            <v>VÝt M6*15</v>
          </cell>
          <cell r="E216">
            <v>0</v>
          </cell>
          <cell r="F216" t="str">
            <v>ch</v>
          </cell>
        </row>
        <row r="217">
          <cell r="A217">
            <v>554</v>
          </cell>
          <cell r="B217">
            <v>554</v>
          </cell>
          <cell r="C217">
            <v>1521</v>
          </cell>
          <cell r="D217" t="str">
            <v>VÝt M6*30</v>
          </cell>
          <cell r="E217">
            <v>0</v>
          </cell>
          <cell r="F217" t="str">
            <v>ch</v>
          </cell>
        </row>
        <row r="218">
          <cell r="A218">
            <v>501</v>
          </cell>
          <cell r="B218">
            <v>555</v>
          </cell>
          <cell r="C218">
            <v>1521</v>
          </cell>
          <cell r="D218" t="str">
            <v>Vßng bi 6301</v>
          </cell>
          <cell r="E218">
            <v>0</v>
          </cell>
          <cell r="F218" t="str">
            <v>ch</v>
          </cell>
        </row>
        <row r="219">
          <cell r="A219">
            <v>520</v>
          </cell>
          <cell r="B219">
            <v>556</v>
          </cell>
          <cell r="C219">
            <v>1521</v>
          </cell>
          <cell r="D219" t="str">
            <v>Vßng bi 6203</v>
          </cell>
          <cell r="E219">
            <v>0</v>
          </cell>
          <cell r="F219" t="str">
            <v>ch</v>
          </cell>
        </row>
        <row r="220">
          <cell r="A220">
            <v>557</v>
          </cell>
          <cell r="B220">
            <v>557</v>
          </cell>
          <cell r="C220">
            <v>1521</v>
          </cell>
          <cell r="D220" t="str">
            <v>Bu l«ng M8*30</v>
          </cell>
          <cell r="E220">
            <v>0</v>
          </cell>
          <cell r="F220" t="str">
            <v>con</v>
          </cell>
        </row>
        <row r="221">
          <cell r="A221">
            <v>558</v>
          </cell>
          <cell r="B221">
            <v>558</v>
          </cell>
          <cell r="C221">
            <v>1522</v>
          </cell>
          <cell r="D221" t="str">
            <v>Bu l«ng M8*38</v>
          </cell>
          <cell r="E221">
            <v>0</v>
          </cell>
          <cell r="F221" t="str">
            <v>con</v>
          </cell>
        </row>
        <row r="222">
          <cell r="A222">
            <v>610</v>
          </cell>
          <cell r="B222">
            <v>610</v>
          </cell>
          <cell r="C222">
            <v>1521</v>
          </cell>
          <cell r="D222" t="str">
            <v>èng xup¸t n¹p</v>
          </cell>
          <cell r="E222">
            <v>0</v>
          </cell>
          <cell r="F222" t="str">
            <v>ch</v>
          </cell>
        </row>
        <row r="223">
          <cell r="A223">
            <v>611</v>
          </cell>
          <cell r="B223">
            <v>611</v>
          </cell>
          <cell r="C223">
            <v>1521</v>
          </cell>
          <cell r="D223" t="str">
            <v>èng xup¸t x¶</v>
          </cell>
          <cell r="E223">
            <v>0</v>
          </cell>
          <cell r="F223" t="str">
            <v>ch</v>
          </cell>
        </row>
        <row r="224">
          <cell r="A224">
            <v>612</v>
          </cell>
          <cell r="B224">
            <v>612</v>
          </cell>
          <cell r="C224">
            <v>1521</v>
          </cell>
          <cell r="D224" t="str">
            <v>Vßng ®Öm xup¸t n¹p</v>
          </cell>
          <cell r="E224">
            <v>0</v>
          </cell>
          <cell r="F224" t="str">
            <v>ch</v>
          </cell>
        </row>
        <row r="225">
          <cell r="A225">
            <v>613</v>
          </cell>
          <cell r="B225">
            <v>613</v>
          </cell>
          <cell r="C225">
            <v>1521</v>
          </cell>
          <cell r="D225" t="str">
            <v>Vßng ®Ön xup¸t x¶</v>
          </cell>
          <cell r="E225">
            <v>0</v>
          </cell>
          <cell r="F225" t="str">
            <v>ch</v>
          </cell>
        </row>
        <row r="226">
          <cell r="A226">
            <v>614</v>
          </cell>
          <cell r="B226">
            <v>614</v>
          </cell>
          <cell r="C226">
            <v>1521</v>
          </cell>
          <cell r="D226" t="str">
            <v>Vßng ®Öm h×nh trßn</v>
          </cell>
          <cell r="E226">
            <v>0</v>
          </cell>
          <cell r="F226" t="str">
            <v>ch</v>
          </cell>
        </row>
        <row r="227">
          <cell r="A227">
            <v>702</v>
          </cell>
          <cell r="B227">
            <v>7012</v>
          </cell>
          <cell r="C227">
            <v>1521</v>
          </cell>
          <cell r="D227" t="str">
            <v>Nh«m ADC-12</v>
          </cell>
          <cell r="E227">
            <v>0</v>
          </cell>
          <cell r="F227" t="str">
            <v>kg</v>
          </cell>
        </row>
        <row r="228">
          <cell r="A228">
            <v>703</v>
          </cell>
          <cell r="B228">
            <v>7012</v>
          </cell>
          <cell r="C228">
            <v>1521</v>
          </cell>
          <cell r="D228" t="str">
            <v>Nh«m ADL-12</v>
          </cell>
          <cell r="E228">
            <v>0</v>
          </cell>
          <cell r="F228" t="str">
            <v>kg</v>
          </cell>
        </row>
        <row r="229">
          <cell r="A229">
            <v>720</v>
          </cell>
          <cell r="B229">
            <v>720</v>
          </cell>
          <cell r="C229">
            <v>1521</v>
          </cell>
          <cell r="D229" t="str">
            <v>Thuèc phñ</v>
          </cell>
          <cell r="E229">
            <v>0</v>
          </cell>
          <cell r="F229" t="str">
            <v>kg</v>
          </cell>
        </row>
        <row r="230">
          <cell r="A230">
            <v>721</v>
          </cell>
          <cell r="B230">
            <v>721</v>
          </cell>
          <cell r="C230">
            <v>1521</v>
          </cell>
          <cell r="D230" t="str">
            <v>Thuèc chèng dÝnh</v>
          </cell>
          <cell r="E230">
            <v>0</v>
          </cell>
          <cell r="F230" t="str">
            <v>kg</v>
          </cell>
        </row>
        <row r="231">
          <cell r="A231">
            <v>722</v>
          </cell>
          <cell r="B231">
            <v>722</v>
          </cell>
          <cell r="C231">
            <v>1521</v>
          </cell>
          <cell r="D231" t="str">
            <v>Thuèc tinh luyÖn</v>
          </cell>
          <cell r="E231">
            <v>0</v>
          </cell>
          <cell r="F231" t="str">
            <v>kg</v>
          </cell>
        </row>
        <row r="232">
          <cell r="A232">
            <v>730</v>
          </cell>
          <cell r="B232">
            <v>717</v>
          </cell>
          <cell r="C232">
            <v>1521</v>
          </cell>
          <cell r="D232" t="str">
            <v>Chèt ®Þnh vÞ</v>
          </cell>
          <cell r="E232">
            <v>0</v>
          </cell>
          <cell r="F232" t="str">
            <v>ch</v>
          </cell>
        </row>
        <row r="233">
          <cell r="A233">
            <v>731</v>
          </cell>
          <cell r="B233">
            <v>550</v>
          </cell>
          <cell r="C233">
            <v>1521</v>
          </cell>
          <cell r="D233" t="str">
            <v>Cèt gi÷ b¸t phanh sau 172</v>
          </cell>
          <cell r="E233">
            <v>0</v>
          </cell>
          <cell r="F233" t="str">
            <v>ch</v>
          </cell>
        </row>
        <row r="234">
          <cell r="A234">
            <v>732</v>
          </cell>
          <cell r="B234">
            <v>551</v>
          </cell>
          <cell r="C234">
            <v>1521</v>
          </cell>
          <cell r="D234" t="str">
            <v>Cèt gi÷ b¸t phanh tr­íc 164</v>
          </cell>
          <cell r="E234">
            <v>0</v>
          </cell>
          <cell r="F234" t="str">
            <v>ch</v>
          </cell>
        </row>
        <row r="235">
          <cell r="A235">
            <v>740</v>
          </cell>
          <cell r="B235">
            <v>730</v>
          </cell>
          <cell r="C235">
            <v>1522</v>
          </cell>
          <cell r="D235" t="str">
            <v>Mì bß</v>
          </cell>
          <cell r="E235">
            <v>0</v>
          </cell>
          <cell r="F235" t="str">
            <v>kg</v>
          </cell>
        </row>
        <row r="236">
          <cell r="A236">
            <v>741</v>
          </cell>
          <cell r="B236">
            <v>731</v>
          </cell>
          <cell r="C236">
            <v>1522</v>
          </cell>
          <cell r="D236" t="str">
            <v>Mì chÞu nhiÖt</v>
          </cell>
          <cell r="E236">
            <v>0</v>
          </cell>
          <cell r="F236" t="str">
            <v>kg</v>
          </cell>
        </row>
        <row r="237">
          <cell r="A237">
            <v>742</v>
          </cell>
          <cell r="B237">
            <v>732</v>
          </cell>
          <cell r="C237">
            <v>1522</v>
          </cell>
          <cell r="D237" t="str">
            <v>DÇu t¸ch khu«n</v>
          </cell>
          <cell r="E237">
            <v>0</v>
          </cell>
          <cell r="F237" t="str">
            <v>lit</v>
          </cell>
        </row>
        <row r="238">
          <cell r="A238" t="str">
            <v>742-1</v>
          </cell>
          <cell r="C238">
            <v>1522</v>
          </cell>
          <cell r="D238" t="str">
            <v>DÇu cutting oil</v>
          </cell>
          <cell r="E238">
            <v>0</v>
          </cell>
          <cell r="F238" t="str">
            <v>lit</v>
          </cell>
        </row>
        <row r="239">
          <cell r="A239">
            <v>743</v>
          </cell>
          <cell r="B239">
            <v>5302</v>
          </cell>
          <cell r="C239">
            <v>1521</v>
          </cell>
          <cell r="D239" t="str">
            <v>Vßng gang</v>
          </cell>
          <cell r="E239">
            <v>0</v>
          </cell>
          <cell r="F239" t="str">
            <v>ch</v>
          </cell>
        </row>
        <row r="240">
          <cell r="A240">
            <v>810</v>
          </cell>
          <cell r="B240">
            <v>7011</v>
          </cell>
          <cell r="C240">
            <v>1521</v>
          </cell>
          <cell r="D240" t="str">
            <v>Nh«m AC-2B</v>
          </cell>
          <cell r="E240">
            <v>0</v>
          </cell>
          <cell r="F240" t="str">
            <v>kg</v>
          </cell>
        </row>
        <row r="241">
          <cell r="A241">
            <v>811</v>
          </cell>
          <cell r="B241">
            <v>810</v>
          </cell>
          <cell r="C241">
            <v>1521</v>
          </cell>
          <cell r="D241" t="str">
            <v>C¸t khu«n ®óc</v>
          </cell>
          <cell r="E241">
            <v>0</v>
          </cell>
          <cell r="F241" t="str">
            <v>tÊn</v>
          </cell>
        </row>
        <row r="242">
          <cell r="A242">
            <v>820</v>
          </cell>
          <cell r="B242">
            <v>325</v>
          </cell>
          <cell r="C242">
            <v>1522</v>
          </cell>
          <cell r="D242" t="str">
            <v>KhÝ argong</v>
          </cell>
          <cell r="E242">
            <v>0</v>
          </cell>
          <cell r="F242" t="str">
            <v>kg</v>
          </cell>
        </row>
        <row r="243">
          <cell r="A243" t="str">
            <v>§G910</v>
          </cell>
          <cell r="B243">
            <v>910</v>
          </cell>
          <cell r="C243">
            <v>1525</v>
          </cell>
          <cell r="D243" t="str">
            <v>Thïng caston ®éng c¬</v>
          </cell>
          <cell r="E243">
            <v>0</v>
          </cell>
          <cell r="F243" t="str">
            <v>hép</v>
          </cell>
        </row>
        <row r="244">
          <cell r="A244" t="str">
            <v>§G911</v>
          </cell>
          <cell r="B244">
            <v>911</v>
          </cell>
          <cell r="C244">
            <v>1525</v>
          </cell>
          <cell r="D244" t="str">
            <v>Xèp ®éng c¬</v>
          </cell>
          <cell r="E244">
            <v>0</v>
          </cell>
          <cell r="F244" t="str">
            <v>bé</v>
          </cell>
        </row>
        <row r="245">
          <cell r="A245" t="str">
            <v>§G920</v>
          </cell>
          <cell r="B245">
            <v>920</v>
          </cell>
          <cell r="C245">
            <v>1525</v>
          </cell>
          <cell r="D245" t="str">
            <v xml:space="preserve">Thïng caston nhùa xe m¸y </v>
          </cell>
          <cell r="E245" t="str">
            <v>677x617x474</v>
          </cell>
          <cell r="F245" t="str">
            <v>hép</v>
          </cell>
        </row>
        <row r="246">
          <cell r="A246" t="str">
            <v>§G921</v>
          </cell>
          <cell r="B246">
            <v>921</v>
          </cell>
          <cell r="C246">
            <v>1525</v>
          </cell>
          <cell r="D246" t="str">
            <v xml:space="preserve">Thïng caston nhùa xe m¸y </v>
          </cell>
          <cell r="E246" t="str">
            <v>417x367x274</v>
          </cell>
          <cell r="F246" t="str">
            <v>hép</v>
          </cell>
        </row>
        <row r="247">
          <cell r="A247" t="str">
            <v>§G922</v>
          </cell>
          <cell r="B247">
            <v>922</v>
          </cell>
          <cell r="C247">
            <v>1525</v>
          </cell>
          <cell r="D247" t="str">
            <v xml:space="preserve">Thïng caston nhùa xe m¸y </v>
          </cell>
          <cell r="E247" t="str">
            <v>1177x607x684</v>
          </cell>
          <cell r="F247" t="str">
            <v>hép</v>
          </cell>
        </row>
        <row r="248">
          <cell r="A248" t="str">
            <v>§G923</v>
          </cell>
          <cell r="B248">
            <v>923</v>
          </cell>
          <cell r="C248">
            <v>1525</v>
          </cell>
          <cell r="D248" t="str">
            <v xml:space="preserve">Thïng caston nhùa xe m¸y </v>
          </cell>
          <cell r="E248" t="str">
            <v>750x460x490</v>
          </cell>
          <cell r="F248" t="str">
            <v>hép</v>
          </cell>
        </row>
        <row r="249">
          <cell r="A249" t="str">
            <v>§G924</v>
          </cell>
          <cell r="B249">
            <v>924</v>
          </cell>
          <cell r="C249">
            <v>1525</v>
          </cell>
          <cell r="D249" t="str">
            <v xml:space="preserve">Thïng caston nhùa xe m¸y </v>
          </cell>
          <cell r="E249" t="str">
            <v>577x467x404</v>
          </cell>
          <cell r="F249" t="str">
            <v>hép</v>
          </cell>
        </row>
        <row r="250">
          <cell r="A250" t="str">
            <v>§G925</v>
          </cell>
          <cell r="B250">
            <v>925</v>
          </cell>
          <cell r="C250">
            <v>1525</v>
          </cell>
          <cell r="D250" t="str">
            <v xml:space="preserve">Thïng caston nhùa xe m¸y </v>
          </cell>
          <cell r="E250" t="str">
            <v>1057x477x214</v>
          </cell>
          <cell r="F250" t="str">
            <v>hép</v>
          </cell>
        </row>
        <row r="251">
          <cell r="A251" t="str">
            <v>§G950</v>
          </cell>
          <cell r="B251">
            <v>950</v>
          </cell>
          <cell r="C251">
            <v>1525</v>
          </cell>
          <cell r="D251" t="str">
            <v>Thïng moay ¬ tr­íc 164</v>
          </cell>
          <cell r="E251">
            <v>0</v>
          </cell>
          <cell r="F251" t="str">
            <v>hép</v>
          </cell>
        </row>
        <row r="252">
          <cell r="A252" t="str">
            <v>§G951</v>
          </cell>
          <cell r="B252">
            <v>951</v>
          </cell>
          <cell r="C252">
            <v>1525</v>
          </cell>
          <cell r="D252" t="str">
            <v>Thïng moay ¬ tr­íc 172</v>
          </cell>
          <cell r="E252">
            <v>0</v>
          </cell>
          <cell r="F252" t="str">
            <v>hép</v>
          </cell>
        </row>
        <row r="253">
          <cell r="A253" t="str">
            <v>§G952</v>
          </cell>
          <cell r="B253">
            <v>952</v>
          </cell>
          <cell r="C253">
            <v>1525</v>
          </cell>
          <cell r="D253" t="str">
            <v>Thïng moay ¬ sau 172</v>
          </cell>
          <cell r="E253">
            <v>0</v>
          </cell>
          <cell r="F253" t="str">
            <v>hép</v>
          </cell>
        </row>
        <row r="254">
          <cell r="A254" t="str">
            <v>§G953</v>
          </cell>
          <cell r="B254">
            <v>953</v>
          </cell>
          <cell r="C254">
            <v>1525</v>
          </cell>
          <cell r="D254" t="str">
            <v>Thïng b¸t phanh tr­íc 164</v>
          </cell>
          <cell r="E254">
            <v>0</v>
          </cell>
          <cell r="F254" t="str">
            <v>hép</v>
          </cell>
        </row>
        <row r="255">
          <cell r="A255" t="str">
            <v>§G954</v>
          </cell>
          <cell r="B255">
            <v>954</v>
          </cell>
          <cell r="C255">
            <v>1525</v>
          </cell>
          <cell r="D255" t="str">
            <v>Thïng b¸t phanh tr­íc172</v>
          </cell>
          <cell r="E255">
            <v>0</v>
          </cell>
          <cell r="F255" t="str">
            <v>hép</v>
          </cell>
        </row>
        <row r="256">
          <cell r="A256" t="str">
            <v>§G955</v>
          </cell>
          <cell r="B256">
            <v>955</v>
          </cell>
          <cell r="C256">
            <v>1525</v>
          </cell>
          <cell r="D256" t="str">
            <v>Thïng b¸t phanh sau 172</v>
          </cell>
          <cell r="E256">
            <v>0</v>
          </cell>
          <cell r="F256" t="str">
            <v>hép</v>
          </cell>
        </row>
        <row r="257">
          <cell r="A257" t="str">
            <v>§G956</v>
          </cell>
          <cell r="B257">
            <v>956</v>
          </cell>
          <cell r="C257">
            <v>1525</v>
          </cell>
          <cell r="D257" t="str">
            <v>Thïng caston cñ nh«ng</v>
          </cell>
          <cell r="E257">
            <v>0</v>
          </cell>
          <cell r="F257" t="str">
            <v>hép</v>
          </cell>
        </row>
        <row r="258">
          <cell r="A258" t="str">
            <v>§G957</v>
          </cell>
          <cell r="B258">
            <v>957</v>
          </cell>
          <cell r="C258">
            <v>1525</v>
          </cell>
          <cell r="D258" t="str">
            <v>Thïng caston xi lanh</v>
          </cell>
          <cell r="E258">
            <v>0</v>
          </cell>
          <cell r="F258" t="str">
            <v>hép</v>
          </cell>
        </row>
        <row r="259">
          <cell r="A259" t="str">
            <v>§G990</v>
          </cell>
          <cell r="B259">
            <v>930</v>
          </cell>
          <cell r="C259">
            <v>1525</v>
          </cell>
          <cell r="D259" t="str">
            <v>B¨ng dÝnh  caston</v>
          </cell>
          <cell r="E259">
            <v>0</v>
          </cell>
          <cell r="F259" t="str">
            <v>cuén</v>
          </cell>
        </row>
        <row r="260">
          <cell r="A260" t="str">
            <v>§G991</v>
          </cell>
          <cell r="B260">
            <v>931</v>
          </cell>
          <cell r="C260">
            <v>1525</v>
          </cell>
          <cell r="D260" t="str">
            <v>Nil«ng bãng</v>
          </cell>
          <cell r="E260">
            <v>0</v>
          </cell>
          <cell r="F260" t="str">
            <v>kg</v>
          </cell>
        </row>
        <row r="261">
          <cell r="A261" t="str">
            <v>§G992</v>
          </cell>
          <cell r="B261">
            <v>932</v>
          </cell>
          <cell r="C261">
            <v>1525</v>
          </cell>
          <cell r="D261" t="str">
            <v>Nil«ng cuén</v>
          </cell>
          <cell r="E261">
            <v>0</v>
          </cell>
          <cell r="F261" t="str">
            <v>kg</v>
          </cell>
        </row>
        <row r="262">
          <cell r="A262" t="str">
            <v>§G993</v>
          </cell>
          <cell r="B262">
            <v>933</v>
          </cell>
          <cell r="C262">
            <v>1525</v>
          </cell>
          <cell r="D262" t="str">
            <v>Nil«ng chÝt</v>
          </cell>
          <cell r="E262">
            <v>0</v>
          </cell>
          <cell r="F262" t="str">
            <v>kg</v>
          </cell>
        </row>
        <row r="263">
          <cell r="A263" t="str">
            <v>§G994</v>
          </cell>
          <cell r="B263">
            <v>934</v>
          </cell>
          <cell r="C263">
            <v>1525</v>
          </cell>
          <cell r="D263" t="str">
            <v>Mót xèp</v>
          </cell>
          <cell r="E263">
            <v>0</v>
          </cell>
          <cell r="F263" t="str">
            <v>kg</v>
          </cell>
        </row>
        <row r="264">
          <cell r="A264" t="str">
            <v>§G995</v>
          </cell>
          <cell r="B264">
            <v>967</v>
          </cell>
          <cell r="C264">
            <v>1525</v>
          </cell>
          <cell r="D264" t="str">
            <v>D©y ®ãng hµng</v>
          </cell>
          <cell r="E264">
            <v>0</v>
          </cell>
          <cell r="F264" t="str">
            <v>kg</v>
          </cell>
        </row>
        <row r="265">
          <cell r="A265" t="str">
            <v>§G996</v>
          </cell>
          <cell r="B265">
            <v>968</v>
          </cell>
          <cell r="C265">
            <v>1525</v>
          </cell>
          <cell r="D265" t="str">
            <v>B¸o cò</v>
          </cell>
          <cell r="E265">
            <v>0</v>
          </cell>
          <cell r="F265" t="str">
            <v>kg</v>
          </cell>
        </row>
        <row r="266">
          <cell r="A266" t="str">
            <v>§G997</v>
          </cell>
          <cell r="B266">
            <v>969</v>
          </cell>
          <cell r="C266">
            <v>1525</v>
          </cell>
          <cell r="D266" t="str">
            <v>Tói nil«ng</v>
          </cell>
          <cell r="E266">
            <v>0</v>
          </cell>
          <cell r="F266" t="str">
            <v>ch</v>
          </cell>
        </row>
        <row r="267">
          <cell r="B267">
            <v>9501</v>
          </cell>
          <cell r="C267">
            <v>1525</v>
          </cell>
          <cell r="D267" t="str">
            <v xml:space="preserve">Thïng moay ¬ </v>
          </cell>
          <cell r="E267" t="str">
            <v>VÜnh tuy</v>
          </cell>
          <cell r="F267" t="str">
            <v>hép</v>
          </cell>
        </row>
        <row r="268">
          <cell r="B268">
            <v>9502</v>
          </cell>
          <cell r="C268">
            <v>1525</v>
          </cell>
          <cell r="D268" t="str">
            <v xml:space="preserve">Thïng b¸t phanh </v>
          </cell>
          <cell r="E268" t="str">
            <v>VÜnh tuy</v>
          </cell>
          <cell r="F268" t="str">
            <v>hép</v>
          </cell>
        </row>
        <row r="269">
          <cell r="A269" t="str">
            <v>XD100</v>
          </cell>
          <cell r="B269">
            <v>970</v>
          </cell>
          <cell r="C269">
            <v>1522</v>
          </cell>
          <cell r="D269" t="str">
            <v>DÇu ®éng c¬ 1340</v>
          </cell>
          <cell r="E269">
            <v>0</v>
          </cell>
          <cell r="F269" t="str">
            <v>lÝt</v>
          </cell>
        </row>
        <row r="270">
          <cell r="A270" t="str">
            <v>XD101</v>
          </cell>
          <cell r="B270">
            <v>971</v>
          </cell>
          <cell r="C270">
            <v>1522</v>
          </cell>
          <cell r="D270" t="str">
            <v>DÇu Diezen</v>
          </cell>
          <cell r="E270">
            <v>0</v>
          </cell>
          <cell r="F270" t="str">
            <v>lÝt</v>
          </cell>
        </row>
        <row r="271">
          <cell r="A271" t="str">
            <v>XD102</v>
          </cell>
          <cell r="B271">
            <v>972</v>
          </cell>
          <cell r="C271">
            <v>1522</v>
          </cell>
          <cell r="D271" t="str">
            <v>DÇu ho¶</v>
          </cell>
          <cell r="E271">
            <v>0</v>
          </cell>
          <cell r="F271" t="str">
            <v>lÝt</v>
          </cell>
        </row>
        <row r="272">
          <cell r="A272" t="str">
            <v>XD103</v>
          </cell>
          <cell r="B272">
            <v>973</v>
          </cell>
          <cell r="C272">
            <v>1522</v>
          </cell>
          <cell r="D272" t="str">
            <v>DÇu luyn</v>
          </cell>
          <cell r="E272">
            <v>0</v>
          </cell>
          <cell r="F272" t="str">
            <v>lÝt</v>
          </cell>
        </row>
        <row r="273">
          <cell r="A273" t="str">
            <v>XD104</v>
          </cell>
          <cell r="B273">
            <v>974</v>
          </cell>
          <cell r="C273">
            <v>1522</v>
          </cell>
          <cell r="D273" t="str">
            <v xml:space="preserve">DÇu m¸y nÐn khÝ </v>
          </cell>
          <cell r="E273" t="str">
            <v>Rarus 424</v>
          </cell>
          <cell r="F273" t="str">
            <v>lit</v>
          </cell>
        </row>
        <row r="274">
          <cell r="A274" t="str">
            <v>XD105</v>
          </cell>
          <cell r="B274">
            <v>975</v>
          </cell>
          <cell r="C274">
            <v>1522</v>
          </cell>
          <cell r="D274" t="str">
            <v xml:space="preserve">DÇu nhên thuû lùc  </v>
          </cell>
          <cell r="E274" t="str">
            <v>AW46</v>
          </cell>
          <cell r="F274" t="str">
            <v>lit</v>
          </cell>
        </row>
        <row r="275">
          <cell r="A275" t="str">
            <v>XD106</v>
          </cell>
          <cell r="B275">
            <v>976</v>
          </cell>
          <cell r="C275">
            <v>1522</v>
          </cell>
          <cell r="D275" t="str">
            <v xml:space="preserve">DÇu nhên thuû lùc </v>
          </cell>
          <cell r="E275" t="str">
            <v>AW32</v>
          </cell>
          <cell r="F275" t="str">
            <v>lit</v>
          </cell>
        </row>
        <row r="276">
          <cell r="A276" t="str">
            <v>XD107</v>
          </cell>
          <cell r="B276">
            <v>977</v>
          </cell>
          <cell r="C276">
            <v>1522</v>
          </cell>
          <cell r="D276" t="str">
            <v xml:space="preserve">DÇu nhên thuû lùc </v>
          </cell>
          <cell r="E276" t="str">
            <v>AW68</v>
          </cell>
          <cell r="F276" t="str">
            <v>lit</v>
          </cell>
        </row>
        <row r="277">
          <cell r="A277" t="str">
            <v>XD108</v>
          </cell>
          <cell r="B277">
            <v>978</v>
          </cell>
          <cell r="C277">
            <v>1522</v>
          </cell>
          <cell r="D277" t="str">
            <v>DÇu nhít ®éng c¬ xe l©ng</v>
          </cell>
          <cell r="E277" t="str">
            <v>FAE-50</v>
          </cell>
          <cell r="F277" t="str">
            <v>lit</v>
          </cell>
        </row>
        <row r="278">
          <cell r="A278" t="str">
            <v>XD109</v>
          </cell>
          <cell r="B278">
            <v>979</v>
          </cell>
          <cell r="C278">
            <v>1522</v>
          </cell>
          <cell r="D278" t="str">
            <v>X¨ng A92</v>
          </cell>
          <cell r="E278">
            <v>0</v>
          </cell>
          <cell r="F278" t="str">
            <v>lÝt</v>
          </cell>
        </row>
        <row r="279">
          <cell r="A279" t="str">
            <v>BH100</v>
          </cell>
          <cell r="B279" t="str">
            <v>QL107</v>
          </cell>
          <cell r="C279">
            <v>15316</v>
          </cell>
          <cell r="D279" t="str">
            <v>QuÇn ¸o b¶o hé lao ®éng</v>
          </cell>
          <cell r="E279">
            <v>0</v>
          </cell>
          <cell r="F279" t="str">
            <v>bé</v>
          </cell>
        </row>
        <row r="280">
          <cell r="A280" t="str">
            <v>BH101</v>
          </cell>
          <cell r="B280">
            <v>981</v>
          </cell>
          <cell r="C280">
            <v>1528</v>
          </cell>
          <cell r="D280" t="str">
            <v>G¨ng tay chÞu dÇu</v>
          </cell>
          <cell r="E280">
            <v>0</v>
          </cell>
          <cell r="F280" t="str">
            <v>®«i</v>
          </cell>
        </row>
        <row r="281">
          <cell r="A281" t="str">
            <v>BH102</v>
          </cell>
          <cell r="B281">
            <v>982</v>
          </cell>
          <cell r="C281">
            <v>1528</v>
          </cell>
          <cell r="D281" t="str">
            <v>G¨ng tay b¶o hé</v>
          </cell>
          <cell r="E281">
            <v>0</v>
          </cell>
          <cell r="F281" t="str">
            <v>®«i</v>
          </cell>
        </row>
        <row r="282">
          <cell r="A282" t="str">
            <v>BH103</v>
          </cell>
          <cell r="B282">
            <v>983</v>
          </cell>
          <cell r="C282">
            <v>1528</v>
          </cell>
          <cell r="D282" t="str">
            <v>G¨ng tay mót</v>
          </cell>
          <cell r="E282">
            <v>0</v>
          </cell>
          <cell r="F282" t="str">
            <v>®«i</v>
          </cell>
        </row>
        <row r="283">
          <cell r="A283" t="str">
            <v>BH104</v>
          </cell>
          <cell r="B283">
            <v>984</v>
          </cell>
          <cell r="C283">
            <v>1528</v>
          </cell>
          <cell r="D283" t="str">
            <v>G¨ng tay nil«ng</v>
          </cell>
          <cell r="E283">
            <v>0</v>
          </cell>
          <cell r="F283" t="str">
            <v>ch</v>
          </cell>
        </row>
        <row r="284">
          <cell r="A284" t="str">
            <v>BH105</v>
          </cell>
          <cell r="B284">
            <v>985</v>
          </cell>
          <cell r="C284">
            <v>1528</v>
          </cell>
          <cell r="D284" t="str">
            <v>G¨ng tay v¶i</v>
          </cell>
          <cell r="E284">
            <v>0</v>
          </cell>
          <cell r="F284" t="str">
            <v>®«i</v>
          </cell>
        </row>
        <row r="285">
          <cell r="A285" t="str">
            <v>BH106</v>
          </cell>
          <cell r="B285">
            <v>986</v>
          </cell>
          <cell r="C285">
            <v>1528</v>
          </cell>
          <cell r="D285" t="str">
            <v>G¨ng tay sîi</v>
          </cell>
          <cell r="E285">
            <v>0</v>
          </cell>
          <cell r="F285" t="str">
            <v>®«i</v>
          </cell>
        </row>
        <row r="286">
          <cell r="A286" t="str">
            <v>BH107</v>
          </cell>
          <cell r="B286">
            <v>986</v>
          </cell>
          <cell r="C286">
            <v>1528</v>
          </cell>
          <cell r="D286" t="str">
            <v>G¨ng tay da</v>
          </cell>
          <cell r="E286">
            <v>0</v>
          </cell>
          <cell r="F286" t="str">
            <v>®«i</v>
          </cell>
        </row>
        <row r="287">
          <cell r="A287" t="str">
            <v>BH110</v>
          </cell>
          <cell r="B287">
            <v>988</v>
          </cell>
          <cell r="C287">
            <v>1528</v>
          </cell>
          <cell r="D287" t="str">
            <v>Kh©ñ trang KT5</v>
          </cell>
          <cell r="E287">
            <v>0</v>
          </cell>
          <cell r="F287" t="str">
            <v>ch</v>
          </cell>
        </row>
        <row r="288">
          <cell r="A288" t="str">
            <v>BH111</v>
          </cell>
          <cell r="B288">
            <v>989</v>
          </cell>
          <cell r="C288">
            <v>1528</v>
          </cell>
          <cell r="D288" t="str">
            <v xml:space="preserve">KhÈu trang v¶i </v>
          </cell>
          <cell r="E288">
            <v>0</v>
          </cell>
          <cell r="F288" t="str">
            <v>ch</v>
          </cell>
        </row>
        <row r="289">
          <cell r="A289" t="str">
            <v>BH112</v>
          </cell>
          <cell r="B289" t="str">
            <v>CC222</v>
          </cell>
          <cell r="C289">
            <v>1528</v>
          </cell>
          <cell r="D289" t="str">
            <v>Mò v¶i</v>
          </cell>
          <cell r="E289">
            <v>0</v>
          </cell>
          <cell r="F289" t="str">
            <v>ch</v>
          </cell>
        </row>
        <row r="290">
          <cell r="A290" t="str">
            <v>BH113</v>
          </cell>
          <cell r="B290">
            <v>996</v>
          </cell>
          <cell r="C290">
            <v>1528</v>
          </cell>
          <cell r="D290" t="str">
            <v>KÝnh b¶o hé</v>
          </cell>
          <cell r="E290">
            <v>0</v>
          </cell>
          <cell r="F290" t="str">
            <v>ch</v>
          </cell>
        </row>
        <row r="291">
          <cell r="A291" t="str">
            <v>BH114</v>
          </cell>
          <cell r="B291">
            <v>997</v>
          </cell>
          <cell r="C291">
            <v>1528</v>
          </cell>
          <cell r="D291" t="str">
            <v>KÝnh hµn h¬i</v>
          </cell>
          <cell r="E291">
            <v>0</v>
          </cell>
          <cell r="F291" t="str">
            <v>ch</v>
          </cell>
        </row>
        <row r="292">
          <cell r="A292" t="str">
            <v>BH115</v>
          </cell>
          <cell r="B292" t="str">
            <v>CC218</v>
          </cell>
          <cell r="C292">
            <v>1524</v>
          </cell>
          <cell r="D292" t="str">
            <v>M¾t kÝnh hµn</v>
          </cell>
          <cell r="E292">
            <v>0</v>
          </cell>
          <cell r="F292" t="str">
            <v>ch</v>
          </cell>
        </row>
        <row r="293">
          <cell r="A293">
            <v>910</v>
          </cell>
          <cell r="B293">
            <v>987</v>
          </cell>
          <cell r="C293">
            <v>1528</v>
          </cell>
          <cell r="D293" t="str">
            <v>Kh¨n mÆt</v>
          </cell>
          <cell r="E293">
            <v>0</v>
          </cell>
          <cell r="F293" t="str">
            <v>ch</v>
          </cell>
        </row>
        <row r="294">
          <cell r="A294">
            <v>911</v>
          </cell>
          <cell r="B294">
            <v>990</v>
          </cell>
          <cell r="C294">
            <v>1528</v>
          </cell>
          <cell r="D294" t="str">
            <v>Xµ phßng</v>
          </cell>
          <cell r="E294">
            <v>0</v>
          </cell>
          <cell r="F294" t="str">
            <v>kg</v>
          </cell>
        </row>
        <row r="295">
          <cell r="A295">
            <v>912</v>
          </cell>
          <cell r="B295">
            <v>991</v>
          </cell>
          <cell r="C295">
            <v>1528</v>
          </cell>
          <cell r="D295" t="str">
            <v>B¨ng dÝnh v¨n phßng</v>
          </cell>
          <cell r="E295">
            <v>0</v>
          </cell>
          <cell r="F295" t="str">
            <v>cuén</v>
          </cell>
        </row>
        <row r="296">
          <cell r="A296">
            <v>913</v>
          </cell>
          <cell r="B296">
            <v>992</v>
          </cell>
          <cell r="C296">
            <v>1528</v>
          </cell>
          <cell r="D296" t="str">
            <v>Keo502</v>
          </cell>
          <cell r="E296">
            <v>0</v>
          </cell>
          <cell r="F296" t="str">
            <v>hép</v>
          </cell>
        </row>
        <row r="297">
          <cell r="A297">
            <v>914</v>
          </cell>
          <cell r="B297">
            <v>993</v>
          </cell>
          <cell r="C297">
            <v>1528</v>
          </cell>
          <cell r="D297" t="str">
            <v>KeoAB</v>
          </cell>
          <cell r="E297">
            <v>0</v>
          </cell>
          <cell r="F297" t="str">
            <v>hép</v>
          </cell>
        </row>
        <row r="298">
          <cell r="A298">
            <v>915</v>
          </cell>
          <cell r="B298">
            <v>994</v>
          </cell>
          <cell r="C298">
            <v>1528</v>
          </cell>
          <cell r="D298" t="str">
            <v>T¹p dÒ</v>
          </cell>
          <cell r="E298">
            <v>0</v>
          </cell>
          <cell r="F298" t="str">
            <v>ch</v>
          </cell>
        </row>
        <row r="299">
          <cell r="A299">
            <v>916</v>
          </cell>
          <cell r="B299">
            <v>995</v>
          </cell>
          <cell r="C299">
            <v>1528</v>
          </cell>
          <cell r="D299" t="str">
            <v>GiÎ lau</v>
          </cell>
          <cell r="E299">
            <v>0</v>
          </cell>
          <cell r="F299" t="str">
            <v>kg</v>
          </cell>
        </row>
        <row r="300">
          <cell r="A300">
            <v>917</v>
          </cell>
          <cell r="B300" t="str">
            <v>CC166</v>
          </cell>
          <cell r="C300">
            <v>1528</v>
          </cell>
          <cell r="D300" t="str">
            <v>Chæi ®ãt</v>
          </cell>
          <cell r="E300">
            <v>0</v>
          </cell>
          <cell r="F300" t="str">
            <v>ch</v>
          </cell>
        </row>
        <row r="301">
          <cell r="A301">
            <v>918</v>
          </cell>
          <cell r="B301" t="str">
            <v>CC167</v>
          </cell>
          <cell r="C301">
            <v>1528</v>
          </cell>
          <cell r="D301" t="str">
            <v>Chæi r¬m</v>
          </cell>
          <cell r="E301">
            <v>0</v>
          </cell>
          <cell r="F301" t="str">
            <v>ch</v>
          </cell>
        </row>
        <row r="302">
          <cell r="A302">
            <v>919</v>
          </cell>
          <cell r="B302" t="str">
            <v>CC171</v>
          </cell>
          <cell r="C302">
            <v>1524</v>
          </cell>
          <cell r="D302" t="str">
            <v>Chæi tre</v>
          </cell>
          <cell r="E302">
            <v>0</v>
          </cell>
          <cell r="F302" t="str">
            <v>ch</v>
          </cell>
        </row>
        <row r="303">
          <cell r="A303">
            <v>920</v>
          </cell>
          <cell r="B303" t="str">
            <v>CC278</v>
          </cell>
          <cell r="C303">
            <v>1524</v>
          </cell>
          <cell r="D303" t="str">
            <v>Keo d¸n èng nhùa</v>
          </cell>
          <cell r="E303">
            <v>0</v>
          </cell>
          <cell r="F303" t="str">
            <v>ch</v>
          </cell>
        </row>
        <row r="304">
          <cell r="A304" t="str">
            <v>BL100</v>
          </cell>
          <cell r="B304" t="str">
            <v>CC153</v>
          </cell>
          <cell r="C304">
            <v>1524</v>
          </cell>
          <cell r="D304" t="str">
            <v xml:space="preserve">Bul«ng </v>
          </cell>
          <cell r="E304" t="str">
            <v>M5*30</v>
          </cell>
          <cell r="F304" t="str">
            <v>ch</v>
          </cell>
        </row>
        <row r="305">
          <cell r="A305" t="str">
            <v>BL101</v>
          </cell>
          <cell r="B305" t="str">
            <v>CC154</v>
          </cell>
          <cell r="C305">
            <v>1524</v>
          </cell>
          <cell r="D305" t="str">
            <v xml:space="preserve">Bul«ng </v>
          </cell>
          <cell r="E305" t="str">
            <v>M12</v>
          </cell>
          <cell r="F305" t="str">
            <v>ch</v>
          </cell>
        </row>
        <row r="306">
          <cell r="A306" t="str">
            <v>BL102</v>
          </cell>
          <cell r="B306" t="str">
            <v>CC155</v>
          </cell>
          <cell r="C306">
            <v>1524</v>
          </cell>
          <cell r="D306" t="str">
            <v xml:space="preserve">Bul«ng </v>
          </cell>
          <cell r="E306" t="str">
            <v>M6*2</v>
          </cell>
          <cell r="F306" t="str">
            <v>ch</v>
          </cell>
        </row>
        <row r="307">
          <cell r="A307" t="str">
            <v>BL103</v>
          </cell>
          <cell r="B307" t="str">
            <v>CC156</v>
          </cell>
          <cell r="C307">
            <v>1524</v>
          </cell>
          <cell r="D307" t="str">
            <v xml:space="preserve">Bul«ng </v>
          </cell>
          <cell r="E307" t="str">
            <v>M12*120</v>
          </cell>
          <cell r="F307" t="str">
            <v>ch</v>
          </cell>
        </row>
        <row r="308">
          <cell r="A308" t="str">
            <v>BL104</v>
          </cell>
          <cell r="B308" t="str">
            <v>CC157</v>
          </cell>
          <cell r="C308">
            <v>1524</v>
          </cell>
          <cell r="D308" t="str">
            <v>Bul«ng në</v>
          </cell>
          <cell r="E308">
            <v>0</v>
          </cell>
          <cell r="F308" t="str">
            <v>ch</v>
          </cell>
        </row>
        <row r="309">
          <cell r="A309" t="str">
            <v>BL105</v>
          </cell>
          <cell r="B309" t="str">
            <v>CC158</v>
          </cell>
          <cell r="C309">
            <v>1524</v>
          </cell>
          <cell r="D309" t="str">
            <v xml:space="preserve">Bul«ng vÝt </v>
          </cell>
          <cell r="E309">
            <v>0</v>
          </cell>
          <cell r="F309" t="str">
            <v>ch</v>
          </cell>
        </row>
        <row r="310">
          <cell r="A310" t="str">
            <v>BL106</v>
          </cell>
          <cell r="B310" t="str">
            <v>CC159</v>
          </cell>
          <cell r="C310">
            <v>1524</v>
          </cell>
          <cell r="D310" t="str">
            <v>Bulong kiÓm tra dÇu</v>
          </cell>
          <cell r="E310">
            <v>0</v>
          </cell>
          <cell r="F310" t="str">
            <v>ch</v>
          </cell>
        </row>
        <row r="311">
          <cell r="A311" t="str">
            <v>BL107</v>
          </cell>
          <cell r="B311" t="str">
            <v>CC159-1</v>
          </cell>
          <cell r="C311">
            <v>1524</v>
          </cell>
          <cell r="D311" t="str">
            <v xml:space="preserve">Bulong </v>
          </cell>
          <cell r="E311" t="str">
            <v>M8*38</v>
          </cell>
          <cell r="F311" t="str">
            <v>ch</v>
          </cell>
        </row>
        <row r="312">
          <cell r="A312" t="str">
            <v>BUA100</v>
          </cell>
          <cell r="B312" t="str">
            <v>CC107</v>
          </cell>
          <cell r="C312">
            <v>15316</v>
          </cell>
          <cell r="D312" t="str">
            <v>Bóa 1 kg</v>
          </cell>
          <cell r="E312">
            <v>0</v>
          </cell>
          <cell r="F312" t="str">
            <v>ch</v>
          </cell>
        </row>
        <row r="313">
          <cell r="A313" t="str">
            <v>BUA101</v>
          </cell>
          <cell r="B313" t="str">
            <v>CC108</v>
          </cell>
          <cell r="C313">
            <v>15316</v>
          </cell>
          <cell r="D313" t="str">
            <v>Bóa 2 kg</v>
          </cell>
          <cell r="E313">
            <v>0</v>
          </cell>
          <cell r="F313" t="str">
            <v>ch</v>
          </cell>
        </row>
        <row r="314">
          <cell r="A314" t="str">
            <v>BUA102</v>
          </cell>
          <cell r="B314" t="str">
            <v>CC109</v>
          </cell>
          <cell r="C314">
            <v>15316</v>
          </cell>
          <cell r="D314" t="str">
            <v>Bóa USA</v>
          </cell>
          <cell r="E314">
            <v>0</v>
          </cell>
          <cell r="F314" t="str">
            <v>ch</v>
          </cell>
        </row>
        <row r="315">
          <cell r="A315" t="str">
            <v>BUA103</v>
          </cell>
          <cell r="B315" t="str">
            <v>CC110</v>
          </cell>
          <cell r="C315">
            <v>15316</v>
          </cell>
          <cell r="D315" t="str">
            <v>Bóa 0.5 kg</v>
          </cell>
          <cell r="E315">
            <v>0</v>
          </cell>
          <cell r="F315" t="str">
            <v>ch</v>
          </cell>
        </row>
        <row r="316">
          <cell r="A316" t="str">
            <v>C§110</v>
          </cell>
          <cell r="B316" t="str">
            <v>C§110</v>
          </cell>
          <cell r="C316">
            <v>1524</v>
          </cell>
          <cell r="D316" t="str">
            <v>èng kÏm</v>
          </cell>
          <cell r="F316" t="str">
            <v>ch</v>
          </cell>
        </row>
        <row r="317">
          <cell r="A317" t="str">
            <v>C§111</v>
          </cell>
          <cell r="B317" t="str">
            <v>C§111</v>
          </cell>
          <cell r="C317">
            <v>1524</v>
          </cell>
          <cell r="D317" t="str">
            <v>èng nhùa</v>
          </cell>
          <cell r="E317" t="str">
            <v>fi25</v>
          </cell>
          <cell r="F317" t="str">
            <v>m</v>
          </cell>
        </row>
        <row r="318">
          <cell r="A318" t="str">
            <v>C§112</v>
          </cell>
          <cell r="B318" t="str">
            <v>C§112</v>
          </cell>
          <cell r="C318">
            <v>1524</v>
          </cell>
          <cell r="D318" t="str">
            <v xml:space="preserve">èng nhùa </v>
          </cell>
          <cell r="E318" t="str">
            <v>fi15</v>
          </cell>
          <cell r="F318" t="str">
            <v>m</v>
          </cell>
        </row>
        <row r="319">
          <cell r="A319" t="str">
            <v>C§113</v>
          </cell>
          <cell r="B319" t="str">
            <v>C§112</v>
          </cell>
          <cell r="C319">
            <v>1524</v>
          </cell>
          <cell r="D319" t="str">
            <v xml:space="preserve">èng kÏm </v>
          </cell>
          <cell r="E319" t="str">
            <v>fi15</v>
          </cell>
          <cell r="F319" t="str">
            <v>m</v>
          </cell>
        </row>
        <row r="320">
          <cell r="A320" t="str">
            <v>C§120</v>
          </cell>
          <cell r="B320" t="str">
            <v>C§120</v>
          </cell>
          <cell r="C320">
            <v>1524</v>
          </cell>
          <cell r="D320" t="str">
            <v>J¾c co  kÏm</v>
          </cell>
          <cell r="E320" t="str">
            <v>fi50</v>
          </cell>
          <cell r="F320" t="str">
            <v>ch</v>
          </cell>
        </row>
        <row r="321">
          <cell r="A321" t="str">
            <v>C§121</v>
          </cell>
          <cell r="B321" t="str">
            <v>C§121</v>
          </cell>
          <cell r="C321">
            <v>1524</v>
          </cell>
          <cell r="D321" t="str">
            <v xml:space="preserve">J¾c co kÏm </v>
          </cell>
          <cell r="E321" t="str">
            <v>fi15</v>
          </cell>
          <cell r="F321" t="str">
            <v>ch</v>
          </cell>
        </row>
        <row r="322">
          <cell r="A322" t="str">
            <v>C§122</v>
          </cell>
          <cell r="B322" t="str">
            <v>C§122</v>
          </cell>
          <cell r="C322">
            <v>1524</v>
          </cell>
          <cell r="D322" t="str">
            <v xml:space="preserve">J¾c co kÏm </v>
          </cell>
          <cell r="E322" t="str">
            <v>fi32</v>
          </cell>
          <cell r="F322" t="str">
            <v>ch</v>
          </cell>
        </row>
        <row r="323">
          <cell r="A323" t="str">
            <v>C§123</v>
          </cell>
          <cell r="B323" t="str">
            <v>C§123</v>
          </cell>
          <cell r="C323">
            <v>1524</v>
          </cell>
          <cell r="D323" t="str">
            <v xml:space="preserve">J¾c co kÏm </v>
          </cell>
          <cell r="E323" t="str">
            <v>fi70</v>
          </cell>
          <cell r="F323" t="str">
            <v>ch</v>
          </cell>
        </row>
        <row r="324">
          <cell r="A324" t="str">
            <v>C§124</v>
          </cell>
          <cell r="B324" t="str">
            <v>C§124</v>
          </cell>
          <cell r="C324">
            <v>1524</v>
          </cell>
          <cell r="D324" t="str">
            <v xml:space="preserve">J¾c co kÏm </v>
          </cell>
          <cell r="E324" t="str">
            <v>fi20</v>
          </cell>
          <cell r="F324" t="str">
            <v>ch</v>
          </cell>
        </row>
        <row r="325">
          <cell r="A325" t="str">
            <v>C§125</v>
          </cell>
          <cell r="B325" t="str">
            <v>C§125</v>
          </cell>
          <cell r="C325">
            <v>1524</v>
          </cell>
          <cell r="D325" t="str">
            <v xml:space="preserve">J¾c co kÏm </v>
          </cell>
          <cell r="E325" t="str">
            <v>fi100</v>
          </cell>
          <cell r="F325" t="str">
            <v>ch</v>
          </cell>
        </row>
        <row r="326">
          <cell r="A326" t="str">
            <v>C§130</v>
          </cell>
          <cell r="B326" t="str">
            <v>C§140</v>
          </cell>
          <cell r="C326">
            <v>1524</v>
          </cell>
          <cell r="D326" t="str">
            <v>Vßng bi</v>
          </cell>
          <cell r="E326">
            <v>6004</v>
          </cell>
          <cell r="F326" t="str">
            <v>vßng</v>
          </cell>
        </row>
        <row r="327">
          <cell r="A327" t="str">
            <v>C§131</v>
          </cell>
          <cell r="B327" t="str">
            <v>C§141</v>
          </cell>
          <cell r="C327">
            <v>1524</v>
          </cell>
          <cell r="D327" t="str">
            <v>Vßng bi</v>
          </cell>
          <cell r="E327">
            <v>6006</v>
          </cell>
          <cell r="F327" t="str">
            <v>vßng</v>
          </cell>
        </row>
        <row r="328">
          <cell r="A328" t="str">
            <v>C§132</v>
          </cell>
          <cell r="B328" t="str">
            <v>C§142</v>
          </cell>
          <cell r="C328">
            <v>1524</v>
          </cell>
          <cell r="D328" t="str">
            <v>Vßng bi</v>
          </cell>
          <cell r="E328">
            <v>51104</v>
          </cell>
          <cell r="F328" t="str">
            <v>vßng</v>
          </cell>
        </row>
        <row r="329">
          <cell r="A329" t="str">
            <v>C§133</v>
          </cell>
          <cell r="B329" t="str">
            <v>C§143</v>
          </cell>
          <cell r="C329">
            <v>1524</v>
          </cell>
          <cell r="D329" t="str">
            <v>Vßng bi</v>
          </cell>
          <cell r="E329">
            <v>6205</v>
          </cell>
          <cell r="F329" t="str">
            <v>vßng</v>
          </cell>
        </row>
        <row r="330">
          <cell r="A330" t="str">
            <v>C§134</v>
          </cell>
          <cell r="B330" t="str">
            <v>C§144</v>
          </cell>
          <cell r="C330">
            <v>1524</v>
          </cell>
          <cell r="D330" t="str">
            <v>Vßng bi</v>
          </cell>
          <cell r="E330">
            <v>6206</v>
          </cell>
          <cell r="F330" t="str">
            <v>vßng</v>
          </cell>
        </row>
        <row r="331">
          <cell r="A331" t="str">
            <v>C§135</v>
          </cell>
          <cell r="B331" t="str">
            <v>C§145</v>
          </cell>
          <cell r="C331">
            <v>1524</v>
          </cell>
          <cell r="D331" t="str">
            <v>Vßng bi</v>
          </cell>
          <cell r="E331">
            <v>2206</v>
          </cell>
          <cell r="F331" t="str">
            <v>vßng</v>
          </cell>
        </row>
        <row r="332">
          <cell r="A332" t="str">
            <v>C§136</v>
          </cell>
          <cell r="B332" t="str">
            <v>C§146</v>
          </cell>
          <cell r="C332">
            <v>1524</v>
          </cell>
          <cell r="D332" t="str">
            <v>Vßng bi</v>
          </cell>
          <cell r="E332">
            <v>6200</v>
          </cell>
          <cell r="F332" t="str">
            <v>vßng</v>
          </cell>
        </row>
        <row r="333">
          <cell r="A333" t="str">
            <v>C§137</v>
          </cell>
          <cell r="B333" t="str">
            <v>C§147</v>
          </cell>
          <cell r="C333">
            <v>1524</v>
          </cell>
          <cell r="D333" t="str">
            <v>Vßng bi</v>
          </cell>
          <cell r="E333">
            <v>6201</v>
          </cell>
          <cell r="F333" t="str">
            <v>vßng</v>
          </cell>
        </row>
        <row r="334">
          <cell r="A334" t="str">
            <v>C§138</v>
          </cell>
          <cell r="B334" t="str">
            <v>C§148</v>
          </cell>
          <cell r="C334">
            <v>1524</v>
          </cell>
          <cell r="D334" t="str">
            <v>Vßng bi</v>
          </cell>
          <cell r="E334">
            <v>6202</v>
          </cell>
          <cell r="F334" t="str">
            <v>vßng</v>
          </cell>
        </row>
        <row r="335">
          <cell r="A335" t="str">
            <v>C§139</v>
          </cell>
          <cell r="B335" t="str">
            <v>C§149</v>
          </cell>
          <cell r="C335">
            <v>1524</v>
          </cell>
          <cell r="D335" t="str">
            <v>Vßng bi</v>
          </cell>
          <cell r="E335">
            <v>22862</v>
          </cell>
          <cell r="F335" t="str">
            <v>vßng</v>
          </cell>
        </row>
        <row r="336">
          <cell r="A336" t="str">
            <v>C§140</v>
          </cell>
          <cell r="B336" t="str">
            <v>C§150</v>
          </cell>
          <cell r="C336">
            <v>1524</v>
          </cell>
          <cell r="D336" t="str">
            <v>Vßng bi</v>
          </cell>
          <cell r="E336">
            <v>86307</v>
          </cell>
          <cell r="F336" t="str">
            <v>vßng</v>
          </cell>
        </row>
        <row r="337">
          <cell r="A337" t="str">
            <v>C§141</v>
          </cell>
          <cell r="B337" t="str">
            <v>C§151</v>
          </cell>
          <cell r="C337">
            <v>1524</v>
          </cell>
          <cell r="D337" t="str">
            <v>Vßng bi</v>
          </cell>
          <cell r="E337" t="str">
            <v>NU2210</v>
          </cell>
          <cell r="F337" t="str">
            <v>vßng</v>
          </cell>
        </row>
        <row r="338">
          <cell r="A338" t="str">
            <v>C§142</v>
          </cell>
          <cell r="B338" t="str">
            <v>C§152</v>
          </cell>
          <cell r="C338">
            <v>1524</v>
          </cell>
          <cell r="D338" t="str">
            <v>Vßng bi</v>
          </cell>
          <cell r="E338">
            <v>6203</v>
          </cell>
          <cell r="F338" t="str">
            <v>vßng</v>
          </cell>
        </row>
        <row r="339">
          <cell r="A339" t="str">
            <v>C§143</v>
          </cell>
          <cell r="B339" t="str">
            <v>C§153</v>
          </cell>
          <cell r="C339">
            <v>1524</v>
          </cell>
          <cell r="D339" t="str">
            <v>Vßng bi</v>
          </cell>
          <cell r="E339">
            <v>808</v>
          </cell>
          <cell r="F339" t="str">
            <v>vßng</v>
          </cell>
        </row>
        <row r="340">
          <cell r="A340" t="str">
            <v>C§144</v>
          </cell>
          <cell r="B340" t="str">
            <v>C§154</v>
          </cell>
          <cell r="C340">
            <v>1524</v>
          </cell>
          <cell r="D340" t="str">
            <v>Vßng bi</v>
          </cell>
          <cell r="E340" t="str">
            <v>KBC-204</v>
          </cell>
          <cell r="F340" t="str">
            <v>vßng</v>
          </cell>
        </row>
        <row r="341">
          <cell r="A341" t="str">
            <v>C§145</v>
          </cell>
          <cell r="B341" t="str">
            <v>C§155</v>
          </cell>
          <cell r="C341">
            <v>1524</v>
          </cell>
          <cell r="D341" t="str">
            <v>Vßng bi</v>
          </cell>
          <cell r="E341">
            <v>6009</v>
          </cell>
          <cell r="F341" t="str">
            <v>vßng</v>
          </cell>
        </row>
        <row r="342">
          <cell r="A342" t="str">
            <v>C§146</v>
          </cell>
          <cell r="B342" t="str">
            <v>C§156</v>
          </cell>
          <cell r="C342">
            <v>1524</v>
          </cell>
          <cell r="D342" t="str">
            <v>Vßng bi</v>
          </cell>
          <cell r="E342">
            <v>7209</v>
          </cell>
          <cell r="F342" t="str">
            <v>vßng</v>
          </cell>
        </row>
        <row r="343">
          <cell r="A343" t="str">
            <v>C§147</v>
          </cell>
          <cell r="B343" t="str">
            <v>C§157</v>
          </cell>
          <cell r="C343">
            <v>1524</v>
          </cell>
          <cell r="D343" t="str">
            <v>Vßng bi</v>
          </cell>
          <cell r="E343">
            <v>6307</v>
          </cell>
          <cell r="F343" t="str">
            <v>vßng</v>
          </cell>
        </row>
        <row r="344">
          <cell r="A344" t="str">
            <v>C§148</v>
          </cell>
          <cell r="B344" t="str">
            <v>C§158</v>
          </cell>
          <cell r="C344">
            <v>1524</v>
          </cell>
          <cell r="D344" t="str">
            <v>Vßng bi</v>
          </cell>
          <cell r="E344">
            <v>6207</v>
          </cell>
          <cell r="F344" t="str">
            <v>vßng</v>
          </cell>
        </row>
        <row r="345">
          <cell r="A345" t="str">
            <v>C§149</v>
          </cell>
          <cell r="B345" t="str">
            <v>C§158-1</v>
          </cell>
          <cell r="C345">
            <v>1524</v>
          </cell>
          <cell r="D345" t="str">
            <v>Vßng bi</v>
          </cell>
          <cell r="E345">
            <v>8107</v>
          </cell>
          <cell r="F345" t="str">
            <v>vßng</v>
          </cell>
        </row>
        <row r="346">
          <cell r="A346" t="str">
            <v>C§149-1</v>
          </cell>
          <cell r="B346" t="str">
            <v>C§158-2</v>
          </cell>
          <cell r="C346">
            <v>1524</v>
          </cell>
          <cell r="D346" t="str">
            <v>Vßng bi</v>
          </cell>
          <cell r="E346">
            <v>6305</v>
          </cell>
          <cell r="F346" t="str">
            <v>vßng</v>
          </cell>
        </row>
        <row r="347">
          <cell r="A347" t="str">
            <v>C§149-2</v>
          </cell>
          <cell r="B347" t="str">
            <v>C§158-3</v>
          </cell>
          <cell r="C347">
            <v>1524</v>
          </cell>
          <cell r="D347" t="str">
            <v>Vßng bi</v>
          </cell>
          <cell r="E347">
            <v>46209</v>
          </cell>
          <cell r="F347" t="str">
            <v>vßng</v>
          </cell>
        </row>
        <row r="348">
          <cell r="A348" t="str">
            <v>C§149-3</v>
          </cell>
          <cell r="C348">
            <v>1524</v>
          </cell>
          <cell r="D348" t="str">
            <v xml:space="preserve">Vßng bi </v>
          </cell>
          <cell r="E348">
            <v>32016</v>
          </cell>
          <cell r="F348" t="str">
            <v>ch</v>
          </cell>
        </row>
        <row r="349">
          <cell r="A349" t="str">
            <v>C§149-4</v>
          </cell>
          <cell r="C349">
            <v>1524</v>
          </cell>
          <cell r="D349" t="str">
            <v xml:space="preserve">Vßng bi </v>
          </cell>
          <cell r="E349" t="str">
            <v>D2007</v>
          </cell>
          <cell r="F349" t="str">
            <v>ch</v>
          </cell>
        </row>
        <row r="350">
          <cell r="A350" t="str">
            <v>C§149-5</v>
          </cell>
          <cell r="C350">
            <v>1524</v>
          </cell>
          <cell r="D350" t="str">
            <v xml:space="preserve">Vßng bi </v>
          </cell>
          <cell r="E350">
            <v>607</v>
          </cell>
          <cell r="F350" t="str">
            <v>ch</v>
          </cell>
        </row>
        <row r="351">
          <cell r="A351" t="str">
            <v>C§150</v>
          </cell>
          <cell r="B351" t="str">
            <v>C§161</v>
          </cell>
          <cell r="C351">
            <v>1524</v>
          </cell>
          <cell r="D351" t="str">
            <v>Van bi Italy 11/2</v>
          </cell>
          <cell r="E351">
            <v>0</v>
          </cell>
          <cell r="F351" t="str">
            <v>ch</v>
          </cell>
        </row>
        <row r="352">
          <cell r="A352" t="str">
            <v>C§151</v>
          </cell>
          <cell r="B352" t="str">
            <v>C§162</v>
          </cell>
          <cell r="C352">
            <v>1524</v>
          </cell>
          <cell r="D352" t="str">
            <v>Van chÆn ®ång</v>
          </cell>
          <cell r="E352" t="str">
            <v>fi20</v>
          </cell>
          <cell r="F352" t="str">
            <v>ch</v>
          </cell>
        </row>
        <row r="353">
          <cell r="A353" t="str">
            <v>C§152</v>
          </cell>
          <cell r="B353" t="str">
            <v>C§163</v>
          </cell>
          <cell r="C353">
            <v>1524</v>
          </cell>
          <cell r="D353" t="str">
            <v>Van chÆn ®ång</v>
          </cell>
          <cell r="E353" t="str">
            <v>fi15</v>
          </cell>
          <cell r="F353" t="str">
            <v>ch</v>
          </cell>
        </row>
        <row r="354">
          <cell r="A354" t="str">
            <v>C§153</v>
          </cell>
          <cell r="B354" t="str">
            <v>C§164</v>
          </cell>
          <cell r="C354">
            <v>1524</v>
          </cell>
          <cell r="D354" t="str">
            <v>Van chÆn ®ång</v>
          </cell>
          <cell r="E354" t="str">
            <v>fi40</v>
          </cell>
          <cell r="F354" t="str">
            <v>ch</v>
          </cell>
        </row>
        <row r="355">
          <cell r="A355" t="str">
            <v>C§154</v>
          </cell>
          <cell r="B355" t="str">
            <v>C§165</v>
          </cell>
          <cell r="C355">
            <v>1524</v>
          </cell>
          <cell r="D355" t="str">
            <v xml:space="preserve">Van cöa </v>
          </cell>
          <cell r="E355" t="str">
            <v>fi100</v>
          </cell>
          <cell r="F355" t="str">
            <v>ch</v>
          </cell>
        </row>
        <row r="356">
          <cell r="A356" t="str">
            <v>C§155</v>
          </cell>
          <cell r="B356" t="str">
            <v>C§166</v>
          </cell>
          <cell r="C356">
            <v>1524</v>
          </cell>
          <cell r="D356" t="str">
            <v xml:space="preserve">Van cöa </v>
          </cell>
          <cell r="E356" t="str">
            <v>fi66</v>
          </cell>
          <cell r="F356" t="str">
            <v>ch</v>
          </cell>
        </row>
        <row r="357">
          <cell r="A357" t="str">
            <v>C§156</v>
          </cell>
          <cell r="B357" t="str">
            <v>C§167</v>
          </cell>
          <cell r="C357">
            <v>1524</v>
          </cell>
          <cell r="D357" t="str">
            <v>Van g¹t</v>
          </cell>
          <cell r="E357" t="str">
            <v>fi25</v>
          </cell>
          <cell r="F357" t="str">
            <v>ch</v>
          </cell>
        </row>
        <row r="358">
          <cell r="A358" t="str">
            <v>C§157</v>
          </cell>
          <cell r="B358" t="str">
            <v>C§168</v>
          </cell>
          <cell r="C358">
            <v>1524</v>
          </cell>
          <cell r="D358" t="str">
            <v>Van g¹t ®ång1</v>
          </cell>
          <cell r="E358">
            <v>0</v>
          </cell>
          <cell r="F358" t="str">
            <v>ch</v>
          </cell>
        </row>
        <row r="359">
          <cell r="A359" t="str">
            <v>C§158</v>
          </cell>
          <cell r="B359" t="str">
            <v>C§169</v>
          </cell>
          <cell r="C359">
            <v>1524</v>
          </cell>
          <cell r="D359" t="str">
            <v>Van g¹t kÏm784</v>
          </cell>
          <cell r="E359">
            <v>0</v>
          </cell>
          <cell r="F359" t="str">
            <v>ch</v>
          </cell>
        </row>
        <row r="360">
          <cell r="A360" t="str">
            <v>C§159</v>
          </cell>
          <cell r="B360" t="str">
            <v>C§170</v>
          </cell>
          <cell r="C360">
            <v>1524</v>
          </cell>
          <cell r="D360" t="str">
            <v>Van h¬i</v>
          </cell>
          <cell r="E360">
            <v>0</v>
          </cell>
          <cell r="F360" t="str">
            <v>ch</v>
          </cell>
        </row>
        <row r="361">
          <cell r="A361" t="str">
            <v>C§160</v>
          </cell>
          <cell r="B361" t="str">
            <v>C§171</v>
          </cell>
          <cell r="C361">
            <v>1524</v>
          </cell>
          <cell r="D361" t="str">
            <v>Van kho¸ h¬i</v>
          </cell>
          <cell r="E361">
            <v>0</v>
          </cell>
          <cell r="F361" t="str">
            <v>ch</v>
          </cell>
        </row>
        <row r="362">
          <cell r="A362" t="str">
            <v>C§161</v>
          </cell>
          <cell r="B362" t="str">
            <v>C§172</v>
          </cell>
          <cell r="C362">
            <v>1524</v>
          </cell>
          <cell r="D362" t="str">
            <v>Van phao</v>
          </cell>
          <cell r="E362">
            <v>0</v>
          </cell>
          <cell r="F362" t="str">
            <v>ch</v>
          </cell>
        </row>
        <row r="363">
          <cell r="A363" t="str">
            <v>C§162</v>
          </cell>
          <cell r="B363" t="str">
            <v>C§174</v>
          </cell>
          <cell r="C363">
            <v>1524</v>
          </cell>
          <cell r="D363" t="str">
            <v>Vßi sen nhùa</v>
          </cell>
          <cell r="E363">
            <v>0</v>
          </cell>
          <cell r="F363" t="str">
            <v>ch</v>
          </cell>
        </row>
        <row r="364">
          <cell r="A364" t="str">
            <v>C§163</v>
          </cell>
          <cell r="B364" t="str">
            <v>C§174-1</v>
          </cell>
          <cell r="C364">
            <v>1524</v>
          </cell>
          <cell r="D364" t="str">
            <v>Van g¹t</v>
          </cell>
          <cell r="E364" t="str">
            <v>fi15</v>
          </cell>
          <cell r="F364" t="str">
            <v>ch</v>
          </cell>
        </row>
        <row r="365">
          <cell r="A365" t="str">
            <v>C§170</v>
          </cell>
          <cell r="B365" t="str">
            <v>C§175</v>
          </cell>
          <cell r="C365">
            <v>1524</v>
          </cell>
          <cell r="D365" t="str">
            <v>M¨ng s«ng</v>
          </cell>
          <cell r="E365" t="str">
            <v>fi100</v>
          </cell>
          <cell r="F365" t="str">
            <v>ch</v>
          </cell>
        </row>
        <row r="366">
          <cell r="A366" t="str">
            <v>C§171</v>
          </cell>
          <cell r="B366" t="str">
            <v>C§176</v>
          </cell>
          <cell r="C366">
            <v>1524</v>
          </cell>
          <cell r="D366" t="str">
            <v>M¨ng s«ng kÏm</v>
          </cell>
          <cell r="E366" t="str">
            <v>fi90</v>
          </cell>
          <cell r="F366" t="str">
            <v>ch</v>
          </cell>
        </row>
        <row r="367">
          <cell r="A367" t="str">
            <v>C§172</v>
          </cell>
          <cell r="B367" t="str">
            <v>C§177</v>
          </cell>
          <cell r="C367">
            <v>1524</v>
          </cell>
          <cell r="D367" t="str">
            <v>M¨ng s«ng kÏm</v>
          </cell>
          <cell r="E367" t="str">
            <v>fi70</v>
          </cell>
          <cell r="F367" t="str">
            <v>ch</v>
          </cell>
        </row>
        <row r="368">
          <cell r="A368" t="str">
            <v>C§173</v>
          </cell>
          <cell r="B368" t="str">
            <v>C§178</v>
          </cell>
          <cell r="C368">
            <v>1524</v>
          </cell>
          <cell r="D368" t="str">
            <v>M¨ng s«ng kÏm</v>
          </cell>
          <cell r="E368" t="str">
            <v>fi15</v>
          </cell>
          <cell r="F368" t="str">
            <v>ch</v>
          </cell>
        </row>
        <row r="369">
          <cell r="A369" t="str">
            <v>C§174</v>
          </cell>
          <cell r="B369" t="str">
            <v>C§179</v>
          </cell>
          <cell r="C369">
            <v>1524</v>
          </cell>
          <cell r="D369" t="str">
            <v>M¨ng s«ng nhùa</v>
          </cell>
          <cell r="E369" t="str">
            <v>fi110</v>
          </cell>
          <cell r="F369" t="str">
            <v>ch</v>
          </cell>
        </row>
        <row r="370">
          <cell r="A370" t="str">
            <v>C§180</v>
          </cell>
          <cell r="B370" t="str">
            <v>C§180</v>
          </cell>
          <cell r="C370">
            <v>1524</v>
          </cell>
          <cell r="D370" t="str">
            <v>Tñ ®iÖn</v>
          </cell>
          <cell r="E370" t="str">
            <v>20*30</v>
          </cell>
          <cell r="F370" t="str">
            <v>ch</v>
          </cell>
        </row>
        <row r="371">
          <cell r="A371" t="str">
            <v>C§181</v>
          </cell>
          <cell r="B371" t="str">
            <v>C§181</v>
          </cell>
          <cell r="C371">
            <v>1524</v>
          </cell>
          <cell r="D371" t="str">
            <v>Tñ ®iÖn</v>
          </cell>
          <cell r="E371" t="str">
            <v>20*25</v>
          </cell>
          <cell r="F371" t="str">
            <v>ch</v>
          </cell>
        </row>
        <row r="372">
          <cell r="A372" t="str">
            <v>C§190</v>
          </cell>
          <cell r="B372" t="str">
            <v>C§190</v>
          </cell>
          <cell r="C372">
            <v>1524</v>
          </cell>
          <cell r="D372" t="str">
            <v xml:space="preserve">Thu nhùa </v>
          </cell>
          <cell r="E372" t="str">
            <v>90-42</v>
          </cell>
          <cell r="F372" t="str">
            <v>ch</v>
          </cell>
        </row>
        <row r="373">
          <cell r="A373" t="str">
            <v>C§191</v>
          </cell>
          <cell r="B373" t="str">
            <v>C§191</v>
          </cell>
          <cell r="C373">
            <v>1524</v>
          </cell>
          <cell r="D373" t="str">
            <v xml:space="preserve">Thu nhùa </v>
          </cell>
          <cell r="E373" t="str">
            <v>90-48</v>
          </cell>
          <cell r="F373" t="str">
            <v>ch</v>
          </cell>
        </row>
        <row r="374">
          <cell r="A374" t="str">
            <v>C§192</v>
          </cell>
          <cell r="B374" t="str">
            <v>C§192</v>
          </cell>
          <cell r="C374">
            <v>1524</v>
          </cell>
          <cell r="D374" t="str">
            <v xml:space="preserve">Thu nhùa </v>
          </cell>
          <cell r="E374" t="str">
            <v>32-20</v>
          </cell>
          <cell r="F374" t="str">
            <v>ch</v>
          </cell>
        </row>
        <row r="375">
          <cell r="A375" t="str">
            <v>C§193</v>
          </cell>
          <cell r="B375" t="str">
            <v>C§193</v>
          </cell>
          <cell r="C375">
            <v>1524</v>
          </cell>
          <cell r="D375" t="str">
            <v xml:space="preserve">Thu nhùa </v>
          </cell>
          <cell r="E375" t="str">
            <v>40-32</v>
          </cell>
          <cell r="F375" t="str">
            <v>ch</v>
          </cell>
        </row>
        <row r="376">
          <cell r="A376" t="str">
            <v>C§200</v>
          </cell>
          <cell r="B376" t="str">
            <v>C§200</v>
          </cell>
          <cell r="C376">
            <v>1524</v>
          </cell>
          <cell r="D376" t="str">
            <v>Tª</v>
          </cell>
          <cell r="E376" t="str">
            <v>fi32</v>
          </cell>
          <cell r="F376" t="str">
            <v>ch</v>
          </cell>
        </row>
        <row r="377">
          <cell r="A377" t="str">
            <v>C§201</v>
          </cell>
          <cell r="B377" t="str">
            <v>C§201</v>
          </cell>
          <cell r="C377">
            <v>1524</v>
          </cell>
          <cell r="D377" t="str">
            <v>Tª</v>
          </cell>
          <cell r="E377" t="str">
            <v>fi20</v>
          </cell>
          <cell r="F377" t="str">
            <v>ch</v>
          </cell>
        </row>
        <row r="378">
          <cell r="A378" t="str">
            <v>C§202</v>
          </cell>
          <cell r="B378" t="str">
            <v>C§202</v>
          </cell>
          <cell r="C378">
            <v>1524</v>
          </cell>
          <cell r="D378" t="str">
            <v>Tª</v>
          </cell>
          <cell r="E378" t="str">
            <v>fi90</v>
          </cell>
          <cell r="F378" t="str">
            <v>ch</v>
          </cell>
        </row>
        <row r="379">
          <cell r="A379" t="str">
            <v>C§203</v>
          </cell>
          <cell r="B379" t="str">
            <v>C§203</v>
          </cell>
          <cell r="C379">
            <v>1524</v>
          </cell>
          <cell r="D379" t="str">
            <v>Tª</v>
          </cell>
          <cell r="E379" t="str">
            <v>fi25-15</v>
          </cell>
          <cell r="F379" t="str">
            <v>ch</v>
          </cell>
        </row>
        <row r="380">
          <cell r="A380" t="str">
            <v>C§204</v>
          </cell>
          <cell r="B380" t="str">
            <v>C§204</v>
          </cell>
          <cell r="C380">
            <v>1524</v>
          </cell>
          <cell r="D380" t="str">
            <v>Tª kÏm</v>
          </cell>
          <cell r="E380" t="str">
            <v>fi32-20</v>
          </cell>
          <cell r="F380" t="str">
            <v>ch</v>
          </cell>
        </row>
        <row r="381">
          <cell r="A381" t="str">
            <v>C§205</v>
          </cell>
          <cell r="B381" t="str">
            <v>C§205</v>
          </cell>
          <cell r="C381">
            <v>1524</v>
          </cell>
          <cell r="D381" t="str">
            <v>Tª kÏm</v>
          </cell>
          <cell r="E381" t="str">
            <v>fi40</v>
          </cell>
          <cell r="F381" t="str">
            <v>ch</v>
          </cell>
        </row>
        <row r="382">
          <cell r="A382" t="str">
            <v>C§206</v>
          </cell>
          <cell r="B382" t="str">
            <v>C§206</v>
          </cell>
          <cell r="C382">
            <v>1524</v>
          </cell>
          <cell r="D382" t="str">
            <v>Tª kÏm</v>
          </cell>
          <cell r="E382" t="str">
            <v>fi50-32</v>
          </cell>
          <cell r="F382" t="str">
            <v>ch</v>
          </cell>
        </row>
        <row r="383">
          <cell r="A383" t="str">
            <v>C§207</v>
          </cell>
          <cell r="B383" t="str">
            <v>C§207</v>
          </cell>
          <cell r="C383">
            <v>1524</v>
          </cell>
          <cell r="D383" t="str">
            <v>Tª nhùa</v>
          </cell>
          <cell r="E383" t="str">
            <v>fi110</v>
          </cell>
          <cell r="F383" t="str">
            <v>ch</v>
          </cell>
        </row>
        <row r="384">
          <cell r="A384" t="str">
            <v>C§208</v>
          </cell>
          <cell r="B384" t="str">
            <v>C§208</v>
          </cell>
          <cell r="C384">
            <v>1524</v>
          </cell>
          <cell r="D384" t="str">
            <v>Tª nhùa</v>
          </cell>
          <cell r="E384" t="str">
            <v>fi110-42</v>
          </cell>
          <cell r="F384" t="str">
            <v>ch</v>
          </cell>
        </row>
        <row r="385">
          <cell r="A385" t="str">
            <v>C§209</v>
          </cell>
          <cell r="B385" t="str">
            <v>C§209</v>
          </cell>
          <cell r="C385">
            <v>1524</v>
          </cell>
          <cell r="D385" t="str">
            <v>Tª nhùa</v>
          </cell>
          <cell r="E385" t="str">
            <v>fi110-90</v>
          </cell>
          <cell r="F385" t="str">
            <v>ch</v>
          </cell>
        </row>
        <row r="386">
          <cell r="A386" t="str">
            <v>C§210</v>
          </cell>
          <cell r="B386" t="str">
            <v>C§209-1</v>
          </cell>
          <cell r="C386">
            <v>1524</v>
          </cell>
          <cell r="D386" t="str">
            <v>Tª</v>
          </cell>
          <cell r="E386" t="str">
            <v>fi15-27</v>
          </cell>
          <cell r="F386" t="str">
            <v>ch</v>
          </cell>
        </row>
        <row r="387">
          <cell r="A387" t="str">
            <v>C§220</v>
          </cell>
          <cell r="B387" t="str">
            <v>C§307</v>
          </cell>
          <cell r="C387">
            <v>1524</v>
          </cell>
          <cell r="D387" t="str">
            <v>Cót</v>
          </cell>
          <cell r="E387" t="str">
            <v>fi100</v>
          </cell>
          <cell r="F387" t="str">
            <v>ch</v>
          </cell>
        </row>
        <row r="388">
          <cell r="A388" t="str">
            <v>C§221</v>
          </cell>
          <cell r="B388" t="str">
            <v>C§308</v>
          </cell>
          <cell r="C388">
            <v>1524</v>
          </cell>
          <cell r="D388" t="str">
            <v>Cót</v>
          </cell>
          <cell r="E388" t="str">
            <v>fi90</v>
          </cell>
          <cell r="F388" t="str">
            <v>ch</v>
          </cell>
        </row>
        <row r="389">
          <cell r="A389" t="str">
            <v>C§222</v>
          </cell>
          <cell r="B389" t="str">
            <v>C§309</v>
          </cell>
          <cell r="C389">
            <v>1524</v>
          </cell>
          <cell r="D389" t="str">
            <v>Cót</v>
          </cell>
          <cell r="E389" t="str">
            <v>fi40</v>
          </cell>
          <cell r="F389" t="str">
            <v>ch</v>
          </cell>
        </row>
        <row r="390">
          <cell r="A390" t="str">
            <v>C§223</v>
          </cell>
          <cell r="B390" t="str">
            <v>C§310</v>
          </cell>
          <cell r="C390">
            <v>1524</v>
          </cell>
          <cell r="D390" t="str">
            <v>Cót</v>
          </cell>
          <cell r="E390" t="str">
            <v>fi20</v>
          </cell>
          <cell r="F390" t="str">
            <v>ch</v>
          </cell>
        </row>
        <row r="391">
          <cell r="A391" t="str">
            <v>C§224</v>
          </cell>
          <cell r="B391" t="str">
            <v>C§311</v>
          </cell>
          <cell r="C391">
            <v>1524</v>
          </cell>
          <cell r="D391" t="str">
            <v>Cót</v>
          </cell>
          <cell r="E391" t="str">
            <v>fi42</v>
          </cell>
          <cell r="F391" t="str">
            <v>ch</v>
          </cell>
        </row>
        <row r="392">
          <cell r="A392" t="str">
            <v>C§225</v>
          </cell>
          <cell r="B392" t="str">
            <v>C§312</v>
          </cell>
          <cell r="C392">
            <v>1524</v>
          </cell>
          <cell r="D392" t="str">
            <v>Cót</v>
          </cell>
          <cell r="E392" t="str">
            <v>fi110</v>
          </cell>
          <cell r="F392" t="str">
            <v>ch</v>
          </cell>
        </row>
        <row r="393">
          <cell r="A393" t="str">
            <v>C§226</v>
          </cell>
          <cell r="B393" t="str">
            <v>C§312-1</v>
          </cell>
          <cell r="C393">
            <v>1524</v>
          </cell>
          <cell r="D393" t="str">
            <v>Cót</v>
          </cell>
          <cell r="E393" t="str">
            <v>fi15</v>
          </cell>
          <cell r="F393" t="str">
            <v>ch</v>
          </cell>
        </row>
        <row r="394">
          <cell r="A394" t="str">
            <v>C§227</v>
          </cell>
          <cell r="B394" t="str">
            <v>C§312-2</v>
          </cell>
          <cell r="C394">
            <v>1524</v>
          </cell>
          <cell r="D394" t="str">
            <v>Cót</v>
          </cell>
          <cell r="E394" t="str">
            <v>fi 25</v>
          </cell>
          <cell r="F394" t="str">
            <v>ch</v>
          </cell>
        </row>
        <row r="395">
          <cell r="A395" t="str">
            <v>C§300</v>
          </cell>
          <cell r="B395" t="str">
            <v>C§300</v>
          </cell>
          <cell r="C395">
            <v>1524</v>
          </cell>
          <cell r="D395" t="str">
            <v>ChuyÓn m¹ch 2 vi trÝ</v>
          </cell>
          <cell r="E395" t="str">
            <v>HZ5</v>
          </cell>
          <cell r="F395" t="str">
            <v>ch</v>
          </cell>
        </row>
        <row r="396">
          <cell r="A396" t="str">
            <v>C§301</v>
          </cell>
          <cell r="B396" t="str">
            <v>C§301</v>
          </cell>
          <cell r="C396">
            <v>1524</v>
          </cell>
          <cell r="D396" t="str">
            <v>ChuyÓn m¹ch 2vÞ trÝ</v>
          </cell>
          <cell r="E396">
            <v>0</v>
          </cell>
          <cell r="F396" t="str">
            <v>ch</v>
          </cell>
        </row>
        <row r="397">
          <cell r="A397" t="str">
            <v>C§302</v>
          </cell>
          <cell r="B397" t="str">
            <v>C§302</v>
          </cell>
          <cell r="C397">
            <v>1524</v>
          </cell>
          <cell r="D397" t="str">
            <v>ChuyÓn m¹ch 3 vÞ trÝ</v>
          </cell>
          <cell r="E397">
            <v>0</v>
          </cell>
          <cell r="F397" t="str">
            <v>ch</v>
          </cell>
        </row>
        <row r="398">
          <cell r="A398" t="str">
            <v>C§310</v>
          </cell>
          <cell r="B398" t="str">
            <v>C§303</v>
          </cell>
          <cell r="C398">
            <v>1524</v>
          </cell>
          <cell r="D398" t="str">
            <v xml:space="preserve">Contactor </v>
          </cell>
          <cell r="E398" t="str">
            <v>NC1-0910</v>
          </cell>
          <cell r="F398" t="str">
            <v>ch</v>
          </cell>
        </row>
        <row r="399">
          <cell r="A399" t="str">
            <v>C§311</v>
          </cell>
          <cell r="B399" t="str">
            <v>C§304</v>
          </cell>
          <cell r="C399">
            <v>1524</v>
          </cell>
          <cell r="D399" t="str">
            <v xml:space="preserve">Contactor </v>
          </cell>
          <cell r="E399" t="str">
            <v>NC1-25</v>
          </cell>
          <cell r="F399" t="str">
            <v>ch</v>
          </cell>
        </row>
        <row r="400">
          <cell r="A400" t="str">
            <v>C§312</v>
          </cell>
          <cell r="B400" t="str">
            <v>C§305</v>
          </cell>
          <cell r="C400">
            <v>1524</v>
          </cell>
          <cell r="D400" t="str">
            <v xml:space="preserve">Contactor </v>
          </cell>
          <cell r="E400" t="str">
            <v>380V-80A</v>
          </cell>
          <cell r="F400" t="str">
            <v>ch</v>
          </cell>
        </row>
        <row r="401">
          <cell r="A401" t="str">
            <v>C§313</v>
          </cell>
          <cell r="B401" t="str">
            <v>C§306</v>
          </cell>
          <cell r="C401">
            <v>1524</v>
          </cell>
          <cell r="D401" t="str">
            <v xml:space="preserve">Contactor </v>
          </cell>
          <cell r="E401" t="str">
            <v>32A-220V</v>
          </cell>
          <cell r="F401" t="str">
            <v>ch</v>
          </cell>
        </row>
        <row r="402">
          <cell r="A402" t="str">
            <v>C§320</v>
          </cell>
          <cell r="B402" t="str">
            <v>C§313</v>
          </cell>
          <cell r="C402">
            <v>1524</v>
          </cell>
          <cell r="D402" t="str">
            <v>Atormat</v>
          </cell>
          <cell r="E402" t="str">
            <v>2P-20A</v>
          </cell>
          <cell r="F402" t="str">
            <v>ch</v>
          </cell>
        </row>
        <row r="403">
          <cell r="A403" t="str">
            <v>C§321</v>
          </cell>
          <cell r="B403" t="str">
            <v>C§314</v>
          </cell>
          <cell r="C403">
            <v>1524</v>
          </cell>
          <cell r="D403" t="str">
            <v>Atormat</v>
          </cell>
          <cell r="E403" t="str">
            <v>3P-100A</v>
          </cell>
          <cell r="F403" t="str">
            <v>ch</v>
          </cell>
        </row>
        <row r="404">
          <cell r="A404" t="str">
            <v>C§322</v>
          </cell>
          <cell r="B404" t="str">
            <v>C§315</v>
          </cell>
          <cell r="C404">
            <v>1524</v>
          </cell>
          <cell r="D404" t="str">
            <v>Atormat LG</v>
          </cell>
          <cell r="E404">
            <v>0</v>
          </cell>
          <cell r="F404" t="str">
            <v>ch</v>
          </cell>
        </row>
        <row r="405">
          <cell r="A405" t="str">
            <v>C§323</v>
          </cell>
          <cell r="B405" t="str">
            <v>C§315</v>
          </cell>
          <cell r="C405">
            <v>1524</v>
          </cell>
          <cell r="D405" t="str">
            <v xml:space="preserve">Atormat </v>
          </cell>
          <cell r="E405" t="str">
            <v>3P-50A</v>
          </cell>
          <cell r="F405" t="str">
            <v>ch</v>
          </cell>
        </row>
        <row r="406">
          <cell r="A406" t="str">
            <v>C§330</v>
          </cell>
          <cell r="B406" t="str">
            <v>C§317</v>
          </cell>
          <cell r="C406">
            <v>1524</v>
          </cell>
          <cell r="D406" t="str">
            <v>C«ng t¾c ®¶o chiÒu</v>
          </cell>
          <cell r="E406">
            <v>0</v>
          </cell>
          <cell r="F406" t="str">
            <v>ch</v>
          </cell>
        </row>
        <row r="407">
          <cell r="A407" t="str">
            <v>C§331</v>
          </cell>
          <cell r="B407" t="str">
            <v>C§318</v>
          </cell>
          <cell r="C407">
            <v>1524</v>
          </cell>
          <cell r="D407" t="str">
            <v>C«ng t¾c hµnh tr×nh</v>
          </cell>
          <cell r="E407" t="str">
            <v>380V-3A</v>
          </cell>
          <cell r="F407" t="str">
            <v>ch</v>
          </cell>
        </row>
        <row r="408">
          <cell r="A408" t="str">
            <v>C§332</v>
          </cell>
          <cell r="B408" t="str">
            <v>C§319</v>
          </cell>
          <cell r="C408">
            <v>1524</v>
          </cell>
          <cell r="D408" t="str">
            <v>C«ng t¾c khëi ®éng</v>
          </cell>
          <cell r="E408" t="str">
            <v>LC3-5</v>
          </cell>
          <cell r="F408" t="str">
            <v>ch</v>
          </cell>
        </row>
        <row r="409">
          <cell r="A409" t="str">
            <v>C§333</v>
          </cell>
          <cell r="B409" t="str">
            <v>C§320</v>
          </cell>
          <cell r="C409">
            <v>1524</v>
          </cell>
          <cell r="D409" t="str">
            <v>C«ng t¾c m¸y khoan</v>
          </cell>
          <cell r="E409">
            <v>0</v>
          </cell>
          <cell r="F409" t="str">
            <v>ch</v>
          </cell>
        </row>
        <row r="410">
          <cell r="A410" t="str">
            <v>C§340</v>
          </cell>
          <cell r="B410" t="str">
            <v>C§321</v>
          </cell>
          <cell r="C410">
            <v>1524</v>
          </cell>
          <cell r="D410" t="str">
            <v xml:space="preserve">R¬ le thêi gian </v>
          </cell>
          <cell r="E410" t="str">
            <v>JSS20-48</v>
          </cell>
          <cell r="F410" t="str">
            <v>ch</v>
          </cell>
        </row>
        <row r="411">
          <cell r="A411" t="str">
            <v>C§341</v>
          </cell>
          <cell r="B411" t="str">
            <v>C§322</v>
          </cell>
          <cell r="C411">
            <v>1524</v>
          </cell>
          <cell r="D411" t="str">
            <v>R¬le thêi gian</v>
          </cell>
          <cell r="E411" t="str">
            <v>HH52-24V</v>
          </cell>
          <cell r="F411" t="str">
            <v>ch</v>
          </cell>
        </row>
        <row r="412">
          <cell r="A412" t="str">
            <v>C§350</v>
          </cell>
          <cell r="B412" t="str">
            <v>C§336</v>
          </cell>
          <cell r="C412">
            <v>1524</v>
          </cell>
          <cell r="D412" t="str">
            <v>Bãng ®iÖn ®ui xo¸y</v>
          </cell>
          <cell r="E412" t="str">
            <v>200W</v>
          </cell>
          <cell r="F412" t="str">
            <v>ch</v>
          </cell>
        </row>
        <row r="413">
          <cell r="A413" t="str">
            <v>C§351</v>
          </cell>
          <cell r="B413" t="str">
            <v>C§337</v>
          </cell>
          <cell r="C413">
            <v>1524</v>
          </cell>
          <cell r="D413" t="str">
            <v xml:space="preserve">Bãng ®iÖn </v>
          </cell>
          <cell r="E413" t="str">
            <v>100W</v>
          </cell>
          <cell r="F413" t="str">
            <v>ch</v>
          </cell>
        </row>
        <row r="414">
          <cell r="A414" t="str">
            <v>C§352</v>
          </cell>
          <cell r="B414" t="str">
            <v>C§338</v>
          </cell>
          <cell r="C414">
            <v>1524</v>
          </cell>
          <cell r="D414" t="str">
            <v xml:space="preserve">Bãng ®iÖn </v>
          </cell>
          <cell r="E414" t="str">
            <v>25W</v>
          </cell>
          <cell r="F414" t="str">
            <v>ch</v>
          </cell>
        </row>
        <row r="415">
          <cell r="A415" t="str">
            <v>C§353</v>
          </cell>
          <cell r="B415" t="str">
            <v>C§339</v>
          </cell>
          <cell r="C415">
            <v>1524</v>
          </cell>
          <cell r="D415" t="str">
            <v xml:space="preserve">Bãng ®iÖn cao ¸p </v>
          </cell>
          <cell r="E415" t="str">
            <v>256W</v>
          </cell>
          <cell r="F415" t="str">
            <v>ch</v>
          </cell>
        </row>
        <row r="416">
          <cell r="A416" t="str">
            <v>C§354</v>
          </cell>
          <cell r="B416" t="str">
            <v>C§344</v>
          </cell>
          <cell r="C416">
            <v>1524</v>
          </cell>
          <cell r="D416" t="str">
            <v>Bãng ®iÖn ®ui gµi</v>
          </cell>
          <cell r="E416" t="str">
            <v>200W</v>
          </cell>
          <cell r="F416" t="str">
            <v>ch</v>
          </cell>
        </row>
        <row r="417">
          <cell r="A417" t="str">
            <v>C§355</v>
          </cell>
          <cell r="B417" t="str">
            <v>C§347</v>
          </cell>
          <cell r="C417">
            <v>1524</v>
          </cell>
          <cell r="D417" t="str">
            <v xml:space="preserve">Bãng Halozen </v>
          </cell>
          <cell r="E417" t="str">
            <v>100W</v>
          </cell>
          <cell r="F417" t="str">
            <v>ch</v>
          </cell>
        </row>
        <row r="418">
          <cell r="A418" t="str">
            <v>C§356</v>
          </cell>
          <cell r="B418" t="str">
            <v>C§348</v>
          </cell>
          <cell r="C418">
            <v>1524</v>
          </cell>
          <cell r="D418" t="str">
            <v xml:space="preserve">Bãng Halozen </v>
          </cell>
          <cell r="E418" t="str">
            <v>1000W</v>
          </cell>
          <cell r="F418" t="str">
            <v>ch</v>
          </cell>
        </row>
        <row r="419">
          <cell r="A419" t="str">
            <v>C§357</v>
          </cell>
          <cell r="B419" t="str">
            <v>C§349</v>
          </cell>
          <cell r="C419">
            <v>1524</v>
          </cell>
          <cell r="D419" t="str">
            <v xml:space="preserve">Bãng Halozen </v>
          </cell>
          <cell r="E419">
            <v>0</v>
          </cell>
          <cell r="F419" t="str">
            <v>ch</v>
          </cell>
        </row>
        <row r="420">
          <cell r="A420" t="str">
            <v>C§358</v>
          </cell>
          <cell r="B420" t="str">
            <v>C§350</v>
          </cell>
          <cell r="C420">
            <v>1524</v>
          </cell>
          <cell r="D420" t="str">
            <v>Bãng ®iÖn ®ui xo¸y</v>
          </cell>
          <cell r="E420" t="str">
            <v>60W</v>
          </cell>
          <cell r="F420" t="str">
            <v>ch</v>
          </cell>
        </row>
        <row r="421">
          <cell r="A421" t="str">
            <v>C§359</v>
          </cell>
          <cell r="B421" t="str">
            <v>C§341</v>
          </cell>
          <cell r="C421">
            <v>1524</v>
          </cell>
          <cell r="D421" t="str">
            <v xml:space="preserve">Bé ®Ìn cao ¸p </v>
          </cell>
          <cell r="E421" t="str">
            <v>250W</v>
          </cell>
          <cell r="F421" t="str">
            <v>bé</v>
          </cell>
        </row>
        <row r="422">
          <cell r="A422" t="str">
            <v>C§360</v>
          </cell>
          <cell r="B422" t="str">
            <v>C§345</v>
          </cell>
          <cell r="C422">
            <v>1524</v>
          </cell>
          <cell r="D422" t="str">
            <v>§ui xo¸y</v>
          </cell>
          <cell r="E422">
            <v>0</v>
          </cell>
          <cell r="F422" t="str">
            <v>ch</v>
          </cell>
        </row>
        <row r="423">
          <cell r="A423" t="str">
            <v>C§361</v>
          </cell>
          <cell r="B423" t="str">
            <v>C§346</v>
          </cell>
          <cell r="C423">
            <v>1524</v>
          </cell>
          <cell r="D423" t="str">
            <v>§ui gµi</v>
          </cell>
          <cell r="E423">
            <v>0</v>
          </cell>
          <cell r="F423" t="str">
            <v>ch</v>
          </cell>
        </row>
        <row r="424">
          <cell r="A424" t="str">
            <v>C§362</v>
          </cell>
          <cell r="B424" t="str">
            <v>C§346</v>
          </cell>
          <cell r="C424">
            <v>1524</v>
          </cell>
          <cell r="D424" t="str">
            <v>Bãng tuýp 1.2m</v>
          </cell>
          <cell r="E424">
            <v>0</v>
          </cell>
          <cell r="F424" t="str">
            <v>ch</v>
          </cell>
        </row>
        <row r="425">
          <cell r="A425" t="str">
            <v>C§371</v>
          </cell>
          <cell r="B425" t="str">
            <v>C§351</v>
          </cell>
          <cell r="C425">
            <v>1524</v>
          </cell>
          <cell r="D425" t="str">
            <v>D©y ®iÖn</v>
          </cell>
          <cell r="E425" t="str">
            <v>2*2,5</v>
          </cell>
          <cell r="F425" t="str">
            <v>ch</v>
          </cell>
        </row>
        <row r="426">
          <cell r="A426" t="str">
            <v>C§371-1</v>
          </cell>
          <cell r="C426">
            <v>1524</v>
          </cell>
          <cell r="D426" t="str">
            <v>D©y ®iÖn</v>
          </cell>
          <cell r="E426" t="str">
            <v>3*1.5</v>
          </cell>
          <cell r="F426" t="str">
            <v>ch</v>
          </cell>
        </row>
        <row r="427">
          <cell r="A427" t="str">
            <v>C§372</v>
          </cell>
          <cell r="B427" t="str">
            <v>C§352</v>
          </cell>
          <cell r="C427">
            <v>1524</v>
          </cell>
          <cell r="D427" t="str">
            <v>D©y chÞu nhiÖt</v>
          </cell>
          <cell r="E427">
            <v>0</v>
          </cell>
          <cell r="F427" t="str">
            <v>ch</v>
          </cell>
        </row>
        <row r="428">
          <cell r="A428" t="str">
            <v>C§373</v>
          </cell>
          <cell r="B428" t="str">
            <v>C§353</v>
          </cell>
          <cell r="C428">
            <v>1524</v>
          </cell>
          <cell r="D428" t="str">
            <v>D©y moay so lß ñ</v>
          </cell>
          <cell r="E428">
            <v>0</v>
          </cell>
          <cell r="F428" t="str">
            <v>ch</v>
          </cell>
        </row>
        <row r="429">
          <cell r="A429" t="str">
            <v>C§374</v>
          </cell>
          <cell r="B429" t="str">
            <v>C§354</v>
          </cell>
          <cell r="C429">
            <v>1524</v>
          </cell>
          <cell r="D429" t="str">
            <v>D©y thÐp 2ly</v>
          </cell>
          <cell r="E429">
            <v>0</v>
          </cell>
          <cell r="F429" t="str">
            <v>ch</v>
          </cell>
        </row>
        <row r="430">
          <cell r="A430" t="str">
            <v>C§375</v>
          </cell>
          <cell r="B430" t="str">
            <v>C§355</v>
          </cell>
          <cell r="C430">
            <v>1524</v>
          </cell>
          <cell r="D430" t="str">
            <v>D©y thÐp 1ly</v>
          </cell>
          <cell r="E430">
            <v>0</v>
          </cell>
          <cell r="F430" t="str">
            <v>ch</v>
          </cell>
        </row>
        <row r="431">
          <cell r="A431" t="str">
            <v>C§376</v>
          </cell>
          <cell r="B431" t="str">
            <v>C§356</v>
          </cell>
          <cell r="C431">
            <v>1524</v>
          </cell>
          <cell r="D431" t="str">
            <v>D©y ®iÖn tæng thµnh</v>
          </cell>
          <cell r="E431">
            <v>0</v>
          </cell>
          <cell r="F431" t="str">
            <v>ch</v>
          </cell>
        </row>
        <row r="432">
          <cell r="A432" t="str">
            <v>C§377</v>
          </cell>
          <cell r="B432" t="str">
            <v>C§357</v>
          </cell>
          <cell r="C432">
            <v>1524</v>
          </cell>
          <cell r="D432" t="str">
            <v xml:space="preserve">D©y c¸p </v>
          </cell>
          <cell r="E432" t="str">
            <v>16*1,6m</v>
          </cell>
          <cell r="F432" t="str">
            <v>ch</v>
          </cell>
        </row>
        <row r="433">
          <cell r="A433" t="str">
            <v>C§378</v>
          </cell>
          <cell r="B433" t="str">
            <v>C§334</v>
          </cell>
          <cell r="C433">
            <v>1524</v>
          </cell>
          <cell r="D433" t="str">
            <v>D©y c¸p m¸t</v>
          </cell>
          <cell r="E433">
            <v>0</v>
          </cell>
          <cell r="F433" t="str">
            <v>m</v>
          </cell>
        </row>
        <row r="434">
          <cell r="A434" t="str">
            <v>C§379</v>
          </cell>
          <cell r="B434" t="str">
            <v>C§361</v>
          </cell>
          <cell r="C434">
            <v>1524</v>
          </cell>
          <cell r="D434" t="str">
            <v xml:space="preserve">D©y c¸p </v>
          </cell>
          <cell r="E434" t="str">
            <v>3*16</v>
          </cell>
          <cell r="F434" t="str">
            <v>ch</v>
          </cell>
        </row>
        <row r="435">
          <cell r="A435" t="str">
            <v>C§380</v>
          </cell>
          <cell r="B435" t="str">
            <v>C§362</v>
          </cell>
          <cell r="C435">
            <v>1524</v>
          </cell>
          <cell r="D435" t="str">
            <v>D©y c¸p nh«m</v>
          </cell>
          <cell r="E435">
            <v>0</v>
          </cell>
          <cell r="F435" t="str">
            <v>ch</v>
          </cell>
        </row>
        <row r="436">
          <cell r="A436" t="str">
            <v>C§385</v>
          </cell>
          <cell r="B436" t="str">
            <v>C§ 132</v>
          </cell>
          <cell r="C436">
            <v>1524</v>
          </cell>
          <cell r="D436" t="str">
            <v>KÐp</v>
          </cell>
          <cell r="E436" t="str">
            <v>fi20</v>
          </cell>
          <cell r="F436" t="str">
            <v>ch</v>
          </cell>
        </row>
        <row r="437">
          <cell r="A437" t="str">
            <v>C§386</v>
          </cell>
          <cell r="B437" t="str">
            <v>CC277</v>
          </cell>
          <cell r="C437">
            <v>1524</v>
          </cell>
          <cell r="D437" t="str">
            <v>KÐp kÏm fi 40</v>
          </cell>
          <cell r="E437">
            <v>0</v>
          </cell>
          <cell r="F437" t="str">
            <v>ch</v>
          </cell>
        </row>
        <row r="438">
          <cell r="A438" t="str">
            <v>C§387</v>
          </cell>
          <cell r="B438" t="str">
            <v>CC277</v>
          </cell>
          <cell r="C438">
            <v>1524</v>
          </cell>
          <cell r="D438" t="str">
            <v>KÐp fi 15</v>
          </cell>
          <cell r="E438">
            <v>0</v>
          </cell>
          <cell r="F438" t="str">
            <v>ch</v>
          </cell>
        </row>
        <row r="439">
          <cell r="A439" t="str">
            <v>C§390</v>
          </cell>
          <cell r="B439" t="str">
            <v>CC352</v>
          </cell>
          <cell r="C439">
            <v>1524</v>
          </cell>
          <cell r="D439" t="str">
            <v>Zen ®ång 1/4 fi8</v>
          </cell>
          <cell r="E439">
            <v>0</v>
          </cell>
          <cell r="F439" t="str">
            <v>ch</v>
          </cell>
        </row>
        <row r="440">
          <cell r="A440" t="str">
            <v>C§391</v>
          </cell>
          <cell r="B440" t="str">
            <v>CC353</v>
          </cell>
          <cell r="C440">
            <v>1524</v>
          </cell>
          <cell r="D440" t="str">
            <v>Zen ®ång 1/4 fi10</v>
          </cell>
          <cell r="E440">
            <v>0</v>
          </cell>
          <cell r="F440" t="str">
            <v>ch</v>
          </cell>
        </row>
        <row r="441">
          <cell r="A441" t="str">
            <v>C§450</v>
          </cell>
          <cell r="B441" t="str">
            <v>C§316</v>
          </cell>
          <cell r="C441">
            <v>1524</v>
          </cell>
          <cell r="D441" t="str">
            <v>C« nhª</v>
          </cell>
          <cell r="E441">
            <v>0</v>
          </cell>
          <cell r="F441" t="str">
            <v>ch</v>
          </cell>
        </row>
        <row r="442">
          <cell r="A442" t="str">
            <v>C§451</v>
          </cell>
          <cell r="B442" t="str">
            <v>C§323</v>
          </cell>
          <cell r="C442">
            <v>1524</v>
          </cell>
          <cell r="D442" t="str">
            <v>PhÝch c¾m ®iÖn</v>
          </cell>
          <cell r="E442">
            <v>0</v>
          </cell>
          <cell r="F442" t="str">
            <v>ch</v>
          </cell>
        </row>
        <row r="443">
          <cell r="A443" t="str">
            <v>C§452</v>
          </cell>
          <cell r="B443" t="str">
            <v>C§324</v>
          </cell>
          <cell r="C443">
            <v>1524</v>
          </cell>
          <cell r="D443" t="str">
            <v xml:space="preserve">Sen x¬ </v>
          </cell>
          <cell r="E443" t="str">
            <v>36V</v>
          </cell>
          <cell r="F443" t="str">
            <v>ch</v>
          </cell>
        </row>
        <row r="444">
          <cell r="A444" t="str">
            <v>C§453</v>
          </cell>
          <cell r="B444" t="str">
            <v>C§325</v>
          </cell>
          <cell r="C444">
            <v>1524</v>
          </cell>
          <cell r="D444" t="str">
            <v>ChÕch</v>
          </cell>
          <cell r="E444" t="str">
            <v>fi60</v>
          </cell>
          <cell r="F444" t="str">
            <v>ch</v>
          </cell>
        </row>
        <row r="445">
          <cell r="A445" t="str">
            <v>C§454</v>
          </cell>
          <cell r="B445" t="str">
            <v>C§326</v>
          </cell>
          <cell r="C445">
            <v>1524</v>
          </cell>
          <cell r="D445" t="str">
            <v>ChÕch</v>
          </cell>
          <cell r="E445" t="str">
            <v>fi110</v>
          </cell>
          <cell r="F445" t="str">
            <v>ch</v>
          </cell>
        </row>
        <row r="446">
          <cell r="A446" t="str">
            <v>C§455</v>
          </cell>
          <cell r="B446" t="str">
            <v>C§327</v>
          </cell>
          <cell r="C446">
            <v>1524</v>
          </cell>
          <cell r="D446" t="str">
            <v xml:space="preserve">KÏm èng </v>
          </cell>
          <cell r="E446" t="str">
            <v>fi100</v>
          </cell>
          <cell r="F446" t="str">
            <v>c©y</v>
          </cell>
        </row>
        <row r="447">
          <cell r="A447" t="str">
            <v>C§456</v>
          </cell>
          <cell r="B447" t="str">
            <v>C§328</v>
          </cell>
          <cell r="C447">
            <v>1524</v>
          </cell>
          <cell r="D447" t="str">
            <v>C¸nh qu¹t n­íc750</v>
          </cell>
          <cell r="E447">
            <v>0</v>
          </cell>
          <cell r="F447" t="str">
            <v>ch</v>
          </cell>
        </row>
        <row r="448">
          <cell r="A448" t="str">
            <v>C§457</v>
          </cell>
          <cell r="B448" t="str">
            <v>C§329</v>
          </cell>
          <cell r="C448">
            <v>1524</v>
          </cell>
          <cell r="D448" t="str">
            <v xml:space="preserve">Châ b¬m </v>
          </cell>
          <cell r="E448" t="str">
            <v>fi66</v>
          </cell>
          <cell r="F448" t="str">
            <v>ch</v>
          </cell>
        </row>
        <row r="449">
          <cell r="A449" t="str">
            <v>C§458</v>
          </cell>
          <cell r="B449" t="str">
            <v>C§330</v>
          </cell>
          <cell r="C449">
            <v>1524</v>
          </cell>
          <cell r="D449" t="str">
            <v>ChÐo ch÷ Y nhùa</v>
          </cell>
          <cell r="E449">
            <v>0</v>
          </cell>
          <cell r="F449" t="str">
            <v>ch</v>
          </cell>
        </row>
        <row r="450">
          <cell r="A450" t="str">
            <v>C§459</v>
          </cell>
          <cell r="B450" t="str">
            <v>C§331</v>
          </cell>
          <cell r="C450">
            <v>1524</v>
          </cell>
          <cell r="D450" t="str">
            <v>Chèt Ilox</v>
          </cell>
          <cell r="E450">
            <v>0</v>
          </cell>
          <cell r="F450" t="str">
            <v>ch</v>
          </cell>
        </row>
        <row r="451">
          <cell r="A451" t="str">
            <v>C§460</v>
          </cell>
          <cell r="B451" t="str">
            <v>C§332</v>
          </cell>
          <cell r="C451">
            <v>1524</v>
          </cell>
          <cell r="D451" t="str">
            <v>Hép ch÷a ch¸y</v>
          </cell>
          <cell r="E451">
            <v>0</v>
          </cell>
          <cell r="F451" t="str">
            <v>hép</v>
          </cell>
        </row>
        <row r="452">
          <cell r="A452" t="str">
            <v>C§461</v>
          </cell>
          <cell r="B452" t="str">
            <v>C§333</v>
          </cell>
          <cell r="C452">
            <v>1524</v>
          </cell>
          <cell r="D452" t="str">
            <v>Hép sè qu¹t trÇn</v>
          </cell>
          <cell r="E452">
            <v>0</v>
          </cell>
          <cell r="F452" t="str">
            <v>hép</v>
          </cell>
        </row>
        <row r="453">
          <cell r="A453" t="str">
            <v>C§462</v>
          </cell>
          <cell r="B453" t="str">
            <v>C§335</v>
          </cell>
          <cell r="C453">
            <v>1524</v>
          </cell>
          <cell r="D453" t="str">
            <v>Thanh cÇu ®Êu</v>
          </cell>
          <cell r="E453">
            <v>0</v>
          </cell>
          <cell r="F453" t="str">
            <v>ch</v>
          </cell>
        </row>
        <row r="454">
          <cell r="A454" t="str">
            <v>C§463</v>
          </cell>
          <cell r="B454" t="str">
            <v>C§340</v>
          </cell>
          <cell r="C454">
            <v>1524</v>
          </cell>
          <cell r="D454" t="str">
            <v>BÇu läc giã</v>
          </cell>
          <cell r="E454">
            <v>0</v>
          </cell>
          <cell r="F454" t="str">
            <v>ch</v>
          </cell>
        </row>
        <row r="455">
          <cell r="A455" t="str">
            <v>C§464</v>
          </cell>
          <cell r="B455" t="str">
            <v>C§342</v>
          </cell>
          <cell r="C455">
            <v>1524</v>
          </cell>
          <cell r="D455" t="str">
            <v xml:space="preserve">BiÕn ¸p </v>
          </cell>
          <cell r="E455" t="str">
            <v>BK-50</v>
          </cell>
          <cell r="F455" t="str">
            <v>ch</v>
          </cell>
        </row>
        <row r="456">
          <cell r="A456" t="str">
            <v>C§465</v>
          </cell>
          <cell r="B456" t="str">
            <v>C§343</v>
          </cell>
          <cell r="C456">
            <v>1524</v>
          </cell>
          <cell r="D456" t="str">
            <v xml:space="preserve">§Õ cÇu tr× èng </v>
          </cell>
          <cell r="E456" t="str">
            <v>32A</v>
          </cell>
          <cell r="F456" t="str">
            <v>ch</v>
          </cell>
        </row>
        <row r="457">
          <cell r="A457" t="str">
            <v>C§466</v>
          </cell>
          <cell r="B457" t="str">
            <v>C§358</v>
          </cell>
          <cell r="C457">
            <v>1524</v>
          </cell>
          <cell r="D457" t="str">
            <v>èng d©y cøu ho¶</v>
          </cell>
          <cell r="E457">
            <v>0</v>
          </cell>
          <cell r="F457" t="str">
            <v>ch</v>
          </cell>
        </row>
        <row r="458">
          <cell r="A458" t="str">
            <v>C§467</v>
          </cell>
          <cell r="B458" t="str">
            <v>C§359</v>
          </cell>
          <cell r="C458">
            <v>1524</v>
          </cell>
          <cell r="D458" t="str">
            <v xml:space="preserve">D©y h¬i </v>
          </cell>
          <cell r="E458" t="str">
            <v>8mm</v>
          </cell>
          <cell r="F458" t="str">
            <v>ch</v>
          </cell>
        </row>
        <row r="459">
          <cell r="A459" t="str">
            <v>C§468</v>
          </cell>
          <cell r="B459" t="str">
            <v>C§360</v>
          </cell>
          <cell r="C459">
            <v>1524</v>
          </cell>
          <cell r="D459" t="str">
            <v>B¨ng dÝnh ®iÖn</v>
          </cell>
          <cell r="E459">
            <v>0</v>
          </cell>
          <cell r="F459" t="str">
            <v>ch</v>
          </cell>
        </row>
        <row r="460">
          <cell r="A460" t="str">
            <v>C§469</v>
          </cell>
          <cell r="B460" t="str">
            <v>C§ 130</v>
          </cell>
          <cell r="C460">
            <v>1524</v>
          </cell>
          <cell r="D460" t="str">
            <v>ñng c¸ch ®iÖn</v>
          </cell>
          <cell r="E460">
            <v>0</v>
          </cell>
          <cell r="F460" t="str">
            <v>®«i</v>
          </cell>
        </row>
        <row r="461">
          <cell r="A461" t="str">
            <v>C§470</v>
          </cell>
          <cell r="B461" t="str">
            <v>C§ 131</v>
          </cell>
          <cell r="C461">
            <v>1524</v>
          </cell>
          <cell r="D461" t="str">
            <v>ñng nhùa</v>
          </cell>
          <cell r="E461">
            <v>0</v>
          </cell>
          <cell r="F461" t="str">
            <v>®«i</v>
          </cell>
        </row>
        <row r="462">
          <cell r="A462" t="str">
            <v>C§471</v>
          </cell>
          <cell r="B462" t="str">
            <v>C§ 133</v>
          </cell>
          <cell r="C462">
            <v>1524</v>
          </cell>
          <cell r="D462" t="str">
            <v xml:space="preserve">Nót nhÊn </v>
          </cell>
          <cell r="E462" t="str">
            <v>fi35</v>
          </cell>
          <cell r="F462" t="str">
            <v>ch</v>
          </cell>
        </row>
        <row r="463">
          <cell r="A463" t="str">
            <v>C§472</v>
          </cell>
          <cell r="B463" t="str">
            <v>C§ 134</v>
          </cell>
          <cell r="C463">
            <v>1524</v>
          </cell>
          <cell r="D463" t="str">
            <v>T¨ng ®¬</v>
          </cell>
          <cell r="E463">
            <v>0</v>
          </cell>
          <cell r="F463" t="str">
            <v>ch</v>
          </cell>
        </row>
        <row r="464">
          <cell r="A464" t="str">
            <v>C§473</v>
          </cell>
          <cell r="B464" t="str">
            <v>C§ 135</v>
          </cell>
          <cell r="C464">
            <v>1524</v>
          </cell>
          <cell r="D464" t="str">
            <v xml:space="preserve">Tæ hîp chuyÓn m¹ch </v>
          </cell>
          <cell r="E464">
            <v>0</v>
          </cell>
          <cell r="F464" t="str">
            <v>ch</v>
          </cell>
        </row>
        <row r="465">
          <cell r="A465" t="str">
            <v>C§474</v>
          </cell>
          <cell r="B465" t="str">
            <v>C§159</v>
          </cell>
          <cell r="C465">
            <v>1524</v>
          </cell>
          <cell r="D465" t="str">
            <v>Tô ®iÖn</v>
          </cell>
          <cell r="E465" t="str">
            <v>2.2Mm</v>
          </cell>
          <cell r="F465" t="str">
            <v>ch</v>
          </cell>
        </row>
        <row r="466">
          <cell r="A466" t="str">
            <v>C§475</v>
          </cell>
          <cell r="B466" t="str">
            <v>C§160</v>
          </cell>
          <cell r="C466">
            <v>1524</v>
          </cell>
          <cell r="D466" t="str">
            <v>V¹ch dÊu200</v>
          </cell>
          <cell r="E466">
            <v>0</v>
          </cell>
          <cell r="F466" t="str">
            <v>ch</v>
          </cell>
        </row>
        <row r="467">
          <cell r="A467" t="str">
            <v>C§476</v>
          </cell>
          <cell r="B467" t="str">
            <v>CC137</v>
          </cell>
          <cell r="C467">
            <v>1524</v>
          </cell>
          <cell r="D467" t="str">
            <v>§Çu c¾t h¬i</v>
          </cell>
          <cell r="E467">
            <v>0</v>
          </cell>
          <cell r="F467" t="str">
            <v>ch</v>
          </cell>
        </row>
        <row r="468">
          <cell r="A468" t="str">
            <v>C§478</v>
          </cell>
          <cell r="B468" t="str">
            <v>CC343</v>
          </cell>
          <cell r="C468">
            <v>1524</v>
          </cell>
          <cell r="D468" t="str">
            <v>Th©n ®iÖn + KÑp ®iÖn cùc</v>
          </cell>
          <cell r="E468">
            <v>0</v>
          </cell>
          <cell r="F468" t="str">
            <v>bé</v>
          </cell>
        </row>
        <row r="469">
          <cell r="A469" t="str">
            <v>C§479</v>
          </cell>
          <cell r="B469" t="str">
            <v>CC313</v>
          </cell>
          <cell r="C469">
            <v>1524</v>
          </cell>
          <cell r="D469" t="str">
            <v>Van ®iÒu ¸p</v>
          </cell>
          <cell r="E469">
            <v>0</v>
          </cell>
          <cell r="F469" t="str">
            <v>ch</v>
          </cell>
        </row>
        <row r="470">
          <cell r="A470" t="str">
            <v>C§381</v>
          </cell>
          <cell r="C470">
            <v>1524</v>
          </cell>
          <cell r="D470" t="str">
            <v xml:space="preserve">D©y h¬i </v>
          </cell>
          <cell r="E470" t="str">
            <v>8*12</v>
          </cell>
          <cell r="F470" t="str">
            <v>sîi</v>
          </cell>
        </row>
        <row r="471">
          <cell r="A471" t="str">
            <v>C§485</v>
          </cell>
          <cell r="B471" t="str">
            <v>CC138</v>
          </cell>
          <cell r="C471">
            <v>1524</v>
          </cell>
          <cell r="D471" t="str">
            <v>§Çu nèi èng h¬i ®ång</v>
          </cell>
          <cell r="E471">
            <v>0</v>
          </cell>
          <cell r="F471" t="str">
            <v>ch</v>
          </cell>
        </row>
        <row r="472">
          <cell r="A472" t="str">
            <v>C§487</v>
          </cell>
          <cell r="B472" t="str">
            <v>CC138</v>
          </cell>
          <cell r="C472">
            <v>1524</v>
          </cell>
          <cell r="D472" t="str">
            <v>ChÊn l­u 40W</v>
          </cell>
          <cell r="E472">
            <v>0</v>
          </cell>
          <cell r="F472" t="str">
            <v>ch</v>
          </cell>
        </row>
        <row r="473">
          <cell r="A473" t="str">
            <v>C§488</v>
          </cell>
          <cell r="B473" t="str">
            <v>CC138</v>
          </cell>
          <cell r="C473">
            <v>1524</v>
          </cell>
          <cell r="D473" t="str">
            <v>IC-2001A</v>
          </cell>
          <cell r="E473">
            <v>0</v>
          </cell>
          <cell r="F473" t="str">
            <v>ch</v>
          </cell>
        </row>
        <row r="474">
          <cell r="A474" t="str">
            <v>C§489</v>
          </cell>
          <cell r="B474" t="str">
            <v>CC138</v>
          </cell>
          <cell r="C474">
            <v>1524</v>
          </cell>
          <cell r="D474" t="str">
            <v>Má hµn ®iÖn</v>
          </cell>
          <cell r="E474">
            <v>0</v>
          </cell>
          <cell r="F474" t="str">
            <v>ch</v>
          </cell>
        </row>
        <row r="475">
          <cell r="A475" t="str">
            <v>C§490</v>
          </cell>
          <cell r="B475" t="str">
            <v>CC138</v>
          </cell>
          <cell r="C475">
            <v>1524</v>
          </cell>
          <cell r="D475" t="str">
            <v>æ IkÝp</v>
          </cell>
          <cell r="E475">
            <v>0</v>
          </cell>
          <cell r="F475" t="str">
            <v>ch</v>
          </cell>
        </row>
        <row r="476">
          <cell r="A476" t="str">
            <v>C§491</v>
          </cell>
          <cell r="B476" t="str">
            <v>CC138</v>
          </cell>
          <cell r="C476">
            <v>1524</v>
          </cell>
          <cell r="D476" t="str">
            <v>D©y dï m¸y næ</v>
          </cell>
          <cell r="E476">
            <v>0</v>
          </cell>
          <cell r="F476" t="str">
            <v>ch</v>
          </cell>
        </row>
        <row r="477">
          <cell r="A477" t="str">
            <v>C§492</v>
          </cell>
          <cell r="B477" t="str">
            <v>CC138</v>
          </cell>
          <cell r="C477">
            <v>1524</v>
          </cell>
          <cell r="D477" t="str">
            <v>Thanh cµi Attomat</v>
          </cell>
          <cell r="E477">
            <v>0</v>
          </cell>
          <cell r="F477" t="str">
            <v>ch</v>
          </cell>
        </row>
        <row r="478">
          <cell r="A478" t="str">
            <v>C§493</v>
          </cell>
          <cell r="B478" t="str">
            <v>CC138</v>
          </cell>
          <cell r="C478">
            <v>1524</v>
          </cell>
          <cell r="D478" t="str">
            <v>D©y an toµn A3</v>
          </cell>
          <cell r="E478">
            <v>0</v>
          </cell>
          <cell r="F478" t="str">
            <v>ch</v>
          </cell>
        </row>
        <row r="479">
          <cell r="A479" t="str">
            <v>CC100</v>
          </cell>
          <cell r="B479" t="str">
            <v>CC165</v>
          </cell>
          <cell r="C479">
            <v>1528</v>
          </cell>
          <cell r="D479" t="str">
            <v>Chæi ®¸nh rØ s¾t</v>
          </cell>
          <cell r="E479">
            <v>0</v>
          </cell>
          <cell r="F479" t="str">
            <v>ch</v>
          </cell>
        </row>
        <row r="480">
          <cell r="A480" t="str">
            <v>CC101</v>
          </cell>
          <cell r="B480" t="str">
            <v>CC168</v>
          </cell>
          <cell r="C480">
            <v>1524</v>
          </cell>
          <cell r="D480" t="str">
            <v>Chæi s¬n 5"</v>
          </cell>
          <cell r="E480">
            <v>0</v>
          </cell>
          <cell r="F480" t="str">
            <v>ch</v>
          </cell>
        </row>
        <row r="481">
          <cell r="A481" t="str">
            <v>CC102</v>
          </cell>
          <cell r="B481" t="str">
            <v>CC169</v>
          </cell>
          <cell r="C481">
            <v>1524</v>
          </cell>
          <cell r="D481" t="str">
            <v>Chæi s¬n 2''</v>
          </cell>
          <cell r="E481">
            <v>0</v>
          </cell>
          <cell r="F481" t="str">
            <v>ch</v>
          </cell>
        </row>
        <row r="482">
          <cell r="A482" t="str">
            <v>CC103</v>
          </cell>
          <cell r="B482" t="str">
            <v>CC170</v>
          </cell>
          <cell r="C482">
            <v>1524</v>
          </cell>
          <cell r="D482" t="str">
            <v>Chæi s¬n1''</v>
          </cell>
          <cell r="E482">
            <v>0</v>
          </cell>
          <cell r="F482" t="str">
            <v>ch</v>
          </cell>
        </row>
        <row r="483">
          <cell r="A483" t="str">
            <v>CC112</v>
          </cell>
          <cell r="B483" t="str">
            <v>CC149</v>
          </cell>
          <cell r="C483">
            <v>1524</v>
          </cell>
          <cell r="D483" t="str">
            <v>Bµn tr¶i nhùa</v>
          </cell>
          <cell r="E483">
            <v>0</v>
          </cell>
          <cell r="F483" t="str">
            <v>ch</v>
          </cell>
        </row>
        <row r="484">
          <cell r="A484" t="str">
            <v>CC113</v>
          </cell>
          <cell r="B484" t="str">
            <v>CC150</v>
          </cell>
          <cell r="C484">
            <v>1524</v>
          </cell>
          <cell r="D484" t="str">
            <v>Bµn tr¶i s¾t</v>
          </cell>
          <cell r="E484">
            <v>0</v>
          </cell>
          <cell r="F484" t="str">
            <v>ch</v>
          </cell>
        </row>
        <row r="485">
          <cell r="A485" t="str">
            <v>CC114</v>
          </cell>
          <cell r="B485" t="str">
            <v>CC151</v>
          </cell>
          <cell r="C485">
            <v>1524</v>
          </cell>
          <cell r="D485" t="str">
            <v>Bé má c¾t h¬i</v>
          </cell>
          <cell r="E485">
            <v>0</v>
          </cell>
          <cell r="F485" t="str">
            <v>bé</v>
          </cell>
        </row>
        <row r="486">
          <cell r="A486" t="str">
            <v>CC115</v>
          </cell>
          <cell r="B486" t="str">
            <v>CC152</v>
          </cell>
          <cell r="C486">
            <v>1528</v>
          </cell>
          <cell r="D486" t="str">
            <v>Bót d¹ dÇu</v>
          </cell>
          <cell r="E486">
            <v>0</v>
          </cell>
          <cell r="F486" t="str">
            <v>ch</v>
          </cell>
        </row>
        <row r="487">
          <cell r="A487" t="str">
            <v>CC116</v>
          </cell>
          <cell r="B487" t="str">
            <v>CC160</v>
          </cell>
          <cell r="C487">
            <v>1524</v>
          </cell>
          <cell r="D487" t="str">
            <v>Cæ hót</v>
          </cell>
          <cell r="E487">
            <v>0</v>
          </cell>
          <cell r="F487" t="str">
            <v>ch</v>
          </cell>
        </row>
        <row r="488">
          <cell r="A488" t="str">
            <v>CC117</v>
          </cell>
          <cell r="B488" t="str">
            <v>CC161</v>
          </cell>
          <cell r="C488">
            <v>1524</v>
          </cell>
          <cell r="D488" t="str">
            <v>Can 10lit</v>
          </cell>
          <cell r="E488">
            <v>0</v>
          </cell>
          <cell r="F488" t="str">
            <v>ch</v>
          </cell>
        </row>
        <row r="489">
          <cell r="A489" t="str">
            <v>CC118</v>
          </cell>
          <cell r="B489" t="str">
            <v>CC162</v>
          </cell>
          <cell r="C489">
            <v>1524</v>
          </cell>
          <cell r="D489" t="str">
            <v>Can 30lit</v>
          </cell>
          <cell r="E489">
            <v>0</v>
          </cell>
          <cell r="F489" t="str">
            <v>ch</v>
          </cell>
        </row>
        <row r="490">
          <cell r="A490" t="str">
            <v>CC119</v>
          </cell>
          <cell r="B490" t="str">
            <v>CC163</v>
          </cell>
          <cell r="C490">
            <v>1524</v>
          </cell>
          <cell r="D490" t="str">
            <v>Can nhiÖt</v>
          </cell>
          <cell r="E490">
            <v>0</v>
          </cell>
          <cell r="F490" t="str">
            <v>ch</v>
          </cell>
        </row>
        <row r="491">
          <cell r="A491" t="str">
            <v>CC120</v>
          </cell>
          <cell r="B491" t="str">
            <v>CC177</v>
          </cell>
          <cell r="C491">
            <v>1524</v>
          </cell>
          <cell r="D491" t="str">
            <v>D©y dÉn h¬i fi 8*5</v>
          </cell>
          <cell r="E491">
            <v>0</v>
          </cell>
          <cell r="F491" t="str">
            <v>m</v>
          </cell>
        </row>
        <row r="492">
          <cell r="A492" t="str">
            <v>CC121</v>
          </cell>
          <cell r="B492" t="str">
            <v>CC180</v>
          </cell>
          <cell r="C492">
            <v>1524</v>
          </cell>
          <cell r="D492" t="str">
            <v>D©y thõng</v>
          </cell>
          <cell r="E492">
            <v>0</v>
          </cell>
          <cell r="F492" t="str">
            <v>m</v>
          </cell>
        </row>
        <row r="493">
          <cell r="A493" t="str">
            <v>CC122</v>
          </cell>
          <cell r="B493" t="str">
            <v>CC181</v>
          </cell>
          <cell r="C493">
            <v>1524</v>
          </cell>
          <cell r="D493" t="str">
            <v>D©y thõng fi50</v>
          </cell>
          <cell r="E493">
            <v>0</v>
          </cell>
          <cell r="F493" t="str">
            <v>m</v>
          </cell>
        </row>
        <row r="494">
          <cell r="A494" t="str">
            <v>CC123</v>
          </cell>
          <cell r="B494" t="str">
            <v>CC183</v>
          </cell>
          <cell r="C494">
            <v>1524</v>
          </cell>
          <cell r="D494" t="str">
            <v>Dßng däc</v>
          </cell>
          <cell r="E494">
            <v>0</v>
          </cell>
          <cell r="F494" t="str">
            <v>ch</v>
          </cell>
        </row>
        <row r="495">
          <cell r="A495" t="str">
            <v>CC124</v>
          </cell>
          <cell r="B495" t="str">
            <v>CC185</v>
          </cell>
          <cell r="C495">
            <v>1524</v>
          </cell>
          <cell r="D495" t="str">
            <v>èng d©y hµn(HQ)</v>
          </cell>
          <cell r="E495">
            <v>0</v>
          </cell>
          <cell r="F495" t="str">
            <v>m</v>
          </cell>
        </row>
        <row r="496">
          <cell r="A496" t="str">
            <v>CC125</v>
          </cell>
          <cell r="B496" t="str">
            <v>CC187</v>
          </cell>
          <cell r="C496">
            <v>1524</v>
          </cell>
          <cell r="D496" t="str">
            <v>Gi¸ ®ì m¸y mµi</v>
          </cell>
          <cell r="E496">
            <v>0</v>
          </cell>
          <cell r="F496" t="str">
            <v>ch</v>
          </cell>
        </row>
        <row r="497">
          <cell r="A497" t="str">
            <v>CC126</v>
          </cell>
          <cell r="B497" t="str">
            <v>CC188</v>
          </cell>
          <cell r="C497">
            <v>1524</v>
          </cell>
          <cell r="D497" t="str">
            <v>Gi¸p xèp</v>
          </cell>
          <cell r="E497">
            <v>0</v>
          </cell>
          <cell r="F497" t="str">
            <v>ch</v>
          </cell>
        </row>
        <row r="498">
          <cell r="A498" t="str">
            <v>CC127</v>
          </cell>
          <cell r="B498" t="str">
            <v>CC189</v>
          </cell>
          <cell r="C498">
            <v>1524</v>
          </cell>
          <cell r="D498" t="str">
            <v>Gi©y thÐp gai</v>
          </cell>
          <cell r="E498">
            <v>0</v>
          </cell>
          <cell r="F498" t="str">
            <v>cuén</v>
          </cell>
        </row>
        <row r="499">
          <cell r="A499" t="str">
            <v>CC128</v>
          </cell>
          <cell r="B499" t="str">
            <v>CC190</v>
          </cell>
          <cell r="C499">
            <v>1524</v>
          </cell>
          <cell r="D499" t="str">
            <v xml:space="preserve">GiÊy gi¸p cuén </v>
          </cell>
          <cell r="E499">
            <v>0</v>
          </cell>
          <cell r="F499" t="str">
            <v>cuén</v>
          </cell>
        </row>
        <row r="500">
          <cell r="A500" t="str">
            <v>CC129</v>
          </cell>
          <cell r="B500" t="str">
            <v>CC191</v>
          </cell>
          <cell r="C500">
            <v>1524</v>
          </cell>
          <cell r="D500" t="str">
            <v>GiÊy gi¸p th­êng</v>
          </cell>
          <cell r="E500">
            <v>0</v>
          </cell>
          <cell r="F500" t="str">
            <v>tê</v>
          </cell>
        </row>
        <row r="501">
          <cell r="A501" t="str">
            <v>CC130</v>
          </cell>
          <cell r="B501" t="str">
            <v>CC194</v>
          </cell>
          <cell r="C501">
            <v>1524</v>
          </cell>
          <cell r="D501" t="str">
            <v xml:space="preserve">KhÈu </v>
          </cell>
          <cell r="E501" t="str">
            <v>12-14</v>
          </cell>
          <cell r="F501" t="str">
            <v>ch</v>
          </cell>
        </row>
        <row r="502">
          <cell r="A502" t="str">
            <v>CC131</v>
          </cell>
          <cell r="B502" t="str">
            <v>CC195</v>
          </cell>
          <cell r="C502">
            <v>1524</v>
          </cell>
          <cell r="D502" t="str">
            <v>KhÈu nèi ®ång</v>
          </cell>
          <cell r="E502">
            <v>0</v>
          </cell>
          <cell r="F502" t="str">
            <v>ch</v>
          </cell>
        </row>
        <row r="503">
          <cell r="A503" t="str">
            <v>CC132</v>
          </cell>
          <cell r="B503" t="str">
            <v>CC196</v>
          </cell>
          <cell r="C503">
            <v>1524</v>
          </cell>
          <cell r="D503" t="str">
            <v>KhÈu th¸o l¾p c«n</v>
          </cell>
          <cell r="E503">
            <v>0</v>
          </cell>
          <cell r="F503" t="str">
            <v>ch</v>
          </cell>
        </row>
        <row r="504">
          <cell r="A504" t="str">
            <v>CC133</v>
          </cell>
          <cell r="B504" t="str">
            <v>CC208</v>
          </cell>
          <cell r="C504">
            <v>1524</v>
          </cell>
          <cell r="D504" t="str">
            <v xml:space="preserve">KÑp ®Çu mòi khoan </v>
          </cell>
          <cell r="E504" t="str">
            <v>fi6</v>
          </cell>
          <cell r="F504" t="str">
            <v>ch</v>
          </cell>
        </row>
        <row r="505">
          <cell r="A505" t="str">
            <v>CC134</v>
          </cell>
          <cell r="B505" t="str">
            <v>CC211</v>
          </cell>
          <cell r="C505">
            <v>1524</v>
          </cell>
          <cell r="D505" t="str">
            <v>L­ìi c­a s¾t</v>
          </cell>
          <cell r="E505">
            <v>0</v>
          </cell>
          <cell r="F505" t="str">
            <v>ch</v>
          </cell>
        </row>
        <row r="506">
          <cell r="A506" t="str">
            <v>CC135</v>
          </cell>
          <cell r="B506" t="str">
            <v>CC212</v>
          </cell>
          <cell r="C506">
            <v>1524</v>
          </cell>
          <cell r="D506" t="str">
            <v>L­íi cÇu l«ng</v>
          </cell>
          <cell r="E506">
            <v>0</v>
          </cell>
          <cell r="F506" t="str">
            <v>bé</v>
          </cell>
        </row>
        <row r="507">
          <cell r="A507" t="str">
            <v>CC136</v>
          </cell>
          <cell r="B507" t="str">
            <v>CC224</v>
          </cell>
          <cell r="C507">
            <v>1524</v>
          </cell>
          <cell r="D507" t="str">
            <v xml:space="preserve">Mòi phay </v>
          </cell>
          <cell r="E507" t="str">
            <v>fi12</v>
          </cell>
          <cell r="F507" t="str">
            <v>ch</v>
          </cell>
        </row>
        <row r="508">
          <cell r="A508" t="str">
            <v>CC137</v>
          </cell>
          <cell r="B508" t="str">
            <v>CC226</v>
          </cell>
          <cell r="C508">
            <v>1528</v>
          </cell>
          <cell r="D508" t="str">
            <v>Phèt ph¸t ho¸</v>
          </cell>
          <cell r="E508">
            <v>0</v>
          </cell>
          <cell r="F508" t="str">
            <v>kg</v>
          </cell>
        </row>
        <row r="509">
          <cell r="A509" t="str">
            <v>CC138</v>
          </cell>
          <cell r="B509" t="str">
            <v>CC233</v>
          </cell>
          <cell r="C509">
            <v>1524</v>
          </cell>
          <cell r="D509" t="str">
            <v>SÐc m¨ng</v>
          </cell>
          <cell r="E509">
            <v>0</v>
          </cell>
          <cell r="F509" t="str">
            <v>ch</v>
          </cell>
        </row>
        <row r="510">
          <cell r="A510" t="str">
            <v>CC139</v>
          </cell>
          <cell r="B510" t="str">
            <v>CC234</v>
          </cell>
          <cell r="C510">
            <v>1524</v>
          </cell>
          <cell r="D510" t="str">
            <v>Sø èng</v>
          </cell>
          <cell r="E510">
            <v>0</v>
          </cell>
          <cell r="F510" t="str">
            <v>ch</v>
          </cell>
        </row>
        <row r="511">
          <cell r="A511" t="str">
            <v>CC140</v>
          </cell>
          <cell r="B511" t="str">
            <v>CC235</v>
          </cell>
          <cell r="C511">
            <v>15316</v>
          </cell>
          <cell r="D511" t="str">
            <v>Sóng b¬m dÇu tay</v>
          </cell>
          <cell r="E511">
            <v>0</v>
          </cell>
          <cell r="F511" t="str">
            <v>ch</v>
          </cell>
        </row>
        <row r="512">
          <cell r="A512" t="str">
            <v>CC141</v>
          </cell>
          <cell r="B512" t="str">
            <v>CC239</v>
          </cell>
          <cell r="C512">
            <v>1524</v>
          </cell>
          <cell r="D512" t="str">
            <v>Tói than</v>
          </cell>
          <cell r="E512">
            <v>0</v>
          </cell>
          <cell r="F512" t="str">
            <v>tói</v>
          </cell>
        </row>
        <row r="513">
          <cell r="A513" t="str">
            <v>CC142</v>
          </cell>
          <cell r="B513" t="str">
            <v>CC240</v>
          </cell>
          <cell r="C513">
            <v>1524</v>
          </cell>
          <cell r="D513" t="str">
            <v>Trôc s¾t</v>
          </cell>
          <cell r="E513">
            <v>0</v>
          </cell>
          <cell r="F513" t="str">
            <v>ch</v>
          </cell>
        </row>
        <row r="514">
          <cell r="A514" t="str">
            <v>CC143</v>
          </cell>
          <cell r="B514" t="str">
            <v>CC241</v>
          </cell>
          <cell r="C514">
            <v>1524</v>
          </cell>
          <cell r="D514" t="str">
            <v>Tuy « ¸p lùc</v>
          </cell>
          <cell r="E514">
            <v>0</v>
          </cell>
          <cell r="F514" t="str">
            <v>ch</v>
          </cell>
        </row>
        <row r="515">
          <cell r="A515" t="str">
            <v>CC144</v>
          </cell>
          <cell r="B515" t="str">
            <v>CC242</v>
          </cell>
          <cell r="C515">
            <v>1524</v>
          </cell>
          <cell r="D515" t="str">
            <v>Tuy « ®ång</v>
          </cell>
          <cell r="E515" t="str">
            <v>fi6</v>
          </cell>
          <cell r="F515" t="str">
            <v>kg</v>
          </cell>
        </row>
        <row r="516">
          <cell r="A516" t="str">
            <v>CC145</v>
          </cell>
          <cell r="B516" t="str">
            <v>CC243</v>
          </cell>
          <cell r="C516">
            <v>1524</v>
          </cell>
          <cell r="D516" t="str">
            <v xml:space="preserve">Tuy « nhùa </v>
          </cell>
          <cell r="E516" t="str">
            <v>fi8</v>
          </cell>
          <cell r="F516" t="str">
            <v>m</v>
          </cell>
        </row>
        <row r="517">
          <cell r="A517" t="str">
            <v>CC146</v>
          </cell>
          <cell r="B517" t="str">
            <v>CC244</v>
          </cell>
          <cell r="C517">
            <v>1524</v>
          </cell>
          <cell r="D517" t="str">
            <v>Xilanh (to)</v>
          </cell>
          <cell r="E517">
            <v>0</v>
          </cell>
          <cell r="F517" t="str">
            <v>ch</v>
          </cell>
        </row>
        <row r="518">
          <cell r="A518" t="str">
            <v>CC147</v>
          </cell>
          <cell r="B518" t="str">
            <v>CC245</v>
          </cell>
          <cell r="C518">
            <v>1524</v>
          </cell>
          <cell r="D518" t="str">
            <v>Xilanh125</v>
          </cell>
          <cell r="E518">
            <v>0</v>
          </cell>
          <cell r="F518" t="str">
            <v>ch</v>
          </cell>
        </row>
        <row r="519">
          <cell r="A519" t="str">
            <v>CC148</v>
          </cell>
          <cell r="B519" t="str">
            <v>CC251</v>
          </cell>
          <cell r="C519">
            <v>1524</v>
          </cell>
          <cell r="D519" t="str">
            <v>§Çu mang danh</v>
          </cell>
          <cell r="E519" t="str">
            <v>fi 6</v>
          </cell>
          <cell r="F519" t="str">
            <v>ch</v>
          </cell>
        </row>
        <row r="520">
          <cell r="A520" t="str">
            <v>CC149</v>
          </cell>
          <cell r="B520" t="str">
            <v>CC274</v>
          </cell>
          <cell r="C520">
            <v>1524</v>
          </cell>
          <cell r="D520" t="str">
            <v xml:space="preserve">§Çu mµi dÇu kim c­¬ng </v>
          </cell>
          <cell r="E520">
            <v>0</v>
          </cell>
          <cell r="F520" t="str">
            <v>ch</v>
          </cell>
        </row>
        <row r="521">
          <cell r="A521" t="str">
            <v>CC150</v>
          </cell>
          <cell r="B521" t="str">
            <v>CC275</v>
          </cell>
          <cell r="C521">
            <v>1524</v>
          </cell>
          <cell r="D521" t="str">
            <v>Main m¸y nhùa</v>
          </cell>
          <cell r="E521">
            <v>0</v>
          </cell>
          <cell r="F521" t="str">
            <v>ch</v>
          </cell>
        </row>
        <row r="522">
          <cell r="A522" t="str">
            <v>CC151</v>
          </cell>
          <cell r="B522" t="str">
            <v>CC280</v>
          </cell>
          <cell r="C522">
            <v>1524</v>
          </cell>
          <cell r="D522" t="str">
            <v>l­ìi c­a s¾t TQ</v>
          </cell>
          <cell r="E522">
            <v>0</v>
          </cell>
          <cell r="F522" t="str">
            <v>ch</v>
          </cell>
        </row>
        <row r="523">
          <cell r="A523" t="str">
            <v>CC153</v>
          </cell>
          <cell r="B523" t="str">
            <v>CC285</v>
          </cell>
          <cell r="C523">
            <v>1524</v>
          </cell>
          <cell r="D523" t="str">
            <v xml:space="preserve">èng tuy « thuû lùc </v>
          </cell>
          <cell r="E523">
            <v>0</v>
          </cell>
          <cell r="F523" t="str">
            <v>ch</v>
          </cell>
        </row>
        <row r="524">
          <cell r="A524" t="str">
            <v>CC154</v>
          </cell>
          <cell r="B524" t="str">
            <v>CC286</v>
          </cell>
          <cell r="C524">
            <v>1524</v>
          </cell>
          <cell r="D524" t="str">
            <v>KÝch 5 tÊn</v>
          </cell>
          <cell r="E524">
            <v>0</v>
          </cell>
          <cell r="F524" t="str">
            <v>ch</v>
          </cell>
        </row>
        <row r="525">
          <cell r="A525" t="str">
            <v>CC155</v>
          </cell>
          <cell r="B525" t="str">
            <v>CC287</v>
          </cell>
          <cell r="C525">
            <v>1524</v>
          </cell>
          <cell r="D525" t="str">
            <v xml:space="preserve">èng tuýp </v>
          </cell>
          <cell r="E525">
            <v>0</v>
          </cell>
          <cell r="F525" t="str">
            <v>ch</v>
          </cell>
        </row>
        <row r="526">
          <cell r="A526" t="str">
            <v>CC156</v>
          </cell>
          <cell r="B526" t="str">
            <v>CC288</v>
          </cell>
          <cell r="C526">
            <v>1524</v>
          </cell>
          <cell r="D526" t="str">
            <v xml:space="preserve">èng tuýp </v>
          </cell>
          <cell r="E526">
            <v>0</v>
          </cell>
          <cell r="F526" t="str">
            <v>ch</v>
          </cell>
        </row>
        <row r="527">
          <cell r="A527" t="str">
            <v>CC159</v>
          </cell>
          <cell r="B527" t="str">
            <v>CC298</v>
          </cell>
          <cell r="C527">
            <v>1524</v>
          </cell>
          <cell r="D527" t="str">
            <v>C«ng t¾c h·m dao</v>
          </cell>
          <cell r="E527">
            <v>0</v>
          </cell>
          <cell r="F527" t="str">
            <v>ch</v>
          </cell>
        </row>
        <row r="528">
          <cell r="A528" t="str">
            <v>CC161</v>
          </cell>
          <cell r="B528" t="str">
            <v>CC221</v>
          </cell>
          <cell r="C528">
            <v>1524</v>
          </cell>
          <cell r="D528" t="str">
            <v>MiÖng phun vµng</v>
          </cell>
          <cell r="E528">
            <v>0</v>
          </cell>
          <cell r="F528" t="str">
            <v>ch</v>
          </cell>
        </row>
        <row r="529">
          <cell r="A529" t="str">
            <v>CC162</v>
          </cell>
          <cell r="B529" t="str">
            <v>CC327</v>
          </cell>
          <cell r="C529">
            <v>1524</v>
          </cell>
          <cell r="D529" t="str">
            <v>Gi¸p xèp 100</v>
          </cell>
          <cell r="E529">
            <v>0</v>
          </cell>
          <cell r="F529" t="str">
            <v>ch</v>
          </cell>
        </row>
        <row r="530">
          <cell r="A530" t="str">
            <v>CC163</v>
          </cell>
          <cell r="B530" t="str">
            <v>CC342</v>
          </cell>
          <cell r="C530">
            <v>1524</v>
          </cell>
          <cell r="D530" t="str">
            <v>Lß xo</v>
          </cell>
          <cell r="E530">
            <v>0</v>
          </cell>
          <cell r="F530" t="str">
            <v>ch</v>
          </cell>
        </row>
        <row r="531">
          <cell r="A531" t="str">
            <v>CC164</v>
          </cell>
          <cell r="B531" t="str">
            <v>CC347</v>
          </cell>
          <cell r="C531">
            <v>1531</v>
          </cell>
          <cell r="D531" t="str">
            <v>§éng c¬ 3fa-22KW</v>
          </cell>
          <cell r="E531">
            <v>0</v>
          </cell>
          <cell r="F531" t="str">
            <v>ch</v>
          </cell>
        </row>
        <row r="532">
          <cell r="A532" t="str">
            <v>CC165</v>
          </cell>
          <cell r="B532" t="str">
            <v>CC349</v>
          </cell>
          <cell r="C532">
            <v>15316</v>
          </cell>
          <cell r="D532" t="str">
            <v>B¬m dÇu</v>
          </cell>
          <cell r="E532">
            <v>0</v>
          </cell>
          <cell r="F532" t="str">
            <v>ch</v>
          </cell>
        </row>
        <row r="533">
          <cell r="A533" t="str">
            <v>CC166</v>
          </cell>
          <cell r="B533" t="str">
            <v>CC146</v>
          </cell>
          <cell r="C533">
            <v>1524</v>
          </cell>
          <cell r="D533" t="str">
            <v>B¨ng tan</v>
          </cell>
          <cell r="E533">
            <v>0</v>
          </cell>
          <cell r="F533" t="str">
            <v>cuén</v>
          </cell>
        </row>
        <row r="534">
          <cell r="A534" t="str">
            <v>CC167</v>
          </cell>
          <cell r="B534" t="str">
            <v>CC360</v>
          </cell>
          <cell r="C534">
            <v>1524</v>
          </cell>
          <cell r="D534" t="str">
            <v>§ai siÕt fi15</v>
          </cell>
          <cell r="E534">
            <v>0</v>
          </cell>
          <cell r="F534" t="str">
            <v>ch</v>
          </cell>
        </row>
        <row r="535">
          <cell r="A535" t="str">
            <v>CC168</v>
          </cell>
          <cell r="B535" t="str">
            <v>CC361</v>
          </cell>
          <cell r="C535">
            <v>1524</v>
          </cell>
          <cell r="D535" t="str">
            <v>§ai siÕt fi20</v>
          </cell>
          <cell r="E535">
            <v>0</v>
          </cell>
          <cell r="F535" t="str">
            <v>ch</v>
          </cell>
        </row>
        <row r="536">
          <cell r="A536" t="str">
            <v>CC169</v>
          </cell>
          <cell r="B536" t="str">
            <v>CC362</v>
          </cell>
          <cell r="C536">
            <v>15316</v>
          </cell>
          <cell r="D536" t="str">
            <v xml:space="preserve">Khay ®ùng ®å </v>
          </cell>
          <cell r="E536" t="str">
            <v>150*70*13</v>
          </cell>
          <cell r="F536" t="str">
            <v>ch</v>
          </cell>
        </row>
        <row r="537">
          <cell r="A537" t="str">
            <v>CC170</v>
          </cell>
          <cell r="B537" t="str">
            <v>CC363</v>
          </cell>
          <cell r="C537">
            <v>15316</v>
          </cell>
          <cell r="D537" t="str">
            <v xml:space="preserve">Khay ®ùng ®å </v>
          </cell>
          <cell r="E537" t="str">
            <v>100*60*10</v>
          </cell>
          <cell r="F537" t="str">
            <v>ch</v>
          </cell>
        </row>
        <row r="538">
          <cell r="A538" t="str">
            <v>CC171</v>
          </cell>
          <cell r="B538" t="str">
            <v>CC364</v>
          </cell>
          <cell r="C538">
            <v>1524</v>
          </cell>
          <cell r="D538" t="str">
            <v>Cao su tÊm 5ly</v>
          </cell>
          <cell r="E538">
            <v>0</v>
          </cell>
          <cell r="F538" t="str">
            <v>kg</v>
          </cell>
        </row>
        <row r="539">
          <cell r="A539" t="str">
            <v>CC172</v>
          </cell>
          <cell r="B539" t="str">
            <v>CC365</v>
          </cell>
          <cell r="C539">
            <v>1524</v>
          </cell>
          <cell r="D539" t="str">
            <v>Cao su tÊm 10ly</v>
          </cell>
          <cell r="E539">
            <v>0</v>
          </cell>
          <cell r="F539" t="str">
            <v>kg</v>
          </cell>
        </row>
        <row r="540">
          <cell r="A540" t="str">
            <v>CC173</v>
          </cell>
          <cell r="B540" t="str">
            <v>CC365-1</v>
          </cell>
          <cell r="C540">
            <v>1524</v>
          </cell>
          <cell r="D540" t="str">
            <v>Cao su tÊm 2ly</v>
          </cell>
          <cell r="E540">
            <v>0</v>
          </cell>
          <cell r="F540" t="str">
            <v>kg</v>
          </cell>
        </row>
        <row r="541">
          <cell r="A541" t="str">
            <v>CC174</v>
          </cell>
          <cell r="C541">
            <v>1524</v>
          </cell>
          <cell r="D541" t="str">
            <v>BÞt s¾t  fi 15</v>
          </cell>
          <cell r="F541" t="str">
            <v>ch</v>
          </cell>
        </row>
        <row r="542">
          <cell r="A542" t="str">
            <v>CC175</v>
          </cell>
          <cell r="B542" t="str">
            <v>CC400</v>
          </cell>
          <cell r="C542">
            <v>1524</v>
          </cell>
          <cell r="D542" t="str">
            <v>TÊm Ami¨ng</v>
          </cell>
          <cell r="F542" t="str">
            <v>m</v>
          </cell>
        </row>
        <row r="543">
          <cell r="A543" t="str">
            <v>CC176</v>
          </cell>
          <cell r="C543">
            <v>1524</v>
          </cell>
          <cell r="D543" t="str">
            <v xml:space="preserve">Hép ®å loe èng </v>
          </cell>
          <cell r="F543" t="str">
            <v>ch</v>
          </cell>
        </row>
        <row r="544">
          <cell r="A544" t="str">
            <v>CC177</v>
          </cell>
          <cell r="C544">
            <v>1524</v>
          </cell>
          <cell r="D544" t="str">
            <v xml:space="preserve">Lß xo m¸y </v>
          </cell>
          <cell r="E544" t="str">
            <v>14*75</v>
          </cell>
          <cell r="F544" t="str">
            <v>ch</v>
          </cell>
        </row>
        <row r="545">
          <cell r="A545" t="str">
            <v>CC178</v>
          </cell>
          <cell r="C545">
            <v>15316</v>
          </cell>
          <cell r="D545" t="str">
            <v xml:space="preserve">Khay ®ùng ®å </v>
          </cell>
          <cell r="E545" t="str">
            <v>700*660*390</v>
          </cell>
          <cell r="F545" t="str">
            <v>ch</v>
          </cell>
        </row>
        <row r="546">
          <cell r="A546" t="str">
            <v>CC179</v>
          </cell>
          <cell r="C546">
            <v>15316</v>
          </cell>
          <cell r="D546" t="str">
            <v>Thïng ®ùng dÇu</v>
          </cell>
          <cell r="F546" t="str">
            <v>ch</v>
          </cell>
        </row>
        <row r="547">
          <cell r="A547" t="str">
            <v>CC420</v>
          </cell>
          <cell r="B547" t="str">
            <v>CC365-1</v>
          </cell>
          <cell r="C547">
            <v>1524</v>
          </cell>
          <cell r="D547" t="str">
            <v xml:space="preserve">GiÊy gi¸p </v>
          </cell>
          <cell r="E547" t="str">
            <v>120-60</v>
          </cell>
          <cell r="F547" t="str">
            <v>tê</v>
          </cell>
        </row>
        <row r="548">
          <cell r="A548" t="str">
            <v>CC180</v>
          </cell>
          <cell r="B548" t="str">
            <v>CC365-1</v>
          </cell>
          <cell r="C548">
            <v>15316</v>
          </cell>
          <cell r="D548" t="str">
            <v>C­a s¾t</v>
          </cell>
          <cell r="E548">
            <v>0</v>
          </cell>
          <cell r="F548" t="str">
            <v>ch</v>
          </cell>
        </row>
        <row r="549">
          <cell r="A549" t="str">
            <v>CC181</v>
          </cell>
          <cell r="C549">
            <v>1531</v>
          </cell>
          <cell r="D549" t="str">
            <v>Thang gÊp nh«m</v>
          </cell>
          <cell r="F549" t="str">
            <v>ch</v>
          </cell>
        </row>
        <row r="550">
          <cell r="A550" t="str">
            <v>CC182</v>
          </cell>
          <cell r="C550">
            <v>1524</v>
          </cell>
          <cell r="D550" t="str">
            <v>§Çu kh¾c ch÷ vµ sè</v>
          </cell>
          <cell r="F550" t="str">
            <v>ch</v>
          </cell>
        </row>
        <row r="551">
          <cell r="A551" t="str">
            <v>CC183</v>
          </cell>
          <cell r="C551">
            <v>1524</v>
          </cell>
          <cell r="D551" t="str">
            <v>Tuy « ®ång fi 10</v>
          </cell>
          <cell r="F551" t="str">
            <v>ch</v>
          </cell>
        </row>
        <row r="552">
          <cell r="A552" t="str">
            <v>CC184</v>
          </cell>
          <cell r="C552">
            <v>1524</v>
          </cell>
          <cell r="D552" t="str">
            <v>Buli cÇu trôc fi80*220</v>
          </cell>
          <cell r="F552" t="str">
            <v>ch</v>
          </cell>
        </row>
        <row r="553">
          <cell r="A553" t="str">
            <v>CC185</v>
          </cell>
          <cell r="C553">
            <v>1524</v>
          </cell>
          <cell r="D553" t="str">
            <v xml:space="preserve">§Ìn phun x¨ng </v>
          </cell>
          <cell r="F553" t="str">
            <v>ch</v>
          </cell>
        </row>
        <row r="554">
          <cell r="A554" t="str">
            <v>CC186</v>
          </cell>
          <cell r="C554">
            <v>1524</v>
          </cell>
          <cell r="D554" t="str">
            <v>Long ®en fi 12</v>
          </cell>
          <cell r="F554" t="str">
            <v>ch</v>
          </cell>
        </row>
        <row r="555">
          <cell r="A555" t="str">
            <v>CC187</v>
          </cell>
          <cell r="C555">
            <v>1524</v>
          </cell>
          <cell r="D555" t="str">
            <v>KhÈu 8mm</v>
          </cell>
          <cell r="F555" t="str">
            <v>ch</v>
          </cell>
        </row>
        <row r="556">
          <cell r="A556" t="str">
            <v>CC188</v>
          </cell>
          <cell r="C556">
            <v>1524</v>
          </cell>
          <cell r="D556" t="str">
            <v>Trôc t©m cña bÒ c¾t m¸y ®iÒu khiÓn sè</v>
          </cell>
          <cell r="F556" t="str">
            <v>ch</v>
          </cell>
        </row>
        <row r="557">
          <cell r="A557" t="str">
            <v>CC189</v>
          </cell>
          <cell r="C557">
            <v>1524</v>
          </cell>
          <cell r="D557" t="str">
            <v>PÝt t«ng m¸y Ðp</v>
          </cell>
          <cell r="F557" t="str">
            <v>ch</v>
          </cell>
        </row>
        <row r="558">
          <cell r="A558" t="str">
            <v>CC190</v>
          </cell>
          <cell r="C558">
            <v>1524</v>
          </cell>
          <cell r="D558" t="str">
            <v>CÇn Ðp nh«m</v>
          </cell>
          <cell r="F558" t="str">
            <v>ch</v>
          </cell>
        </row>
        <row r="559">
          <cell r="A559" t="str">
            <v>CC191</v>
          </cell>
          <cell r="C559">
            <v>1524</v>
          </cell>
          <cell r="D559" t="str">
            <v>Long ®en + ªcu M16</v>
          </cell>
          <cell r="F559" t="str">
            <v>ch</v>
          </cell>
        </row>
        <row r="560">
          <cell r="A560" t="str">
            <v>CC192</v>
          </cell>
          <cell r="C560">
            <v>1524</v>
          </cell>
          <cell r="D560" t="str">
            <v>Doa xi lanh</v>
          </cell>
          <cell r="F560" t="str">
            <v>ch</v>
          </cell>
        </row>
        <row r="561">
          <cell r="A561" t="str">
            <v>CC193</v>
          </cell>
          <cell r="C561">
            <v>1524</v>
          </cell>
          <cell r="D561" t="str">
            <v>VÝt në M10</v>
          </cell>
          <cell r="F561" t="str">
            <v>ch</v>
          </cell>
        </row>
        <row r="562">
          <cell r="A562" t="str">
            <v>CC200</v>
          </cell>
          <cell r="C562">
            <v>1531</v>
          </cell>
          <cell r="D562" t="str">
            <v>TÊm ph¶n gç</v>
          </cell>
          <cell r="E562" t="str">
            <v>2.79*1.05*0.4m</v>
          </cell>
          <cell r="F562" t="str">
            <v>ch</v>
          </cell>
        </row>
        <row r="563">
          <cell r="A563" t="str">
            <v>CC300</v>
          </cell>
          <cell r="C563">
            <v>15316</v>
          </cell>
          <cell r="D563" t="str">
            <v>§Ìn khß</v>
          </cell>
          <cell r="E563">
            <v>0</v>
          </cell>
          <cell r="F563" t="str">
            <v>ch</v>
          </cell>
        </row>
        <row r="564">
          <cell r="A564" t="str">
            <v>CC301</v>
          </cell>
          <cell r="B564" t="str">
            <v>CC344</v>
          </cell>
          <cell r="C564">
            <v>1524</v>
          </cell>
          <cell r="D564" t="str">
            <v>BÐp hµn 0.9 (HQ)</v>
          </cell>
          <cell r="E564">
            <v>0</v>
          </cell>
          <cell r="F564" t="str">
            <v>ch</v>
          </cell>
        </row>
        <row r="565">
          <cell r="A565" t="str">
            <v>CC401</v>
          </cell>
          <cell r="B565" t="str">
            <v>CC139</v>
          </cell>
          <cell r="C565">
            <v>1524</v>
          </cell>
          <cell r="D565" t="str">
            <v>§Çu nèi èng h¬i bÐ 20</v>
          </cell>
          <cell r="E565">
            <v>0</v>
          </cell>
          <cell r="F565" t="str">
            <v>ch</v>
          </cell>
        </row>
        <row r="566">
          <cell r="A566" t="str">
            <v>CC402</v>
          </cell>
          <cell r="B566" t="str">
            <v>CC140</v>
          </cell>
          <cell r="C566">
            <v>1524</v>
          </cell>
          <cell r="D566" t="str">
            <v>§Çu nèi èng h¬i nhì 84</v>
          </cell>
          <cell r="E566">
            <v>0</v>
          </cell>
          <cell r="F566" t="str">
            <v>ch</v>
          </cell>
        </row>
        <row r="567">
          <cell r="A567" t="str">
            <v>CC403</v>
          </cell>
          <cell r="B567" t="str">
            <v>CC141</v>
          </cell>
          <cell r="C567">
            <v>1524</v>
          </cell>
          <cell r="D567" t="str">
            <v>§Çu nèi èng h¬i to</v>
          </cell>
          <cell r="E567">
            <v>0</v>
          </cell>
          <cell r="F567" t="str">
            <v>ch</v>
          </cell>
        </row>
        <row r="568">
          <cell r="A568" t="str">
            <v>CC410</v>
          </cell>
          <cell r="B568" t="str">
            <v>CC164</v>
          </cell>
          <cell r="C568">
            <v>1524</v>
          </cell>
          <cell r="D568" t="str">
            <v>Cèc ®o dung l­îng</v>
          </cell>
          <cell r="E568">
            <v>0</v>
          </cell>
          <cell r="F568" t="str">
            <v>ch</v>
          </cell>
        </row>
        <row r="569">
          <cell r="A569" t="str">
            <v>CC411</v>
          </cell>
          <cell r="B569" t="str">
            <v>CC193</v>
          </cell>
          <cell r="C569">
            <v>1524</v>
          </cell>
          <cell r="D569" t="str">
            <v>Khay cao su ®¸nh bãng</v>
          </cell>
          <cell r="E569">
            <v>0</v>
          </cell>
          <cell r="F569" t="str">
            <v>chai</v>
          </cell>
        </row>
        <row r="570">
          <cell r="A570" t="str">
            <v>CC412</v>
          </cell>
          <cell r="B570" t="str">
            <v>CC236</v>
          </cell>
          <cell r="C570">
            <v>15316</v>
          </cell>
          <cell r="D570" t="str">
            <v>Sóng phun s¬n</v>
          </cell>
          <cell r="E570" t="str">
            <v>KG-04</v>
          </cell>
          <cell r="F570" t="str">
            <v>ch</v>
          </cell>
        </row>
        <row r="571">
          <cell r="A571" t="str">
            <v>CC413</v>
          </cell>
          <cell r="B571" t="str">
            <v>CC237</v>
          </cell>
          <cell r="C571">
            <v>15316</v>
          </cell>
          <cell r="D571" t="str">
            <v xml:space="preserve">Sóng phun s¬n </v>
          </cell>
          <cell r="E571">
            <v>710</v>
          </cell>
          <cell r="F571" t="str">
            <v>ch</v>
          </cell>
        </row>
        <row r="572">
          <cell r="A572" t="str">
            <v>CC414</v>
          </cell>
          <cell r="B572" t="str">
            <v>CC238</v>
          </cell>
          <cell r="C572">
            <v>15316</v>
          </cell>
          <cell r="D572" t="str">
            <v>ThiÕt bÞ ®o ®é kÕt dÝnh</v>
          </cell>
          <cell r="E572">
            <v>0</v>
          </cell>
          <cell r="F572" t="str">
            <v>ch</v>
          </cell>
        </row>
        <row r="573">
          <cell r="A573" t="str">
            <v>CC415</v>
          </cell>
          <cell r="B573" t="str">
            <v>CC219</v>
          </cell>
          <cell r="C573">
            <v>1524</v>
          </cell>
          <cell r="D573" t="str">
            <v xml:space="preserve">MÆt l¹ phßng ®éc </v>
          </cell>
          <cell r="E573" t="str">
            <v>SPS52</v>
          </cell>
          <cell r="F573" t="str">
            <v>ch</v>
          </cell>
        </row>
        <row r="574">
          <cell r="A574" t="str">
            <v>CC416</v>
          </cell>
          <cell r="B574" t="str">
            <v>CC220</v>
          </cell>
          <cell r="C574">
            <v>1524</v>
          </cell>
          <cell r="D574" t="str">
            <v>MiÕng b¶ matÝt</v>
          </cell>
          <cell r="E574">
            <v>0</v>
          </cell>
          <cell r="F574" t="str">
            <v>ch</v>
          </cell>
        </row>
        <row r="575">
          <cell r="A575" t="str">
            <v>CC417</v>
          </cell>
          <cell r="B575" t="str">
            <v>CC223</v>
          </cell>
          <cell r="C575">
            <v>1524</v>
          </cell>
          <cell r="D575" t="str">
            <v>Mòi kim b¹c</v>
          </cell>
          <cell r="E575">
            <v>0</v>
          </cell>
          <cell r="F575" t="str">
            <v>ch</v>
          </cell>
        </row>
        <row r="576">
          <cell r="A576" t="str">
            <v>CC418</v>
          </cell>
          <cell r="B576" t="str">
            <v>CC223</v>
          </cell>
          <cell r="C576">
            <v>15316</v>
          </cell>
          <cell r="D576" t="str">
            <v>Sóng x× kh« §L</v>
          </cell>
          <cell r="F576" t="str">
            <v>ch</v>
          </cell>
        </row>
        <row r="577">
          <cell r="A577" t="str">
            <v>CC500</v>
          </cell>
          <cell r="B577" t="str">
            <v>CC284</v>
          </cell>
          <cell r="C577">
            <v>1524</v>
          </cell>
          <cell r="D577" t="str">
            <v>Ch×a kho¸ m©m cÆp</v>
          </cell>
          <cell r="E577">
            <v>0</v>
          </cell>
          <cell r="F577" t="str">
            <v>ch</v>
          </cell>
        </row>
        <row r="578">
          <cell r="A578" t="str">
            <v>CC700</v>
          </cell>
          <cell r="B578" t="str">
            <v>CC250</v>
          </cell>
          <cell r="C578">
            <v>1524</v>
          </cell>
          <cell r="D578" t="str">
            <v>Ch¶o gang</v>
          </cell>
          <cell r="E578">
            <v>0</v>
          </cell>
          <cell r="F578" t="str">
            <v>ch</v>
          </cell>
        </row>
        <row r="579">
          <cell r="A579" t="str">
            <v>CC701</v>
          </cell>
          <cell r="B579" t="str">
            <v>CC282</v>
          </cell>
          <cell r="C579">
            <v>1524</v>
          </cell>
          <cell r="D579" t="str">
            <v>§ång ®Æc vµng fi 16</v>
          </cell>
          <cell r="E579">
            <v>0</v>
          </cell>
          <cell r="F579" t="str">
            <v>ch</v>
          </cell>
        </row>
        <row r="580">
          <cell r="A580" t="str">
            <v>CC710</v>
          </cell>
          <cell r="C580">
            <v>1524</v>
          </cell>
          <cell r="D580" t="str">
            <v>Ph«i gang ®Çu Ðp</v>
          </cell>
          <cell r="E580">
            <v>0</v>
          </cell>
          <cell r="F580" t="str">
            <v>ch</v>
          </cell>
        </row>
        <row r="581">
          <cell r="A581" t="str">
            <v>CC810</v>
          </cell>
          <cell r="B581" t="str">
            <v>CC283</v>
          </cell>
          <cell r="C581">
            <v>1524</v>
          </cell>
          <cell r="D581" t="str">
            <v>Sµng chia mÉu</v>
          </cell>
          <cell r="E581" t="str">
            <v>350*10</v>
          </cell>
          <cell r="F581" t="str">
            <v>ch</v>
          </cell>
        </row>
        <row r="582">
          <cell r="A582" t="str">
            <v>CC811</v>
          </cell>
          <cell r="B582" t="str">
            <v>CC186</v>
          </cell>
          <cell r="C582">
            <v>1524</v>
          </cell>
          <cell r="D582" t="str">
            <v>G«ng chai</v>
          </cell>
          <cell r="E582">
            <v>0</v>
          </cell>
          <cell r="F582" t="str">
            <v>ch</v>
          </cell>
        </row>
        <row r="583">
          <cell r="A583" t="str">
            <v>CC812</v>
          </cell>
          <cell r="B583" t="str">
            <v>CC186</v>
          </cell>
          <cell r="C583">
            <v>1524</v>
          </cell>
          <cell r="D583" t="str">
            <v>TÝch sø</v>
          </cell>
          <cell r="E583">
            <v>0</v>
          </cell>
          <cell r="F583" t="str">
            <v>ch</v>
          </cell>
        </row>
        <row r="584">
          <cell r="A584" t="str">
            <v>CC870</v>
          </cell>
          <cell r="B584" t="str">
            <v>CC325</v>
          </cell>
          <cell r="C584">
            <v>1524</v>
          </cell>
          <cell r="D584" t="str">
            <v xml:space="preserve">Lèp xe n©ng </v>
          </cell>
          <cell r="E584" t="str">
            <v>28x9-1512PR</v>
          </cell>
          <cell r="F584" t="str">
            <v>ch</v>
          </cell>
        </row>
        <row r="585">
          <cell r="A585" t="str">
            <v>CC871</v>
          </cell>
          <cell r="B585" t="str">
            <v>CC326</v>
          </cell>
          <cell r="C585">
            <v>1524</v>
          </cell>
          <cell r="D585" t="str">
            <v xml:space="preserve">Lèp xe n©ng </v>
          </cell>
          <cell r="E585" t="str">
            <v>650-10-10PR</v>
          </cell>
          <cell r="F585" t="str">
            <v>ch</v>
          </cell>
        </row>
        <row r="586">
          <cell r="A586" t="str">
            <v>C§AY100</v>
          </cell>
          <cell r="C586">
            <v>1524</v>
          </cell>
          <cell r="D586" t="str">
            <v xml:space="preserve">CÇn ®Èy </v>
          </cell>
          <cell r="E586" t="str">
            <v>fi8*450</v>
          </cell>
          <cell r="F586" t="str">
            <v>ch</v>
          </cell>
        </row>
        <row r="587">
          <cell r="A587" t="str">
            <v>C§AY101</v>
          </cell>
          <cell r="C587">
            <v>1524</v>
          </cell>
          <cell r="D587" t="str">
            <v xml:space="preserve">CÇn ®Èy </v>
          </cell>
          <cell r="E587" t="str">
            <v>fi7*400</v>
          </cell>
          <cell r="F587" t="str">
            <v>ch</v>
          </cell>
        </row>
        <row r="588">
          <cell r="A588" t="str">
            <v>C§AY102</v>
          </cell>
          <cell r="C588">
            <v>1524</v>
          </cell>
          <cell r="D588" t="str">
            <v xml:space="preserve">CÇn ®Èy </v>
          </cell>
          <cell r="E588" t="str">
            <v>fi5*350</v>
          </cell>
          <cell r="F588" t="str">
            <v>ch</v>
          </cell>
        </row>
        <row r="589">
          <cell r="A589" t="str">
            <v>C§AY103</v>
          </cell>
          <cell r="C589">
            <v>1524</v>
          </cell>
          <cell r="D589" t="str">
            <v xml:space="preserve">CÇn ®Èy </v>
          </cell>
          <cell r="E589" t="str">
            <v>fi6*350</v>
          </cell>
          <cell r="F589" t="str">
            <v>ch</v>
          </cell>
        </row>
        <row r="590">
          <cell r="A590" t="str">
            <v>C§AY104</v>
          </cell>
          <cell r="C590">
            <v>1524</v>
          </cell>
          <cell r="D590" t="str">
            <v xml:space="preserve">CÇn ®Èy </v>
          </cell>
          <cell r="E590" t="str">
            <v>fi4*200</v>
          </cell>
          <cell r="F590" t="str">
            <v>ch</v>
          </cell>
        </row>
        <row r="591">
          <cell r="A591" t="str">
            <v>CLE100</v>
          </cell>
          <cell r="B591" t="str">
            <v>CC100</v>
          </cell>
          <cell r="C591">
            <v>15316</v>
          </cell>
          <cell r="D591" t="str">
            <v>Cê lª</v>
          </cell>
          <cell r="E591" t="str">
            <v>22-24</v>
          </cell>
          <cell r="F591" t="str">
            <v>ch</v>
          </cell>
        </row>
        <row r="592">
          <cell r="A592" t="str">
            <v>CLE101</v>
          </cell>
          <cell r="B592" t="str">
            <v>CC101</v>
          </cell>
          <cell r="C592">
            <v>15316</v>
          </cell>
          <cell r="D592" t="str">
            <v>Cê lª</v>
          </cell>
          <cell r="E592" t="str">
            <v>17-19</v>
          </cell>
          <cell r="F592" t="str">
            <v>ch</v>
          </cell>
        </row>
        <row r="593">
          <cell r="A593" t="str">
            <v>CLE102</v>
          </cell>
          <cell r="B593" t="str">
            <v>CC102</v>
          </cell>
          <cell r="C593">
            <v>15316</v>
          </cell>
          <cell r="D593" t="str">
            <v>Cê lª</v>
          </cell>
          <cell r="E593" t="str">
            <v>fi3</v>
          </cell>
          <cell r="F593" t="str">
            <v>ch</v>
          </cell>
        </row>
        <row r="594">
          <cell r="A594" t="str">
            <v>CLE103</v>
          </cell>
          <cell r="B594" t="str">
            <v>CC103</v>
          </cell>
          <cell r="C594">
            <v>15316</v>
          </cell>
          <cell r="D594" t="str">
            <v>Cê lª</v>
          </cell>
          <cell r="E594" t="str">
            <v>fi4</v>
          </cell>
          <cell r="F594" t="str">
            <v>ch</v>
          </cell>
        </row>
        <row r="595">
          <cell r="A595" t="str">
            <v>CLE104</v>
          </cell>
          <cell r="B595" t="str">
            <v>CC104</v>
          </cell>
          <cell r="C595">
            <v>15316</v>
          </cell>
          <cell r="D595" t="str">
            <v>Cê lª</v>
          </cell>
          <cell r="E595" t="str">
            <v>fi 6</v>
          </cell>
          <cell r="F595" t="str">
            <v>ch</v>
          </cell>
        </row>
        <row r="596">
          <cell r="A596" t="str">
            <v>CLE105</v>
          </cell>
          <cell r="B596" t="str">
            <v>CC105</v>
          </cell>
          <cell r="C596">
            <v>15316</v>
          </cell>
          <cell r="D596" t="str">
            <v>Cê lª</v>
          </cell>
          <cell r="E596" t="str">
            <v>fi 12</v>
          </cell>
          <cell r="F596" t="str">
            <v>bé</v>
          </cell>
        </row>
        <row r="597">
          <cell r="A597" t="str">
            <v>CLE106</v>
          </cell>
          <cell r="B597" t="str">
            <v>CC106</v>
          </cell>
          <cell r="C597">
            <v>15316</v>
          </cell>
          <cell r="D597" t="str">
            <v>Bé cê lª lôc gi¸c</v>
          </cell>
          <cell r="E597" t="str">
            <v>3-12</v>
          </cell>
          <cell r="F597" t="str">
            <v>bé</v>
          </cell>
        </row>
        <row r="598">
          <cell r="A598" t="str">
            <v>CLE107</v>
          </cell>
          <cell r="B598" t="str">
            <v>CC105-1</v>
          </cell>
          <cell r="C598">
            <v>15316</v>
          </cell>
          <cell r="D598" t="str">
            <v>Cê lª chßng</v>
          </cell>
          <cell r="E598" t="str">
            <v>8-22</v>
          </cell>
          <cell r="F598" t="str">
            <v>bé</v>
          </cell>
        </row>
        <row r="599">
          <cell r="A599" t="str">
            <v>CLE108</v>
          </cell>
          <cell r="B599" t="str">
            <v>CC105-2</v>
          </cell>
          <cell r="C599">
            <v>15316</v>
          </cell>
          <cell r="D599" t="str">
            <v>Cê lª tuýp khÈu to</v>
          </cell>
          <cell r="E599">
            <v>0</v>
          </cell>
          <cell r="F599" t="str">
            <v>bé</v>
          </cell>
        </row>
        <row r="600">
          <cell r="A600" t="str">
            <v>DAO100</v>
          </cell>
          <cell r="B600" t="str">
            <v>CC331</v>
          </cell>
          <cell r="C600">
            <v>1524</v>
          </cell>
          <cell r="D600" t="str">
            <v xml:space="preserve">Dao c¾t hîp kim </v>
          </cell>
          <cell r="E600" t="str">
            <v>15x5x10</v>
          </cell>
          <cell r="F600" t="str">
            <v>ch</v>
          </cell>
        </row>
        <row r="601">
          <cell r="A601" t="str">
            <v>DAO101</v>
          </cell>
          <cell r="B601" t="str">
            <v>CC182</v>
          </cell>
          <cell r="C601">
            <v>1524</v>
          </cell>
          <cell r="D601" t="str">
            <v xml:space="preserve">Dao doa </v>
          </cell>
          <cell r="E601" t="str">
            <v>M12</v>
          </cell>
          <cell r="F601" t="str">
            <v>ch</v>
          </cell>
        </row>
        <row r="602">
          <cell r="A602" t="str">
            <v>DAO102</v>
          </cell>
          <cell r="B602" t="str">
            <v>CC289</v>
          </cell>
          <cell r="C602">
            <v>1524</v>
          </cell>
          <cell r="D602" t="str">
            <v>Dao tiÖn r·nh</v>
          </cell>
          <cell r="E602">
            <v>0</v>
          </cell>
          <cell r="F602" t="str">
            <v>ch</v>
          </cell>
        </row>
        <row r="603">
          <cell r="A603" t="str">
            <v>DAO103</v>
          </cell>
          <cell r="B603" t="str">
            <v>CC314</v>
          </cell>
          <cell r="C603">
            <v>1524</v>
          </cell>
          <cell r="D603" t="str">
            <v>Dao tiÖn thÐp tr¾ng</v>
          </cell>
          <cell r="E603">
            <v>0</v>
          </cell>
          <cell r="F603" t="str">
            <v>ch</v>
          </cell>
        </row>
        <row r="604">
          <cell r="A604" t="str">
            <v>DAO110</v>
          </cell>
          <cell r="C604">
            <v>1524</v>
          </cell>
          <cell r="D604" t="str">
            <v xml:space="preserve">Dao chuyªn dïng </v>
          </cell>
          <cell r="E604" t="str">
            <v>xe Win 100</v>
          </cell>
          <cell r="F604" t="str">
            <v>ch</v>
          </cell>
        </row>
        <row r="605">
          <cell r="A605" t="str">
            <v>DCD100</v>
          </cell>
          <cell r="B605" t="str">
            <v>DCD100</v>
          </cell>
          <cell r="C605">
            <v>1524</v>
          </cell>
          <cell r="D605" t="str">
            <v>D©y cudoa</v>
          </cell>
          <cell r="E605" t="str">
            <v>A71</v>
          </cell>
          <cell r="F605" t="str">
            <v>sîi</v>
          </cell>
        </row>
        <row r="606">
          <cell r="A606" t="str">
            <v>DCD101</v>
          </cell>
          <cell r="B606" t="str">
            <v>DCD101</v>
          </cell>
          <cell r="C606">
            <v>1524</v>
          </cell>
          <cell r="D606" t="str">
            <v>D©y cudoa</v>
          </cell>
          <cell r="E606" t="str">
            <v>A72</v>
          </cell>
          <cell r="F606" t="str">
            <v>sîi</v>
          </cell>
        </row>
        <row r="607">
          <cell r="A607" t="str">
            <v>DCD102</v>
          </cell>
          <cell r="B607" t="str">
            <v>DCD106</v>
          </cell>
          <cell r="C607">
            <v>1524</v>
          </cell>
          <cell r="D607" t="str">
            <v>D©y cudoa</v>
          </cell>
          <cell r="E607" t="str">
            <v>A64</v>
          </cell>
          <cell r="F607" t="str">
            <v>sîi</v>
          </cell>
        </row>
        <row r="608">
          <cell r="A608" t="str">
            <v>DCD103</v>
          </cell>
          <cell r="B608" t="str">
            <v>DCD104</v>
          </cell>
          <cell r="C608">
            <v>1524</v>
          </cell>
          <cell r="D608" t="str">
            <v>D©y cudoa</v>
          </cell>
          <cell r="E608" t="str">
            <v>A34</v>
          </cell>
          <cell r="F608" t="str">
            <v>sîi</v>
          </cell>
        </row>
        <row r="609">
          <cell r="A609" t="str">
            <v>DCD104</v>
          </cell>
          <cell r="B609" t="str">
            <v>DCD103</v>
          </cell>
          <cell r="C609">
            <v>1524</v>
          </cell>
          <cell r="D609" t="str">
            <v>D©y cudoa</v>
          </cell>
          <cell r="E609" t="str">
            <v>A33</v>
          </cell>
          <cell r="F609" t="str">
            <v>sîi</v>
          </cell>
        </row>
        <row r="610">
          <cell r="A610" t="str">
            <v>DCD105</v>
          </cell>
          <cell r="B610" t="str">
            <v>DCD102</v>
          </cell>
          <cell r="C610">
            <v>1524</v>
          </cell>
          <cell r="D610" t="str">
            <v>D©y cudoa</v>
          </cell>
          <cell r="E610" t="str">
            <v>A22</v>
          </cell>
          <cell r="F610" t="str">
            <v>sîi</v>
          </cell>
        </row>
        <row r="611">
          <cell r="A611" t="str">
            <v>DCD120</v>
          </cell>
          <cell r="B611" t="str">
            <v>DCD109</v>
          </cell>
          <cell r="C611">
            <v>1524</v>
          </cell>
          <cell r="D611" t="str">
            <v>D©y cudoa</v>
          </cell>
          <cell r="E611" t="str">
            <v>B135</v>
          </cell>
          <cell r="F611" t="str">
            <v>sîi</v>
          </cell>
        </row>
        <row r="612">
          <cell r="A612" t="str">
            <v>DCD121</v>
          </cell>
          <cell r="B612" t="str">
            <v>DCD107</v>
          </cell>
          <cell r="C612">
            <v>1524</v>
          </cell>
          <cell r="D612" t="str">
            <v>D©y cudoa</v>
          </cell>
          <cell r="E612" t="str">
            <v>B30</v>
          </cell>
          <cell r="F612" t="str">
            <v>sîi</v>
          </cell>
        </row>
        <row r="613">
          <cell r="A613" t="str">
            <v>DCD122</v>
          </cell>
          <cell r="B613" t="str">
            <v>DCD113</v>
          </cell>
          <cell r="C613">
            <v>1524</v>
          </cell>
          <cell r="D613" t="str">
            <v>D©y cudoa</v>
          </cell>
          <cell r="E613" t="str">
            <v>B72</v>
          </cell>
          <cell r="F613" t="str">
            <v>sîi</v>
          </cell>
        </row>
        <row r="614">
          <cell r="A614" t="str">
            <v>DCD123</v>
          </cell>
          <cell r="B614" t="str">
            <v>DCD108</v>
          </cell>
          <cell r="C614">
            <v>1524</v>
          </cell>
          <cell r="D614" t="str">
            <v>D©y cudoa</v>
          </cell>
          <cell r="E614" t="str">
            <v>B82</v>
          </cell>
          <cell r="F614" t="str">
            <v>sîi</v>
          </cell>
        </row>
        <row r="615">
          <cell r="A615" t="str">
            <v>DCD124</v>
          </cell>
          <cell r="B615" t="str">
            <v>DCD108</v>
          </cell>
          <cell r="C615">
            <v>1524</v>
          </cell>
          <cell r="D615" t="str">
            <v>D©y cudoa</v>
          </cell>
          <cell r="E615" t="str">
            <v>B86</v>
          </cell>
          <cell r="F615" t="str">
            <v>sîi</v>
          </cell>
        </row>
        <row r="616">
          <cell r="A616" t="str">
            <v>DCD130</v>
          </cell>
          <cell r="B616" t="str">
            <v>DCD110</v>
          </cell>
          <cell r="C616">
            <v>1524</v>
          </cell>
          <cell r="D616" t="str">
            <v>D©y cudoa</v>
          </cell>
          <cell r="E616" t="str">
            <v>FM22</v>
          </cell>
          <cell r="F616" t="str">
            <v>sîi</v>
          </cell>
        </row>
        <row r="617">
          <cell r="A617" t="str">
            <v>DCD131</v>
          </cell>
          <cell r="B617" t="str">
            <v>DCD111</v>
          </cell>
          <cell r="C617">
            <v>1524</v>
          </cell>
          <cell r="D617" t="str">
            <v>D©y cudoa</v>
          </cell>
          <cell r="E617" t="str">
            <v>FM24</v>
          </cell>
          <cell r="F617" t="str">
            <v>sîi</v>
          </cell>
        </row>
        <row r="618">
          <cell r="A618" t="str">
            <v>DCD132</v>
          </cell>
          <cell r="B618" t="str">
            <v>DCD112</v>
          </cell>
          <cell r="C618">
            <v>1524</v>
          </cell>
          <cell r="D618" t="str">
            <v>D©y cudoa</v>
          </cell>
          <cell r="E618" t="str">
            <v>FM23</v>
          </cell>
          <cell r="F618" t="str">
            <v>sîi</v>
          </cell>
        </row>
        <row r="619">
          <cell r="A619" t="str">
            <v>DCD133</v>
          </cell>
          <cell r="B619" t="str">
            <v>DCD105</v>
          </cell>
          <cell r="C619">
            <v>1524</v>
          </cell>
          <cell r="D619" t="str">
            <v>D©y cudoa</v>
          </cell>
          <cell r="E619" t="str">
            <v>M20</v>
          </cell>
          <cell r="F619" t="str">
            <v>sîi</v>
          </cell>
        </row>
        <row r="620">
          <cell r="A620" t="str">
            <v>DCDO100</v>
          </cell>
          <cell r="B620" t="str">
            <v>CC350</v>
          </cell>
          <cell r="C620">
            <v>15316</v>
          </cell>
          <cell r="D620" t="str">
            <v>Th­íc cÆp 200</v>
          </cell>
          <cell r="E620">
            <v>0</v>
          </cell>
          <cell r="F620" t="str">
            <v>ch</v>
          </cell>
        </row>
        <row r="621">
          <cell r="A621" t="str">
            <v>DCDO101</v>
          </cell>
          <cell r="B621" t="str">
            <v>CC348</v>
          </cell>
          <cell r="C621">
            <v>15316</v>
          </cell>
          <cell r="D621" t="str">
            <v>Th­íc l¸ 50cm</v>
          </cell>
          <cell r="E621">
            <v>0</v>
          </cell>
          <cell r="F621" t="str">
            <v>ch</v>
          </cell>
        </row>
        <row r="622">
          <cell r="A622" t="str">
            <v>DCDO102</v>
          </cell>
          <cell r="B622" t="str">
            <v>CC356</v>
          </cell>
          <cell r="C622">
            <v>15316</v>
          </cell>
          <cell r="D622" t="str">
            <v xml:space="preserve">Th­íc pan me </v>
          </cell>
          <cell r="E622" t="str">
            <v>0-25mm</v>
          </cell>
          <cell r="F622" t="str">
            <v>ch</v>
          </cell>
        </row>
        <row r="623">
          <cell r="A623" t="str">
            <v>DCDO120</v>
          </cell>
          <cell r="B623" t="str">
            <v>CC133</v>
          </cell>
          <cell r="C623">
            <v>15316</v>
          </cell>
          <cell r="D623" t="str">
            <v>§ång hå Ag«ng</v>
          </cell>
          <cell r="E623">
            <v>0</v>
          </cell>
          <cell r="F623" t="str">
            <v>ch</v>
          </cell>
        </row>
        <row r="624">
          <cell r="A624" t="str">
            <v>DCDO121</v>
          </cell>
          <cell r="B624" t="str">
            <v>CC134</v>
          </cell>
          <cell r="C624">
            <v>15316</v>
          </cell>
          <cell r="D624" t="str">
            <v>§ång hå bÊm d©y</v>
          </cell>
          <cell r="E624">
            <v>0</v>
          </cell>
          <cell r="F624" t="str">
            <v>ch</v>
          </cell>
        </row>
        <row r="625">
          <cell r="A625" t="str">
            <v>DCDO122</v>
          </cell>
          <cell r="B625" t="str">
            <v>CC135</v>
          </cell>
          <cell r="C625">
            <v>15316</v>
          </cell>
          <cell r="D625" t="str">
            <v>§ång hå khèng chÕ nhiÖt</v>
          </cell>
          <cell r="E625" t="str">
            <v>0-300</v>
          </cell>
          <cell r="F625" t="str">
            <v>ch</v>
          </cell>
        </row>
        <row r="626">
          <cell r="A626" t="str">
            <v>DCDO123</v>
          </cell>
          <cell r="B626" t="str">
            <v>CC136</v>
          </cell>
          <cell r="C626">
            <v>15316</v>
          </cell>
          <cell r="D626" t="str">
            <v>§ång hå So</v>
          </cell>
          <cell r="E626">
            <v>0</v>
          </cell>
          <cell r="F626" t="str">
            <v>ch</v>
          </cell>
        </row>
        <row r="627">
          <cell r="A627" t="str">
            <v>DCDO130</v>
          </cell>
          <cell r="B627" t="str">
            <v>CC136</v>
          </cell>
          <cell r="C627">
            <v>15316</v>
          </cell>
          <cell r="D627" t="str">
            <v>C©n ®ång hå 100kg</v>
          </cell>
          <cell r="E627">
            <v>0</v>
          </cell>
          <cell r="F627" t="str">
            <v>ch</v>
          </cell>
        </row>
        <row r="628">
          <cell r="A628" t="str">
            <v>§M100</v>
          </cell>
          <cell r="B628" t="str">
            <v>C§110</v>
          </cell>
          <cell r="C628">
            <v>1524</v>
          </cell>
          <cell r="D628" t="str">
            <v>§Çu mµi xèp fi3</v>
          </cell>
          <cell r="F628" t="str">
            <v>ch</v>
          </cell>
        </row>
        <row r="629">
          <cell r="A629" t="str">
            <v>§M101</v>
          </cell>
          <cell r="B629" t="str">
            <v>C§110</v>
          </cell>
          <cell r="C629">
            <v>1524</v>
          </cell>
          <cell r="D629" t="str">
            <v>§Çu mµi xèp fi6</v>
          </cell>
          <cell r="F629" t="str">
            <v>ch</v>
          </cell>
        </row>
        <row r="630">
          <cell r="A630" t="str">
            <v>§M102</v>
          </cell>
          <cell r="B630" t="str">
            <v>C§110</v>
          </cell>
          <cell r="C630">
            <v>1524</v>
          </cell>
          <cell r="D630" t="str">
            <v>§Çu mµi phæ th«ng fi3</v>
          </cell>
          <cell r="F630" t="str">
            <v>ch</v>
          </cell>
        </row>
        <row r="631">
          <cell r="A631" t="str">
            <v>§M103</v>
          </cell>
          <cell r="B631" t="str">
            <v>C§110</v>
          </cell>
          <cell r="C631">
            <v>1524</v>
          </cell>
          <cell r="D631" t="str">
            <v>§Çu mµi phæ th«ng fi6</v>
          </cell>
          <cell r="F631" t="str">
            <v>ch</v>
          </cell>
        </row>
        <row r="632">
          <cell r="A632" t="str">
            <v>§M119</v>
          </cell>
          <cell r="B632" t="str">
            <v>C§110</v>
          </cell>
          <cell r="C632">
            <v>1524</v>
          </cell>
          <cell r="D632" t="str">
            <v>§Çu mµi</v>
          </cell>
          <cell r="F632" t="str">
            <v>ch</v>
          </cell>
        </row>
        <row r="633">
          <cell r="A633" t="str">
            <v>§M120</v>
          </cell>
          <cell r="B633" t="str">
            <v>C§110</v>
          </cell>
          <cell r="C633">
            <v>1524</v>
          </cell>
          <cell r="D633" t="str">
            <v>§Çu ®¸ ®¸nh bãng fi3</v>
          </cell>
          <cell r="F633" t="str">
            <v>ch</v>
          </cell>
        </row>
        <row r="634">
          <cell r="A634" t="str">
            <v>§M130</v>
          </cell>
          <cell r="B634" t="str">
            <v>CC130</v>
          </cell>
          <cell r="C634">
            <v>1524</v>
          </cell>
          <cell r="D634" t="str">
            <v>§¸ mµi (§øc)</v>
          </cell>
          <cell r="E634">
            <v>0</v>
          </cell>
          <cell r="F634" t="str">
            <v>viªn</v>
          </cell>
        </row>
        <row r="635">
          <cell r="A635" t="str">
            <v>§M131</v>
          </cell>
          <cell r="B635" t="str">
            <v>CC131</v>
          </cell>
          <cell r="C635">
            <v>1524</v>
          </cell>
          <cell r="D635" t="str">
            <v>§¸ mµi bãng GE</v>
          </cell>
          <cell r="E635">
            <v>0</v>
          </cell>
          <cell r="F635" t="str">
            <v>ch</v>
          </cell>
        </row>
        <row r="636">
          <cell r="A636" t="str">
            <v>§M132</v>
          </cell>
          <cell r="B636" t="str">
            <v>CC132</v>
          </cell>
          <cell r="C636">
            <v>1524</v>
          </cell>
          <cell r="D636" t="str">
            <v>§¸ mµi xÞn 100</v>
          </cell>
          <cell r="E636">
            <v>0</v>
          </cell>
          <cell r="F636" t="str">
            <v>Viªn</v>
          </cell>
        </row>
        <row r="637">
          <cell r="A637" t="str">
            <v>§M133</v>
          </cell>
          <cell r="B637" t="str">
            <v>CC312</v>
          </cell>
          <cell r="C637">
            <v>1524</v>
          </cell>
          <cell r="D637" t="str">
            <v>§¸ mµi h×nh b¸t</v>
          </cell>
          <cell r="E637">
            <v>0</v>
          </cell>
          <cell r="F637" t="str">
            <v>ch</v>
          </cell>
        </row>
        <row r="638">
          <cell r="A638" t="str">
            <v>§M134</v>
          </cell>
          <cell r="B638" t="str">
            <v>CC312</v>
          </cell>
          <cell r="C638">
            <v>1524</v>
          </cell>
          <cell r="D638" t="str">
            <v>§¸ mµi h×nh b¸t</v>
          </cell>
          <cell r="E638">
            <v>0</v>
          </cell>
          <cell r="F638" t="str">
            <v>ch</v>
          </cell>
        </row>
        <row r="639">
          <cell r="A639" t="str">
            <v>DUA100</v>
          </cell>
          <cell r="B639" t="str">
            <v>CC276</v>
          </cell>
          <cell r="C639">
            <v>1524</v>
          </cell>
          <cell r="D639" t="str">
            <v>Dòa dÑt</v>
          </cell>
          <cell r="E639">
            <v>300</v>
          </cell>
          <cell r="F639" t="str">
            <v>ch</v>
          </cell>
        </row>
        <row r="640">
          <cell r="A640" t="str">
            <v>DUA101</v>
          </cell>
          <cell r="B640" t="str">
            <v>CC232</v>
          </cell>
          <cell r="C640">
            <v>1524</v>
          </cell>
          <cell r="D640" t="str">
            <v xml:space="preserve">Ròa trßn </v>
          </cell>
          <cell r="E640">
            <v>300</v>
          </cell>
          <cell r="F640" t="str">
            <v>ch</v>
          </cell>
        </row>
        <row r="641">
          <cell r="A641" t="str">
            <v>DUA102</v>
          </cell>
          <cell r="B641" t="str">
            <v>CC230</v>
          </cell>
          <cell r="C641">
            <v>1524</v>
          </cell>
          <cell r="D641" t="str">
            <v xml:space="preserve">Dòa dÑt </v>
          </cell>
          <cell r="E641">
            <v>200</v>
          </cell>
          <cell r="F641" t="str">
            <v>ch</v>
          </cell>
        </row>
        <row r="642">
          <cell r="A642" t="str">
            <v>DUA103</v>
          </cell>
          <cell r="B642" t="str">
            <v>CC304</v>
          </cell>
          <cell r="C642">
            <v>1524</v>
          </cell>
          <cell r="D642" t="str">
            <v xml:space="preserve">Dòa dÑt </v>
          </cell>
          <cell r="E642">
            <v>150</v>
          </cell>
          <cell r="F642" t="str">
            <v>ch</v>
          </cell>
        </row>
        <row r="643">
          <cell r="A643" t="str">
            <v>DUA104</v>
          </cell>
          <cell r="B643" t="str">
            <v>CC308</v>
          </cell>
          <cell r="C643">
            <v>1524</v>
          </cell>
          <cell r="D643" t="str">
            <v>Dòa hîp kim fi 3</v>
          </cell>
          <cell r="E643">
            <v>0</v>
          </cell>
          <cell r="F643" t="str">
            <v>ch</v>
          </cell>
        </row>
        <row r="644">
          <cell r="A644" t="str">
            <v>DUA105</v>
          </cell>
          <cell r="B644" t="str">
            <v>CC231</v>
          </cell>
          <cell r="C644">
            <v>1524</v>
          </cell>
          <cell r="D644" t="str">
            <v>Dòa tam gi¸c</v>
          </cell>
          <cell r="E644">
            <v>0</v>
          </cell>
          <cell r="F644" t="str">
            <v>ch</v>
          </cell>
        </row>
        <row r="645">
          <cell r="A645" t="str">
            <v>DUA106</v>
          </cell>
          <cell r="C645">
            <v>1524</v>
          </cell>
          <cell r="D645" t="str">
            <v>Dòa b¸n nguyÖt</v>
          </cell>
          <cell r="E645">
            <v>150</v>
          </cell>
          <cell r="F645" t="str">
            <v>ch</v>
          </cell>
        </row>
        <row r="646">
          <cell r="A646" t="str">
            <v>DUA107</v>
          </cell>
          <cell r="B646" t="str">
            <v>CC231-01</v>
          </cell>
          <cell r="C646">
            <v>1524</v>
          </cell>
          <cell r="D646" t="str">
            <v>Dòa vu«ng</v>
          </cell>
          <cell r="E646">
            <v>150</v>
          </cell>
          <cell r="F646" t="str">
            <v>ch</v>
          </cell>
        </row>
        <row r="647">
          <cell r="A647" t="str">
            <v>DUA110</v>
          </cell>
          <cell r="B647" t="str">
            <v>CC178</v>
          </cell>
          <cell r="C647">
            <v>1524</v>
          </cell>
          <cell r="D647" t="str">
            <v>Ròa xo¾n fi 6</v>
          </cell>
          <cell r="F647" t="str">
            <v>ch</v>
          </cell>
        </row>
        <row r="648">
          <cell r="A648" t="str">
            <v>DUA111</v>
          </cell>
          <cell r="B648" t="str">
            <v>CC179</v>
          </cell>
          <cell r="C648">
            <v>1524</v>
          </cell>
          <cell r="D648" t="str">
            <v>Ròa xo¾n fi 3</v>
          </cell>
          <cell r="F648" t="str">
            <v>ch</v>
          </cell>
        </row>
        <row r="649">
          <cell r="A649" t="str">
            <v>DUA112</v>
          </cell>
          <cell r="B649" t="str">
            <v>CC179-02</v>
          </cell>
          <cell r="C649">
            <v>1524</v>
          </cell>
          <cell r="D649" t="str">
            <v>Ròa xo¾n fi 3*4</v>
          </cell>
          <cell r="F649" t="str">
            <v>ch</v>
          </cell>
        </row>
        <row r="650">
          <cell r="A650" t="str">
            <v>DUA120</v>
          </cell>
          <cell r="B650" t="str">
            <v>CC184</v>
          </cell>
          <cell r="C650">
            <v>1524</v>
          </cell>
          <cell r="D650" t="str">
            <v>Ròa kim c­¬ng 140x10</v>
          </cell>
          <cell r="F650" t="str">
            <v>ch</v>
          </cell>
        </row>
        <row r="651">
          <cell r="A651" t="str">
            <v>DUA121</v>
          </cell>
          <cell r="B651" t="str">
            <v>CC184-02</v>
          </cell>
          <cell r="C651">
            <v>1524</v>
          </cell>
          <cell r="D651" t="str">
            <v>Ròa kim c­¬ng 180x5</v>
          </cell>
          <cell r="F651" t="str">
            <v>ch</v>
          </cell>
        </row>
        <row r="652">
          <cell r="A652" t="str">
            <v>ECU120</v>
          </cell>
          <cell r="B652" t="str">
            <v>CC120</v>
          </cell>
          <cell r="C652">
            <v>1524</v>
          </cell>
          <cell r="D652" t="str">
            <v xml:space="preserve">£cu </v>
          </cell>
          <cell r="E652" t="str">
            <v>M16</v>
          </cell>
          <cell r="F652" t="str">
            <v>ch</v>
          </cell>
        </row>
        <row r="653">
          <cell r="A653" t="str">
            <v>ECU121</v>
          </cell>
          <cell r="B653" t="str">
            <v>CC121</v>
          </cell>
          <cell r="C653">
            <v>1524</v>
          </cell>
          <cell r="D653" t="str">
            <v xml:space="preserve">£cu </v>
          </cell>
          <cell r="E653" t="str">
            <v>M20</v>
          </cell>
          <cell r="F653" t="str">
            <v>ch</v>
          </cell>
        </row>
        <row r="654">
          <cell r="A654" t="str">
            <v>ECU122</v>
          </cell>
          <cell r="B654" t="str">
            <v>CC122</v>
          </cell>
          <cell r="C654">
            <v>1524</v>
          </cell>
          <cell r="D654" t="str">
            <v xml:space="preserve">£cu </v>
          </cell>
          <cell r="E654" t="str">
            <v>M6</v>
          </cell>
          <cell r="F654" t="str">
            <v>ch</v>
          </cell>
        </row>
        <row r="655">
          <cell r="A655" t="str">
            <v>ECU123</v>
          </cell>
          <cell r="B655" t="str">
            <v>CC123</v>
          </cell>
          <cell r="C655">
            <v>1524</v>
          </cell>
          <cell r="D655" t="str">
            <v xml:space="preserve">£cu </v>
          </cell>
          <cell r="E655" t="str">
            <v>M12</v>
          </cell>
          <cell r="F655" t="str">
            <v>ch</v>
          </cell>
        </row>
        <row r="656">
          <cell r="A656" t="str">
            <v>ETO100</v>
          </cell>
          <cell r="B656" t="str">
            <v>CC306</v>
          </cell>
          <cell r="C656">
            <v>1531</v>
          </cell>
          <cell r="D656" t="str">
            <v>£t« 200</v>
          </cell>
          <cell r="E656">
            <v>0</v>
          </cell>
          <cell r="F656" t="str">
            <v>ch</v>
          </cell>
        </row>
        <row r="657">
          <cell r="A657" t="str">
            <v>GN100</v>
          </cell>
          <cell r="B657" t="str">
            <v>CC252</v>
          </cell>
          <cell r="C657">
            <v>1524</v>
          </cell>
          <cell r="D657" t="str">
            <v xml:space="preserve">G¸o móc nh«m </v>
          </cell>
          <cell r="E657" t="str">
            <v>fi220</v>
          </cell>
          <cell r="F657" t="str">
            <v>ch</v>
          </cell>
        </row>
        <row r="658">
          <cell r="A658" t="str">
            <v>GN101</v>
          </cell>
          <cell r="B658" t="str">
            <v>CC253</v>
          </cell>
          <cell r="C658">
            <v>1524</v>
          </cell>
          <cell r="D658" t="str">
            <v xml:space="preserve">G¸o móc nh«m </v>
          </cell>
          <cell r="E658" t="str">
            <v>fi180</v>
          </cell>
          <cell r="F658" t="str">
            <v>ch</v>
          </cell>
        </row>
        <row r="659">
          <cell r="A659" t="str">
            <v>GN102</v>
          </cell>
          <cell r="B659" t="str">
            <v>CC254</v>
          </cell>
          <cell r="C659">
            <v>1524</v>
          </cell>
          <cell r="D659" t="str">
            <v xml:space="preserve">G¸o móc nh«m </v>
          </cell>
          <cell r="E659" t="str">
            <v>fi105</v>
          </cell>
          <cell r="F659" t="str">
            <v>ch</v>
          </cell>
        </row>
        <row r="660">
          <cell r="A660" t="str">
            <v>GN103</v>
          </cell>
          <cell r="B660" t="str">
            <v>CC255</v>
          </cell>
          <cell r="C660">
            <v>1524</v>
          </cell>
          <cell r="D660" t="str">
            <v xml:space="preserve">G¸o móc nh«m </v>
          </cell>
          <cell r="E660" t="str">
            <v>fi100</v>
          </cell>
          <cell r="F660" t="str">
            <v>ch</v>
          </cell>
        </row>
        <row r="661">
          <cell r="A661" t="str">
            <v>GN104</v>
          </cell>
          <cell r="B661" t="str">
            <v>CC256</v>
          </cell>
          <cell r="C661">
            <v>1524</v>
          </cell>
          <cell r="D661" t="str">
            <v xml:space="preserve">G¸o móc nh«m </v>
          </cell>
          <cell r="E661" t="str">
            <v>fi90</v>
          </cell>
          <cell r="F661" t="str">
            <v>ch</v>
          </cell>
        </row>
        <row r="662">
          <cell r="A662" t="str">
            <v>GN105</v>
          </cell>
          <cell r="B662" t="str">
            <v>CC257</v>
          </cell>
          <cell r="C662">
            <v>1524</v>
          </cell>
          <cell r="D662" t="str">
            <v xml:space="preserve">G¸o móc nh«m </v>
          </cell>
          <cell r="E662" t="str">
            <v>fi85</v>
          </cell>
          <cell r="F662" t="str">
            <v>ch</v>
          </cell>
        </row>
        <row r="663">
          <cell r="A663" t="str">
            <v>GN106</v>
          </cell>
          <cell r="B663" t="str">
            <v>CC258</v>
          </cell>
          <cell r="C663">
            <v>1524</v>
          </cell>
          <cell r="D663" t="str">
            <v xml:space="preserve">G¸o móc nh«m </v>
          </cell>
          <cell r="E663" t="str">
            <v>fi70</v>
          </cell>
          <cell r="F663" t="str">
            <v>ch</v>
          </cell>
        </row>
        <row r="664">
          <cell r="A664" t="str">
            <v>GN107</v>
          </cell>
          <cell r="C664">
            <v>1524</v>
          </cell>
          <cell r="D664" t="str">
            <v xml:space="preserve">G¸o móc nh«m </v>
          </cell>
          <cell r="E664" t="str">
            <v>fi150</v>
          </cell>
          <cell r="F664" t="str">
            <v>ch</v>
          </cell>
        </row>
        <row r="665">
          <cell r="A665" t="str">
            <v>KC100</v>
          </cell>
          <cell r="B665" t="str">
            <v>CC201</v>
          </cell>
          <cell r="C665">
            <v>1524</v>
          </cell>
          <cell r="D665" t="str">
            <v>Khu«n ch÷ FUSIN</v>
          </cell>
          <cell r="E665">
            <v>0</v>
          </cell>
          <cell r="F665" t="str">
            <v>ch</v>
          </cell>
        </row>
        <row r="666">
          <cell r="A666" t="str">
            <v>KC101</v>
          </cell>
          <cell r="B666" t="str">
            <v>CC202</v>
          </cell>
          <cell r="C666">
            <v>1524</v>
          </cell>
          <cell r="D666" t="str">
            <v>Khu«n ch÷ GUIDA</v>
          </cell>
          <cell r="E666">
            <v>0</v>
          </cell>
          <cell r="F666" t="str">
            <v>ch</v>
          </cell>
        </row>
        <row r="667">
          <cell r="A667" t="str">
            <v>KC102</v>
          </cell>
          <cell r="B667" t="str">
            <v>CC203</v>
          </cell>
          <cell r="C667">
            <v>1524</v>
          </cell>
          <cell r="D667" t="str">
            <v>Khu«n ch÷ NMP</v>
          </cell>
          <cell r="E667" t="str">
            <v>C100</v>
          </cell>
          <cell r="F667" t="str">
            <v>ch</v>
          </cell>
        </row>
        <row r="668">
          <cell r="A668" t="str">
            <v>KC103</v>
          </cell>
          <cell r="B668" t="str">
            <v>CC204</v>
          </cell>
          <cell r="C668">
            <v>1524</v>
          </cell>
          <cell r="D668" t="str">
            <v>Khu«n ch÷ NMT</v>
          </cell>
          <cell r="E668" t="str">
            <v>T100</v>
          </cell>
          <cell r="F668" t="str">
            <v>ch</v>
          </cell>
        </row>
        <row r="669">
          <cell r="A669" t="str">
            <v>KC104</v>
          </cell>
          <cell r="B669" t="str">
            <v>CC205</v>
          </cell>
          <cell r="C669">
            <v>1524</v>
          </cell>
          <cell r="D669" t="str">
            <v>Khu«n ch÷ NMT</v>
          </cell>
          <cell r="E669" t="str">
            <v>C100</v>
          </cell>
          <cell r="F669" t="str">
            <v>ch</v>
          </cell>
        </row>
        <row r="670">
          <cell r="A670" t="str">
            <v>KC105</v>
          </cell>
          <cell r="B670" t="str">
            <v>CC206</v>
          </cell>
          <cell r="C670">
            <v>1524</v>
          </cell>
          <cell r="D670" t="str">
            <v xml:space="preserve">Khu«n ch÷ </v>
          </cell>
          <cell r="E670" t="str">
            <v>SUCCESSFUL</v>
          </cell>
          <cell r="F670" t="str">
            <v>ch</v>
          </cell>
        </row>
        <row r="671">
          <cell r="A671" t="str">
            <v>KC106</v>
          </cell>
          <cell r="B671" t="str">
            <v>CC207</v>
          </cell>
          <cell r="C671">
            <v>1524</v>
          </cell>
          <cell r="D671" t="str">
            <v xml:space="preserve">Khu«n ch÷ </v>
          </cell>
          <cell r="E671" t="str">
            <v>WAYTHAI</v>
          </cell>
          <cell r="F671" t="str">
            <v>ch</v>
          </cell>
        </row>
        <row r="672">
          <cell r="A672" t="str">
            <v>KC107</v>
          </cell>
          <cell r="B672" t="str">
            <v>CC209</v>
          </cell>
          <cell r="C672">
            <v>1524</v>
          </cell>
          <cell r="D672" t="str">
            <v xml:space="preserve">Lâi khu«n ch÷ </v>
          </cell>
          <cell r="E672" t="str">
            <v>GUIDA</v>
          </cell>
          <cell r="F672" t="str">
            <v>ch</v>
          </cell>
        </row>
        <row r="673">
          <cell r="A673" t="str">
            <v>KC108</v>
          </cell>
          <cell r="B673" t="str">
            <v>CC210</v>
          </cell>
          <cell r="C673">
            <v>1524</v>
          </cell>
          <cell r="D673" t="str">
            <v>Lâi khu«n ch÷</v>
          </cell>
          <cell r="E673" t="str">
            <v>WATHAI</v>
          </cell>
          <cell r="F673" t="str">
            <v>ch</v>
          </cell>
        </row>
        <row r="674">
          <cell r="A674" t="str">
            <v>KC109</v>
          </cell>
          <cell r="B674" t="str">
            <v>CC291</v>
          </cell>
          <cell r="C674">
            <v>1524</v>
          </cell>
          <cell r="D674" t="str">
            <v xml:space="preserve">Khu«n ch÷ </v>
          </cell>
          <cell r="E674" t="str">
            <v>CALY</v>
          </cell>
          <cell r="F674" t="str">
            <v>ch</v>
          </cell>
        </row>
        <row r="675">
          <cell r="A675" t="str">
            <v>KC110</v>
          </cell>
          <cell r="B675" t="str">
            <v>CC292</v>
          </cell>
          <cell r="C675">
            <v>1524</v>
          </cell>
          <cell r="D675" t="str">
            <v>Khu«n ch÷</v>
          </cell>
          <cell r="E675" t="str">
            <v xml:space="preserve"> REMX</v>
          </cell>
          <cell r="F675" t="str">
            <v>ch</v>
          </cell>
        </row>
        <row r="676">
          <cell r="A676" t="str">
            <v>KC111</v>
          </cell>
          <cell r="B676" t="str">
            <v>CC293</v>
          </cell>
          <cell r="C676">
            <v>1524</v>
          </cell>
          <cell r="D676" t="str">
            <v xml:space="preserve">Khu«n ch÷ </v>
          </cell>
          <cell r="E676" t="str">
            <v>NORINCO</v>
          </cell>
          <cell r="F676" t="str">
            <v>ch</v>
          </cell>
        </row>
        <row r="677">
          <cell r="A677" t="str">
            <v>KC112</v>
          </cell>
          <cell r="B677" t="str">
            <v>CC295</v>
          </cell>
          <cell r="C677">
            <v>1524</v>
          </cell>
          <cell r="D677" t="str">
            <v>Khu«n ch÷ T110</v>
          </cell>
          <cell r="E677">
            <v>0</v>
          </cell>
          <cell r="F677" t="str">
            <v>ch</v>
          </cell>
        </row>
        <row r="678">
          <cell r="A678" t="str">
            <v>KC113</v>
          </cell>
          <cell r="B678" t="str">
            <v>CC296</v>
          </cell>
          <cell r="C678">
            <v>1524</v>
          </cell>
          <cell r="D678" t="str">
            <v>Khu«n ch÷ T110</v>
          </cell>
          <cell r="E678">
            <v>0</v>
          </cell>
          <cell r="F678" t="str">
            <v>ch</v>
          </cell>
        </row>
        <row r="679">
          <cell r="A679" t="str">
            <v>KC114</v>
          </cell>
          <cell r="B679" t="str">
            <v>CC297</v>
          </cell>
          <cell r="C679">
            <v>1524</v>
          </cell>
          <cell r="D679" t="str">
            <v>Khu«n ch÷ T110</v>
          </cell>
          <cell r="E679">
            <v>0</v>
          </cell>
          <cell r="F679" t="str">
            <v>ch</v>
          </cell>
        </row>
        <row r="680">
          <cell r="A680" t="str">
            <v>KC115</v>
          </cell>
          <cell r="B680" t="str">
            <v>CC315</v>
          </cell>
          <cell r="C680">
            <v>1524</v>
          </cell>
          <cell r="D680" t="str">
            <v>Khu«n ch÷</v>
          </cell>
          <cell r="E680" t="str">
            <v>SIRENA</v>
          </cell>
          <cell r="F680" t="str">
            <v>ch</v>
          </cell>
        </row>
        <row r="681">
          <cell r="A681" t="str">
            <v>KC116</v>
          </cell>
          <cell r="B681" t="str">
            <v>CC316</v>
          </cell>
          <cell r="C681">
            <v>1524</v>
          </cell>
          <cell r="D681" t="str">
            <v>Khu«n ch÷</v>
          </cell>
          <cell r="E681" t="str">
            <v>RIVER</v>
          </cell>
          <cell r="F681" t="str">
            <v>ch</v>
          </cell>
        </row>
        <row r="682">
          <cell r="A682" t="str">
            <v>KC117</v>
          </cell>
          <cell r="B682" t="str">
            <v>CC317</v>
          </cell>
          <cell r="C682">
            <v>1524</v>
          </cell>
          <cell r="D682" t="str">
            <v>Khu«n ch÷</v>
          </cell>
          <cell r="E682" t="str">
            <v>VICTORY</v>
          </cell>
          <cell r="F682" t="str">
            <v>ch</v>
          </cell>
        </row>
        <row r="683">
          <cell r="A683" t="str">
            <v>KC118</v>
          </cell>
          <cell r="B683" t="str">
            <v>CC318</v>
          </cell>
          <cell r="C683">
            <v>1524</v>
          </cell>
          <cell r="D683" t="str">
            <v>Khu«n ch÷ C100 NMP</v>
          </cell>
          <cell r="E683">
            <v>0</v>
          </cell>
          <cell r="F683" t="str">
            <v>ch</v>
          </cell>
        </row>
        <row r="684">
          <cell r="A684" t="str">
            <v>KC119</v>
          </cell>
          <cell r="B684" t="str">
            <v>CC319</v>
          </cell>
          <cell r="C684">
            <v>1524</v>
          </cell>
          <cell r="D684" t="str">
            <v>Khu«n ch÷ C100 NMP</v>
          </cell>
          <cell r="E684">
            <v>0</v>
          </cell>
          <cell r="F684" t="str">
            <v>ch</v>
          </cell>
        </row>
        <row r="685">
          <cell r="A685" t="str">
            <v>KC120</v>
          </cell>
          <cell r="B685" t="str">
            <v>CC320</v>
          </cell>
          <cell r="C685">
            <v>1524</v>
          </cell>
          <cell r="D685" t="str">
            <v>Khu«n ch÷ C100 NMT</v>
          </cell>
          <cell r="E685">
            <v>0</v>
          </cell>
          <cell r="F685" t="str">
            <v>ch</v>
          </cell>
        </row>
        <row r="686">
          <cell r="A686" t="str">
            <v>KC121</v>
          </cell>
          <cell r="B686" t="str">
            <v>CC321</v>
          </cell>
          <cell r="C686">
            <v>1524</v>
          </cell>
          <cell r="D686" t="str">
            <v>Khu«n ch÷ T110 NMT</v>
          </cell>
          <cell r="E686">
            <v>0</v>
          </cell>
          <cell r="F686" t="str">
            <v>ch</v>
          </cell>
        </row>
        <row r="687">
          <cell r="A687" t="str">
            <v>KC122</v>
          </cell>
          <cell r="B687" t="str">
            <v>CC322</v>
          </cell>
          <cell r="C687">
            <v>1524</v>
          </cell>
          <cell r="D687" t="str">
            <v>Khu«n ch÷ C100 NMP</v>
          </cell>
          <cell r="E687">
            <v>0</v>
          </cell>
          <cell r="F687" t="str">
            <v>ch</v>
          </cell>
        </row>
        <row r="688">
          <cell r="A688" t="str">
            <v>KC123</v>
          </cell>
          <cell r="B688" t="str">
            <v>CC323</v>
          </cell>
          <cell r="C688">
            <v>1524</v>
          </cell>
          <cell r="D688" t="str">
            <v>Khu«n ch÷ T110 NMT</v>
          </cell>
          <cell r="E688">
            <v>0</v>
          </cell>
          <cell r="F688" t="str">
            <v>ch</v>
          </cell>
        </row>
        <row r="689">
          <cell r="A689" t="str">
            <v>KC124</v>
          </cell>
          <cell r="B689" t="str">
            <v>CC324</v>
          </cell>
          <cell r="C689">
            <v>1524</v>
          </cell>
          <cell r="D689" t="str">
            <v>Khu«n ch÷ T110 NMP</v>
          </cell>
          <cell r="E689">
            <v>0</v>
          </cell>
          <cell r="F689" t="str">
            <v>ch</v>
          </cell>
        </row>
        <row r="690">
          <cell r="A690" t="str">
            <v>KC125</v>
          </cell>
          <cell r="C690">
            <v>1524</v>
          </cell>
          <cell r="D690" t="str">
            <v xml:space="preserve">Khu«n ch÷ </v>
          </cell>
          <cell r="E690" t="str">
            <v>OSAN</v>
          </cell>
          <cell r="F690" t="str">
            <v>ch</v>
          </cell>
        </row>
        <row r="691">
          <cell r="A691" t="str">
            <v>KC126</v>
          </cell>
          <cell r="C691">
            <v>1524</v>
          </cell>
          <cell r="D691" t="str">
            <v xml:space="preserve">Khu«n ch÷ </v>
          </cell>
          <cell r="E691" t="str">
            <v>PASION</v>
          </cell>
          <cell r="F691" t="str">
            <v>ch</v>
          </cell>
        </row>
        <row r="692">
          <cell r="A692" t="str">
            <v>KC127</v>
          </cell>
          <cell r="C692">
            <v>1524</v>
          </cell>
          <cell r="D692" t="str">
            <v xml:space="preserve">Khu«n ch÷ </v>
          </cell>
          <cell r="E692" t="str">
            <v>WAYTEC</v>
          </cell>
          <cell r="F692" t="str">
            <v>ch</v>
          </cell>
        </row>
        <row r="693">
          <cell r="A693" t="str">
            <v>KHOA100</v>
          </cell>
          <cell r="B693" t="str">
            <v>CC197</v>
          </cell>
          <cell r="C693">
            <v>15316</v>
          </cell>
          <cell r="D693" t="str">
            <v>Kho¸ c¸p</v>
          </cell>
          <cell r="E693">
            <v>0</v>
          </cell>
          <cell r="F693" t="str">
            <v>ch</v>
          </cell>
        </row>
        <row r="694">
          <cell r="A694" t="str">
            <v>KHOA101</v>
          </cell>
          <cell r="B694" t="str">
            <v>CC198</v>
          </cell>
          <cell r="C694">
            <v>15316</v>
          </cell>
          <cell r="D694" t="str">
            <v>Kho¸ Solex</v>
          </cell>
          <cell r="E694">
            <v>0</v>
          </cell>
          <cell r="F694" t="str">
            <v>ch</v>
          </cell>
        </row>
        <row r="695">
          <cell r="A695" t="str">
            <v>KHOA102</v>
          </cell>
          <cell r="B695" t="str">
            <v>CC199</v>
          </cell>
          <cell r="C695">
            <v>15316</v>
          </cell>
          <cell r="D695" t="str">
            <v>Kho¸ viÖt tiÖp</v>
          </cell>
          <cell r="E695" t="str">
            <v>C6</v>
          </cell>
          <cell r="F695" t="str">
            <v>bé</v>
          </cell>
        </row>
        <row r="696">
          <cell r="A696" t="str">
            <v>KHOA103</v>
          </cell>
          <cell r="B696" t="str">
            <v>CC200</v>
          </cell>
          <cell r="C696">
            <v>15316</v>
          </cell>
          <cell r="D696" t="str">
            <v>Kho¸ viÖt tiÖp</v>
          </cell>
          <cell r="E696" t="str">
            <v>C10</v>
          </cell>
          <cell r="F696" t="str">
            <v>ch</v>
          </cell>
        </row>
        <row r="697">
          <cell r="A697" t="str">
            <v>KIM100</v>
          </cell>
          <cell r="B697" t="str">
            <v>CC358</v>
          </cell>
          <cell r="C697">
            <v>15316</v>
          </cell>
          <cell r="D697" t="str">
            <v>K×m ®iÖn</v>
          </cell>
          <cell r="E697">
            <v>0</v>
          </cell>
          <cell r="F697" t="str">
            <v>ch</v>
          </cell>
        </row>
        <row r="698">
          <cell r="A698" t="str">
            <v>KIM101</v>
          </cell>
          <cell r="B698" t="str">
            <v>CC354</v>
          </cell>
          <cell r="C698">
            <v>15316</v>
          </cell>
          <cell r="D698" t="str">
            <v>K×m nguéi</v>
          </cell>
          <cell r="E698">
            <v>0</v>
          </cell>
          <cell r="F698" t="str">
            <v>ch</v>
          </cell>
        </row>
        <row r="699">
          <cell r="A699" t="str">
            <v>KIM102</v>
          </cell>
          <cell r="B699" t="str">
            <v>CC346</v>
          </cell>
          <cell r="C699">
            <v>15316</v>
          </cell>
          <cell r="D699" t="str">
            <v>K×m n­íc 350</v>
          </cell>
          <cell r="E699">
            <v>0</v>
          </cell>
          <cell r="F699" t="str">
            <v>ch</v>
          </cell>
        </row>
        <row r="700">
          <cell r="A700" t="str">
            <v>KIM103</v>
          </cell>
          <cell r="B700" t="str">
            <v>CC351</v>
          </cell>
          <cell r="C700">
            <v>15316</v>
          </cell>
          <cell r="D700" t="str">
            <v>K×m n­íc 600</v>
          </cell>
          <cell r="E700">
            <v>0</v>
          </cell>
          <cell r="F700" t="str">
            <v>ch</v>
          </cell>
        </row>
        <row r="701">
          <cell r="A701" t="str">
            <v>KIM104</v>
          </cell>
          <cell r="C701">
            <v>15316</v>
          </cell>
          <cell r="D701" t="str">
            <v>K×m chÕt 250</v>
          </cell>
          <cell r="E701">
            <v>0</v>
          </cell>
          <cell r="F701" t="str">
            <v>ch</v>
          </cell>
        </row>
        <row r="702">
          <cell r="A702" t="str">
            <v>KIM105</v>
          </cell>
          <cell r="C702">
            <v>15316</v>
          </cell>
          <cell r="D702" t="str">
            <v>K×m hµn</v>
          </cell>
          <cell r="E702">
            <v>0</v>
          </cell>
          <cell r="F702" t="str">
            <v>ch</v>
          </cell>
        </row>
        <row r="703">
          <cell r="A703" t="str">
            <v>KIM106</v>
          </cell>
          <cell r="C703">
            <v>15316</v>
          </cell>
          <cell r="D703" t="str">
            <v>K×m bÊm USA</v>
          </cell>
          <cell r="E703">
            <v>0</v>
          </cell>
          <cell r="F703" t="str">
            <v>ch</v>
          </cell>
        </row>
        <row r="704">
          <cell r="A704" t="str">
            <v>LGC100</v>
          </cell>
          <cell r="B704" t="str">
            <v>CC270</v>
          </cell>
          <cell r="C704">
            <v>1524</v>
          </cell>
          <cell r="D704" t="str">
            <v xml:space="preserve">Lôc gi¸c ch×m </v>
          </cell>
          <cell r="E704" t="str">
            <v>M16*130</v>
          </cell>
          <cell r="F704" t="str">
            <v>ch</v>
          </cell>
        </row>
        <row r="705">
          <cell r="A705" t="str">
            <v>LGC101</v>
          </cell>
          <cell r="B705" t="str">
            <v>CC269</v>
          </cell>
          <cell r="C705">
            <v>1524</v>
          </cell>
          <cell r="D705" t="str">
            <v xml:space="preserve">Lôc gi¸c ch×m </v>
          </cell>
          <cell r="E705" t="str">
            <v>M16*60</v>
          </cell>
          <cell r="F705" t="str">
            <v>ch</v>
          </cell>
        </row>
        <row r="706">
          <cell r="A706" t="str">
            <v>LGC110</v>
          </cell>
          <cell r="B706" t="str">
            <v>CC272</v>
          </cell>
          <cell r="C706">
            <v>1524</v>
          </cell>
          <cell r="D706" t="str">
            <v xml:space="preserve">Lôc gi¸c ch×m </v>
          </cell>
          <cell r="E706" t="str">
            <v>M12*80</v>
          </cell>
          <cell r="F706" t="str">
            <v>ch</v>
          </cell>
        </row>
        <row r="707">
          <cell r="A707" t="str">
            <v>LGC111</v>
          </cell>
          <cell r="B707" t="str">
            <v>CC268</v>
          </cell>
          <cell r="C707">
            <v>1524</v>
          </cell>
          <cell r="D707" t="str">
            <v xml:space="preserve">Lôc gi¸c ch×m </v>
          </cell>
          <cell r="E707" t="str">
            <v>M12*60</v>
          </cell>
          <cell r="F707" t="str">
            <v>ch</v>
          </cell>
        </row>
        <row r="708">
          <cell r="A708" t="str">
            <v>LGC112</v>
          </cell>
          <cell r="B708" t="str">
            <v>CC267</v>
          </cell>
          <cell r="C708">
            <v>1524</v>
          </cell>
          <cell r="D708" t="str">
            <v xml:space="preserve">Lôc gi¸c ch×m </v>
          </cell>
          <cell r="E708" t="str">
            <v>M12*55</v>
          </cell>
          <cell r="F708" t="str">
            <v>ch</v>
          </cell>
        </row>
        <row r="709">
          <cell r="A709" t="str">
            <v>LGC113</v>
          </cell>
          <cell r="B709" t="str">
            <v>CC265</v>
          </cell>
          <cell r="C709">
            <v>1524</v>
          </cell>
          <cell r="D709" t="str">
            <v xml:space="preserve">Lôc gi¸c ch×m </v>
          </cell>
          <cell r="E709" t="str">
            <v>M12*50</v>
          </cell>
          <cell r="F709" t="str">
            <v>ch</v>
          </cell>
        </row>
        <row r="710">
          <cell r="A710" t="str">
            <v>LGC114</v>
          </cell>
          <cell r="B710" t="str">
            <v>CC266</v>
          </cell>
          <cell r="C710">
            <v>1524</v>
          </cell>
          <cell r="D710" t="str">
            <v xml:space="preserve">Lôc gi¸c ch×m </v>
          </cell>
          <cell r="E710" t="str">
            <v>M12*30</v>
          </cell>
          <cell r="F710" t="str">
            <v>ch</v>
          </cell>
        </row>
        <row r="711">
          <cell r="A711" t="str">
            <v>LGC115</v>
          </cell>
          <cell r="B711" t="str">
            <v>CC261</v>
          </cell>
          <cell r="C711">
            <v>1524</v>
          </cell>
          <cell r="D711" t="str">
            <v xml:space="preserve">Lôc gi¸c ch×m </v>
          </cell>
          <cell r="E711" t="str">
            <v>M12*20</v>
          </cell>
          <cell r="F711" t="str">
            <v>ch</v>
          </cell>
        </row>
        <row r="712">
          <cell r="A712" t="str">
            <v>LGC120</v>
          </cell>
          <cell r="B712" t="str">
            <v>CC264</v>
          </cell>
          <cell r="C712">
            <v>1524</v>
          </cell>
          <cell r="D712" t="str">
            <v xml:space="preserve">Lôc gi¸c ch×m </v>
          </cell>
          <cell r="E712" t="str">
            <v>M10*40</v>
          </cell>
          <cell r="F712" t="str">
            <v>ch</v>
          </cell>
        </row>
        <row r="713">
          <cell r="A713" t="str">
            <v>LGC121</v>
          </cell>
          <cell r="B713" t="str">
            <v>CC273</v>
          </cell>
          <cell r="C713">
            <v>1524</v>
          </cell>
          <cell r="D713" t="str">
            <v xml:space="preserve">Lôc gi¸c ch×m </v>
          </cell>
          <cell r="E713" t="str">
            <v>M10*30</v>
          </cell>
          <cell r="F713" t="str">
            <v>ch</v>
          </cell>
        </row>
        <row r="714">
          <cell r="A714" t="str">
            <v>LGC122</v>
          </cell>
          <cell r="B714" t="str">
            <v>CC214</v>
          </cell>
          <cell r="C714">
            <v>1524</v>
          </cell>
          <cell r="D714" t="str">
            <v>Lôc gi¸c ch×m</v>
          </cell>
          <cell r="E714" t="str">
            <v>M10*12</v>
          </cell>
          <cell r="F714" t="str">
            <v>ch</v>
          </cell>
        </row>
        <row r="715">
          <cell r="A715" t="str">
            <v>LGC130</v>
          </cell>
          <cell r="B715" t="str">
            <v>CC259</v>
          </cell>
          <cell r="C715">
            <v>1524</v>
          </cell>
          <cell r="D715" t="str">
            <v xml:space="preserve">Lôc gi¸c ch×m </v>
          </cell>
          <cell r="E715" t="str">
            <v>M8*50</v>
          </cell>
          <cell r="F715" t="str">
            <v>ch</v>
          </cell>
        </row>
        <row r="716">
          <cell r="A716" t="str">
            <v>LGC131</v>
          </cell>
          <cell r="B716" t="str">
            <v>CC213</v>
          </cell>
          <cell r="C716">
            <v>1524</v>
          </cell>
          <cell r="D716" t="str">
            <v>Lôc gi¸c ch×m</v>
          </cell>
          <cell r="E716" t="str">
            <v>M8*10</v>
          </cell>
          <cell r="F716" t="str">
            <v>ch</v>
          </cell>
        </row>
        <row r="717">
          <cell r="A717" t="str">
            <v>LGC132</v>
          </cell>
          <cell r="B717" t="str">
            <v>CC263</v>
          </cell>
          <cell r="C717">
            <v>1524</v>
          </cell>
          <cell r="D717" t="str">
            <v xml:space="preserve">Lôc gi¸c ch×m </v>
          </cell>
          <cell r="E717" t="str">
            <v>M8*30</v>
          </cell>
          <cell r="F717" t="str">
            <v>ch</v>
          </cell>
        </row>
        <row r="718">
          <cell r="A718" t="str">
            <v>LGC140</v>
          </cell>
          <cell r="B718" t="str">
            <v>CC271</v>
          </cell>
          <cell r="C718">
            <v>1524</v>
          </cell>
          <cell r="D718" t="str">
            <v xml:space="preserve">Lôc gi¸c ch×m </v>
          </cell>
          <cell r="E718" t="str">
            <v>M6*30</v>
          </cell>
          <cell r="F718" t="str">
            <v>ch</v>
          </cell>
        </row>
        <row r="719">
          <cell r="A719" t="str">
            <v>LGC141</v>
          </cell>
          <cell r="B719" t="str">
            <v>CC262</v>
          </cell>
          <cell r="C719">
            <v>1524</v>
          </cell>
          <cell r="D719" t="str">
            <v xml:space="preserve">Lôc gi¸c ch×m </v>
          </cell>
          <cell r="E719" t="str">
            <v>M6*25</v>
          </cell>
          <cell r="F719" t="str">
            <v>ch</v>
          </cell>
        </row>
        <row r="720">
          <cell r="A720" t="str">
            <v>LGC150</v>
          </cell>
          <cell r="B720" t="str">
            <v>CC260</v>
          </cell>
          <cell r="C720">
            <v>1524</v>
          </cell>
          <cell r="D720" t="str">
            <v xml:space="preserve">Lôc gi¸c ch×m </v>
          </cell>
          <cell r="E720" t="str">
            <v>M5*10</v>
          </cell>
          <cell r="F720" t="str">
            <v>ch</v>
          </cell>
        </row>
        <row r="721">
          <cell r="A721" t="str">
            <v>MCC214</v>
          </cell>
          <cell r="C721">
            <v>1531</v>
          </cell>
          <cell r="D721" t="str">
            <v>M¸y mµi Makita</v>
          </cell>
          <cell r="E721" t="e">
            <v>#N/A</v>
          </cell>
          <cell r="F721" t="str">
            <v>ch</v>
          </cell>
        </row>
        <row r="722">
          <cell r="A722" t="str">
            <v>MCC215</v>
          </cell>
          <cell r="B722" t="str">
            <v>CC215</v>
          </cell>
          <cell r="C722">
            <v>1531</v>
          </cell>
          <cell r="D722" t="str">
            <v>M¸y dÇu cña lß ®èt nh«m</v>
          </cell>
          <cell r="E722">
            <v>0</v>
          </cell>
          <cell r="F722" t="str">
            <v>ch</v>
          </cell>
        </row>
        <row r="723">
          <cell r="A723" t="str">
            <v>MCC216</v>
          </cell>
          <cell r="B723" t="str">
            <v>CC216</v>
          </cell>
          <cell r="C723">
            <v>1531</v>
          </cell>
          <cell r="D723" t="str">
            <v>M¸y khß</v>
          </cell>
          <cell r="E723">
            <v>0</v>
          </cell>
          <cell r="F723" t="str">
            <v>ch</v>
          </cell>
        </row>
        <row r="724">
          <cell r="A724" t="str">
            <v>MCC217</v>
          </cell>
          <cell r="B724" t="str">
            <v>CC217</v>
          </cell>
          <cell r="C724">
            <v>1531</v>
          </cell>
          <cell r="D724" t="str">
            <v>M¸y qu¹t giã1KW</v>
          </cell>
          <cell r="E724">
            <v>0</v>
          </cell>
          <cell r="F724" t="str">
            <v>ch</v>
          </cell>
        </row>
        <row r="725">
          <cell r="A725" t="str">
            <v>MCC218</v>
          </cell>
          <cell r="B725" t="str">
            <v>CC345</v>
          </cell>
          <cell r="C725">
            <v>1531</v>
          </cell>
          <cell r="D725" t="str">
            <v>M¸y b¬m 370</v>
          </cell>
          <cell r="E725">
            <v>0</v>
          </cell>
          <cell r="F725" t="str">
            <v>ch</v>
          </cell>
        </row>
        <row r="726">
          <cell r="A726" t="str">
            <v>MCC219</v>
          </cell>
          <cell r="B726" t="str">
            <v>CC355</v>
          </cell>
          <cell r="C726">
            <v>1531</v>
          </cell>
          <cell r="D726" t="str">
            <v>M¸y c¾t bµn 220V</v>
          </cell>
          <cell r="E726">
            <v>0</v>
          </cell>
          <cell r="F726" t="str">
            <v>ch</v>
          </cell>
        </row>
        <row r="727">
          <cell r="A727" t="str">
            <v>MK100</v>
          </cell>
          <cell r="B727" t="str">
            <v>MK118</v>
          </cell>
          <cell r="C727">
            <v>1524</v>
          </cell>
          <cell r="D727" t="str">
            <v>Mòi khoan t©m</v>
          </cell>
          <cell r="E727" t="str">
            <v>fi 15</v>
          </cell>
          <cell r="F727" t="str">
            <v>ch</v>
          </cell>
        </row>
        <row r="728">
          <cell r="A728" t="str">
            <v>MK101</v>
          </cell>
          <cell r="B728" t="str">
            <v>MK101</v>
          </cell>
          <cell r="C728">
            <v>1524</v>
          </cell>
          <cell r="D728" t="str">
            <v xml:space="preserve">Mòi khoan </v>
          </cell>
          <cell r="E728" t="str">
            <v>fi 12.7</v>
          </cell>
          <cell r="F728" t="str">
            <v>ch</v>
          </cell>
        </row>
        <row r="729">
          <cell r="A729" t="str">
            <v>MK102</v>
          </cell>
          <cell r="B729" t="str">
            <v>MK104</v>
          </cell>
          <cell r="C729">
            <v>1524</v>
          </cell>
          <cell r="D729" t="str">
            <v xml:space="preserve">Mòi khoan </v>
          </cell>
          <cell r="E729" t="str">
            <v>fi 12</v>
          </cell>
          <cell r="F729" t="str">
            <v>ch</v>
          </cell>
        </row>
        <row r="730">
          <cell r="A730" t="str">
            <v>MK103</v>
          </cell>
          <cell r="B730" t="str">
            <v>MK109</v>
          </cell>
          <cell r="C730">
            <v>1524</v>
          </cell>
          <cell r="D730" t="str">
            <v xml:space="preserve">Mòi khoan </v>
          </cell>
          <cell r="E730" t="str">
            <v>fi 11</v>
          </cell>
          <cell r="F730" t="str">
            <v>ch</v>
          </cell>
        </row>
        <row r="731">
          <cell r="A731" t="str">
            <v>MK104</v>
          </cell>
          <cell r="B731" t="str">
            <v>MK103</v>
          </cell>
          <cell r="C731">
            <v>1524</v>
          </cell>
          <cell r="D731" t="str">
            <v xml:space="preserve">Mòi khoan </v>
          </cell>
          <cell r="E731" t="str">
            <v>fi 10.5</v>
          </cell>
          <cell r="F731" t="str">
            <v>ch</v>
          </cell>
        </row>
        <row r="732">
          <cell r="A732" t="str">
            <v>MK105</v>
          </cell>
          <cell r="B732" t="str">
            <v>MK100</v>
          </cell>
          <cell r="C732">
            <v>1524</v>
          </cell>
          <cell r="D732" t="str">
            <v xml:space="preserve">Mòi khoan </v>
          </cell>
          <cell r="E732" t="str">
            <v>fi 10.3</v>
          </cell>
          <cell r="F732" t="str">
            <v>ch</v>
          </cell>
        </row>
        <row r="733">
          <cell r="A733" t="str">
            <v>MK106</v>
          </cell>
          <cell r="B733" t="str">
            <v>MK102</v>
          </cell>
          <cell r="C733">
            <v>1524</v>
          </cell>
          <cell r="D733" t="str">
            <v xml:space="preserve">Mòi khoan </v>
          </cell>
          <cell r="E733" t="str">
            <v>fi 9.5</v>
          </cell>
          <cell r="F733" t="str">
            <v>ch</v>
          </cell>
        </row>
        <row r="734">
          <cell r="A734" t="str">
            <v>MK107</v>
          </cell>
          <cell r="B734" t="str">
            <v>MK105</v>
          </cell>
          <cell r="C734">
            <v>1524</v>
          </cell>
          <cell r="D734" t="str">
            <v xml:space="preserve">Mòi khoan </v>
          </cell>
          <cell r="E734" t="str">
            <v>fi 8</v>
          </cell>
          <cell r="F734" t="str">
            <v>ch</v>
          </cell>
        </row>
        <row r="735">
          <cell r="A735" t="str">
            <v>MK108</v>
          </cell>
          <cell r="B735" t="str">
            <v>MK106</v>
          </cell>
          <cell r="C735">
            <v>1524</v>
          </cell>
          <cell r="D735" t="str">
            <v xml:space="preserve">Mòi khoan </v>
          </cell>
          <cell r="E735" t="str">
            <v>fi 8.5</v>
          </cell>
          <cell r="F735" t="str">
            <v>ch</v>
          </cell>
        </row>
        <row r="736">
          <cell r="A736" t="str">
            <v>MK109</v>
          </cell>
          <cell r="B736" t="str">
            <v>MK107</v>
          </cell>
          <cell r="C736">
            <v>1524</v>
          </cell>
          <cell r="D736" t="str">
            <v xml:space="preserve">Mòi khoan </v>
          </cell>
          <cell r="E736" t="str">
            <v>fi 6.5</v>
          </cell>
          <cell r="F736" t="str">
            <v>ch</v>
          </cell>
        </row>
        <row r="737">
          <cell r="A737" t="str">
            <v>MK110</v>
          </cell>
          <cell r="B737" t="str">
            <v>MK108</v>
          </cell>
          <cell r="C737">
            <v>1524</v>
          </cell>
          <cell r="D737" t="str">
            <v xml:space="preserve">Mòi khoan </v>
          </cell>
          <cell r="E737" t="str">
            <v>fi 6</v>
          </cell>
          <cell r="F737" t="str">
            <v>ch</v>
          </cell>
        </row>
        <row r="738">
          <cell r="A738" t="str">
            <v>MK111</v>
          </cell>
          <cell r="B738" t="str">
            <v>MK110</v>
          </cell>
          <cell r="C738">
            <v>1524</v>
          </cell>
          <cell r="D738" t="str">
            <v xml:space="preserve">Mòi khoan </v>
          </cell>
          <cell r="E738" t="str">
            <v>fi 7.7</v>
          </cell>
          <cell r="F738" t="str">
            <v>ch</v>
          </cell>
        </row>
        <row r="739">
          <cell r="A739" t="str">
            <v>MK112</v>
          </cell>
          <cell r="B739" t="str">
            <v>MK111</v>
          </cell>
          <cell r="C739">
            <v>1524</v>
          </cell>
          <cell r="D739" t="str">
            <v xml:space="preserve">Mòi khoan </v>
          </cell>
          <cell r="E739" t="str">
            <v>fi 7</v>
          </cell>
          <cell r="F739" t="str">
            <v>ch</v>
          </cell>
        </row>
        <row r="740">
          <cell r="A740" t="str">
            <v>MK113</v>
          </cell>
          <cell r="B740" t="str">
            <v>MK112</v>
          </cell>
          <cell r="C740">
            <v>1524</v>
          </cell>
          <cell r="D740" t="str">
            <v xml:space="preserve">Mòi khoan </v>
          </cell>
          <cell r="E740" t="str">
            <v>fi 5.5</v>
          </cell>
          <cell r="F740" t="str">
            <v>ch</v>
          </cell>
        </row>
        <row r="741">
          <cell r="A741" t="str">
            <v>MK114</v>
          </cell>
          <cell r="B741" t="str">
            <v>MK113</v>
          </cell>
          <cell r="C741">
            <v>1524</v>
          </cell>
          <cell r="D741" t="str">
            <v xml:space="preserve">Mòi khoan </v>
          </cell>
          <cell r="E741" t="str">
            <v>P6M5</v>
          </cell>
          <cell r="F741" t="str">
            <v>ch</v>
          </cell>
        </row>
        <row r="742">
          <cell r="A742" t="str">
            <v>MK115</v>
          </cell>
          <cell r="B742" t="str">
            <v>MK114</v>
          </cell>
          <cell r="C742">
            <v>1524</v>
          </cell>
          <cell r="D742" t="str">
            <v xml:space="preserve">Mòi khoan </v>
          </cell>
          <cell r="E742" t="str">
            <v>fi 4.2(ng¾n)</v>
          </cell>
          <cell r="F742" t="str">
            <v>ch</v>
          </cell>
        </row>
        <row r="743">
          <cell r="A743" t="str">
            <v>MK116</v>
          </cell>
          <cell r="B743" t="str">
            <v>MK115</v>
          </cell>
          <cell r="C743">
            <v>1524</v>
          </cell>
          <cell r="D743" t="str">
            <v xml:space="preserve">Mòi khoan </v>
          </cell>
          <cell r="E743" t="str">
            <v>fi 9</v>
          </cell>
          <cell r="F743" t="str">
            <v>ch</v>
          </cell>
        </row>
        <row r="744">
          <cell r="A744" t="str">
            <v>MK117</v>
          </cell>
          <cell r="B744" t="str">
            <v>MK116</v>
          </cell>
          <cell r="C744">
            <v>1524</v>
          </cell>
          <cell r="D744" t="str">
            <v xml:space="preserve">Mòi khoan </v>
          </cell>
          <cell r="E744" t="str">
            <v>fi 4.2(§øc)</v>
          </cell>
          <cell r="F744" t="str">
            <v>ch</v>
          </cell>
        </row>
        <row r="745">
          <cell r="A745" t="str">
            <v>MK118</v>
          </cell>
          <cell r="B745" t="str">
            <v>MK117</v>
          </cell>
          <cell r="C745">
            <v>1524</v>
          </cell>
          <cell r="D745" t="str">
            <v xml:space="preserve">Mòi khoan </v>
          </cell>
          <cell r="E745" t="str">
            <v>fi 4</v>
          </cell>
          <cell r="F745" t="str">
            <v>ch</v>
          </cell>
        </row>
        <row r="746">
          <cell r="A746" t="str">
            <v>MK119</v>
          </cell>
          <cell r="B746" t="str">
            <v>MK119</v>
          </cell>
          <cell r="C746">
            <v>1524</v>
          </cell>
          <cell r="D746" t="str">
            <v>Mòi khoan t©m</v>
          </cell>
          <cell r="E746" t="str">
            <v>fi 3.1</v>
          </cell>
          <cell r="F746" t="str">
            <v>ch</v>
          </cell>
        </row>
        <row r="747">
          <cell r="A747" t="str">
            <v>MK120</v>
          </cell>
          <cell r="B747" t="str">
            <v>MK120</v>
          </cell>
          <cell r="C747">
            <v>1524</v>
          </cell>
          <cell r="D747" t="str">
            <v>Mòi khoan</v>
          </cell>
          <cell r="E747" t="str">
            <v>fi 3.5</v>
          </cell>
          <cell r="F747" t="str">
            <v>ch</v>
          </cell>
        </row>
        <row r="748">
          <cell r="A748" t="str">
            <v>MK121</v>
          </cell>
          <cell r="B748" t="str">
            <v>MK121</v>
          </cell>
          <cell r="C748">
            <v>1524</v>
          </cell>
          <cell r="D748" t="str">
            <v>Mòi khoan</v>
          </cell>
          <cell r="E748" t="str">
            <v>fi 4.2</v>
          </cell>
          <cell r="F748" t="str">
            <v>ch</v>
          </cell>
        </row>
        <row r="749">
          <cell r="A749" t="str">
            <v>MK122</v>
          </cell>
          <cell r="B749" t="str">
            <v>MK122</v>
          </cell>
          <cell r="C749">
            <v>1524</v>
          </cell>
          <cell r="D749" t="str">
            <v>Mòi khoan</v>
          </cell>
          <cell r="E749" t="str">
            <v>fi 6.8</v>
          </cell>
          <cell r="F749" t="str">
            <v>ch</v>
          </cell>
        </row>
        <row r="750">
          <cell r="A750" t="str">
            <v>MK123</v>
          </cell>
          <cell r="B750" t="str">
            <v>MK123</v>
          </cell>
          <cell r="C750">
            <v>1524</v>
          </cell>
          <cell r="D750" t="str">
            <v>Mòi khoan</v>
          </cell>
          <cell r="E750" t="str">
            <v>fi 2</v>
          </cell>
          <cell r="F750" t="str">
            <v>ch</v>
          </cell>
        </row>
        <row r="751">
          <cell r="A751" t="str">
            <v>MK124</v>
          </cell>
          <cell r="B751" t="str">
            <v>MK124</v>
          </cell>
          <cell r="C751">
            <v>1524</v>
          </cell>
          <cell r="D751" t="str">
            <v>Mòi khoan</v>
          </cell>
          <cell r="E751" t="str">
            <v>fi 5.5</v>
          </cell>
          <cell r="F751" t="str">
            <v>ch</v>
          </cell>
        </row>
        <row r="752">
          <cell r="A752" t="str">
            <v>MK125</v>
          </cell>
          <cell r="B752" t="str">
            <v>MK125</v>
          </cell>
          <cell r="C752">
            <v>1524</v>
          </cell>
          <cell r="D752" t="str">
            <v xml:space="preserve">Mòi khoan </v>
          </cell>
          <cell r="E752" t="str">
            <v>fi 5.2</v>
          </cell>
          <cell r="F752" t="str">
            <v>ch</v>
          </cell>
        </row>
        <row r="753">
          <cell r="A753" t="str">
            <v>MK126</v>
          </cell>
          <cell r="B753" t="str">
            <v>MK126</v>
          </cell>
          <cell r="C753">
            <v>1524</v>
          </cell>
          <cell r="D753" t="str">
            <v xml:space="preserve">Mòi khoan </v>
          </cell>
          <cell r="E753" t="str">
            <v>fi 10</v>
          </cell>
          <cell r="F753" t="str">
            <v>ch</v>
          </cell>
        </row>
        <row r="754">
          <cell r="A754" t="str">
            <v>MK127</v>
          </cell>
          <cell r="B754" t="str">
            <v>MK127</v>
          </cell>
          <cell r="C754">
            <v>1524</v>
          </cell>
          <cell r="D754" t="str">
            <v xml:space="preserve">Mòi khoan </v>
          </cell>
          <cell r="E754" t="str">
            <v>fi 16</v>
          </cell>
          <cell r="F754" t="str">
            <v>ch</v>
          </cell>
        </row>
        <row r="755">
          <cell r="A755" t="str">
            <v>MK128</v>
          </cell>
          <cell r="B755" t="str">
            <v>MK128</v>
          </cell>
          <cell r="C755">
            <v>1524</v>
          </cell>
          <cell r="D755" t="str">
            <v xml:space="preserve">Mòi khoan </v>
          </cell>
          <cell r="E755" t="str">
            <v>fi 13</v>
          </cell>
          <cell r="F755" t="str">
            <v>ch</v>
          </cell>
        </row>
        <row r="756">
          <cell r="A756" t="str">
            <v>MK129</v>
          </cell>
          <cell r="B756" t="str">
            <v>MK129</v>
          </cell>
          <cell r="C756">
            <v>1524</v>
          </cell>
          <cell r="D756" t="str">
            <v xml:space="preserve">Mòi khoan </v>
          </cell>
          <cell r="E756" t="str">
            <v>fi 5.3</v>
          </cell>
          <cell r="F756" t="str">
            <v>ch</v>
          </cell>
        </row>
        <row r="757">
          <cell r="A757" t="str">
            <v>ML100</v>
          </cell>
          <cell r="B757" t="str">
            <v>MK129</v>
          </cell>
          <cell r="C757">
            <v>15316</v>
          </cell>
          <cell r="D757" t="str">
            <v>Má lÕt 12</v>
          </cell>
          <cell r="F757" t="str">
            <v>ch</v>
          </cell>
        </row>
        <row r="758">
          <cell r="A758" t="str">
            <v>ML101</v>
          </cell>
          <cell r="B758" t="str">
            <v>MK129</v>
          </cell>
          <cell r="C758">
            <v>15316</v>
          </cell>
          <cell r="D758" t="str">
            <v>Má lÕt 10</v>
          </cell>
          <cell r="F758" t="str">
            <v>ch</v>
          </cell>
        </row>
        <row r="759">
          <cell r="A759" t="str">
            <v>ML102</v>
          </cell>
          <cell r="B759" t="str">
            <v>MK129</v>
          </cell>
          <cell r="C759">
            <v>15316</v>
          </cell>
          <cell r="D759" t="str">
            <v>Má lÕt 8</v>
          </cell>
          <cell r="F759" t="str">
            <v>ch</v>
          </cell>
        </row>
        <row r="760">
          <cell r="A760" t="str">
            <v>NB100</v>
          </cell>
          <cell r="B760" t="str">
            <v>NB100</v>
          </cell>
          <cell r="C760">
            <v>1528</v>
          </cell>
          <cell r="D760" t="str">
            <v>Than bïn</v>
          </cell>
          <cell r="E760">
            <v>0</v>
          </cell>
          <cell r="F760" t="str">
            <v>kg</v>
          </cell>
        </row>
        <row r="761">
          <cell r="A761" t="str">
            <v>NB101</v>
          </cell>
          <cell r="B761" t="str">
            <v>NB100</v>
          </cell>
          <cell r="C761">
            <v>1528</v>
          </cell>
          <cell r="D761" t="str">
            <v>Gas</v>
          </cell>
          <cell r="E761">
            <v>0</v>
          </cell>
          <cell r="F761" t="str">
            <v>kg</v>
          </cell>
        </row>
        <row r="762">
          <cell r="A762" t="str">
            <v>NB102</v>
          </cell>
          <cell r="B762" t="str">
            <v>CC359</v>
          </cell>
          <cell r="C762">
            <v>15316</v>
          </cell>
          <cell r="D762" t="str">
            <v>GhÕ nhùa cao</v>
          </cell>
          <cell r="E762">
            <v>0</v>
          </cell>
          <cell r="F762" t="str">
            <v>ch</v>
          </cell>
        </row>
        <row r="763">
          <cell r="A763" t="str">
            <v>QL100</v>
          </cell>
          <cell r="B763" t="str">
            <v>QL100</v>
          </cell>
          <cell r="C763">
            <v>1532</v>
          </cell>
          <cell r="D763" t="str">
            <v>Ch¨n b«ng</v>
          </cell>
          <cell r="E763">
            <v>0</v>
          </cell>
          <cell r="F763" t="str">
            <v>ch</v>
          </cell>
        </row>
        <row r="764">
          <cell r="A764" t="str">
            <v>QL101</v>
          </cell>
          <cell r="B764" t="str">
            <v>QL101</v>
          </cell>
          <cell r="C764">
            <v>1532</v>
          </cell>
          <cell r="D764" t="str">
            <v>§Öm mót</v>
          </cell>
          <cell r="E764">
            <v>0</v>
          </cell>
          <cell r="F764" t="str">
            <v>ch</v>
          </cell>
        </row>
        <row r="765">
          <cell r="A765" t="str">
            <v>QL102</v>
          </cell>
          <cell r="B765" t="str">
            <v>QL102</v>
          </cell>
          <cell r="C765">
            <v>1531</v>
          </cell>
          <cell r="D765" t="str">
            <v>Mµn tuyn</v>
          </cell>
          <cell r="E765">
            <v>0</v>
          </cell>
          <cell r="F765" t="str">
            <v>ch</v>
          </cell>
        </row>
        <row r="766">
          <cell r="A766" t="str">
            <v>QL103</v>
          </cell>
          <cell r="B766" t="str">
            <v>QL103</v>
          </cell>
          <cell r="C766">
            <v>1531</v>
          </cell>
          <cell r="D766" t="str">
            <v>Gèi</v>
          </cell>
          <cell r="E766">
            <v>0</v>
          </cell>
          <cell r="F766" t="str">
            <v>ch</v>
          </cell>
        </row>
        <row r="767">
          <cell r="A767" t="str">
            <v>QL104</v>
          </cell>
          <cell r="B767" t="str">
            <v>QL104</v>
          </cell>
          <cell r="C767">
            <v>1531</v>
          </cell>
          <cell r="D767" t="str">
            <v>ChiÕu</v>
          </cell>
          <cell r="E767">
            <v>0</v>
          </cell>
          <cell r="F767" t="str">
            <v>ch</v>
          </cell>
        </row>
        <row r="768">
          <cell r="A768" t="str">
            <v>QL105</v>
          </cell>
          <cell r="B768" t="str">
            <v>QL105</v>
          </cell>
          <cell r="C768">
            <v>1531</v>
          </cell>
          <cell r="D768" t="str">
            <v>M¾c quÇn ¸o Ilox</v>
          </cell>
          <cell r="E768">
            <v>0</v>
          </cell>
          <cell r="F768" t="str">
            <v>ch</v>
          </cell>
        </row>
        <row r="769">
          <cell r="A769" t="str">
            <v>QL106</v>
          </cell>
          <cell r="B769" t="str">
            <v>QL106</v>
          </cell>
          <cell r="C769">
            <v>1524</v>
          </cell>
          <cell r="D769" t="str">
            <v>G­¬ng</v>
          </cell>
          <cell r="E769">
            <v>0</v>
          </cell>
          <cell r="F769" t="str">
            <v>ch</v>
          </cell>
        </row>
        <row r="770">
          <cell r="A770" t="str">
            <v>QL108</v>
          </cell>
          <cell r="B770" t="str">
            <v>QL108</v>
          </cell>
          <cell r="C770">
            <v>1532</v>
          </cell>
          <cell r="D770" t="str">
            <v>Qu¹t CN 220V-187W</v>
          </cell>
          <cell r="E770">
            <v>0</v>
          </cell>
          <cell r="F770" t="str">
            <v>ch</v>
          </cell>
        </row>
        <row r="771">
          <cell r="A771" t="str">
            <v>QL109</v>
          </cell>
          <cell r="B771" t="str">
            <v>QL109</v>
          </cell>
          <cell r="C771">
            <v>15316</v>
          </cell>
          <cell r="D771" t="str">
            <v>§ång hå treo t­êng</v>
          </cell>
          <cell r="E771">
            <v>0</v>
          </cell>
          <cell r="F771" t="str">
            <v>ch</v>
          </cell>
        </row>
        <row r="772">
          <cell r="A772" t="str">
            <v>QL110</v>
          </cell>
          <cell r="B772" t="str">
            <v>QL110</v>
          </cell>
          <cell r="C772">
            <v>1528</v>
          </cell>
          <cell r="D772" t="str">
            <v>§Üa mÒm</v>
          </cell>
          <cell r="E772">
            <v>0</v>
          </cell>
          <cell r="F772" t="str">
            <v>ch</v>
          </cell>
        </row>
        <row r="773">
          <cell r="A773" t="str">
            <v>QL111</v>
          </cell>
          <cell r="B773" t="str">
            <v>QL111</v>
          </cell>
          <cell r="C773">
            <v>1532</v>
          </cell>
          <cell r="D773" t="str">
            <v>M¸y bé ®µm</v>
          </cell>
          <cell r="E773">
            <v>0</v>
          </cell>
          <cell r="F773" t="str">
            <v>bé</v>
          </cell>
        </row>
        <row r="774">
          <cell r="A774" t="str">
            <v>QL120</v>
          </cell>
          <cell r="B774" t="str">
            <v>QL120</v>
          </cell>
          <cell r="C774">
            <v>1524</v>
          </cell>
          <cell r="D774" t="str">
            <v>æ c¾m lioa 3 ®a n¨ng</v>
          </cell>
          <cell r="E774">
            <v>0</v>
          </cell>
          <cell r="F774" t="str">
            <v>ch</v>
          </cell>
        </row>
        <row r="775">
          <cell r="A775" t="str">
            <v>QL121</v>
          </cell>
          <cell r="B775" t="str">
            <v>QL121</v>
          </cell>
          <cell r="C775">
            <v>1532</v>
          </cell>
          <cell r="D775" t="str">
            <v>æn ¸p lioa 1KW</v>
          </cell>
          <cell r="E775">
            <v>0</v>
          </cell>
          <cell r="F775" t="str">
            <v>ch</v>
          </cell>
        </row>
        <row r="776">
          <cell r="A776" t="str">
            <v>QL122</v>
          </cell>
          <cell r="B776" t="str">
            <v>QL122</v>
          </cell>
          <cell r="C776">
            <v>1532</v>
          </cell>
          <cell r="D776" t="str">
            <v>æn ¸p lioa 2KW</v>
          </cell>
          <cell r="E776">
            <v>0</v>
          </cell>
          <cell r="F776" t="str">
            <v>ch</v>
          </cell>
        </row>
        <row r="777">
          <cell r="A777" t="str">
            <v>QL123</v>
          </cell>
          <cell r="B777" t="str">
            <v>QL123</v>
          </cell>
          <cell r="C777">
            <v>1532</v>
          </cell>
          <cell r="D777" t="str">
            <v>æn ¸p lioa 3KW</v>
          </cell>
          <cell r="E777">
            <v>0</v>
          </cell>
          <cell r="F777" t="str">
            <v>ch</v>
          </cell>
        </row>
        <row r="778">
          <cell r="A778" t="str">
            <v>QL124</v>
          </cell>
          <cell r="B778" t="str">
            <v>QL124</v>
          </cell>
          <cell r="C778">
            <v>1528</v>
          </cell>
          <cell r="D778" t="str">
            <v>§Ìn ¾c quy 8V</v>
          </cell>
          <cell r="E778">
            <v>0</v>
          </cell>
          <cell r="F778" t="str">
            <v>ch</v>
          </cell>
        </row>
        <row r="779">
          <cell r="A779" t="str">
            <v>QL125</v>
          </cell>
          <cell r="B779" t="str">
            <v>QL125</v>
          </cell>
          <cell r="C779">
            <v>1528</v>
          </cell>
          <cell r="D779" t="str">
            <v>PhiÕu lÜnh vËt t­</v>
          </cell>
          <cell r="E779">
            <v>0</v>
          </cell>
          <cell r="F779" t="str">
            <v>quyÓn</v>
          </cell>
        </row>
        <row r="780">
          <cell r="A780" t="str">
            <v>QL140</v>
          </cell>
          <cell r="C780">
            <v>1532</v>
          </cell>
          <cell r="D780" t="str">
            <v>Bµn LV</v>
          </cell>
          <cell r="E780" t="str">
            <v>50*75*1.2m</v>
          </cell>
          <cell r="F780" t="str">
            <v>ch</v>
          </cell>
        </row>
        <row r="781">
          <cell r="A781" t="str">
            <v>QL180</v>
          </cell>
          <cell r="C781">
            <v>1528</v>
          </cell>
          <cell r="D781" t="str">
            <v>B×nh cøu ho¶ MFZ8</v>
          </cell>
          <cell r="F781" t="str">
            <v>ch</v>
          </cell>
        </row>
        <row r="782">
          <cell r="A782" t="str">
            <v>QL181</v>
          </cell>
          <cell r="C782">
            <v>1528</v>
          </cell>
          <cell r="D782" t="str">
            <v>B×nh cøu ho¶ MT35</v>
          </cell>
          <cell r="F782" t="str">
            <v>ch</v>
          </cell>
        </row>
        <row r="783">
          <cell r="A783" t="str">
            <v>QL185</v>
          </cell>
          <cell r="C783">
            <v>1528</v>
          </cell>
          <cell r="D783" t="str">
            <v>¾c qui ch× khëi ®éng</v>
          </cell>
          <cell r="F783" t="str">
            <v>ch</v>
          </cell>
        </row>
        <row r="784">
          <cell r="A784" t="str">
            <v>TOVIT100</v>
          </cell>
          <cell r="B784" t="str">
            <v>CC307</v>
          </cell>
          <cell r="C784">
            <v>15316</v>
          </cell>
          <cell r="D784" t="str">
            <v>T« vÝt 2 c¹nh fi 3</v>
          </cell>
          <cell r="E784">
            <v>0</v>
          </cell>
          <cell r="F784" t="str">
            <v>ch</v>
          </cell>
        </row>
        <row r="785">
          <cell r="A785" t="str">
            <v>TOVIT101</v>
          </cell>
          <cell r="B785" t="str">
            <v>CC332</v>
          </cell>
          <cell r="C785">
            <v>15316</v>
          </cell>
          <cell r="D785" t="str">
            <v xml:space="preserve">T« vÝt 2 c¹nh </v>
          </cell>
          <cell r="E785">
            <v>0</v>
          </cell>
          <cell r="F785" t="str">
            <v>ch</v>
          </cell>
        </row>
        <row r="786">
          <cell r="A786" t="str">
            <v>TOVIT103</v>
          </cell>
          <cell r="C786">
            <v>15316</v>
          </cell>
          <cell r="D786" t="str">
            <v xml:space="preserve">T« vÝt 2c¹nh </v>
          </cell>
          <cell r="E786" t="str">
            <v>100*4</v>
          </cell>
          <cell r="F786" t="str">
            <v>ch</v>
          </cell>
        </row>
        <row r="787">
          <cell r="A787" t="str">
            <v>TOVIT104</v>
          </cell>
          <cell r="C787">
            <v>15316</v>
          </cell>
          <cell r="D787" t="str">
            <v xml:space="preserve">T« vÝt 2 c¹nh </v>
          </cell>
          <cell r="E787" t="str">
            <v>100*5</v>
          </cell>
          <cell r="F787" t="str">
            <v>ch</v>
          </cell>
        </row>
        <row r="788">
          <cell r="A788" t="str">
            <v>TOVIT105</v>
          </cell>
          <cell r="C788">
            <v>15316</v>
          </cell>
          <cell r="D788" t="str">
            <v xml:space="preserve">T« vÝt 2 c¹nh </v>
          </cell>
          <cell r="E788" t="str">
            <v>150*6</v>
          </cell>
          <cell r="F788" t="str">
            <v>ch</v>
          </cell>
        </row>
        <row r="789">
          <cell r="A789" t="str">
            <v>TOVIT110</v>
          </cell>
          <cell r="C789">
            <v>15316</v>
          </cell>
          <cell r="D789" t="str">
            <v xml:space="preserve">T« vÝt 4 c¹nh </v>
          </cell>
          <cell r="E789" t="str">
            <v>100*4</v>
          </cell>
          <cell r="F789" t="str">
            <v>ch</v>
          </cell>
        </row>
        <row r="790">
          <cell r="A790" t="str">
            <v>TOVIT111</v>
          </cell>
          <cell r="C790">
            <v>15316</v>
          </cell>
          <cell r="D790" t="str">
            <v xml:space="preserve">T« vÝt 4 c¹nh </v>
          </cell>
          <cell r="E790" t="str">
            <v>100*5</v>
          </cell>
          <cell r="F790" t="str">
            <v>ch</v>
          </cell>
        </row>
        <row r="791">
          <cell r="A791" t="str">
            <v>TOVIT112</v>
          </cell>
          <cell r="C791">
            <v>15316</v>
          </cell>
          <cell r="D791" t="str">
            <v xml:space="preserve">T« vÝt 4 c¹nh </v>
          </cell>
          <cell r="E791" t="str">
            <v>150*6</v>
          </cell>
          <cell r="F791" t="str">
            <v>ch</v>
          </cell>
        </row>
        <row r="792">
          <cell r="A792" t="str">
            <v>TOVIT130</v>
          </cell>
          <cell r="C792">
            <v>15316</v>
          </cell>
          <cell r="D792" t="str">
            <v>T« vÝt 75*3</v>
          </cell>
          <cell r="F792" t="str">
            <v>ch</v>
          </cell>
        </row>
        <row r="793">
          <cell r="A793" t="str">
            <v>TR100</v>
          </cell>
          <cell r="B793" t="str">
            <v>TR100</v>
          </cell>
          <cell r="C793">
            <v>1524</v>
          </cell>
          <cell r="D793" t="str">
            <v>Tar«</v>
          </cell>
          <cell r="E793" t="str">
            <v>M10*1.25</v>
          </cell>
          <cell r="F793" t="str">
            <v>ch</v>
          </cell>
        </row>
        <row r="794">
          <cell r="A794" t="str">
            <v>TR101</v>
          </cell>
          <cell r="B794" t="str">
            <v>TR101</v>
          </cell>
          <cell r="C794">
            <v>1524</v>
          </cell>
          <cell r="D794" t="str">
            <v>Tar«</v>
          </cell>
          <cell r="E794" t="str">
            <v>M14*1</v>
          </cell>
          <cell r="F794" t="str">
            <v>ch</v>
          </cell>
        </row>
        <row r="795">
          <cell r="A795" t="str">
            <v>TR102</v>
          </cell>
          <cell r="B795" t="str">
            <v>TR102</v>
          </cell>
          <cell r="C795">
            <v>1524</v>
          </cell>
          <cell r="D795" t="str">
            <v>Tar«</v>
          </cell>
          <cell r="E795" t="str">
            <v>M6*1</v>
          </cell>
          <cell r="F795" t="str">
            <v>ch</v>
          </cell>
        </row>
        <row r="796">
          <cell r="A796" t="str">
            <v>TR103</v>
          </cell>
          <cell r="B796" t="str">
            <v>TR103</v>
          </cell>
          <cell r="C796">
            <v>1524</v>
          </cell>
          <cell r="D796" t="str">
            <v>Tar«</v>
          </cell>
          <cell r="E796" t="str">
            <v>M8*1.8</v>
          </cell>
          <cell r="F796" t="str">
            <v>ch</v>
          </cell>
        </row>
        <row r="797">
          <cell r="A797" t="str">
            <v>TR104</v>
          </cell>
          <cell r="B797" t="str">
            <v>TR104</v>
          </cell>
          <cell r="C797">
            <v>1524</v>
          </cell>
          <cell r="D797" t="str">
            <v>Tar«</v>
          </cell>
          <cell r="E797" t="str">
            <v>M6</v>
          </cell>
          <cell r="F797" t="str">
            <v>ch</v>
          </cell>
        </row>
        <row r="798">
          <cell r="A798" t="str">
            <v>TR105</v>
          </cell>
          <cell r="B798" t="str">
            <v>TR105</v>
          </cell>
          <cell r="C798">
            <v>1524</v>
          </cell>
          <cell r="D798" t="str">
            <v>Tar«</v>
          </cell>
          <cell r="E798" t="str">
            <v>M6(nhËt)</v>
          </cell>
          <cell r="F798" t="str">
            <v>ch</v>
          </cell>
        </row>
        <row r="799">
          <cell r="A799" t="str">
            <v>TR106</v>
          </cell>
          <cell r="B799" t="str">
            <v>TR106</v>
          </cell>
          <cell r="C799">
            <v>1524</v>
          </cell>
          <cell r="D799" t="str">
            <v>Tar«</v>
          </cell>
          <cell r="E799" t="str">
            <v>M5(nhËt)</v>
          </cell>
          <cell r="F799" t="str">
            <v>ch</v>
          </cell>
        </row>
        <row r="800">
          <cell r="A800" t="str">
            <v>TR107</v>
          </cell>
          <cell r="B800" t="str">
            <v>TR107</v>
          </cell>
          <cell r="C800">
            <v>1524</v>
          </cell>
          <cell r="D800" t="str">
            <v>Tar«</v>
          </cell>
          <cell r="E800" t="str">
            <v>M16*1.5</v>
          </cell>
          <cell r="F800" t="str">
            <v>ch</v>
          </cell>
        </row>
        <row r="801">
          <cell r="A801" t="str">
            <v>TR108</v>
          </cell>
          <cell r="B801" t="str">
            <v>TR108</v>
          </cell>
          <cell r="C801">
            <v>1524</v>
          </cell>
          <cell r="D801" t="str">
            <v>Tar«</v>
          </cell>
          <cell r="E801" t="str">
            <v>M14</v>
          </cell>
          <cell r="F801" t="str">
            <v>ch</v>
          </cell>
        </row>
        <row r="802">
          <cell r="A802" t="str">
            <v>TR109</v>
          </cell>
          <cell r="B802" t="str">
            <v>TR109</v>
          </cell>
          <cell r="C802">
            <v>1524</v>
          </cell>
          <cell r="D802" t="str">
            <v>Tar«</v>
          </cell>
          <cell r="E802" t="str">
            <v>M6*1.5</v>
          </cell>
          <cell r="F802" t="str">
            <v>ch</v>
          </cell>
        </row>
        <row r="803">
          <cell r="A803" t="str">
            <v>TR110</v>
          </cell>
          <cell r="B803" t="str">
            <v>TR110</v>
          </cell>
          <cell r="C803">
            <v>1524</v>
          </cell>
          <cell r="D803" t="str">
            <v>Tar«</v>
          </cell>
          <cell r="E803" t="str">
            <v>M8</v>
          </cell>
          <cell r="F803" t="str">
            <v>ch</v>
          </cell>
        </row>
        <row r="804">
          <cell r="A804" t="str">
            <v>TR111</v>
          </cell>
          <cell r="B804" t="str">
            <v>TR111</v>
          </cell>
          <cell r="C804">
            <v>1524</v>
          </cell>
          <cell r="D804" t="str">
            <v>Tar«</v>
          </cell>
          <cell r="E804" t="str">
            <v>M12*1,75</v>
          </cell>
          <cell r="F804" t="str">
            <v>ch</v>
          </cell>
        </row>
        <row r="805">
          <cell r="A805" t="str">
            <v>TR112</v>
          </cell>
          <cell r="B805" t="str">
            <v>TR112</v>
          </cell>
          <cell r="C805">
            <v>1524</v>
          </cell>
          <cell r="D805" t="str">
            <v>Tar«</v>
          </cell>
          <cell r="E805" t="str">
            <v>M10</v>
          </cell>
          <cell r="F805" t="str">
            <v>ch</v>
          </cell>
        </row>
        <row r="806">
          <cell r="A806" t="str">
            <v>TR113</v>
          </cell>
          <cell r="B806" t="str">
            <v>TR113</v>
          </cell>
          <cell r="C806">
            <v>1524</v>
          </cell>
          <cell r="D806" t="str">
            <v>Tar«</v>
          </cell>
          <cell r="E806" t="str">
            <v>M16*2</v>
          </cell>
          <cell r="F806" t="str">
            <v>ch</v>
          </cell>
        </row>
        <row r="807">
          <cell r="A807" t="str">
            <v>TR114</v>
          </cell>
          <cell r="B807" t="str">
            <v>TR114</v>
          </cell>
          <cell r="C807">
            <v>1524</v>
          </cell>
          <cell r="D807" t="str">
            <v>Tar«</v>
          </cell>
          <cell r="E807" t="str">
            <v>M18*35</v>
          </cell>
          <cell r="F807" t="str">
            <v>ch</v>
          </cell>
        </row>
        <row r="808">
          <cell r="A808" t="str">
            <v>TR115</v>
          </cell>
          <cell r="B808" t="str">
            <v>TR115</v>
          </cell>
          <cell r="C808">
            <v>1524</v>
          </cell>
          <cell r="D808" t="str">
            <v>Tar«</v>
          </cell>
          <cell r="E808" t="str">
            <v>M24</v>
          </cell>
          <cell r="F808" t="str">
            <v>ch</v>
          </cell>
        </row>
        <row r="809">
          <cell r="A809" t="str">
            <v>TV100</v>
          </cell>
          <cell r="B809" t="str">
            <v>TV100</v>
          </cell>
          <cell r="C809">
            <v>1528</v>
          </cell>
          <cell r="D809" t="str">
            <v>Thuèc xÞt muçi Rextmaxx</v>
          </cell>
          <cell r="E809">
            <v>0</v>
          </cell>
          <cell r="F809" t="str">
            <v>lä</v>
          </cell>
        </row>
        <row r="810">
          <cell r="A810" t="str">
            <v>TV101</v>
          </cell>
          <cell r="B810" t="str">
            <v>TV101</v>
          </cell>
          <cell r="C810">
            <v>1528</v>
          </cell>
          <cell r="D810" t="str">
            <v>Thuèc xÞt muçi trung quèc</v>
          </cell>
          <cell r="E810">
            <v>0</v>
          </cell>
          <cell r="F810" t="str">
            <v>lä</v>
          </cell>
        </row>
        <row r="811">
          <cell r="A811" t="str">
            <v>TV102</v>
          </cell>
          <cell r="B811" t="str">
            <v>TV102</v>
          </cell>
          <cell r="C811">
            <v>1528</v>
          </cell>
          <cell r="D811" t="str">
            <v>N­íc röa Sunligh</v>
          </cell>
          <cell r="E811">
            <v>0</v>
          </cell>
          <cell r="F811" t="str">
            <v>lä</v>
          </cell>
        </row>
        <row r="812">
          <cell r="A812" t="str">
            <v>TV103</v>
          </cell>
          <cell r="B812" t="str">
            <v>TV103</v>
          </cell>
          <cell r="C812">
            <v>1528</v>
          </cell>
          <cell r="D812" t="str">
            <v>KÐo c¾t cá</v>
          </cell>
          <cell r="E812">
            <v>0</v>
          </cell>
          <cell r="F812" t="str">
            <v>ch</v>
          </cell>
        </row>
        <row r="813">
          <cell r="A813" t="str">
            <v>XDCB100</v>
          </cell>
          <cell r="B813" t="str">
            <v>XD100</v>
          </cell>
          <cell r="C813">
            <v>2412</v>
          </cell>
          <cell r="D813" t="str">
            <v>G¹ch chÞu löa</v>
          </cell>
          <cell r="E813">
            <v>0</v>
          </cell>
          <cell r="F813" t="str">
            <v>tÊn</v>
          </cell>
        </row>
        <row r="814">
          <cell r="A814" t="str">
            <v>XDCB101</v>
          </cell>
          <cell r="B814" t="str">
            <v>XD101</v>
          </cell>
          <cell r="C814">
            <v>2412</v>
          </cell>
          <cell r="D814" t="str">
            <v>V÷a chÞu löa</v>
          </cell>
          <cell r="E814">
            <v>0</v>
          </cell>
          <cell r="F814" t="str">
            <v>tÊn</v>
          </cell>
        </row>
        <row r="815">
          <cell r="A815" t="str">
            <v>XDCB102</v>
          </cell>
          <cell r="B815" t="str">
            <v>XD102</v>
          </cell>
          <cell r="C815">
            <v>2412</v>
          </cell>
          <cell r="D815" t="str">
            <v>G¹ch xèp c¸ch nhiÖt</v>
          </cell>
          <cell r="E815">
            <v>0</v>
          </cell>
          <cell r="F815" t="str">
            <v>viªn</v>
          </cell>
        </row>
        <row r="816">
          <cell r="A816" t="str">
            <v>XDCB103</v>
          </cell>
          <cell r="B816" t="str">
            <v>XD102</v>
          </cell>
          <cell r="C816">
            <v>2412</v>
          </cell>
          <cell r="D816" t="str">
            <v xml:space="preserve">G¹ch ®á </v>
          </cell>
          <cell r="E816">
            <v>0</v>
          </cell>
          <cell r="F816" t="str">
            <v>viªn</v>
          </cell>
        </row>
        <row r="817">
          <cell r="A817" t="str">
            <v>XDCB104</v>
          </cell>
          <cell r="B817" t="str">
            <v>XD104</v>
          </cell>
          <cell r="C817">
            <v>2412</v>
          </cell>
          <cell r="D817" t="str">
            <v>Xi m¨ng chÞu nhiÖt</v>
          </cell>
          <cell r="E817">
            <v>0</v>
          </cell>
          <cell r="F817" t="str">
            <v>kg</v>
          </cell>
        </row>
        <row r="818">
          <cell r="A818" t="str">
            <v>XDCB105</v>
          </cell>
          <cell r="B818" t="str">
            <v>XD105</v>
          </cell>
          <cell r="C818">
            <v>2412</v>
          </cell>
          <cell r="D818" t="str">
            <v>Xi m¨ng hoµng th¹ch</v>
          </cell>
          <cell r="E818">
            <v>0</v>
          </cell>
          <cell r="F818" t="str">
            <v>bao</v>
          </cell>
        </row>
        <row r="819">
          <cell r="A819" t="str">
            <v>XDCB106</v>
          </cell>
          <cell r="B819" t="str">
            <v>XD106</v>
          </cell>
          <cell r="C819">
            <v>2412</v>
          </cell>
          <cell r="D819" t="str">
            <v>§¸</v>
          </cell>
          <cell r="E819">
            <v>0</v>
          </cell>
          <cell r="F819" t="str">
            <v>m3</v>
          </cell>
        </row>
        <row r="820">
          <cell r="A820" t="str">
            <v>XDCB107</v>
          </cell>
          <cell r="B820" t="str">
            <v>XD107</v>
          </cell>
          <cell r="C820">
            <v>2412</v>
          </cell>
          <cell r="D820" t="str">
            <v>C¸t vµng</v>
          </cell>
          <cell r="E820">
            <v>0</v>
          </cell>
          <cell r="F820" t="str">
            <v>m3</v>
          </cell>
        </row>
        <row r="821">
          <cell r="A821" t="str">
            <v>XDCB108</v>
          </cell>
          <cell r="B821" t="str">
            <v>XD107</v>
          </cell>
          <cell r="C821">
            <v>2412</v>
          </cell>
          <cell r="D821" t="str">
            <v>C¸t ®en</v>
          </cell>
          <cell r="E821">
            <v>0</v>
          </cell>
          <cell r="F821" t="str">
            <v>m3</v>
          </cell>
        </row>
        <row r="822">
          <cell r="A822" t="str">
            <v>xd120</v>
          </cell>
          <cell r="B822" t="str">
            <v>XD113</v>
          </cell>
          <cell r="C822">
            <v>2412</v>
          </cell>
          <cell r="D822" t="str">
            <v>T«n</v>
          </cell>
          <cell r="E822" t="str">
            <v>1,25*1,0</v>
          </cell>
          <cell r="F822" t="str">
            <v>kg</v>
          </cell>
        </row>
        <row r="823">
          <cell r="A823" t="str">
            <v>xd121</v>
          </cell>
          <cell r="B823" t="str">
            <v>XD114</v>
          </cell>
          <cell r="C823">
            <v>2412</v>
          </cell>
          <cell r="D823" t="str">
            <v>T«n 1ly</v>
          </cell>
          <cell r="E823">
            <v>0</v>
          </cell>
          <cell r="F823" t="str">
            <v>tÊm</v>
          </cell>
        </row>
        <row r="824">
          <cell r="A824" t="str">
            <v>xd122</v>
          </cell>
          <cell r="B824" t="str">
            <v>XD128</v>
          </cell>
          <cell r="C824">
            <v>2412</v>
          </cell>
          <cell r="D824" t="str">
            <v>T«n 1*2*1.5</v>
          </cell>
          <cell r="E824">
            <v>0</v>
          </cell>
          <cell r="F824" t="str">
            <v>kg</v>
          </cell>
        </row>
        <row r="825">
          <cell r="A825" t="str">
            <v>xd123</v>
          </cell>
          <cell r="B825" t="str">
            <v>XD129</v>
          </cell>
          <cell r="C825">
            <v>2412</v>
          </cell>
          <cell r="D825" t="str">
            <v>T«n 1.5*6*5</v>
          </cell>
          <cell r="E825">
            <v>0</v>
          </cell>
          <cell r="F825" t="str">
            <v>kg</v>
          </cell>
        </row>
        <row r="826">
          <cell r="A826" t="str">
            <v>xd124</v>
          </cell>
          <cell r="B826" t="str">
            <v>XD130</v>
          </cell>
          <cell r="C826">
            <v>2412</v>
          </cell>
          <cell r="D826" t="str">
            <v>T«n  1.25*2.5*2.0</v>
          </cell>
          <cell r="E826">
            <v>0</v>
          </cell>
          <cell r="F826" t="str">
            <v>kg</v>
          </cell>
        </row>
        <row r="827">
          <cell r="A827" t="str">
            <v>xd125</v>
          </cell>
          <cell r="B827" t="str">
            <v>XD127</v>
          </cell>
          <cell r="C827">
            <v>2412</v>
          </cell>
          <cell r="D827" t="str">
            <v>ThÐp tÊm 30*30*1.9</v>
          </cell>
          <cell r="E827">
            <v>0</v>
          </cell>
          <cell r="F827" t="str">
            <v>kg</v>
          </cell>
        </row>
        <row r="828">
          <cell r="A828" t="str">
            <v>xd126</v>
          </cell>
          <cell r="B828" t="str">
            <v>CC366</v>
          </cell>
          <cell r="C828">
            <v>1524</v>
          </cell>
          <cell r="D828" t="str">
            <v>TÊm c¾t 185*90*30</v>
          </cell>
          <cell r="E828">
            <v>0</v>
          </cell>
          <cell r="F828" t="str">
            <v>ch</v>
          </cell>
        </row>
        <row r="829">
          <cell r="A829" t="str">
            <v>xd127</v>
          </cell>
          <cell r="B829" t="str">
            <v>XD131</v>
          </cell>
          <cell r="C829">
            <v>2412</v>
          </cell>
          <cell r="D829" t="str">
            <v>TÊm c¾t</v>
          </cell>
          <cell r="E829">
            <v>0</v>
          </cell>
          <cell r="F829" t="str">
            <v>kg</v>
          </cell>
        </row>
        <row r="830">
          <cell r="A830" t="str">
            <v>xd128</v>
          </cell>
          <cell r="B830" t="str">
            <v>CC301</v>
          </cell>
          <cell r="C830">
            <v>1524</v>
          </cell>
          <cell r="D830" t="str">
            <v>TÊm c¾t 1*2*20</v>
          </cell>
          <cell r="E830">
            <v>0</v>
          </cell>
          <cell r="F830" t="str">
            <v>ch</v>
          </cell>
        </row>
        <row r="831">
          <cell r="A831" t="str">
            <v>xd129</v>
          </cell>
          <cell r="B831" t="str">
            <v>CC300</v>
          </cell>
          <cell r="C831">
            <v>1524</v>
          </cell>
          <cell r="D831" t="str">
            <v>TÊm m¹ 1.25*2.5*0.2</v>
          </cell>
          <cell r="E831">
            <v>0</v>
          </cell>
          <cell r="F831" t="str">
            <v>ch</v>
          </cell>
        </row>
        <row r="832">
          <cell r="A832" t="str">
            <v>xd136</v>
          </cell>
          <cell r="B832" t="str">
            <v>XD115</v>
          </cell>
          <cell r="C832">
            <v>2412</v>
          </cell>
          <cell r="D832" t="str">
            <v>S¾t fi 14</v>
          </cell>
          <cell r="F832" t="str">
            <v>kg</v>
          </cell>
        </row>
        <row r="833">
          <cell r="A833" t="str">
            <v>xd137</v>
          </cell>
          <cell r="B833" t="str">
            <v>XD115</v>
          </cell>
          <cell r="C833">
            <v>2412</v>
          </cell>
          <cell r="D833" t="str">
            <v>S¾t fi 18</v>
          </cell>
          <cell r="F833" t="str">
            <v>kg</v>
          </cell>
        </row>
        <row r="834">
          <cell r="A834" t="str">
            <v>xd138</v>
          </cell>
          <cell r="B834" t="str">
            <v>XD115</v>
          </cell>
          <cell r="C834">
            <v>2412</v>
          </cell>
          <cell r="D834" t="str">
            <v>S¾t ®Æc</v>
          </cell>
          <cell r="E834" t="str">
            <v>fi20</v>
          </cell>
          <cell r="F834" t="str">
            <v>kg</v>
          </cell>
        </row>
        <row r="835">
          <cell r="A835" t="str">
            <v>xd139</v>
          </cell>
          <cell r="B835" t="str">
            <v>XD115</v>
          </cell>
          <cell r="C835">
            <v>2412</v>
          </cell>
          <cell r="D835" t="str">
            <v>S¾t ®Æc</v>
          </cell>
          <cell r="E835" t="str">
            <v>fi30</v>
          </cell>
          <cell r="F835" t="str">
            <v>kg</v>
          </cell>
        </row>
        <row r="836">
          <cell r="A836" t="str">
            <v>xd140</v>
          </cell>
          <cell r="B836" t="str">
            <v>XD115</v>
          </cell>
          <cell r="C836">
            <v>2412</v>
          </cell>
          <cell r="D836" t="str">
            <v xml:space="preserve">S¾t </v>
          </cell>
          <cell r="E836" t="str">
            <v>fi10</v>
          </cell>
          <cell r="F836" t="str">
            <v>kg</v>
          </cell>
        </row>
        <row r="837">
          <cell r="A837" t="str">
            <v>xd141</v>
          </cell>
          <cell r="B837" t="str">
            <v>XD116</v>
          </cell>
          <cell r="C837">
            <v>2412</v>
          </cell>
          <cell r="D837" t="str">
            <v xml:space="preserve">S¾t </v>
          </cell>
          <cell r="E837" t="str">
            <v>fi6</v>
          </cell>
          <cell r="F837" t="str">
            <v>kg</v>
          </cell>
        </row>
        <row r="838">
          <cell r="A838" t="str">
            <v>xd142</v>
          </cell>
          <cell r="B838" t="str">
            <v>XD117</v>
          </cell>
          <cell r="C838">
            <v>2412</v>
          </cell>
          <cell r="D838" t="str">
            <v xml:space="preserve">S¾t </v>
          </cell>
          <cell r="E838" t="str">
            <v>fi16</v>
          </cell>
          <cell r="F838" t="str">
            <v>kg</v>
          </cell>
        </row>
        <row r="839">
          <cell r="A839" t="str">
            <v>xd143</v>
          </cell>
          <cell r="B839" t="str">
            <v>XD118</v>
          </cell>
          <cell r="C839">
            <v>2412</v>
          </cell>
          <cell r="D839" t="str">
            <v>S¾t ®Æc</v>
          </cell>
          <cell r="E839" t="str">
            <v>fi120</v>
          </cell>
          <cell r="F839" t="str">
            <v>m</v>
          </cell>
        </row>
        <row r="840">
          <cell r="A840" t="str">
            <v>xd144</v>
          </cell>
          <cell r="B840" t="str">
            <v>XD119</v>
          </cell>
          <cell r="C840">
            <v>2412</v>
          </cell>
          <cell r="D840" t="str">
            <v>S¾t ®Æc</v>
          </cell>
          <cell r="E840" t="str">
            <v>fi50</v>
          </cell>
          <cell r="F840" t="str">
            <v>kg</v>
          </cell>
        </row>
        <row r="841">
          <cell r="A841" t="str">
            <v>xd145</v>
          </cell>
          <cell r="B841" t="str">
            <v>XD120</v>
          </cell>
          <cell r="C841">
            <v>2412</v>
          </cell>
          <cell r="D841" t="str">
            <v xml:space="preserve">ThÐp 1ly </v>
          </cell>
          <cell r="E841">
            <v>0</v>
          </cell>
          <cell r="F841" t="str">
            <v>kg</v>
          </cell>
        </row>
        <row r="842">
          <cell r="A842" t="str">
            <v>xd146</v>
          </cell>
          <cell r="B842" t="str">
            <v>XD121</v>
          </cell>
          <cell r="C842">
            <v>2412</v>
          </cell>
          <cell r="D842" t="str">
            <v xml:space="preserve">S¾t trßn </v>
          </cell>
          <cell r="E842" t="str">
            <v>fi18</v>
          </cell>
          <cell r="F842" t="str">
            <v>kg</v>
          </cell>
        </row>
        <row r="843">
          <cell r="A843" t="str">
            <v>xd147</v>
          </cell>
          <cell r="B843" t="str">
            <v>XD132</v>
          </cell>
          <cell r="C843">
            <v>2412</v>
          </cell>
          <cell r="D843" t="str">
            <v>S¾t h×nh ch÷ U fi 80</v>
          </cell>
          <cell r="E843">
            <v>0</v>
          </cell>
          <cell r="F843" t="str">
            <v>kg</v>
          </cell>
        </row>
        <row r="844">
          <cell r="A844" t="str">
            <v>xd148</v>
          </cell>
          <cell r="B844" t="str">
            <v>XD134</v>
          </cell>
          <cell r="C844">
            <v>2412</v>
          </cell>
          <cell r="D844" t="str">
            <v>S¾t gãc V6.3*5</v>
          </cell>
          <cell r="E844">
            <v>0</v>
          </cell>
          <cell r="F844" t="str">
            <v>kg</v>
          </cell>
        </row>
        <row r="845">
          <cell r="A845" t="str">
            <v>xd149</v>
          </cell>
          <cell r="B845" t="str">
            <v>XD135</v>
          </cell>
          <cell r="C845">
            <v>2412</v>
          </cell>
          <cell r="D845" t="str">
            <v>S¾t gãc V5*4</v>
          </cell>
          <cell r="E845">
            <v>0</v>
          </cell>
          <cell r="F845" t="str">
            <v>kg</v>
          </cell>
        </row>
        <row r="846">
          <cell r="A846" t="str">
            <v>xd150</v>
          </cell>
          <cell r="B846" t="str">
            <v>CC302</v>
          </cell>
          <cell r="C846">
            <v>1524</v>
          </cell>
          <cell r="D846" t="str">
            <v>S¾t fi 115</v>
          </cell>
          <cell r="E846">
            <v>0</v>
          </cell>
          <cell r="F846" t="str">
            <v>ch</v>
          </cell>
        </row>
        <row r="847">
          <cell r="A847" t="str">
            <v>xd151</v>
          </cell>
          <cell r="B847" t="str">
            <v>CC303</v>
          </cell>
          <cell r="C847">
            <v>1524</v>
          </cell>
          <cell r="D847" t="str">
            <v>S¾t 290*90*3</v>
          </cell>
          <cell r="E847">
            <v>0</v>
          </cell>
          <cell r="F847" t="str">
            <v>ch</v>
          </cell>
        </row>
        <row r="848">
          <cell r="A848" t="str">
            <v>xd152</v>
          </cell>
          <cell r="B848" t="str">
            <v>CC304</v>
          </cell>
          <cell r="C848">
            <v>1524</v>
          </cell>
          <cell r="D848" t="str">
            <v xml:space="preserve">Dòa dÑt </v>
          </cell>
          <cell r="E848">
            <v>150</v>
          </cell>
          <cell r="F848" t="str">
            <v>ch</v>
          </cell>
        </row>
        <row r="849">
          <cell r="A849" t="str">
            <v>xd153</v>
          </cell>
          <cell r="B849" t="str">
            <v>CC299</v>
          </cell>
          <cell r="C849">
            <v>1524</v>
          </cell>
          <cell r="D849" t="str">
            <v>S¾t gãc V4</v>
          </cell>
          <cell r="E849">
            <v>0</v>
          </cell>
          <cell r="F849" t="str">
            <v>ch</v>
          </cell>
        </row>
        <row r="850">
          <cell r="A850" t="str">
            <v>xd159</v>
          </cell>
          <cell r="B850" t="str">
            <v>XD133</v>
          </cell>
          <cell r="C850">
            <v>2412</v>
          </cell>
          <cell r="D850" t="str">
            <v>èng tÝp fi 32*12</v>
          </cell>
          <cell r="E850">
            <v>0</v>
          </cell>
          <cell r="F850" t="str">
            <v>kg</v>
          </cell>
        </row>
        <row r="851">
          <cell r="A851" t="str">
            <v>xd160</v>
          </cell>
          <cell r="B851" t="str">
            <v>XD108</v>
          </cell>
          <cell r="C851">
            <v>2412</v>
          </cell>
          <cell r="D851" t="str">
            <v>S¬n chèng rØ TH§B</v>
          </cell>
          <cell r="E851">
            <v>0</v>
          </cell>
          <cell r="F851" t="str">
            <v>kg</v>
          </cell>
        </row>
        <row r="852">
          <cell r="A852" t="str">
            <v>xd161</v>
          </cell>
          <cell r="B852" t="str">
            <v>XD109</v>
          </cell>
          <cell r="C852">
            <v>2412</v>
          </cell>
          <cell r="D852" t="str">
            <v>S¬n Kova</v>
          </cell>
          <cell r="E852">
            <v>0</v>
          </cell>
          <cell r="F852" t="str">
            <v>hép</v>
          </cell>
        </row>
        <row r="853">
          <cell r="A853" t="str">
            <v>xd162</v>
          </cell>
          <cell r="B853" t="str">
            <v>XD110</v>
          </cell>
          <cell r="C853">
            <v>2412</v>
          </cell>
          <cell r="D853" t="str">
            <v>S¬n mµu ghi TH§B</v>
          </cell>
          <cell r="E853">
            <v>0</v>
          </cell>
          <cell r="F853" t="str">
            <v>kg</v>
          </cell>
        </row>
        <row r="854">
          <cell r="A854" t="str">
            <v>xd163</v>
          </cell>
          <cell r="B854" t="str">
            <v>XD111</v>
          </cell>
          <cell r="C854">
            <v>2412</v>
          </cell>
          <cell r="D854" t="str">
            <v>S¬n TQ</v>
          </cell>
          <cell r="E854">
            <v>0</v>
          </cell>
          <cell r="F854" t="str">
            <v>hép</v>
          </cell>
        </row>
        <row r="855">
          <cell r="A855" t="str">
            <v>xd164</v>
          </cell>
          <cell r="C855">
            <v>2412</v>
          </cell>
          <cell r="D855" t="str">
            <v>S¬n xanh TH§B</v>
          </cell>
          <cell r="E855">
            <v>0</v>
          </cell>
          <cell r="F855" t="str">
            <v>hép</v>
          </cell>
        </row>
        <row r="856">
          <cell r="A856" t="str">
            <v>xd165</v>
          </cell>
          <cell r="C856">
            <v>2412</v>
          </cell>
          <cell r="D856" t="str">
            <v>S¬n vµng TH§B</v>
          </cell>
          <cell r="E856">
            <v>0</v>
          </cell>
          <cell r="F856" t="str">
            <v>hép</v>
          </cell>
        </row>
        <row r="857">
          <cell r="A857" t="str">
            <v>xd166</v>
          </cell>
          <cell r="C857">
            <v>2412</v>
          </cell>
          <cell r="D857" t="str">
            <v>S¬n TQ</v>
          </cell>
          <cell r="E857">
            <v>0</v>
          </cell>
          <cell r="F857" t="str">
            <v>hép</v>
          </cell>
        </row>
        <row r="858">
          <cell r="A858" t="str">
            <v>xd167</v>
          </cell>
          <cell r="B858" t="str">
            <v>CC279</v>
          </cell>
          <cell r="C858">
            <v>1524</v>
          </cell>
          <cell r="D858" t="str">
            <v>S¬n xÞt ®en</v>
          </cell>
          <cell r="E858">
            <v>0</v>
          </cell>
          <cell r="F858" t="str">
            <v>hép</v>
          </cell>
        </row>
        <row r="859">
          <cell r="A859" t="str">
            <v>xd180</v>
          </cell>
          <cell r="B859" t="str">
            <v>XD112</v>
          </cell>
          <cell r="C859">
            <v>2412</v>
          </cell>
          <cell r="D859" t="str">
            <v>L­íi B40</v>
          </cell>
          <cell r="E859">
            <v>0</v>
          </cell>
          <cell r="F859" t="str">
            <v>kg</v>
          </cell>
        </row>
        <row r="860">
          <cell r="A860" t="str">
            <v>xd181</v>
          </cell>
          <cell r="B860" t="str">
            <v>XD122</v>
          </cell>
          <cell r="C860">
            <v>2412</v>
          </cell>
          <cell r="D860" t="str">
            <v>B¶n lÒ cöa</v>
          </cell>
          <cell r="E860">
            <v>0</v>
          </cell>
          <cell r="F860" t="str">
            <v>ch</v>
          </cell>
        </row>
        <row r="861">
          <cell r="A861" t="str">
            <v>xd182</v>
          </cell>
          <cell r="B861" t="str">
            <v>XD123</v>
          </cell>
          <cell r="C861">
            <v>2412</v>
          </cell>
          <cell r="D861" t="str">
            <v>BÖ sø</v>
          </cell>
          <cell r="E861">
            <v>0</v>
          </cell>
          <cell r="F861" t="str">
            <v>ch</v>
          </cell>
        </row>
        <row r="862">
          <cell r="A862" t="str">
            <v>xd183</v>
          </cell>
          <cell r="B862" t="str">
            <v>XD124</v>
          </cell>
          <cell r="C862">
            <v>2412</v>
          </cell>
          <cell r="D862" t="str">
            <v>§Çu tõ b¾n t«n</v>
          </cell>
          <cell r="E862">
            <v>0</v>
          </cell>
          <cell r="F862" t="str">
            <v>ch</v>
          </cell>
        </row>
        <row r="863">
          <cell r="A863" t="str">
            <v>xd184</v>
          </cell>
          <cell r="B863" t="str">
            <v>XD125</v>
          </cell>
          <cell r="C863">
            <v>2412</v>
          </cell>
          <cell r="D863" t="str">
            <v>Rót nh«m</v>
          </cell>
          <cell r="E863">
            <v>0</v>
          </cell>
          <cell r="F863" t="str">
            <v>ch</v>
          </cell>
        </row>
        <row r="864">
          <cell r="A864" t="str">
            <v>xd185</v>
          </cell>
          <cell r="B864" t="str">
            <v>XD126</v>
          </cell>
          <cell r="C864">
            <v>2412</v>
          </cell>
          <cell r="D864" t="str">
            <v>Hép silicon</v>
          </cell>
          <cell r="E864">
            <v>0</v>
          </cell>
          <cell r="F864" t="str">
            <v>ch</v>
          </cell>
        </row>
        <row r="865">
          <cell r="A865" t="str">
            <v>xd186</v>
          </cell>
          <cell r="B865" t="str">
            <v>XD103</v>
          </cell>
          <cell r="C865">
            <v>2412</v>
          </cell>
          <cell r="D865" t="str">
            <v>VÝt t«n 5*5</v>
          </cell>
          <cell r="E865">
            <v>0</v>
          </cell>
          <cell r="F865" t="str">
            <v>tói</v>
          </cell>
        </row>
        <row r="866">
          <cell r="A866" t="str">
            <v>xd193</v>
          </cell>
          <cell r="C866">
            <v>1524</v>
          </cell>
          <cell r="D866" t="str">
            <v>Que hµn INOX 2.5</v>
          </cell>
          <cell r="E866">
            <v>0</v>
          </cell>
          <cell r="F866" t="str">
            <v>kg</v>
          </cell>
        </row>
        <row r="867">
          <cell r="A867" t="str">
            <v>xd194</v>
          </cell>
          <cell r="C867">
            <v>1524</v>
          </cell>
          <cell r="D867" t="str">
            <v>Que hµn gang</v>
          </cell>
          <cell r="E867">
            <v>0</v>
          </cell>
          <cell r="F867" t="str">
            <v>kg</v>
          </cell>
        </row>
        <row r="868">
          <cell r="A868" t="str">
            <v>xd195</v>
          </cell>
          <cell r="B868" t="str">
            <v>CC228</v>
          </cell>
          <cell r="C868">
            <v>1524</v>
          </cell>
          <cell r="D868" t="str">
            <v>Que hµn 2.5</v>
          </cell>
          <cell r="E868">
            <v>0</v>
          </cell>
          <cell r="F868" t="str">
            <v>kg</v>
          </cell>
        </row>
        <row r="869">
          <cell r="A869" t="str">
            <v>xd196</v>
          </cell>
          <cell r="B869" t="str">
            <v>CC229</v>
          </cell>
          <cell r="C869">
            <v>1524</v>
          </cell>
          <cell r="D869" t="str">
            <v>Que hµn 3.2</v>
          </cell>
          <cell r="E869">
            <v>0</v>
          </cell>
          <cell r="F869" t="str">
            <v>kg</v>
          </cell>
        </row>
        <row r="870">
          <cell r="A870" t="str">
            <v>xd197</v>
          </cell>
          <cell r="C870">
            <v>2412</v>
          </cell>
          <cell r="D870" t="str">
            <v xml:space="preserve">§inh rót </v>
          </cell>
          <cell r="E870">
            <v>0</v>
          </cell>
          <cell r="F870" t="str">
            <v>ch</v>
          </cell>
        </row>
        <row r="871">
          <cell r="A871" t="str">
            <v>XK100</v>
          </cell>
          <cell r="B871" t="str">
            <v>CC246</v>
          </cell>
          <cell r="C871">
            <v>2412</v>
          </cell>
          <cell r="D871" t="str">
            <v>B¸nh xe ®éng 125</v>
          </cell>
          <cell r="E871">
            <v>0</v>
          </cell>
          <cell r="F871" t="str">
            <v>ch</v>
          </cell>
        </row>
        <row r="872">
          <cell r="A872" t="str">
            <v>XK101</v>
          </cell>
          <cell r="B872" t="str">
            <v>CC247</v>
          </cell>
          <cell r="C872">
            <v>2412</v>
          </cell>
          <cell r="D872" t="str">
            <v>B¸nh xe tÜnh 125</v>
          </cell>
          <cell r="E872">
            <v>0</v>
          </cell>
          <cell r="F872" t="str">
            <v>ch</v>
          </cell>
        </row>
        <row r="873">
          <cell r="A873" t="str">
            <v>XK102</v>
          </cell>
          <cell r="B873" t="str">
            <v>CC248</v>
          </cell>
          <cell r="C873">
            <v>2412</v>
          </cell>
          <cell r="D873" t="str">
            <v>B¸nh xe ®éng 200</v>
          </cell>
          <cell r="E873">
            <v>0</v>
          </cell>
          <cell r="F873" t="str">
            <v>ch</v>
          </cell>
        </row>
        <row r="874">
          <cell r="A874" t="str">
            <v>XK103</v>
          </cell>
          <cell r="B874" t="str">
            <v>CC249</v>
          </cell>
          <cell r="C874">
            <v>2412</v>
          </cell>
          <cell r="D874" t="str">
            <v>B¸nh xe tÜnh 200</v>
          </cell>
          <cell r="E874">
            <v>0</v>
          </cell>
          <cell r="F874" t="str">
            <v>ch</v>
          </cell>
        </row>
        <row r="875">
          <cell r="A875" t="str">
            <v>XK104</v>
          </cell>
          <cell r="B875" t="str">
            <v>CC248</v>
          </cell>
          <cell r="C875">
            <v>2412</v>
          </cell>
          <cell r="D875" t="str">
            <v>B¸nh xe ®éng 150</v>
          </cell>
          <cell r="E875">
            <v>0</v>
          </cell>
          <cell r="F875" t="str">
            <v>ch</v>
          </cell>
        </row>
        <row r="876">
          <cell r="A876" t="str">
            <v>XK105</v>
          </cell>
          <cell r="B876" t="str">
            <v>CC249</v>
          </cell>
          <cell r="C876">
            <v>2412</v>
          </cell>
          <cell r="D876" t="str">
            <v>B¸nh xe tÜnh 150</v>
          </cell>
          <cell r="E876">
            <v>0</v>
          </cell>
          <cell r="F876" t="str">
            <v>ch</v>
          </cell>
        </row>
        <row r="877">
          <cell r="A877" t="str">
            <v>XK110</v>
          </cell>
          <cell r="B877" t="str">
            <v>CC147</v>
          </cell>
          <cell r="C877">
            <v>1524</v>
          </cell>
          <cell r="D877" t="str">
            <v xml:space="preserve">B¸nh xe cã trôc s¾t </v>
          </cell>
          <cell r="E877">
            <v>0</v>
          </cell>
          <cell r="F877" t="str">
            <v>ch</v>
          </cell>
        </row>
        <row r="878">
          <cell r="A878" t="str">
            <v>XK111</v>
          </cell>
          <cell r="B878" t="str">
            <v>CC148</v>
          </cell>
          <cell r="C878">
            <v>1524</v>
          </cell>
          <cell r="D878" t="str">
            <v>B¸nh xe cã vßng bi</v>
          </cell>
          <cell r="E878">
            <v>0</v>
          </cell>
          <cell r="F878" t="str">
            <v>ch</v>
          </cell>
        </row>
        <row r="879">
          <cell r="B879" t="str">
            <v>CC142</v>
          </cell>
          <cell r="C879">
            <v>1524</v>
          </cell>
          <cell r="D879" t="str">
            <v>§Ìn pha + Bãng</v>
          </cell>
          <cell r="E879">
            <v>0</v>
          </cell>
          <cell r="F879" t="str">
            <v>ch</v>
          </cell>
        </row>
        <row r="880">
          <cell r="B880" t="str">
            <v>CC172</v>
          </cell>
          <cell r="C880">
            <v>1524</v>
          </cell>
          <cell r="D880" t="str">
            <v>Chi tiÕt xe m¸y</v>
          </cell>
          <cell r="E880">
            <v>0</v>
          </cell>
          <cell r="F880" t="str">
            <v>ch</v>
          </cell>
        </row>
        <row r="881">
          <cell r="B881" t="str">
            <v>CC227</v>
          </cell>
          <cell r="C881">
            <v>1524</v>
          </cell>
          <cell r="D881" t="str">
            <v>Phô kiÖn m¸y ®¸nh rØ</v>
          </cell>
          <cell r="E881">
            <v>0</v>
          </cell>
          <cell r="F881" t="str">
            <v>ch</v>
          </cell>
        </row>
        <row r="882">
          <cell r="B882" t="str">
            <v>CC328</v>
          </cell>
          <cell r="C882">
            <v>1524</v>
          </cell>
          <cell r="D882" t="str">
            <v>V¸ch ng¨n</v>
          </cell>
          <cell r="E882">
            <v>0</v>
          </cell>
          <cell r="F882" t="str">
            <v>ch</v>
          </cell>
        </row>
        <row r="883">
          <cell r="B883" t="str">
            <v>CC329</v>
          </cell>
          <cell r="C883">
            <v>1524</v>
          </cell>
          <cell r="D883" t="str">
            <v>V¸ch ng¨n</v>
          </cell>
          <cell r="E883">
            <v>0</v>
          </cell>
          <cell r="F883" t="str">
            <v>ch</v>
          </cell>
        </row>
        <row r="884">
          <cell r="B884" t="str">
            <v>CC305</v>
          </cell>
          <cell r="C884">
            <v>1524</v>
          </cell>
          <cell r="D884" t="str">
            <v>TÊm lãt b¸t phanh tr­íc 172</v>
          </cell>
          <cell r="E884">
            <v>0</v>
          </cell>
          <cell r="F884" t="str">
            <v>ch</v>
          </cell>
        </row>
        <row r="885">
          <cell r="B885" t="str">
            <v>CC309</v>
          </cell>
          <cell r="C885">
            <v>1524</v>
          </cell>
          <cell r="D885" t="str">
            <v>V¸ch ng¨n b¸t phanh</v>
          </cell>
          <cell r="E885">
            <v>0</v>
          </cell>
          <cell r="F885" t="str">
            <v>ch</v>
          </cell>
        </row>
        <row r="886">
          <cell r="B886" t="str">
            <v>CC310</v>
          </cell>
          <cell r="C886">
            <v>1524</v>
          </cell>
          <cell r="D886" t="str">
            <v>V¸ch ng¨n b¸t phanh</v>
          </cell>
          <cell r="E886">
            <v>0</v>
          </cell>
          <cell r="F886" t="str">
            <v>ch</v>
          </cell>
        </row>
        <row r="887">
          <cell r="B887" t="str">
            <v>CC311</v>
          </cell>
          <cell r="C887">
            <v>1524</v>
          </cell>
          <cell r="D887" t="str">
            <v>TÊm lãt b¸t phanh</v>
          </cell>
          <cell r="E887">
            <v>0</v>
          </cell>
          <cell r="F887" t="str">
            <v>ch</v>
          </cell>
        </row>
        <row r="889">
          <cell r="D889" t="str">
            <v>Tæng céng</v>
          </cell>
        </row>
      </sheetData>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hop"/>
      <sheetName val="spson"/>
      <sheetName val="spduc"/>
      <sheetName val="spton"/>
      <sheetName val="dm01"/>
      <sheetName val="dm02"/>
      <sheetName val="dm03"/>
      <sheetName val="dm05"/>
      <sheetName val="dm06"/>
      <sheetName val="dm07"/>
      <sheetName val="thnl"/>
      <sheetName val="msnl"/>
      <sheetName val="dm04"/>
      <sheetName val="in04"/>
      <sheetName val="NL2003"/>
      <sheetName val="T1"/>
      <sheetName val="T2"/>
      <sheetName val="T3"/>
      <sheetName val="T4"/>
      <sheetName val="T5"/>
      <sheetName val="T6"/>
      <sheetName val="T7"/>
      <sheetName val="T8"/>
      <sheetName val="T9"/>
      <sheetName val="T10"/>
      <sheetName val="T11"/>
      <sheetName val="T12"/>
      <sheetName val="tondau2003"/>
      <sheetName val="nlnhapkhau"/>
      <sheetName val="ms2"/>
      <sheetName val="thancoc"/>
      <sheetName val="daudiesel"/>
      <sheetName val="dmbatphanh"/>
      <sheetName val="VT2"/>
      <sheetName val="TongHopNX"/>
    </sheetNames>
    <sheetDataSet>
      <sheetData sheetId="0"/>
      <sheetData sheetId="1"/>
      <sheetData sheetId="2"/>
      <sheetData sheetId="3"/>
      <sheetData sheetId="4"/>
      <sheetData sheetId="5"/>
      <sheetData sheetId="6"/>
      <sheetData sheetId="7"/>
      <sheetData sheetId="8"/>
      <sheetData sheetId="9"/>
      <sheetData sheetId="10" refreshError="1">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t="str">
            <v>M· sè</v>
          </cell>
          <cell r="B3" t="str">
            <v>X­ëng</v>
          </cell>
          <cell r="C3" t="str">
            <v>STT</v>
          </cell>
          <cell r="D3" t="str">
            <v>Tªn nguyªn liÖu</v>
          </cell>
          <cell r="E3" t="str">
            <v>Tån ®Çu</v>
          </cell>
          <cell r="F3" t="str">
            <v>NL bæ sung</v>
          </cell>
          <cell r="G3" t="str">
            <v>Céng (5+6)</v>
          </cell>
          <cell r="H3" t="str">
            <v>NhËp trong th¸ng</v>
          </cell>
          <cell r="T3" t="str">
            <v>Céng</v>
          </cell>
        </row>
        <row r="4">
          <cell r="H4" t="str">
            <v>T1</v>
          </cell>
          <cell r="I4" t="str">
            <v>T2</v>
          </cell>
          <cell r="J4" t="str">
            <v>T3</v>
          </cell>
          <cell r="K4" t="str">
            <v>T4</v>
          </cell>
          <cell r="L4" t="str">
            <v>T5</v>
          </cell>
          <cell r="M4" t="str">
            <v>T6</v>
          </cell>
          <cell r="N4" t="str">
            <v>T7</v>
          </cell>
          <cell r="O4" t="str">
            <v>T8</v>
          </cell>
          <cell r="P4" t="str">
            <v>T9</v>
          </cell>
          <cell r="Q4" t="str">
            <v>T10</v>
          </cell>
          <cell r="R4" t="str">
            <v>T11</v>
          </cell>
          <cell r="S4" t="str">
            <v>T12</v>
          </cell>
        </row>
        <row r="5">
          <cell r="A5">
            <v>130</v>
          </cell>
          <cell r="B5">
            <v>1</v>
          </cell>
          <cell r="D5" t="str">
            <v>Linh kiÖn ®éng c¬ nhËp khÈu</v>
          </cell>
          <cell r="E5">
            <v>0</v>
          </cell>
          <cell r="G5">
            <v>0</v>
          </cell>
          <cell r="H5">
            <v>0</v>
          </cell>
          <cell r="I5">
            <v>0</v>
          </cell>
          <cell r="J5">
            <v>0</v>
          </cell>
          <cell r="K5">
            <v>0</v>
          </cell>
          <cell r="L5">
            <v>0</v>
          </cell>
          <cell r="M5">
            <v>0</v>
          </cell>
          <cell r="N5">
            <v>0</v>
          </cell>
          <cell r="O5">
            <v>0</v>
          </cell>
          <cell r="P5">
            <v>0</v>
          </cell>
          <cell r="Q5">
            <v>0</v>
          </cell>
          <cell r="R5">
            <v>0</v>
          </cell>
          <cell r="S5">
            <v>0</v>
          </cell>
          <cell r="T5">
            <v>0</v>
          </cell>
        </row>
        <row r="6">
          <cell r="A6">
            <v>85</v>
          </cell>
          <cell r="B6">
            <v>1</v>
          </cell>
          <cell r="D6" t="str">
            <v>Xi lanh</v>
          </cell>
          <cell r="E6">
            <v>0</v>
          </cell>
          <cell r="G6">
            <v>0</v>
          </cell>
          <cell r="H6">
            <v>0</v>
          </cell>
          <cell r="I6">
            <v>0</v>
          </cell>
          <cell r="J6">
            <v>0</v>
          </cell>
          <cell r="K6">
            <v>0</v>
          </cell>
          <cell r="L6">
            <v>10000</v>
          </cell>
          <cell r="M6">
            <v>0</v>
          </cell>
          <cell r="N6">
            <v>50000</v>
          </cell>
          <cell r="O6">
            <v>0</v>
          </cell>
          <cell r="P6">
            <v>0</v>
          </cell>
          <cell r="Q6">
            <v>0</v>
          </cell>
          <cell r="R6">
            <v>0</v>
          </cell>
          <cell r="S6">
            <v>0</v>
          </cell>
          <cell r="T6">
            <v>60000</v>
          </cell>
        </row>
        <row r="7">
          <cell r="A7">
            <v>96</v>
          </cell>
          <cell r="B7">
            <v>1</v>
          </cell>
          <cell r="D7" t="str">
            <v>n¾p lç chØnh xupap</v>
          </cell>
          <cell r="E7">
            <v>0</v>
          </cell>
          <cell r="G7">
            <v>0</v>
          </cell>
          <cell r="H7">
            <v>0</v>
          </cell>
          <cell r="I7">
            <v>0</v>
          </cell>
          <cell r="J7">
            <v>0</v>
          </cell>
          <cell r="K7">
            <v>0</v>
          </cell>
          <cell r="L7">
            <v>0</v>
          </cell>
          <cell r="M7">
            <v>88000</v>
          </cell>
          <cell r="N7">
            <v>178000</v>
          </cell>
          <cell r="O7">
            <v>0</v>
          </cell>
          <cell r="P7">
            <v>0</v>
          </cell>
          <cell r="Q7">
            <v>0</v>
          </cell>
          <cell r="R7">
            <v>0</v>
          </cell>
          <cell r="S7">
            <v>0</v>
          </cell>
          <cell r="T7">
            <v>266000</v>
          </cell>
        </row>
        <row r="8">
          <cell r="A8">
            <v>97</v>
          </cell>
          <cell r="B8">
            <v>1</v>
          </cell>
          <cell r="D8" t="str">
            <v>N¾p ®Çu bß</v>
          </cell>
          <cell r="E8">
            <v>0</v>
          </cell>
          <cell r="G8">
            <v>0</v>
          </cell>
          <cell r="H8">
            <v>0</v>
          </cell>
          <cell r="I8">
            <v>0</v>
          </cell>
          <cell r="J8">
            <v>0</v>
          </cell>
          <cell r="K8">
            <v>0</v>
          </cell>
          <cell r="L8">
            <v>0</v>
          </cell>
          <cell r="M8">
            <v>50000</v>
          </cell>
          <cell r="N8">
            <v>51500</v>
          </cell>
          <cell r="O8">
            <v>0</v>
          </cell>
          <cell r="P8">
            <v>0</v>
          </cell>
          <cell r="Q8">
            <v>0</v>
          </cell>
          <cell r="R8">
            <v>0</v>
          </cell>
          <cell r="S8">
            <v>0</v>
          </cell>
          <cell r="T8">
            <v>101500</v>
          </cell>
        </row>
        <row r="9">
          <cell r="A9">
            <v>98</v>
          </cell>
          <cell r="B9">
            <v>1</v>
          </cell>
          <cell r="D9" t="str">
            <v>n¾p ph¶i ®Çu bß</v>
          </cell>
          <cell r="E9">
            <v>0</v>
          </cell>
          <cell r="G9">
            <v>0</v>
          </cell>
          <cell r="H9">
            <v>0</v>
          </cell>
          <cell r="I9">
            <v>0</v>
          </cell>
          <cell r="J9">
            <v>0</v>
          </cell>
          <cell r="K9">
            <v>0</v>
          </cell>
          <cell r="L9">
            <v>0</v>
          </cell>
          <cell r="M9">
            <v>66500</v>
          </cell>
          <cell r="N9">
            <v>35000</v>
          </cell>
          <cell r="O9">
            <v>0</v>
          </cell>
          <cell r="P9">
            <v>0</v>
          </cell>
          <cell r="Q9">
            <v>0</v>
          </cell>
          <cell r="R9">
            <v>0</v>
          </cell>
          <cell r="S9">
            <v>0</v>
          </cell>
          <cell r="T9">
            <v>101500</v>
          </cell>
        </row>
        <row r="10">
          <cell r="A10">
            <v>99</v>
          </cell>
          <cell r="B10">
            <v>1</v>
          </cell>
          <cell r="D10" t="str">
            <v>n¾p tr¸i ®Çu bß</v>
          </cell>
          <cell r="E10">
            <v>0</v>
          </cell>
          <cell r="G10">
            <v>0</v>
          </cell>
          <cell r="H10">
            <v>0</v>
          </cell>
          <cell r="I10">
            <v>0</v>
          </cell>
          <cell r="J10">
            <v>0</v>
          </cell>
          <cell r="K10">
            <v>0</v>
          </cell>
          <cell r="L10">
            <v>0</v>
          </cell>
          <cell r="M10">
            <v>76500</v>
          </cell>
          <cell r="N10">
            <v>25000</v>
          </cell>
          <cell r="O10">
            <v>0</v>
          </cell>
          <cell r="P10">
            <v>0</v>
          </cell>
          <cell r="Q10">
            <v>0</v>
          </cell>
          <cell r="R10">
            <v>0</v>
          </cell>
          <cell r="S10">
            <v>0</v>
          </cell>
          <cell r="T10">
            <v>101500</v>
          </cell>
        </row>
        <row r="11">
          <cell r="A11">
            <v>100</v>
          </cell>
          <cell r="B11">
            <v>1</v>
          </cell>
          <cell r="D11" t="str">
            <v>§Çu bß</v>
          </cell>
          <cell r="E11">
            <v>0</v>
          </cell>
          <cell r="G11">
            <v>0</v>
          </cell>
          <cell r="H11">
            <v>0</v>
          </cell>
          <cell r="I11">
            <v>0</v>
          </cell>
          <cell r="J11">
            <v>0</v>
          </cell>
          <cell r="K11">
            <v>0</v>
          </cell>
          <cell r="L11">
            <v>10000</v>
          </cell>
          <cell r="M11">
            <v>0</v>
          </cell>
          <cell r="N11">
            <v>106500</v>
          </cell>
          <cell r="O11">
            <v>0</v>
          </cell>
          <cell r="P11">
            <v>0</v>
          </cell>
          <cell r="Q11">
            <v>0</v>
          </cell>
          <cell r="R11">
            <v>0</v>
          </cell>
          <cell r="S11">
            <v>2700</v>
          </cell>
          <cell r="T11">
            <v>119200</v>
          </cell>
        </row>
        <row r="12">
          <cell r="A12">
            <v>101</v>
          </cell>
          <cell r="B12">
            <v>1</v>
          </cell>
          <cell r="D12" t="str">
            <v>bé c«n</v>
          </cell>
          <cell r="E12">
            <v>0</v>
          </cell>
          <cell r="G12">
            <v>0</v>
          </cell>
          <cell r="H12">
            <v>0</v>
          </cell>
          <cell r="I12">
            <v>0</v>
          </cell>
          <cell r="J12">
            <v>1000</v>
          </cell>
          <cell r="K12">
            <v>0</v>
          </cell>
          <cell r="L12">
            <v>0</v>
          </cell>
          <cell r="M12">
            <v>75000</v>
          </cell>
          <cell r="N12">
            <v>73570</v>
          </cell>
          <cell r="O12">
            <v>0</v>
          </cell>
          <cell r="P12">
            <v>660</v>
          </cell>
          <cell r="Q12">
            <v>0</v>
          </cell>
          <cell r="R12">
            <v>0</v>
          </cell>
          <cell r="S12">
            <v>4100</v>
          </cell>
          <cell r="T12">
            <v>154330</v>
          </cell>
        </row>
        <row r="13">
          <cell r="A13">
            <v>101.1</v>
          </cell>
          <cell r="B13">
            <v>1</v>
          </cell>
          <cell r="D13" t="str">
            <v>l¸ ly hîp thÐp</v>
          </cell>
          <cell r="E13">
            <v>0</v>
          </cell>
          <cell r="G13">
            <v>0</v>
          </cell>
          <cell r="H13">
            <v>0</v>
          </cell>
          <cell r="I13">
            <v>0</v>
          </cell>
          <cell r="J13">
            <v>0</v>
          </cell>
          <cell r="K13">
            <v>0</v>
          </cell>
          <cell r="L13">
            <v>0</v>
          </cell>
          <cell r="M13">
            <v>0</v>
          </cell>
          <cell r="N13">
            <v>0</v>
          </cell>
          <cell r="O13">
            <v>0</v>
          </cell>
          <cell r="P13">
            <v>0</v>
          </cell>
          <cell r="Q13">
            <v>0</v>
          </cell>
          <cell r="R13">
            <v>30000</v>
          </cell>
          <cell r="S13">
            <v>0</v>
          </cell>
          <cell r="T13">
            <v>30000</v>
          </cell>
        </row>
        <row r="14">
          <cell r="A14">
            <v>101.2</v>
          </cell>
          <cell r="B14">
            <v>1</v>
          </cell>
          <cell r="D14" t="str">
            <v>N¾p ly hîp s¬ cÊp</v>
          </cell>
          <cell r="E14">
            <v>0</v>
          </cell>
          <cell r="G14">
            <v>0</v>
          </cell>
          <cell r="H14">
            <v>0</v>
          </cell>
          <cell r="I14">
            <v>0</v>
          </cell>
          <cell r="J14">
            <v>0</v>
          </cell>
          <cell r="K14">
            <v>0</v>
          </cell>
          <cell r="L14">
            <v>0</v>
          </cell>
          <cell r="M14">
            <v>0</v>
          </cell>
          <cell r="N14">
            <v>0</v>
          </cell>
          <cell r="O14">
            <v>0</v>
          </cell>
          <cell r="P14">
            <v>0</v>
          </cell>
          <cell r="Q14">
            <v>0</v>
          </cell>
          <cell r="R14">
            <v>10000</v>
          </cell>
          <cell r="S14">
            <v>0</v>
          </cell>
          <cell r="T14">
            <v>10000</v>
          </cell>
        </row>
        <row r="15">
          <cell r="A15">
            <v>102</v>
          </cell>
          <cell r="B15">
            <v>1</v>
          </cell>
          <cell r="D15" t="str">
            <v>Bé gio¨ng ®Öm</v>
          </cell>
          <cell r="E15">
            <v>0</v>
          </cell>
          <cell r="G15">
            <v>0</v>
          </cell>
          <cell r="H15">
            <v>12000</v>
          </cell>
          <cell r="I15">
            <v>10000</v>
          </cell>
          <cell r="J15">
            <v>0</v>
          </cell>
          <cell r="K15">
            <v>0</v>
          </cell>
          <cell r="L15">
            <v>0</v>
          </cell>
          <cell r="M15">
            <v>22000</v>
          </cell>
          <cell r="N15">
            <v>38000</v>
          </cell>
          <cell r="O15">
            <v>0</v>
          </cell>
          <cell r="P15">
            <v>300</v>
          </cell>
          <cell r="Q15">
            <v>0</v>
          </cell>
          <cell r="R15">
            <v>23000</v>
          </cell>
          <cell r="S15">
            <v>0</v>
          </cell>
          <cell r="T15">
            <v>105300</v>
          </cell>
        </row>
        <row r="16">
          <cell r="A16">
            <v>103</v>
          </cell>
          <cell r="B16">
            <v>1</v>
          </cell>
          <cell r="D16" t="str">
            <v>cæ hót</v>
          </cell>
          <cell r="E16">
            <v>0</v>
          </cell>
          <cell r="G16">
            <v>0</v>
          </cell>
          <cell r="H16">
            <v>12000</v>
          </cell>
          <cell r="I16">
            <v>10000</v>
          </cell>
          <cell r="J16">
            <v>0</v>
          </cell>
          <cell r="K16">
            <v>0</v>
          </cell>
          <cell r="L16">
            <v>0</v>
          </cell>
          <cell r="M16">
            <v>82500</v>
          </cell>
          <cell r="N16">
            <v>19000</v>
          </cell>
          <cell r="O16">
            <v>0</v>
          </cell>
          <cell r="P16">
            <v>0</v>
          </cell>
          <cell r="Q16">
            <v>0</v>
          </cell>
          <cell r="R16">
            <v>0</v>
          </cell>
          <cell r="S16">
            <v>0</v>
          </cell>
          <cell r="T16">
            <v>123500</v>
          </cell>
        </row>
        <row r="17">
          <cell r="A17">
            <v>104</v>
          </cell>
          <cell r="B17">
            <v>1</v>
          </cell>
          <cell r="D17" t="str">
            <v>XÝch cam</v>
          </cell>
          <cell r="E17">
            <v>0</v>
          </cell>
          <cell r="G17">
            <v>0</v>
          </cell>
          <cell r="H17">
            <v>0</v>
          </cell>
          <cell r="I17">
            <v>3000</v>
          </cell>
          <cell r="J17">
            <v>0</v>
          </cell>
          <cell r="K17">
            <v>3000</v>
          </cell>
          <cell r="L17">
            <v>0</v>
          </cell>
          <cell r="M17">
            <v>79500</v>
          </cell>
          <cell r="N17">
            <v>55200</v>
          </cell>
          <cell r="O17">
            <v>0</v>
          </cell>
          <cell r="P17">
            <v>0</v>
          </cell>
          <cell r="Q17">
            <v>0</v>
          </cell>
          <cell r="R17">
            <v>8500</v>
          </cell>
          <cell r="S17">
            <v>3500</v>
          </cell>
          <cell r="T17">
            <v>152700</v>
          </cell>
        </row>
        <row r="18">
          <cell r="A18">
            <v>105</v>
          </cell>
          <cell r="B18">
            <v>1</v>
          </cell>
          <cell r="D18" t="str">
            <v>Côm xÝch ®Ò</v>
          </cell>
          <cell r="E18">
            <v>0</v>
          </cell>
          <cell r="G18">
            <v>0</v>
          </cell>
          <cell r="H18">
            <v>0</v>
          </cell>
          <cell r="I18">
            <v>0</v>
          </cell>
          <cell r="J18">
            <v>0</v>
          </cell>
          <cell r="K18">
            <v>0</v>
          </cell>
          <cell r="L18">
            <v>0</v>
          </cell>
          <cell r="M18">
            <v>21000</v>
          </cell>
          <cell r="N18">
            <v>12200</v>
          </cell>
          <cell r="O18">
            <v>0</v>
          </cell>
          <cell r="P18">
            <v>0</v>
          </cell>
          <cell r="Q18">
            <v>0</v>
          </cell>
          <cell r="R18">
            <v>0</v>
          </cell>
          <cell r="S18">
            <v>0</v>
          </cell>
          <cell r="T18">
            <v>33200</v>
          </cell>
        </row>
        <row r="19">
          <cell r="A19">
            <v>110</v>
          </cell>
          <cell r="B19">
            <v>1</v>
          </cell>
          <cell r="D19" t="str">
            <v>B¸nh r¨ng chñ ®éng</v>
          </cell>
          <cell r="E19">
            <v>0</v>
          </cell>
          <cell r="G19">
            <v>0</v>
          </cell>
          <cell r="H19">
            <v>0</v>
          </cell>
          <cell r="I19">
            <v>0</v>
          </cell>
          <cell r="J19">
            <v>0</v>
          </cell>
          <cell r="K19">
            <v>0</v>
          </cell>
          <cell r="L19">
            <v>0</v>
          </cell>
          <cell r="M19">
            <v>46000</v>
          </cell>
          <cell r="N19">
            <v>29000</v>
          </cell>
          <cell r="O19">
            <v>0</v>
          </cell>
          <cell r="P19">
            <v>0</v>
          </cell>
          <cell r="Q19">
            <v>0</v>
          </cell>
          <cell r="R19">
            <v>0</v>
          </cell>
          <cell r="S19">
            <v>0</v>
          </cell>
          <cell r="T19">
            <v>75000</v>
          </cell>
        </row>
        <row r="20">
          <cell r="A20">
            <v>111</v>
          </cell>
          <cell r="B20">
            <v>1</v>
          </cell>
          <cell r="D20" t="str">
            <v>B¸nh r¨ng ®¬n h­íng ly hîp</v>
          </cell>
          <cell r="E20">
            <v>0</v>
          </cell>
          <cell r="G20">
            <v>0</v>
          </cell>
          <cell r="H20">
            <v>0</v>
          </cell>
          <cell r="I20">
            <v>0</v>
          </cell>
          <cell r="J20">
            <v>0</v>
          </cell>
          <cell r="K20">
            <v>0</v>
          </cell>
          <cell r="L20">
            <v>0</v>
          </cell>
          <cell r="M20">
            <v>0</v>
          </cell>
          <cell r="N20">
            <v>41500</v>
          </cell>
          <cell r="O20">
            <v>0</v>
          </cell>
          <cell r="P20">
            <v>0</v>
          </cell>
          <cell r="Q20">
            <v>0</v>
          </cell>
          <cell r="R20">
            <v>0</v>
          </cell>
          <cell r="S20">
            <v>0</v>
          </cell>
          <cell r="T20">
            <v>41500</v>
          </cell>
        </row>
        <row r="21">
          <cell r="A21">
            <v>112</v>
          </cell>
          <cell r="B21">
            <v>1</v>
          </cell>
          <cell r="D21" t="str">
            <v>Bé b¸nh r¨ng cÇn sang sè</v>
          </cell>
          <cell r="E21">
            <v>0</v>
          </cell>
          <cell r="G21">
            <v>0</v>
          </cell>
          <cell r="H21">
            <v>0</v>
          </cell>
          <cell r="I21">
            <v>0</v>
          </cell>
          <cell r="J21">
            <v>0</v>
          </cell>
          <cell r="K21">
            <v>0</v>
          </cell>
          <cell r="L21">
            <v>0</v>
          </cell>
          <cell r="M21">
            <v>32000</v>
          </cell>
          <cell r="N21">
            <v>200</v>
          </cell>
          <cell r="O21">
            <v>0</v>
          </cell>
          <cell r="P21">
            <v>0</v>
          </cell>
          <cell r="Q21">
            <v>0</v>
          </cell>
          <cell r="R21">
            <v>0</v>
          </cell>
          <cell r="S21">
            <v>0</v>
          </cell>
          <cell r="T21">
            <v>32200</v>
          </cell>
        </row>
        <row r="22">
          <cell r="A22">
            <v>113</v>
          </cell>
          <cell r="B22">
            <v>1</v>
          </cell>
          <cell r="D22" t="str">
            <v>Bé trôc khuûu vµ cÇn ®Èy</v>
          </cell>
          <cell r="E22">
            <v>0</v>
          </cell>
          <cell r="G22">
            <v>0</v>
          </cell>
          <cell r="H22">
            <v>0</v>
          </cell>
          <cell r="I22">
            <v>0</v>
          </cell>
          <cell r="J22">
            <v>0</v>
          </cell>
          <cell r="K22">
            <v>0</v>
          </cell>
          <cell r="L22">
            <v>0</v>
          </cell>
          <cell r="M22">
            <v>27000</v>
          </cell>
          <cell r="N22">
            <v>0</v>
          </cell>
          <cell r="O22">
            <v>0</v>
          </cell>
          <cell r="P22">
            <v>0</v>
          </cell>
          <cell r="Q22">
            <v>0</v>
          </cell>
          <cell r="R22">
            <v>0</v>
          </cell>
          <cell r="S22">
            <v>0</v>
          </cell>
          <cell r="T22">
            <v>27000</v>
          </cell>
        </row>
        <row r="23">
          <cell r="A23">
            <v>115</v>
          </cell>
          <cell r="B23">
            <v>1</v>
          </cell>
          <cell r="D23" t="str">
            <v>Côm b¸nh r¨ng vµ cÇn sang sè</v>
          </cell>
          <cell r="E23">
            <v>0</v>
          </cell>
          <cell r="G23">
            <v>0</v>
          </cell>
          <cell r="H23">
            <v>0</v>
          </cell>
          <cell r="I23">
            <v>0</v>
          </cell>
          <cell r="J23">
            <v>0</v>
          </cell>
          <cell r="K23">
            <v>0</v>
          </cell>
          <cell r="L23">
            <v>0</v>
          </cell>
          <cell r="M23">
            <v>0</v>
          </cell>
          <cell r="N23">
            <v>0</v>
          </cell>
          <cell r="O23">
            <v>0</v>
          </cell>
          <cell r="P23">
            <v>0</v>
          </cell>
          <cell r="Q23">
            <v>0</v>
          </cell>
          <cell r="R23">
            <v>0</v>
          </cell>
          <cell r="S23">
            <v>0</v>
          </cell>
          <cell r="T23">
            <v>0</v>
          </cell>
        </row>
        <row r="24">
          <cell r="A24">
            <v>116</v>
          </cell>
          <cell r="B24">
            <v>1</v>
          </cell>
          <cell r="D24" t="str">
            <v>Gio¨ng giÊy</v>
          </cell>
          <cell r="E24">
            <v>0</v>
          </cell>
          <cell r="G24">
            <v>0</v>
          </cell>
          <cell r="H24">
            <v>0</v>
          </cell>
          <cell r="I24">
            <v>0</v>
          </cell>
          <cell r="J24">
            <v>0</v>
          </cell>
          <cell r="K24">
            <v>0</v>
          </cell>
          <cell r="L24">
            <v>0</v>
          </cell>
          <cell r="M24">
            <v>0</v>
          </cell>
          <cell r="N24">
            <v>0</v>
          </cell>
          <cell r="O24">
            <v>0</v>
          </cell>
          <cell r="P24">
            <v>0</v>
          </cell>
          <cell r="Q24">
            <v>0</v>
          </cell>
          <cell r="R24">
            <v>10000</v>
          </cell>
          <cell r="S24">
            <v>0</v>
          </cell>
          <cell r="T24">
            <v>10000</v>
          </cell>
        </row>
        <row r="25">
          <cell r="A25">
            <v>201</v>
          </cell>
          <cell r="B25">
            <v>2</v>
          </cell>
          <cell r="C25">
            <v>1</v>
          </cell>
          <cell r="D25" t="str">
            <v>Nhùa ABS</v>
          </cell>
          <cell r="E25">
            <v>112725</v>
          </cell>
          <cell r="G25">
            <v>112725</v>
          </cell>
          <cell r="H25">
            <v>0</v>
          </cell>
          <cell r="I25">
            <v>0</v>
          </cell>
          <cell r="J25">
            <v>0</v>
          </cell>
          <cell r="K25">
            <v>0</v>
          </cell>
          <cell r="L25">
            <v>0</v>
          </cell>
          <cell r="M25">
            <v>0</v>
          </cell>
          <cell r="N25">
            <v>0</v>
          </cell>
          <cell r="O25">
            <v>0</v>
          </cell>
          <cell r="P25">
            <v>0</v>
          </cell>
          <cell r="Q25">
            <v>0</v>
          </cell>
          <cell r="R25">
            <v>0</v>
          </cell>
          <cell r="S25">
            <v>0</v>
          </cell>
          <cell r="T25">
            <v>0</v>
          </cell>
        </row>
        <row r="26">
          <cell r="A26">
            <v>202</v>
          </cell>
          <cell r="B26">
            <v>2</v>
          </cell>
          <cell r="C26">
            <v>2</v>
          </cell>
          <cell r="D26" t="str">
            <v>Nhùa PMMA</v>
          </cell>
          <cell r="E26">
            <v>0</v>
          </cell>
          <cell r="G26">
            <v>0</v>
          </cell>
          <cell r="H26">
            <v>0</v>
          </cell>
          <cell r="I26">
            <v>0</v>
          </cell>
          <cell r="J26">
            <v>0</v>
          </cell>
          <cell r="K26">
            <v>0</v>
          </cell>
          <cell r="L26">
            <v>0</v>
          </cell>
          <cell r="M26">
            <v>0</v>
          </cell>
          <cell r="N26">
            <v>0</v>
          </cell>
          <cell r="O26">
            <v>0</v>
          </cell>
          <cell r="P26">
            <v>0</v>
          </cell>
          <cell r="Q26">
            <v>525</v>
          </cell>
          <cell r="R26">
            <v>0</v>
          </cell>
          <cell r="S26">
            <v>1000</v>
          </cell>
          <cell r="T26">
            <v>1525</v>
          </cell>
        </row>
        <row r="27">
          <cell r="A27">
            <v>203</v>
          </cell>
          <cell r="B27">
            <v>2</v>
          </cell>
          <cell r="C27">
            <v>3</v>
          </cell>
          <cell r="D27" t="str">
            <v>Nhùa PP</v>
          </cell>
          <cell r="E27">
            <v>0</v>
          </cell>
          <cell r="G27">
            <v>0</v>
          </cell>
          <cell r="H27">
            <v>0</v>
          </cell>
          <cell r="I27">
            <v>0</v>
          </cell>
          <cell r="J27">
            <v>0</v>
          </cell>
          <cell r="K27">
            <v>0</v>
          </cell>
          <cell r="L27">
            <v>0</v>
          </cell>
          <cell r="M27">
            <v>0</v>
          </cell>
          <cell r="N27">
            <v>0</v>
          </cell>
          <cell r="O27">
            <v>0</v>
          </cell>
          <cell r="P27">
            <v>0</v>
          </cell>
          <cell r="Q27">
            <v>0</v>
          </cell>
          <cell r="R27">
            <v>0</v>
          </cell>
          <cell r="S27">
            <v>18192</v>
          </cell>
          <cell r="T27">
            <v>18192</v>
          </cell>
        </row>
        <row r="28">
          <cell r="A28">
            <v>204</v>
          </cell>
          <cell r="B28">
            <v>2</v>
          </cell>
          <cell r="C28">
            <v>4</v>
          </cell>
          <cell r="D28" t="str">
            <v>Nhùa AS</v>
          </cell>
          <cell r="E28">
            <v>6000</v>
          </cell>
          <cell r="G28">
            <v>6000</v>
          </cell>
          <cell r="H28">
            <v>0</v>
          </cell>
          <cell r="I28">
            <v>0</v>
          </cell>
          <cell r="J28">
            <v>0</v>
          </cell>
          <cell r="K28">
            <v>0</v>
          </cell>
          <cell r="L28">
            <v>0</v>
          </cell>
          <cell r="M28">
            <v>0</v>
          </cell>
          <cell r="N28">
            <v>0</v>
          </cell>
          <cell r="O28">
            <v>0</v>
          </cell>
          <cell r="P28">
            <v>0</v>
          </cell>
          <cell r="Q28">
            <v>0</v>
          </cell>
          <cell r="R28">
            <v>0</v>
          </cell>
          <cell r="S28">
            <v>0</v>
          </cell>
          <cell r="T28">
            <v>0</v>
          </cell>
        </row>
        <row r="29">
          <cell r="A29">
            <v>205</v>
          </cell>
          <cell r="B29">
            <v>2</v>
          </cell>
          <cell r="C29">
            <v>5</v>
          </cell>
          <cell r="D29" t="str">
            <v>Nhùa PVC</v>
          </cell>
          <cell r="E29">
            <v>750</v>
          </cell>
          <cell r="G29">
            <v>750</v>
          </cell>
          <cell r="H29">
            <v>0</v>
          </cell>
          <cell r="I29">
            <v>0</v>
          </cell>
          <cell r="J29">
            <v>0</v>
          </cell>
          <cell r="K29">
            <v>0</v>
          </cell>
          <cell r="L29">
            <v>0</v>
          </cell>
          <cell r="M29">
            <v>0</v>
          </cell>
          <cell r="N29">
            <v>0</v>
          </cell>
          <cell r="O29">
            <v>0</v>
          </cell>
          <cell r="P29">
            <v>0</v>
          </cell>
          <cell r="Q29">
            <v>0</v>
          </cell>
          <cell r="R29">
            <v>0</v>
          </cell>
          <cell r="S29">
            <v>2130</v>
          </cell>
          <cell r="T29">
            <v>2130</v>
          </cell>
        </row>
        <row r="30">
          <cell r="A30">
            <v>210</v>
          </cell>
          <cell r="B30">
            <v>2</v>
          </cell>
          <cell r="C30">
            <v>6</v>
          </cell>
          <cell r="D30" t="str">
            <v>NL tr¾ng</v>
          </cell>
          <cell r="E30">
            <v>369</v>
          </cell>
          <cell r="G30">
            <v>369</v>
          </cell>
          <cell r="H30">
            <v>0</v>
          </cell>
          <cell r="I30">
            <v>0</v>
          </cell>
          <cell r="J30">
            <v>0</v>
          </cell>
          <cell r="K30">
            <v>0</v>
          </cell>
          <cell r="L30">
            <v>0</v>
          </cell>
          <cell r="M30">
            <v>0</v>
          </cell>
          <cell r="N30">
            <v>0</v>
          </cell>
          <cell r="O30">
            <v>0</v>
          </cell>
          <cell r="P30">
            <v>0</v>
          </cell>
          <cell r="Q30">
            <v>0</v>
          </cell>
          <cell r="R30">
            <v>0</v>
          </cell>
          <cell r="S30">
            <v>720</v>
          </cell>
          <cell r="T30">
            <v>720</v>
          </cell>
        </row>
        <row r="31">
          <cell r="A31">
            <v>211</v>
          </cell>
          <cell r="B31">
            <v>2</v>
          </cell>
          <cell r="C31">
            <v>7</v>
          </cell>
          <cell r="D31" t="str">
            <v>NL ®en</v>
          </cell>
          <cell r="E31">
            <v>880</v>
          </cell>
          <cell r="G31">
            <v>880</v>
          </cell>
          <cell r="H31">
            <v>0</v>
          </cell>
          <cell r="I31">
            <v>0</v>
          </cell>
          <cell r="J31">
            <v>0</v>
          </cell>
          <cell r="K31">
            <v>0</v>
          </cell>
          <cell r="L31">
            <v>0</v>
          </cell>
          <cell r="M31">
            <v>0</v>
          </cell>
          <cell r="N31">
            <v>0</v>
          </cell>
          <cell r="O31">
            <v>0</v>
          </cell>
          <cell r="P31">
            <v>0</v>
          </cell>
          <cell r="Q31">
            <v>0</v>
          </cell>
          <cell r="R31">
            <v>0</v>
          </cell>
          <cell r="S31">
            <v>0</v>
          </cell>
          <cell r="T31">
            <v>0</v>
          </cell>
        </row>
        <row r="32">
          <cell r="A32">
            <v>212</v>
          </cell>
          <cell r="B32">
            <v>2</v>
          </cell>
          <cell r="C32">
            <v>8</v>
          </cell>
          <cell r="D32" t="str">
            <v>NL x¸m</v>
          </cell>
          <cell r="E32">
            <v>1</v>
          </cell>
          <cell r="G32">
            <v>1</v>
          </cell>
          <cell r="H32">
            <v>0</v>
          </cell>
          <cell r="I32">
            <v>0</v>
          </cell>
          <cell r="J32">
            <v>0</v>
          </cell>
          <cell r="K32">
            <v>0</v>
          </cell>
          <cell r="L32">
            <v>0</v>
          </cell>
          <cell r="M32">
            <v>0</v>
          </cell>
          <cell r="N32">
            <v>0</v>
          </cell>
          <cell r="O32">
            <v>0</v>
          </cell>
          <cell r="P32">
            <v>0</v>
          </cell>
          <cell r="Q32">
            <v>0</v>
          </cell>
          <cell r="R32">
            <v>0</v>
          </cell>
          <cell r="S32">
            <v>639</v>
          </cell>
          <cell r="T32">
            <v>639</v>
          </cell>
        </row>
        <row r="33">
          <cell r="A33">
            <v>215</v>
          </cell>
          <cell r="B33">
            <v>2</v>
          </cell>
          <cell r="C33">
            <v>9</v>
          </cell>
          <cell r="D33" t="str">
            <v>Bét mµu trµ</v>
          </cell>
          <cell r="E33">
            <v>0</v>
          </cell>
          <cell r="G33">
            <v>0</v>
          </cell>
          <cell r="H33">
            <v>0</v>
          </cell>
          <cell r="I33">
            <v>0</v>
          </cell>
          <cell r="J33">
            <v>0</v>
          </cell>
          <cell r="K33">
            <v>0</v>
          </cell>
          <cell r="L33">
            <v>0</v>
          </cell>
          <cell r="M33">
            <v>0</v>
          </cell>
          <cell r="N33">
            <v>0</v>
          </cell>
          <cell r="O33">
            <v>0</v>
          </cell>
          <cell r="P33">
            <v>0</v>
          </cell>
          <cell r="Q33">
            <v>1</v>
          </cell>
          <cell r="R33">
            <v>0</v>
          </cell>
          <cell r="S33">
            <v>40</v>
          </cell>
          <cell r="T33">
            <v>41</v>
          </cell>
        </row>
        <row r="34">
          <cell r="A34">
            <v>216</v>
          </cell>
          <cell r="B34">
            <v>2</v>
          </cell>
          <cell r="C34">
            <v>10</v>
          </cell>
          <cell r="D34" t="str">
            <v>Bét mµu ®á</v>
          </cell>
          <cell r="E34">
            <v>3</v>
          </cell>
          <cell r="G34">
            <v>3</v>
          </cell>
          <cell r="H34">
            <v>0</v>
          </cell>
          <cell r="I34">
            <v>0</v>
          </cell>
          <cell r="J34">
            <v>0</v>
          </cell>
          <cell r="K34">
            <v>0</v>
          </cell>
          <cell r="L34">
            <v>0</v>
          </cell>
          <cell r="M34">
            <v>0</v>
          </cell>
          <cell r="N34">
            <v>0</v>
          </cell>
          <cell r="O34">
            <v>0</v>
          </cell>
          <cell r="P34">
            <v>0</v>
          </cell>
          <cell r="Q34">
            <v>0</v>
          </cell>
          <cell r="R34">
            <v>0</v>
          </cell>
          <cell r="S34">
            <v>0</v>
          </cell>
          <cell r="T34">
            <v>0</v>
          </cell>
        </row>
        <row r="35">
          <cell r="A35">
            <v>217</v>
          </cell>
          <cell r="B35">
            <v>2</v>
          </cell>
          <cell r="C35">
            <v>11</v>
          </cell>
          <cell r="D35" t="str">
            <v>Bét mµu vµng</v>
          </cell>
          <cell r="E35">
            <v>5</v>
          </cell>
          <cell r="G35">
            <v>5</v>
          </cell>
          <cell r="H35">
            <v>0</v>
          </cell>
          <cell r="I35">
            <v>0</v>
          </cell>
          <cell r="J35">
            <v>0</v>
          </cell>
          <cell r="K35">
            <v>0</v>
          </cell>
          <cell r="L35">
            <v>0</v>
          </cell>
          <cell r="M35">
            <v>0</v>
          </cell>
          <cell r="N35">
            <v>0</v>
          </cell>
          <cell r="O35">
            <v>0</v>
          </cell>
          <cell r="P35">
            <v>0</v>
          </cell>
          <cell r="Q35">
            <v>0</v>
          </cell>
          <cell r="R35">
            <v>0</v>
          </cell>
          <cell r="S35">
            <v>0</v>
          </cell>
          <cell r="T35">
            <v>0</v>
          </cell>
        </row>
        <row r="36">
          <cell r="A36">
            <v>300</v>
          </cell>
          <cell r="B36">
            <v>3</v>
          </cell>
          <cell r="D36" t="str">
            <v>Bé khung xe vµ b×nh x¨ng</v>
          </cell>
          <cell r="E36">
            <v>0</v>
          </cell>
          <cell r="G36">
            <v>0</v>
          </cell>
          <cell r="H36">
            <v>0</v>
          </cell>
          <cell r="I36">
            <v>0</v>
          </cell>
          <cell r="J36">
            <v>498</v>
          </cell>
          <cell r="K36">
            <v>4000</v>
          </cell>
          <cell r="L36">
            <v>4000</v>
          </cell>
          <cell r="M36">
            <v>2000</v>
          </cell>
          <cell r="N36">
            <v>700</v>
          </cell>
          <cell r="O36">
            <v>2000</v>
          </cell>
          <cell r="P36">
            <v>0</v>
          </cell>
          <cell r="Q36">
            <v>12900</v>
          </cell>
          <cell r="R36">
            <v>20225</v>
          </cell>
          <cell r="S36">
            <v>22300</v>
          </cell>
          <cell r="T36">
            <v>68623</v>
          </cell>
        </row>
        <row r="37">
          <cell r="A37">
            <v>301</v>
          </cell>
          <cell r="B37">
            <v>3</v>
          </cell>
          <cell r="C37">
            <v>1</v>
          </cell>
          <cell r="D37" t="str">
            <v>Khung xe</v>
          </cell>
          <cell r="E37">
            <v>5722</v>
          </cell>
          <cell r="G37">
            <v>5722</v>
          </cell>
          <cell r="H37">
            <v>0</v>
          </cell>
          <cell r="I37">
            <v>0</v>
          </cell>
          <cell r="J37">
            <v>498</v>
          </cell>
          <cell r="K37">
            <v>4000</v>
          </cell>
          <cell r="L37">
            <v>4000</v>
          </cell>
          <cell r="M37">
            <v>2000</v>
          </cell>
          <cell r="N37">
            <v>700</v>
          </cell>
          <cell r="O37">
            <v>2000</v>
          </cell>
          <cell r="P37">
            <v>0</v>
          </cell>
          <cell r="Q37">
            <v>13400</v>
          </cell>
          <cell r="R37">
            <v>20230</v>
          </cell>
          <cell r="S37">
            <v>25500</v>
          </cell>
          <cell r="T37">
            <v>72328</v>
          </cell>
        </row>
        <row r="38">
          <cell r="A38">
            <v>302</v>
          </cell>
          <cell r="B38">
            <v>3</v>
          </cell>
          <cell r="C38">
            <v>2</v>
          </cell>
          <cell r="D38" t="str">
            <v>B×nh x¨ng</v>
          </cell>
          <cell r="E38">
            <v>1033</v>
          </cell>
          <cell r="G38">
            <v>1033</v>
          </cell>
          <cell r="H38">
            <v>0</v>
          </cell>
          <cell r="I38">
            <v>200</v>
          </cell>
          <cell r="J38">
            <v>498</v>
          </cell>
          <cell r="K38">
            <v>5000</v>
          </cell>
          <cell r="L38">
            <v>4000</v>
          </cell>
          <cell r="M38">
            <v>2000</v>
          </cell>
          <cell r="N38">
            <v>1700</v>
          </cell>
          <cell r="O38">
            <v>2000</v>
          </cell>
          <cell r="P38">
            <v>0</v>
          </cell>
          <cell r="Q38">
            <v>13400</v>
          </cell>
          <cell r="R38">
            <v>20225</v>
          </cell>
          <cell r="S38">
            <v>23800</v>
          </cell>
          <cell r="T38">
            <v>72823</v>
          </cell>
        </row>
        <row r="39">
          <cell r="A39">
            <v>401</v>
          </cell>
          <cell r="B39">
            <v>4</v>
          </cell>
          <cell r="C39">
            <v>1</v>
          </cell>
          <cell r="D39" t="str">
            <v>S¬n ®en nhùa</v>
          </cell>
          <cell r="E39">
            <v>149</v>
          </cell>
          <cell r="G39">
            <v>149</v>
          </cell>
          <cell r="H39">
            <v>0</v>
          </cell>
          <cell r="I39">
            <v>0</v>
          </cell>
          <cell r="J39">
            <v>0</v>
          </cell>
          <cell r="K39">
            <v>0</v>
          </cell>
          <cell r="L39">
            <v>0</v>
          </cell>
          <cell r="M39">
            <v>264</v>
          </cell>
          <cell r="N39">
            <v>504</v>
          </cell>
          <cell r="O39">
            <v>16</v>
          </cell>
          <cell r="P39">
            <v>100</v>
          </cell>
          <cell r="Q39">
            <v>0</v>
          </cell>
          <cell r="R39">
            <v>0</v>
          </cell>
          <cell r="S39">
            <v>647</v>
          </cell>
          <cell r="T39">
            <v>1531</v>
          </cell>
        </row>
        <row r="40">
          <cell r="A40">
            <v>410</v>
          </cell>
          <cell r="B40">
            <v>4</v>
          </cell>
          <cell r="C40">
            <v>2</v>
          </cell>
          <cell r="D40" t="str">
            <v>Bét nh«m tÝm</v>
          </cell>
          <cell r="E40">
            <v>182</v>
          </cell>
          <cell r="G40">
            <v>182</v>
          </cell>
          <cell r="H40">
            <v>0</v>
          </cell>
          <cell r="I40">
            <v>0</v>
          </cell>
          <cell r="J40">
            <v>0</v>
          </cell>
          <cell r="K40">
            <v>0</v>
          </cell>
          <cell r="L40">
            <v>0</v>
          </cell>
          <cell r="M40">
            <v>0</v>
          </cell>
          <cell r="N40">
            <v>0</v>
          </cell>
          <cell r="O40">
            <v>0</v>
          </cell>
          <cell r="P40">
            <v>0</v>
          </cell>
          <cell r="Q40">
            <v>0</v>
          </cell>
          <cell r="R40">
            <v>300</v>
          </cell>
          <cell r="S40">
            <v>7101</v>
          </cell>
          <cell r="T40">
            <v>7401</v>
          </cell>
        </row>
        <row r="41">
          <cell r="A41">
            <v>411</v>
          </cell>
          <cell r="B41">
            <v>4</v>
          </cell>
          <cell r="C41">
            <v>3</v>
          </cell>
          <cell r="D41" t="str">
            <v>S¬n bÒ mÆt mµu tÝm</v>
          </cell>
          <cell r="E41">
            <v>160</v>
          </cell>
          <cell r="G41">
            <v>160</v>
          </cell>
          <cell r="H41">
            <v>0</v>
          </cell>
          <cell r="I41">
            <v>0</v>
          </cell>
          <cell r="J41">
            <v>0</v>
          </cell>
          <cell r="K41">
            <v>0</v>
          </cell>
          <cell r="L41">
            <v>0</v>
          </cell>
          <cell r="M41">
            <v>0</v>
          </cell>
          <cell r="N41">
            <v>0</v>
          </cell>
          <cell r="O41">
            <v>0</v>
          </cell>
          <cell r="P41">
            <v>0</v>
          </cell>
          <cell r="Q41">
            <v>0</v>
          </cell>
          <cell r="R41">
            <v>0</v>
          </cell>
          <cell r="S41">
            <v>6152</v>
          </cell>
          <cell r="T41">
            <v>6152</v>
          </cell>
        </row>
        <row r="42">
          <cell r="A42">
            <v>414</v>
          </cell>
          <cell r="B42">
            <v>4</v>
          </cell>
          <cell r="C42">
            <v>4</v>
          </cell>
          <cell r="D42" t="str">
            <v>S¬n bãng nhùa, khung</v>
          </cell>
          <cell r="E42">
            <v>968</v>
          </cell>
          <cell r="G42">
            <v>968</v>
          </cell>
          <cell r="H42">
            <v>0</v>
          </cell>
          <cell r="I42">
            <v>0</v>
          </cell>
          <cell r="J42">
            <v>0</v>
          </cell>
          <cell r="K42">
            <v>0</v>
          </cell>
          <cell r="L42">
            <v>0</v>
          </cell>
          <cell r="M42">
            <v>264</v>
          </cell>
          <cell r="N42">
            <v>0</v>
          </cell>
          <cell r="O42">
            <v>0</v>
          </cell>
          <cell r="P42">
            <v>0</v>
          </cell>
          <cell r="Q42">
            <v>0</v>
          </cell>
          <cell r="R42">
            <v>0</v>
          </cell>
          <cell r="S42">
            <v>7929</v>
          </cell>
          <cell r="T42">
            <v>8193</v>
          </cell>
        </row>
        <row r="43">
          <cell r="A43">
            <v>421</v>
          </cell>
          <cell r="B43">
            <v>4</v>
          </cell>
          <cell r="C43">
            <v>5</v>
          </cell>
          <cell r="D43" t="str">
            <v>Thuèc pha lo·ng nhùa</v>
          </cell>
          <cell r="E43">
            <v>6670</v>
          </cell>
          <cell r="G43">
            <v>6670</v>
          </cell>
          <cell r="H43">
            <v>0</v>
          </cell>
          <cell r="I43">
            <v>0</v>
          </cell>
          <cell r="J43">
            <v>0</v>
          </cell>
          <cell r="K43">
            <v>0</v>
          </cell>
          <cell r="L43">
            <v>0</v>
          </cell>
          <cell r="M43">
            <v>561</v>
          </cell>
          <cell r="N43">
            <v>0</v>
          </cell>
          <cell r="O43">
            <v>0</v>
          </cell>
          <cell r="P43">
            <v>0</v>
          </cell>
          <cell r="Q43">
            <v>0</v>
          </cell>
          <cell r="R43">
            <v>0</v>
          </cell>
          <cell r="S43">
            <v>15579</v>
          </cell>
          <cell r="T43">
            <v>16140</v>
          </cell>
        </row>
        <row r="44">
          <cell r="A44">
            <v>424</v>
          </cell>
          <cell r="B44">
            <v>4</v>
          </cell>
          <cell r="C44">
            <v>6</v>
          </cell>
          <cell r="D44" t="str">
            <v>Thuèc lµm ®«ng</v>
          </cell>
          <cell r="E44">
            <v>237</v>
          </cell>
          <cell r="G44">
            <v>237</v>
          </cell>
          <cell r="H44">
            <v>0</v>
          </cell>
          <cell r="I44">
            <v>0</v>
          </cell>
          <cell r="J44">
            <v>0</v>
          </cell>
          <cell r="K44">
            <v>0</v>
          </cell>
          <cell r="L44">
            <v>0</v>
          </cell>
          <cell r="M44">
            <v>0</v>
          </cell>
          <cell r="N44">
            <v>0</v>
          </cell>
          <cell r="O44">
            <v>112</v>
          </cell>
          <cell r="P44">
            <v>40</v>
          </cell>
          <cell r="Q44">
            <v>0</v>
          </cell>
          <cell r="R44">
            <v>0</v>
          </cell>
          <cell r="S44">
            <v>6477</v>
          </cell>
          <cell r="T44">
            <v>6629</v>
          </cell>
        </row>
        <row r="45">
          <cell r="A45">
            <v>412</v>
          </cell>
          <cell r="B45">
            <v>4</v>
          </cell>
          <cell r="C45">
            <v>7</v>
          </cell>
          <cell r="D45" t="str">
            <v>S¬n ®¸y</v>
          </cell>
          <cell r="E45">
            <v>811</v>
          </cell>
          <cell r="G45">
            <v>811</v>
          </cell>
          <cell r="H45">
            <v>0</v>
          </cell>
          <cell r="I45">
            <v>350</v>
          </cell>
          <cell r="J45">
            <v>1000</v>
          </cell>
          <cell r="K45">
            <v>0</v>
          </cell>
          <cell r="L45">
            <v>0</v>
          </cell>
          <cell r="M45">
            <v>2063</v>
          </cell>
          <cell r="N45">
            <v>325</v>
          </cell>
          <cell r="O45">
            <v>358</v>
          </cell>
          <cell r="P45">
            <v>630</v>
          </cell>
          <cell r="Q45">
            <v>592</v>
          </cell>
          <cell r="R45">
            <v>597</v>
          </cell>
          <cell r="S45">
            <v>5458</v>
          </cell>
          <cell r="T45">
            <v>11373</v>
          </cell>
        </row>
        <row r="46">
          <cell r="A46">
            <v>402</v>
          </cell>
          <cell r="B46">
            <v>4</v>
          </cell>
          <cell r="C46">
            <v>8</v>
          </cell>
          <cell r="D46" t="str">
            <v>S¬n ®en kim lo¹i</v>
          </cell>
          <cell r="E46">
            <v>1684</v>
          </cell>
          <cell r="G46">
            <v>1684</v>
          </cell>
          <cell r="H46">
            <v>720</v>
          </cell>
          <cell r="I46">
            <v>0</v>
          </cell>
          <cell r="J46">
            <v>500</v>
          </cell>
          <cell r="K46">
            <v>0</v>
          </cell>
          <cell r="L46">
            <v>0</v>
          </cell>
          <cell r="M46">
            <v>1980</v>
          </cell>
          <cell r="N46">
            <v>0</v>
          </cell>
          <cell r="O46">
            <v>464</v>
          </cell>
          <cell r="P46">
            <v>390</v>
          </cell>
          <cell r="Q46">
            <v>812</v>
          </cell>
          <cell r="R46">
            <v>738</v>
          </cell>
          <cell r="S46">
            <v>2664</v>
          </cell>
          <cell r="T46">
            <v>8268</v>
          </cell>
        </row>
        <row r="47">
          <cell r="A47">
            <v>403</v>
          </cell>
          <cell r="B47">
            <v>4</v>
          </cell>
          <cell r="C47">
            <v>9</v>
          </cell>
          <cell r="D47" t="str">
            <v>S¬n bÒ mÆt b¹c kim lo¹i</v>
          </cell>
          <cell r="E47">
            <v>852</v>
          </cell>
          <cell r="G47">
            <v>852</v>
          </cell>
          <cell r="H47">
            <v>0</v>
          </cell>
          <cell r="I47">
            <v>0</v>
          </cell>
          <cell r="J47">
            <v>0</v>
          </cell>
          <cell r="K47">
            <v>0</v>
          </cell>
          <cell r="L47">
            <v>0</v>
          </cell>
          <cell r="M47">
            <v>215</v>
          </cell>
          <cell r="N47">
            <v>60</v>
          </cell>
          <cell r="O47">
            <v>0</v>
          </cell>
          <cell r="P47">
            <v>400</v>
          </cell>
          <cell r="Q47">
            <v>0</v>
          </cell>
          <cell r="R47">
            <v>0</v>
          </cell>
          <cell r="S47">
            <v>2579</v>
          </cell>
          <cell r="T47">
            <v>3254</v>
          </cell>
        </row>
        <row r="48">
          <cell r="A48">
            <v>413</v>
          </cell>
          <cell r="B48">
            <v>4</v>
          </cell>
          <cell r="C48">
            <v>10</v>
          </cell>
          <cell r="D48" t="str">
            <v>S¬n bãng kim lo¹i</v>
          </cell>
          <cell r="E48">
            <v>595</v>
          </cell>
          <cell r="G48">
            <v>595</v>
          </cell>
          <cell r="H48">
            <v>0</v>
          </cell>
          <cell r="I48">
            <v>0</v>
          </cell>
          <cell r="J48">
            <v>0</v>
          </cell>
          <cell r="K48">
            <v>0</v>
          </cell>
          <cell r="L48">
            <v>0</v>
          </cell>
          <cell r="M48">
            <v>990</v>
          </cell>
          <cell r="N48">
            <v>18</v>
          </cell>
          <cell r="O48">
            <v>0</v>
          </cell>
          <cell r="P48">
            <v>0</v>
          </cell>
          <cell r="Q48">
            <v>198</v>
          </cell>
          <cell r="R48">
            <v>0</v>
          </cell>
          <cell r="S48">
            <v>7456</v>
          </cell>
          <cell r="T48">
            <v>8662</v>
          </cell>
        </row>
        <row r="49">
          <cell r="A49">
            <v>415</v>
          </cell>
          <cell r="B49">
            <v>4</v>
          </cell>
          <cell r="C49">
            <v>11</v>
          </cell>
          <cell r="D49" t="str">
            <v>S¬n b¹c chÞu nhiÖt ®é cao</v>
          </cell>
          <cell r="E49">
            <v>681</v>
          </cell>
          <cell r="G49">
            <v>681</v>
          </cell>
          <cell r="H49">
            <v>0</v>
          </cell>
          <cell r="I49">
            <v>189</v>
          </cell>
          <cell r="J49">
            <v>432</v>
          </cell>
          <cell r="K49">
            <v>0</v>
          </cell>
          <cell r="L49">
            <v>0</v>
          </cell>
          <cell r="M49">
            <v>858</v>
          </cell>
          <cell r="N49">
            <v>0</v>
          </cell>
          <cell r="O49">
            <v>0</v>
          </cell>
          <cell r="P49">
            <v>0</v>
          </cell>
          <cell r="Q49">
            <v>0</v>
          </cell>
          <cell r="R49">
            <v>0</v>
          </cell>
          <cell r="S49">
            <v>1041</v>
          </cell>
          <cell r="T49">
            <v>2520</v>
          </cell>
        </row>
        <row r="50">
          <cell r="A50">
            <v>422</v>
          </cell>
          <cell r="B50">
            <v>4</v>
          </cell>
          <cell r="C50">
            <v>12</v>
          </cell>
          <cell r="D50" t="str">
            <v>Thuèc pha lo·ng  nh«m</v>
          </cell>
          <cell r="E50">
            <v>1690</v>
          </cell>
          <cell r="G50">
            <v>1690</v>
          </cell>
          <cell r="H50">
            <v>0</v>
          </cell>
          <cell r="I50">
            <v>0</v>
          </cell>
          <cell r="J50">
            <v>0</v>
          </cell>
          <cell r="K50">
            <v>0</v>
          </cell>
          <cell r="L50">
            <v>0</v>
          </cell>
          <cell r="M50">
            <v>3838</v>
          </cell>
          <cell r="N50">
            <v>0</v>
          </cell>
          <cell r="O50">
            <v>0</v>
          </cell>
          <cell r="P50">
            <v>0</v>
          </cell>
          <cell r="Q50">
            <v>0</v>
          </cell>
          <cell r="R50">
            <v>0</v>
          </cell>
          <cell r="S50">
            <v>24886</v>
          </cell>
          <cell r="T50">
            <v>28724</v>
          </cell>
        </row>
        <row r="51">
          <cell r="A51">
            <v>423</v>
          </cell>
          <cell r="B51">
            <v>4</v>
          </cell>
          <cell r="C51">
            <v>13</v>
          </cell>
          <cell r="D51" t="str">
            <v>Bét tÈy dÇu</v>
          </cell>
          <cell r="E51">
            <v>250</v>
          </cell>
          <cell r="G51">
            <v>250</v>
          </cell>
          <cell r="H51">
            <v>500</v>
          </cell>
          <cell r="I51">
            <v>0</v>
          </cell>
          <cell r="J51">
            <v>0</v>
          </cell>
          <cell r="K51">
            <v>170</v>
          </cell>
          <cell r="L51">
            <v>3000</v>
          </cell>
          <cell r="M51">
            <v>330</v>
          </cell>
          <cell r="N51">
            <v>0</v>
          </cell>
          <cell r="O51">
            <v>0</v>
          </cell>
          <cell r="P51">
            <v>0</v>
          </cell>
          <cell r="Q51">
            <v>0</v>
          </cell>
          <cell r="R51">
            <v>0</v>
          </cell>
          <cell r="S51">
            <v>0</v>
          </cell>
          <cell r="T51">
            <v>4000</v>
          </cell>
        </row>
        <row r="52">
          <cell r="A52">
            <v>425</v>
          </cell>
          <cell r="B52">
            <v>4</v>
          </cell>
          <cell r="C52">
            <v>14</v>
          </cell>
          <cell r="D52" t="str">
            <v>Thuèc tÈy s¬n</v>
          </cell>
          <cell r="E52">
            <v>90</v>
          </cell>
          <cell r="G52">
            <v>90</v>
          </cell>
          <cell r="H52">
            <v>0</v>
          </cell>
          <cell r="I52">
            <v>0</v>
          </cell>
          <cell r="J52">
            <v>0</v>
          </cell>
          <cell r="K52">
            <v>0</v>
          </cell>
          <cell r="L52">
            <v>0</v>
          </cell>
          <cell r="M52">
            <v>0</v>
          </cell>
          <cell r="N52">
            <v>5000</v>
          </cell>
          <cell r="O52">
            <v>0</v>
          </cell>
          <cell r="P52">
            <v>0</v>
          </cell>
          <cell r="Q52">
            <v>0</v>
          </cell>
          <cell r="R52">
            <v>0</v>
          </cell>
          <cell r="S52">
            <v>120</v>
          </cell>
          <cell r="T52">
            <v>5120</v>
          </cell>
        </row>
        <row r="53">
          <cell r="A53">
            <v>426</v>
          </cell>
          <cell r="B53">
            <v>4</v>
          </cell>
          <cell r="C53">
            <v>15</v>
          </cell>
          <cell r="D53" t="str">
            <v>Thuèc tuÇn  ho¸</v>
          </cell>
          <cell r="E53">
            <v>1655</v>
          </cell>
          <cell r="G53">
            <v>1655</v>
          </cell>
          <cell r="H53">
            <v>0</v>
          </cell>
          <cell r="I53">
            <v>0</v>
          </cell>
          <cell r="J53">
            <v>0</v>
          </cell>
          <cell r="K53">
            <v>0</v>
          </cell>
          <cell r="L53">
            <v>0</v>
          </cell>
          <cell r="M53">
            <v>89</v>
          </cell>
          <cell r="N53">
            <v>0</v>
          </cell>
          <cell r="O53">
            <v>0</v>
          </cell>
          <cell r="P53">
            <v>0</v>
          </cell>
          <cell r="Q53">
            <v>0</v>
          </cell>
          <cell r="R53">
            <v>0</v>
          </cell>
          <cell r="S53">
            <v>0</v>
          </cell>
          <cell r="T53">
            <v>89</v>
          </cell>
        </row>
        <row r="54">
          <cell r="A54">
            <v>430</v>
          </cell>
          <cell r="B54">
            <v>4</v>
          </cell>
          <cell r="C54">
            <v>16</v>
          </cell>
          <cell r="D54" t="str">
            <v>Bi viªn thÐp</v>
          </cell>
          <cell r="E54">
            <v>2475</v>
          </cell>
          <cell r="G54">
            <v>2475</v>
          </cell>
          <cell r="H54">
            <v>0</v>
          </cell>
          <cell r="I54">
            <v>0</v>
          </cell>
          <cell r="J54">
            <v>0</v>
          </cell>
          <cell r="K54">
            <v>0</v>
          </cell>
          <cell r="L54">
            <v>0</v>
          </cell>
          <cell r="M54">
            <v>429</v>
          </cell>
          <cell r="N54">
            <v>1500</v>
          </cell>
          <cell r="O54">
            <v>0</v>
          </cell>
          <cell r="P54">
            <v>0</v>
          </cell>
          <cell r="Q54">
            <v>0</v>
          </cell>
          <cell r="R54">
            <v>0</v>
          </cell>
          <cell r="S54">
            <v>12264</v>
          </cell>
          <cell r="T54">
            <v>14193</v>
          </cell>
        </row>
        <row r="55">
          <cell r="A55">
            <v>431</v>
          </cell>
          <cell r="B55">
            <v>4</v>
          </cell>
          <cell r="C55">
            <v>17</v>
          </cell>
          <cell r="D55" t="str">
            <v>S¹n kim c­¬ng</v>
          </cell>
          <cell r="E55">
            <v>60</v>
          </cell>
          <cell r="G55">
            <v>60</v>
          </cell>
          <cell r="H55">
            <v>0</v>
          </cell>
          <cell r="I55">
            <v>0</v>
          </cell>
          <cell r="J55">
            <v>155</v>
          </cell>
          <cell r="K55">
            <v>0</v>
          </cell>
          <cell r="L55">
            <v>1000</v>
          </cell>
          <cell r="M55">
            <v>231</v>
          </cell>
          <cell r="N55">
            <v>0</v>
          </cell>
          <cell r="O55">
            <v>75</v>
          </cell>
          <cell r="P55">
            <v>0</v>
          </cell>
          <cell r="Q55">
            <v>100</v>
          </cell>
          <cell r="R55">
            <v>0</v>
          </cell>
          <cell r="S55">
            <v>300</v>
          </cell>
          <cell r="T55">
            <v>1861</v>
          </cell>
        </row>
        <row r="56">
          <cell r="A56">
            <v>432</v>
          </cell>
          <cell r="B56">
            <v>4</v>
          </cell>
          <cell r="C56">
            <v>18</v>
          </cell>
          <cell r="D56" t="str">
            <v>Keo dÝnh</v>
          </cell>
          <cell r="E56">
            <v>97</v>
          </cell>
          <cell r="G56">
            <v>97</v>
          </cell>
          <cell r="H56">
            <v>0</v>
          </cell>
          <cell r="I56">
            <v>0</v>
          </cell>
          <cell r="J56">
            <v>0</v>
          </cell>
          <cell r="K56">
            <v>0</v>
          </cell>
          <cell r="L56">
            <v>112</v>
          </cell>
          <cell r="M56">
            <v>66</v>
          </cell>
          <cell r="N56">
            <v>0</v>
          </cell>
          <cell r="O56">
            <v>0</v>
          </cell>
          <cell r="P56">
            <v>0</v>
          </cell>
          <cell r="Q56">
            <v>100</v>
          </cell>
          <cell r="R56">
            <v>0</v>
          </cell>
          <cell r="S56">
            <v>54</v>
          </cell>
          <cell r="T56">
            <v>332</v>
          </cell>
        </row>
        <row r="57">
          <cell r="A57">
            <v>433</v>
          </cell>
          <cell r="B57">
            <v>4</v>
          </cell>
          <cell r="C57">
            <v>19</v>
          </cell>
          <cell r="D57" t="str">
            <v>GiÊy r¸p 600#</v>
          </cell>
          <cell r="E57">
            <v>5390</v>
          </cell>
          <cell r="G57">
            <v>5390</v>
          </cell>
          <cell r="H57">
            <v>0</v>
          </cell>
          <cell r="I57">
            <v>0</v>
          </cell>
          <cell r="J57">
            <v>0</v>
          </cell>
          <cell r="K57">
            <v>0</v>
          </cell>
          <cell r="L57">
            <v>0</v>
          </cell>
          <cell r="M57">
            <v>4950</v>
          </cell>
          <cell r="N57">
            <v>5000</v>
          </cell>
          <cell r="O57">
            <v>0</v>
          </cell>
          <cell r="P57">
            <v>0</v>
          </cell>
          <cell r="Q57">
            <v>0</v>
          </cell>
          <cell r="R57">
            <v>0</v>
          </cell>
          <cell r="S57">
            <v>6578</v>
          </cell>
          <cell r="T57">
            <v>16528</v>
          </cell>
        </row>
        <row r="58">
          <cell r="A58">
            <v>434</v>
          </cell>
          <cell r="B58">
            <v>4</v>
          </cell>
          <cell r="C58">
            <v>20</v>
          </cell>
          <cell r="D58" t="str">
            <v>GiÊy r¸p 1000#</v>
          </cell>
          <cell r="E58">
            <v>460</v>
          </cell>
          <cell r="G58">
            <v>460</v>
          </cell>
          <cell r="H58">
            <v>0</v>
          </cell>
          <cell r="I58">
            <v>0</v>
          </cell>
          <cell r="J58">
            <v>0</v>
          </cell>
          <cell r="K58">
            <v>0</v>
          </cell>
          <cell r="L58">
            <v>0</v>
          </cell>
          <cell r="M58">
            <v>66</v>
          </cell>
          <cell r="N58">
            <v>5000</v>
          </cell>
          <cell r="O58">
            <v>0</v>
          </cell>
          <cell r="P58">
            <v>0</v>
          </cell>
          <cell r="Q58">
            <v>0</v>
          </cell>
          <cell r="R58">
            <v>0</v>
          </cell>
          <cell r="S58">
            <v>1246</v>
          </cell>
          <cell r="T58">
            <v>6312</v>
          </cell>
        </row>
        <row r="59">
          <cell r="A59">
            <v>435</v>
          </cell>
          <cell r="B59">
            <v>4</v>
          </cell>
          <cell r="C59">
            <v>21</v>
          </cell>
          <cell r="D59" t="str">
            <v>GiÊy r¸p 1500#</v>
          </cell>
          <cell r="E59">
            <v>4340</v>
          </cell>
          <cell r="G59">
            <v>4340</v>
          </cell>
          <cell r="H59">
            <v>0</v>
          </cell>
          <cell r="I59">
            <v>0</v>
          </cell>
          <cell r="J59">
            <v>0</v>
          </cell>
          <cell r="K59">
            <v>0</v>
          </cell>
          <cell r="L59">
            <v>0</v>
          </cell>
          <cell r="M59">
            <v>0</v>
          </cell>
          <cell r="N59">
            <v>0</v>
          </cell>
          <cell r="O59">
            <v>0</v>
          </cell>
          <cell r="P59">
            <v>0</v>
          </cell>
          <cell r="Q59">
            <v>0</v>
          </cell>
          <cell r="R59">
            <v>0</v>
          </cell>
          <cell r="S59">
            <v>0</v>
          </cell>
          <cell r="T59">
            <v>0</v>
          </cell>
        </row>
        <row r="60">
          <cell r="A60">
            <v>440</v>
          </cell>
          <cell r="B60">
            <v>4</v>
          </cell>
          <cell r="C60">
            <v>22</v>
          </cell>
          <cell r="D60" t="str">
            <v>B¸nh mµi b»ng v¶i</v>
          </cell>
          <cell r="E60">
            <v>58</v>
          </cell>
          <cell r="G60">
            <v>58</v>
          </cell>
          <cell r="H60">
            <v>0</v>
          </cell>
          <cell r="I60">
            <v>0</v>
          </cell>
          <cell r="J60">
            <v>0</v>
          </cell>
          <cell r="K60">
            <v>0</v>
          </cell>
          <cell r="L60">
            <v>300</v>
          </cell>
          <cell r="M60">
            <v>0</v>
          </cell>
          <cell r="N60">
            <v>0</v>
          </cell>
          <cell r="O60">
            <v>0</v>
          </cell>
          <cell r="P60">
            <v>0</v>
          </cell>
          <cell r="Q60">
            <v>0</v>
          </cell>
          <cell r="R60">
            <v>0</v>
          </cell>
          <cell r="S60">
            <v>0</v>
          </cell>
          <cell r="T60">
            <v>300</v>
          </cell>
        </row>
        <row r="61">
          <cell r="A61">
            <v>441</v>
          </cell>
          <cell r="B61">
            <v>4</v>
          </cell>
          <cell r="C61">
            <v>23</v>
          </cell>
          <cell r="D61" t="str">
            <v>Bét ma tÝt</v>
          </cell>
          <cell r="E61">
            <v>50</v>
          </cell>
          <cell r="G61">
            <v>50</v>
          </cell>
          <cell r="H61">
            <v>0</v>
          </cell>
          <cell r="I61">
            <v>0</v>
          </cell>
          <cell r="J61">
            <v>0</v>
          </cell>
          <cell r="K61">
            <v>0</v>
          </cell>
          <cell r="L61">
            <v>0</v>
          </cell>
          <cell r="M61">
            <v>33</v>
          </cell>
          <cell r="N61">
            <v>0</v>
          </cell>
          <cell r="O61">
            <v>0</v>
          </cell>
          <cell r="P61">
            <v>0</v>
          </cell>
          <cell r="Q61">
            <v>0</v>
          </cell>
          <cell r="R61">
            <v>0</v>
          </cell>
          <cell r="S61">
            <v>38</v>
          </cell>
          <cell r="T61">
            <v>71</v>
          </cell>
        </row>
        <row r="62">
          <cell r="A62">
            <v>442</v>
          </cell>
          <cell r="B62">
            <v>4</v>
          </cell>
          <cell r="C62">
            <v>24</v>
          </cell>
          <cell r="D62" t="str">
            <v>Qu¶ l«ng cõu</v>
          </cell>
          <cell r="E62">
            <v>138</v>
          </cell>
          <cell r="G62">
            <v>138</v>
          </cell>
          <cell r="H62">
            <v>0</v>
          </cell>
          <cell r="I62">
            <v>0</v>
          </cell>
          <cell r="J62">
            <v>0</v>
          </cell>
          <cell r="K62">
            <v>0</v>
          </cell>
          <cell r="L62">
            <v>0</v>
          </cell>
          <cell r="M62">
            <v>0</v>
          </cell>
          <cell r="N62">
            <v>0</v>
          </cell>
          <cell r="O62">
            <v>0</v>
          </cell>
          <cell r="P62">
            <v>0</v>
          </cell>
          <cell r="Q62">
            <v>0</v>
          </cell>
          <cell r="R62">
            <v>0</v>
          </cell>
          <cell r="S62">
            <v>0</v>
          </cell>
          <cell r="T62">
            <v>0</v>
          </cell>
        </row>
        <row r="63">
          <cell r="A63">
            <v>443</v>
          </cell>
          <cell r="B63">
            <v>4</v>
          </cell>
          <cell r="C63">
            <v>25</v>
          </cell>
          <cell r="D63" t="str">
            <v>Thuèc ®¸nh bãng</v>
          </cell>
          <cell r="E63">
            <v>35</v>
          </cell>
          <cell r="G63">
            <v>35</v>
          </cell>
          <cell r="H63">
            <v>0</v>
          </cell>
          <cell r="I63">
            <v>0</v>
          </cell>
          <cell r="J63">
            <v>0</v>
          </cell>
          <cell r="K63">
            <v>0</v>
          </cell>
          <cell r="L63">
            <v>0</v>
          </cell>
          <cell r="M63">
            <v>0</v>
          </cell>
          <cell r="N63">
            <v>0</v>
          </cell>
          <cell r="O63">
            <v>0</v>
          </cell>
          <cell r="P63">
            <v>0</v>
          </cell>
          <cell r="Q63">
            <v>0</v>
          </cell>
          <cell r="R63">
            <v>0</v>
          </cell>
          <cell r="S63">
            <v>0</v>
          </cell>
          <cell r="T63">
            <v>0</v>
          </cell>
        </row>
        <row r="64">
          <cell r="A64">
            <v>444</v>
          </cell>
          <cell r="B64">
            <v>4</v>
          </cell>
          <cell r="C64">
            <v>26</v>
          </cell>
          <cell r="D64" t="str">
            <v>Thuèc ch¶y ph¼ng</v>
          </cell>
          <cell r="E64">
            <v>36</v>
          </cell>
          <cell r="G64">
            <v>36</v>
          </cell>
          <cell r="H64">
            <v>0</v>
          </cell>
          <cell r="I64">
            <v>0</v>
          </cell>
          <cell r="J64">
            <v>0</v>
          </cell>
          <cell r="K64">
            <v>0</v>
          </cell>
          <cell r="L64">
            <v>0</v>
          </cell>
          <cell r="M64">
            <v>0</v>
          </cell>
          <cell r="N64">
            <v>0</v>
          </cell>
          <cell r="O64">
            <v>0</v>
          </cell>
          <cell r="P64">
            <v>0</v>
          </cell>
          <cell r="Q64">
            <v>0</v>
          </cell>
          <cell r="R64">
            <v>0</v>
          </cell>
          <cell r="S64">
            <v>0</v>
          </cell>
          <cell r="T64">
            <v>0</v>
          </cell>
        </row>
        <row r="65">
          <cell r="A65">
            <v>436</v>
          </cell>
          <cell r="B65">
            <v>4</v>
          </cell>
          <cell r="C65">
            <v>27</v>
          </cell>
          <cell r="D65" t="str">
            <v>L­íi läc Mu 180</v>
          </cell>
          <cell r="E65">
            <v>26</v>
          </cell>
          <cell r="G65">
            <v>26</v>
          </cell>
          <cell r="H65">
            <v>0</v>
          </cell>
          <cell r="I65">
            <v>0</v>
          </cell>
          <cell r="J65">
            <v>0</v>
          </cell>
          <cell r="K65">
            <v>0</v>
          </cell>
          <cell r="L65">
            <v>200</v>
          </cell>
          <cell r="M65">
            <v>0</v>
          </cell>
          <cell r="N65">
            <v>0</v>
          </cell>
          <cell r="O65">
            <v>0</v>
          </cell>
          <cell r="P65">
            <v>0</v>
          </cell>
          <cell r="Q65">
            <v>0</v>
          </cell>
          <cell r="R65">
            <v>0</v>
          </cell>
          <cell r="S65">
            <v>0</v>
          </cell>
          <cell r="T65">
            <v>200</v>
          </cell>
        </row>
        <row r="66">
          <cell r="A66">
            <v>437</v>
          </cell>
          <cell r="B66">
            <v>4</v>
          </cell>
          <cell r="C66">
            <v>28</v>
          </cell>
          <cell r="D66" t="str">
            <v>L­íi läc Mu 250</v>
          </cell>
          <cell r="E66">
            <v>25</v>
          </cell>
          <cell r="G66">
            <v>25</v>
          </cell>
          <cell r="H66">
            <v>0</v>
          </cell>
          <cell r="I66">
            <v>0</v>
          </cell>
          <cell r="J66">
            <v>0</v>
          </cell>
          <cell r="K66">
            <v>0</v>
          </cell>
          <cell r="L66">
            <v>200</v>
          </cell>
          <cell r="M66">
            <v>0</v>
          </cell>
          <cell r="N66">
            <v>0</v>
          </cell>
          <cell r="O66">
            <v>0</v>
          </cell>
          <cell r="P66">
            <v>0</v>
          </cell>
          <cell r="Q66">
            <v>0</v>
          </cell>
          <cell r="R66">
            <v>0</v>
          </cell>
          <cell r="S66">
            <v>0</v>
          </cell>
          <cell r="T66">
            <v>200</v>
          </cell>
        </row>
        <row r="67">
          <cell r="A67">
            <v>445</v>
          </cell>
          <cell r="B67">
            <v>4</v>
          </cell>
          <cell r="C67">
            <v>29</v>
          </cell>
          <cell r="D67" t="str">
            <v>Cån C«ng nghiÖp</v>
          </cell>
          <cell r="E67">
            <v>161</v>
          </cell>
          <cell r="G67">
            <v>161</v>
          </cell>
          <cell r="H67">
            <v>0</v>
          </cell>
          <cell r="I67">
            <v>0</v>
          </cell>
          <cell r="J67">
            <v>0</v>
          </cell>
          <cell r="K67">
            <v>0</v>
          </cell>
          <cell r="L67">
            <v>0</v>
          </cell>
          <cell r="M67">
            <v>0</v>
          </cell>
          <cell r="N67">
            <v>0</v>
          </cell>
          <cell r="O67">
            <v>0</v>
          </cell>
          <cell r="P67">
            <v>0</v>
          </cell>
          <cell r="Q67">
            <v>0</v>
          </cell>
          <cell r="R67">
            <v>0</v>
          </cell>
          <cell r="S67">
            <v>430</v>
          </cell>
          <cell r="T67">
            <v>430</v>
          </cell>
        </row>
        <row r="68">
          <cell r="A68">
            <v>446</v>
          </cell>
          <cell r="B68">
            <v>4</v>
          </cell>
          <cell r="C68">
            <v>30</v>
          </cell>
          <cell r="D68" t="str">
            <v>Dung dÞch Cyclohexanol</v>
          </cell>
          <cell r="E68">
            <v>297</v>
          </cell>
          <cell r="G68">
            <v>297</v>
          </cell>
          <cell r="H68">
            <v>0</v>
          </cell>
          <cell r="I68">
            <v>0</v>
          </cell>
          <cell r="J68">
            <v>0</v>
          </cell>
          <cell r="K68">
            <v>0</v>
          </cell>
          <cell r="L68">
            <v>0</v>
          </cell>
          <cell r="M68">
            <v>165</v>
          </cell>
          <cell r="N68">
            <v>0</v>
          </cell>
          <cell r="O68">
            <v>0</v>
          </cell>
          <cell r="P68">
            <v>0</v>
          </cell>
          <cell r="Q68">
            <v>0</v>
          </cell>
          <cell r="R68">
            <v>0</v>
          </cell>
          <cell r="S68">
            <v>432</v>
          </cell>
          <cell r="T68">
            <v>597</v>
          </cell>
        </row>
        <row r="69">
          <cell r="A69">
            <v>420</v>
          </cell>
          <cell r="B69">
            <v>4</v>
          </cell>
          <cell r="C69">
            <v>31</v>
          </cell>
          <cell r="D69" t="str">
            <v>Dung m«i pha s¬n</v>
          </cell>
          <cell r="E69">
            <v>33</v>
          </cell>
          <cell r="G69">
            <v>33</v>
          </cell>
          <cell r="H69">
            <v>0</v>
          </cell>
          <cell r="I69">
            <v>0</v>
          </cell>
          <cell r="J69">
            <v>555</v>
          </cell>
          <cell r="K69">
            <v>0</v>
          </cell>
          <cell r="L69">
            <v>0</v>
          </cell>
          <cell r="M69">
            <v>550</v>
          </cell>
          <cell r="N69">
            <v>1008</v>
          </cell>
          <cell r="O69">
            <v>1292</v>
          </cell>
          <cell r="P69">
            <v>920</v>
          </cell>
          <cell r="Q69">
            <v>1004</v>
          </cell>
          <cell r="R69">
            <v>1124</v>
          </cell>
          <cell r="S69">
            <v>2212</v>
          </cell>
          <cell r="T69">
            <v>8665</v>
          </cell>
        </row>
        <row r="70">
          <cell r="A70">
            <v>404</v>
          </cell>
          <cell r="B70">
            <v>4</v>
          </cell>
          <cell r="C70">
            <v>32</v>
          </cell>
          <cell r="D70" t="str">
            <v>S¬n mµu x¸m</v>
          </cell>
          <cell r="E70">
            <v>103</v>
          </cell>
          <cell r="G70">
            <v>103</v>
          </cell>
          <cell r="H70">
            <v>0</v>
          </cell>
          <cell r="I70">
            <v>0</v>
          </cell>
          <cell r="J70">
            <v>0</v>
          </cell>
          <cell r="K70">
            <v>0</v>
          </cell>
          <cell r="L70">
            <v>0</v>
          </cell>
          <cell r="M70">
            <v>274</v>
          </cell>
          <cell r="N70">
            <v>0</v>
          </cell>
          <cell r="O70">
            <v>0</v>
          </cell>
          <cell r="P70">
            <v>0</v>
          </cell>
          <cell r="Q70">
            <v>0</v>
          </cell>
          <cell r="R70">
            <v>0</v>
          </cell>
          <cell r="S70">
            <v>2</v>
          </cell>
          <cell r="T70">
            <v>276</v>
          </cell>
        </row>
        <row r="71">
          <cell r="A71">
            <v>405</v>
          </cell>
          <cell r="B71">
            <v>4</v>
          </cell>
          <cell r="C71">
            <v>33</v>
          </cell>
          <cell r="D71" t="str">
            <v>S¬n xanh nhùa Wave</v>
          </cell>
          <cell r="E71">
            <v>3740</v>
          </cell>
          <cell r="G71">
            <v>3740</v>
          </cell>
          <cell r="H71">
            <v>0</v>
          </cell>
          <cell r="I71">
            <v>0</v>
          </cell>
          <cell r="J71">
            <v>0</v>
          </cell>
          <cell r="K71">
            <v>0</v>
          </cell>
          <cell r="L71">
            <v>0</v>
          </cell>
          <cell r="M71">
            <v>0</v>
          </cell>
          <cell r="N71">
            <v>0</v>
          </cell>
          <cell r="O71">
            <v>0</v>
          </cell>
          <cell r="P71">
            <v>0</v>
          </cell>
          <cell r="Q71">
            <v>0</v>
          </cell>
          <cell r="R71">
            <v>0</v>
          </cell>
          <cell r="S71">
            <v>0</v>
          </cell>
          <cell r="T71">
            <v>0</v>
          </cell>
        </row>
        <row r="72">
          <cell r="A72">
            <v>406</v>
          </cell>
          <cell r="B72">
            <v>4</v>
          </cell>
          <cell r="C72">
            <v>34</v>
          </cell>
          <cell r="D72" t="str">
            <v>S¬n b¹c n¾p nhùa m¸y</v>
          </cell>
          <cell r="E72">
            <v>72</v>
          </cell>
          <cell r="G72">
            <v>72</v>
          </cell>
          <cell r="H72">
            <v>0</v>
          </cell>
          <cell r="I72">
            <v>0</v>
          </cell>
          <cell r="J72">
            <v>0</v>
          </cell>
          <cell r="K72">
            <v>0</v>
          </cell>
          <cell r="L72">
            <v>0</v>
          </cell>
          <cell r="M72">
            <v>0</v>
          </cell>
          <cell r="N72">
            <v>0</v>
          </cell>
          <cell r="O72">
            <v>0</v>
          </cell>
          <cell r="P72">
            <v>0</v>
          </cell>
          <cell r="Q72">
            <v>0</v>
          </cell>
          <cell r="R72">
            <v>0</v>
          </cell>
          <cell r="S72">
            <v>0</v>
          </cell>
          <cell r="T72">
            <v>0</v>
          </cell>
        </row>
        <row r="73">
          <cell r="A73">
            <v>501</v>
          </cell>
          <cell r="B73">
            <v>5</v>
          </cell>
          <cell r="C73">
            <v>1</v>
          </cell>
          <cell r="D73" t="str">
            <v xml:space="preserve">Vßng bi cho moay¬ </v>
          </cell>
          <cell r="E73">
            <v>20406</v>
          </cell>
          <cell r="G73">
            <v>20406</v>
          </cell>
          <cell r="H73">
            <v>0</v>
          </cell>
          <cell r="I73">
            <v>0</v>
          </cell>
          <cell r="J73">
            <v>0</v>
          </cell>
          <cell r="K73">
            <v>0</v>
          </cell>
          <cell r="L73">
            <v>0</v>
          </cell>
          <cell r="M73">
            <v>0</v>
          </cell>
          <cell r="N73">
            <v>0</v>
          </cell>
          <cell r="O73">
            <v>0</v>
          </cell>
          <cell r="P73">
            <v>0</v>
          </cell>
          <cell r="Q73">
            <v>4000</v>
          </cell>
          <cell r="R73">
            <v>19120</v>
          </cell>
          <cell r="S73">
            <v>91716</v>
          </cell>
          <cell r="T73">
            <v>114836</v>
          </cell>
        </row>
        <row r="74">
          <cell r="A74">
            <v>502</v>
          </cell>
          <cell r="B74">
            <v>5</v>
          </cell>
          <cell r="C74">
            <v>2</v>
          </cell>
          <cell r="D74" t="str">
            <v>èng lãt ng¾n</v>
          </cell>
          <cell r="E74">
            <v>38007</v>
          </cell>
          <cell r="G74">
            <v>38007</v>
          </cell>
          <cell r="H74">
            <v>0</v>
          </cell>
          <cell r="I74">
            <v>0</v>
          </cell>
          <cell r="J74">
            <v>0</v>
          </cell>
          <cell r="K74">
            <v>0</v>
          </cell>
          <cell r="L74">
            <v>0</v>
          </cell>
          <cell r="M74">
            <v>0</v>
          </cell>
          <cell r="N74">
            <v>0</v>
          </cell>
          <cell r="O74">
            <v>0</v>
          </cell>
          <cell r="P74">
            <v>0</v>
          </cell>
          <cell r="Q74">
            <v>0</v>
          </cell>
          <cell r="R74">
            <v>0</v>
          </cell>
          <cell r="S74">
            <v>8203</v>
          </cell>
          <cell r="T74">
            <v>8203</v>
          </cell>
        </row>
        <row r="75">
          <cell r="A75">
            <v>503</v>
          </cell>
          <cell r="B75">
            <v>5</v>
          </cell>
          <cell r="C75">
            <v>3</v>
          </cell>
          <cell r="D75" t="str">
            <v>èng lãt dµi</v>
          </cell>
          <cell r="E75">
            <v>18216</v>
          </cell>
          <cell r="G75">
            <v>18216</v>
          </cell>
          <cell r="H75">
            <v>0</v>
          </cell>
          <cell r="I75">
            <v>0</v>
          </cell>
          <cell r="J75">
            <v>40000</v>
          </cell>
          <cell r="K75">
            <v>0</v>
          </cell>
          <cell r="L75">
            <v>0</v>
          </cell>
          <cell r="M75">
            <v>0</v>
          </cell>
          <cell r="N75">
            <v>0</v>
          </cell>
          <cell r="O75">
            <v>0</v>
          </cell>
          <cell r="P75">
            <v>0</v>
          </cell>
          <cell r="Q75">
            <v>0</v>
          </cell>
          <cell r="R75">
            <v>0</v>
          </cell>
          <cell r="S75">
            <v>2015</v>
          </cell>
          <cell r="T75">
            <v>42015</v>
          </cell>
        </row>
        <row r="76">
          <cell r="A76">
            <v>504</v>
          </cell>
          <cell r="B76">
            <v>5</v>
          </cell>
          <cell r="C76">
            <v>4</v>
          </cell>
          <cell r="D76" t="str">
            <v>Phít dÇu</v>
          </cell>
          <cell r="E76">
            <v>25007</v>
          </cell>
          <cell r="G76">
            <v>25007</v>
          </cell>
          <cell r="H76">
            <v>0</v>
          </cell>
          <cell r="I76">
            <v>0</v>
          </cell>
          <cell r="J76">
            <v>0</v>
          </cell>
          <cell r="K76">
            <v>0</v>
          </cell>
          <cell r="L76">
            <v>20000</v>
          </cell>
          <cell r="M76">
            <v>0</v>
          </cell>
          <cell r="N76">
            <v>0</v>
          </cell>
          <cell r="O76">
            <v>20000</v>
          </cell>
          <cell r="P76">
            <v>20000</v>
          </cell>
          <cell r="Q76">
            <v>0</v>
          </cell>
          <cell r="R76">
            <v>7500</v>
          </cell>
          <cell r="S76">
            <v>12500</v>
          </cell>
          <cell r="T76">
            <v>80000</v>
          </cell>
        </row>
        <row r="77">
          <cell r="A77">
            <v>505</v>
          </cell>
          <cell r="B77">
            <v>5</v>
          </cell>
          <cell r="C77">
            <v>5</v>
          </cell>
          <cell r="D77" t="str">
            <v>Cao su gi¶m chÊn</v>
          </cell>
          <cell r="E77">
            <v>61200</v>
          </cell>
          <cell r="G77">
            <v>61200</v>
          </cell>
          <cell r="H77">
            <v>0</v>
          </cell>
          <cell r="I77">
            <v>0</v>
          </cell>
          <cell r="J77">
            <v>0</v>
          </cell>
          <cell r="K77">
            <v>0</v>
          </cell>
          <cell r="L77">
            <v>5000</v>
          </cell>
          <cell r="M77">
            <v>5000</v>
          </cell>
          <cell r="N77">
            <v>0</v>
          </cell>
          <cell r="O77">
            <v>0</v>
          </cell>
          <cell r="P77">
            <v>0</v>
          </cell>
          <cell r="Q77">
            <v>2000</v>
          </cell>
          <cell r="R77">
            <v>4000</v>
          </cell>
          <cell r="S77">
            <v>211724</v>
          </cell>
          <cell r="T77">
            <v>227724</v>
          </cell>
        </row>
        <row r="78">
          <cell r="A78">
            <v>506</v>
          </cell>
          <cell r="B78">
            <v>5</v>
          </cell>
          <cell r="C78">
            <v>6</v>
          </cell>
          <cell r="D78" t="str">
            <v>§Öm cao su</v>
          </cell>
          <cell r="E78">
            <v>43203</v>
          </cell>
          <cell r="G78">
            <v>43203</v>
          </cell>
          <cell r="H78">
            <v>0</v>
          </cell>
          <cell r="I78">
            <v>0</v>
          </cell>
          <cell r="J78">
            <v>0</v>
          </cell>
          <cell r="K78">
            <v>0</v>
          </cell>
          <cell r="L78">
            <v>0</v>
          </cell>
          <cell r="M78">
            <v>0</v>
          </cell>
          <cell r="N78">
            <v>0</v>
          </cell>
          <cell r="O78">
            <v>0</v>
          </cell>
          <cell r="P78">
            <v>0</v>
          </cell>
          <cell r="Q78">
            <v>0</v>
          </cell>
          <cell r="R78">
            <v>0</v>
          </cell>
          <cell r="S78">
            <v>237679</v>
          </cell>
          <cell r="T78">
            <v>237679</v>
          </cell>
        </row>
        <row r="79">
          <cell r="A79">
            <v>507</v>
          </cell>
          <cell r="B79">
            <v>5</v>
          </cell>
          <cell r="C79">
            <v>7</v>
          </cell>
          <cell r="D79" t="str">
            <v>Vßng ®Öm</v>
          </cell>
          <cell r="E79">
            <v>19196</v>
          </cell>
          <cell r="G79">
            <v>19196</v>
          </cell>
          <cell r="H79">
            <v>0</v>
          </cell>
          <cell r="I79">
            <v>0</v>
          </cell>
          <cell r="J79">
            <v>0</v>
          </cell>
          <cell r="K79">
            <v>0</v>
          </cell>
          <cell r="L79">
            <v>0</v>
          </cell>
          <cell r="M79">
            <v>0</v>
          </cell>
          <cell r="N79">
            <v>0</v>
          </cell>
          <cell r="O79">
            <v>0</v>
          </cell>
          <cell r="P79">
            <v>0</v>
          </cell>
          <cell r="Q79">
            <v>0</v>
          </cell>
          <cell r="R79">
            <v>10000</v>
          </cell>
          <cell r="S79">
            <v>34802</v>
          </cell>
          <cell r="T79">
            <v>44802</v>
          </cell>
        </row>
        <row r="80">
          <cell r="A80">
            <v>500</v>
          </cell>
          <cell r="B80">
            <v>5</v>
          </cell>
          <cell r="C80">
            <v>8</v>
          </cell>
          <cell r="D80" t="str">
            <v>§Çu bÞt</v>
          </cell>
          <cell r="E80">
            <v>338</v>
          </cell>
          <cell r="G80">
            <v>338</v>
          </cell>
          <cell r="H80">
            <v>0</v>
          </cell>
          <cell r="I80">
            <v>0</v>
          </cell>
          <cell r="J80">
            <v>27000</v>
          </cell>
          <cell r="K80">
            <v>0</v>
          </cell>
          <cell r="L80">
            <v>120000</v>
          </cell>
          <cell r="M80">
            <v>0</v>
          </cell>
          <cell r="N80">
            <v>0</v>
          </cell>
          <cell r="O80">
            <v>0</v>
          </cell>
          <cell r="P80">
            <v>0</v>
          </cell>
          <cell r="Q80">
            <v>0</v>
          </cell>
          <cell r="R80">
            <v>0</v>
          </cell>
          <cell r="S80">
            <v>198650</v>
          </cell>
          <cell r="T80">
            <v>345650</v>
          </cell>
        </row>
        <row r="81">
          <cell r="A81">
            <v>510</v>
          </cell>
          <cell r="B81">
            <v>5</v>
          </cell>
          <cell r="C81">
            <v>9</v>
          </cell>
          <cell r="D81" t="str">
            <v>Cao su ®Ó ch©n sau</v>
          </cell>
          <cell r="E81">
            <v>8183</v>
          </cell>
          <cell r="G81">
            <v>8183</v>
          </cell>
          <cell r="H81">
            <v>0</v>
          </cell>
          <cell r="I81">
            <v>0</v>
          </cell>
          <cell r="J81">
            <v>0</v>
          </cell>
          <cell r="K81">
            <v>0</v>
          </cell>
          <cell r="L81">
            <v>3000</v>
          </cell>
          <cell r="M81">
            <v>5000</v>
          </cell>
          <cell r="N81">
            <v>0</v>
          </cell>
          <cell r="O81">
            <v>0</v>
          </cell>
          <cell r="P81">
            <v>0</v>
          </cell>
          <cell r="Q81">
            <v>0</v>
          </cell>
          <cell r="R81">
            <v>0</v>
          </cell>
          <cell r="S81">
            <v>3500</v>
          </cell>
          <cell r="T81">
            <v>11500</v>
          </cell>
        </row>
        <row r="82">
          <cell r="A82">
            <v>520</v>
          </cell>
          <cell r="B82">
            <v>5</v>
          </cell>
          <cell r="C82">
            <v>10</v>
          </cell>
          <cell r="D82" t="str">
            <v>Vßng bi cho cñ nh«ng</v>
          </cell>
          <cell r="E82">
            <v>20000</v>
          </cell>
          <cell r="G82">
            <v>20000</v>
          </cell>
          <cell r="H82">
            <v>0</v>
          </cell>
          <cell r="I82">
            <v>0</v>
          </cell>
          <cell r="J82">
            <v>0</v>
          </cell>
          <cell r="K82">
            <v>0</v>
          </cell>
          <cell r="L82">
            <v>10000</v>
          </cell>
          <cell r="M82">
            <v>0</v>
          </cell>
          <cell r="N82">
            <v>0</v>
          </cell>
          <cell r="O82">
            <v>0</v>
          </cell>
          <cell r="P82">
            <v>0</v>
          </cell>
          <cell r="Q82">
            <v>0</v>
          </cell>
          <cell r="R82">
            <v>2000</v>
          </cell>
          <cell r="S82">
            <v>6825</v>
          </cell>
          <cell r="T82">
            <v>18825</v>
          </cell>
        </row>
        <row r="83">
          <cell r="A83">
            <v>521</v>
          </cell>
          <cell r="B83">
            <v>5</v>
          </cell>
          <cell r="C83">
            <v>11</v>
          </cell>
          <cell r="D83" t="str">
            <v>Phít cho cñ nh«ng</v>
          </cell>
          <cell r="E83">
            <v>0</v>
          </cell>
          <cell r="G83">
            <v>0</v>
          </cell>
          <cell r="H83">
            <v>0</v>
          </cell>
          <cell r="I83">
            <v>0</v>
          </cell>
          <cell r="J83">
            <v>0</v>
          </cell>
          <cell r="K83">
            <v>0</v>
          </cell>
          <cell r="L83">
            <v>0</v>
          </cell>
          <cell r="M83">
            <v>0</v>
          </cell>
          <cell r="N83">
            <v>0</v>
          </cell>
          <cell r="O83">
            <v>0</v>
          </cell>
          <cell r="P83">
            <v>0</v>
          </cell>
          <cell r="Q83">
            <v>0</v>
          </cell>
          <cell r="R83">
            <v>4000</v>
          </cell>
          <cell r="S83">
            <v>4714</v>
          </cell>
          <cell r="T83">
            <v>8714</v>
          </cell>
        </row>
        <row r="84">
          <cell r="B84">
            <v>5</v>
          </cell>
          <cell r="C84">
            <v>12</v>
          </cell>
          <cell r="D84" t="str">
            <v>Côm bul«ng cã gien 2 chiÒu va ecu cñ nh«ng</v>
          </cell>
          <cell r="E84">
            <v>0</v>
          </cell>
          <cell r="G84">
            <v>0</v>
          </cell>
          <cell r="H84">
            <v>0</v>
          </cell>
          <cell r="I84">
            <v>0</v>
          </cell>
          <cell r="J84">
            <v>0</v>
          </cell>
          <cell r="K84">
            <v>0</v>
          </cell>
          <cell r="L84">
            <v>0</v>
          </cell>
          <cell r="M84">
            <v>0</v>
          </cell>
          <cell r="N84">
            <v>0</v>
          </cell>
          <cell r="O84">
            <v>0</v>
          </cell>
          <cell r="P84">
            <v>0</v>
          </cell>
          <cell r="Q84">
            <v>0</v>
          </cell>
          <cell r="R84">
            <v>0</v>
          </cell>
          <cell r="S84">
            <v>0</v>
          </cell>
          <cell r="T84">
            <v>0</v>
          </cell>
        </row>
        <row r="85">
          <cell r="B85">
            <v>5</v>
          </cell>
          <cell r="C85">
            <v>13</v>
          </cell>
          <cell r="D85" t="str">
            <v>Kho¸ h·m ®Öm cña b¸nh r¨ng chñ ®éng</v>
          </cell>
          <cell r="E85">
            <v>0</v>
          </cell>
          <cell r="G85">
            <v>0</v>
          </cell>
          <cell r="H85">
            <v>0</v>
          </cell>
          <cell r="I85">
            <v>0</v>
          </cell>
          <cell r="J85">
            <v>0</v>
          </cell>
          <cell r="K85">
            <v>0</v>
          </cell>
          <cell r="L85">
            <v>0</v>
          </cell>
          <cell r="M85">
            <v>0</v>
          </cell>
          <cell r="N85">
            <v>0</v>
          </cell>
          <cell r="O85">
            <v>0</v>
          </cell>
          <cell r="P85">
            <v>0</v>
          </cell>
          <cell r="Q85">
            <v>0</v>
          </cell>
          <cell r="R85">
            <v>0</v>
          </cell>
          <cell r="S85">
            <v>0</v>
          </cell>
          <cell r="T85">
            <v>0</v>
          </cell>
        </row>
        <row r="86">
          <cell r="B86">
            <v>5</v>
          </cell>
          <cell r="C86">
            <v>14</v>
          </cell>
          <cell r="D86" t="str">
            <v>Bul«ng M8x35</v>
          </cell>
          <cell r="E86">
            <v>0</v>
          </cell>
          <cell r="G86">
            <v>0</v>
          </cell>
          <cell r="H86">
            <v>0</v>
          </cell>
          <cell r="I86">
            <v>0</v>
          </cell>
          <cell r="J86">
            <v>0</v>
          </cell>
          <cell r="K86">
            <v>0</v>
          </cell>
          <cell r="L86">
            <v>0</v>
          </cell>
          <cell r="M86">
            <v>0</v>
          </cell>
          <cell r="N86">
            <v>0</v>
          </cell>
          <cell r="O86">
            <v>0</v>
          </cell>
          <cell r="P86">
            <v>0</v>
          </cell>
          <cell r="Q86">
            <v>0</v>
          </cell>
          <cell r="R86">
            <v>0</v>
          </cell>
          <cell r="S86">
            <v>0</v>
          </cell>
          <cell r="T86">
            <v>0</v>
          </cell>
        </row>
        <row r="87">
          <cell r="A87">
            <v>530</v>
          </cell>
          <cell r="B87">
            <v>5</v>
          </cell>
          <cell r="C87">
            <v>15</v>
          </cell>
          <cell r="D87" t="str">
            <v>Linh kiÖn b¸t phanh</v>
          </cell>
          <cell r="E87">
            <v>0</v>
          </cell>
          <cell r="G87">
            <v>0</v>
          </cell>
          <cell r="H87">
            <v>0</v>
          </cell>
          <cell r="I87">
            <v>0</v>
          </cell>
          <cell r="J87">
            <v>0</v>
          </cell>
          <cell r="K87">
            <v>5000</v>
          </cell>
          <cell r="L87">
            <v>10000</v>
          </cell>
          <cell r="M87">
            <v>10000</v>
          </cell>
          <cell r="N87">
            <v>10000</v>
          </cell>
          <cell r="O87">
            <v>35000</v>
          </cell>
          <cell r="P87">
            <v>20000</v>
          </cell>
          <cell r="Q87">
            <v>0</v>
          </cell>
          <cell r="R87">
            <v>0</v>
          </cell>
          <cell r="S87">
            <v>11000</v>
          </cell>
          <cell r="T87">
            <v>101000</v>
          </cell>
        </row>
        <row r="88">
          <cell r="A88">
            <v>610</v>
          </cell>
          <cell r="B88">
            <v>6</v>
          </cell>
          <cell r="C88">
            <v>1</v>
          </cell>
          <cell r="D88" t="str">
            <v>èng dÉn xupp¸p n¹p</v>
          </cell>
          <cell r="E88">
            <v>20000</v>
          </cell>
          <cell r="G88">
            <v>20000</v>
          </cell>
          <cell r="H88">
            <v>0</v>
          </cell>
          <cell r="I88">
            <v>0</v>
          </cell>
          <cell r="J88">
            <v>0</v>
          </cell>
          <cell r="K88">
            <v>0</v>
          </cell>
          <cell r="L88">
            <v>0</v>
          </cell>
          <cell r="M88">
            <v>0</v>
          </cell>
          <cell r="N88">
            <v>0</v>
          </cell>
          <cell r="O88">
            <v>0</v>
          </cell>
          <cell r="P88">
            <v>30000</v>
          </cell>
          <cell r="Q88">
            <v>0</v>
          </cell>
          <cell r="R88">
            <v>0</v>
          </cell>
          <cell r="S88">
            <v>1700</v>
          </cell>
          <cell r="T88">
            <v>31700</v>
          </cell>
        </row>
        <row r="89">
          <cell r="A89">
            <v>611</v>
          </cell>
          <cell r="B89">
            <v>6</v>
          </cell>
          <cell r="C89">
            <v>2</v>
          </cell>
          <cell r="D89" t="str">
            <v>èng dÉn xupp¸p x¶</v>
          </cell>
          <cell r="E89">
            <v>20000</v>
          </cell>
          <cell r="G89">
            <v>20000</v>
          </cell>
          <cell r="H89">
            <v>0</v>
          </cell>
          <cell r="I89">
            <v>0</v>
          </cell>
          <cell r="J89">
            <v>0</v>
          </cell>
          <cell r="K89">
            <v>0</v>
          </cell>
          <cell r="L89">
            <v>0</v>
          </cell>
          <cell r="M89">
            <v>0</v>
          </cell>
          <cell r="N89">
            <v>0</v>
          </cell>
          <cell r="O89">
            <v>0</v>
          </cell>
          <cell r="P89">
            <v>30000</v>
          </cell>
          <cell r="Q89">
            <v>0</v>
          </cell>
          <cell r="R89">
            <v>0</v>
          </cell>
          <cell r="S89">
            <v>1700</v>
          </cell>
          <cell r="T89">
            <v>31700</v>
          </cell>
        </row>
        <row r="90">
          <cell r="A90">
            <v>612</v>
          </cell>
          <cell r="B90">
            <v>6</v>
          </cell>
          <cell r="C90">
            <v>3</v>
          </cell>
          <cell r="D90" t="str">
            <v>Vßng ®Öm èng dÉn xupp¸p n¹p</v>
          </cell>
          <cell r="E90">
            <v>20000</v>
          </cell>
          <cell r="G90">
            <v>20000</v>
          </cell>
          <cell r="H90">
            <v>0</v>
          </cell>
          <cell r="I90">
            <v>0</v>
          </cell>
          <cell r="J90">
            <v>0</v>
          </cell>
          <cell r="K90">
            <v>0</v>
          </cell>
          <cell r="L90">
            <v>0</v>
          </cell>
          <cell r="M90">
            <v>0</v>
          </cell>
          <cell r="N90">
            <v>0</v>
          </cell>
          <cell r="O90">
            <v>0</v>
          </cell>
          <cell r="P90">
            <v>30000</v>
          </cell>
          <cell r="Q90">
            <v>0</v>
          </cell>
          <cell r="R90">
            <v>0</v>
          </cell>
          <cell r="S90">
            <v>0</v>
          </cell>
          <cell r="T90">
            <v>30000</v>
          </cell>
        </row>
        <row r="91">
          <cell r="A91">
            <v>613</v>
          </cell>
          <cell r="B91">
            <v>6</v>
          </cell>
          <cell r="C91">
            <v>4</v>
          </cell>
          <cell r="D91" t="str">
            <v>Vßng ®Öm èng dÉn xupp¸p x¶</v>
          </cell>
          <cell r="E91">
            <v>20000</v>
          </cell>
          <cell r="G91">
            <v>20000</v>
          </cell>
          <cell r="H91">
            <v>0</v>
          </cell>
          <cell r="I91">
            <v>0</v>
          </cell>
          <cell r="J91">
            <v>0</v>
          </cell>
          <cell r="K91">
            <v>0</v>
          </cell>
          <cell r="L91">
            <v>0</v>
          </cell>
          <cell r="M91">
            <v>0</v>
          </cell>
          <cell r="N91">
            <v>0</v>
          </cell>
          <cell r="O91">
            <v>0</v>
          </cell>
          <cell r="P91">
            <v>30000</v>
          </cell>
          <cell r="Q91">
            <v>0</v>
          </cell>
          <cell r="R91">
            <v>0</v>
          </cell>
          <cell r="S91">
            <v>0</v>
          </cell>
          <cell r="T91">
            <v>30000</v>
          </cell>
        </row>
        <row r="92">
          <cell r="A92">
            <v>614</v>
          </cell>
          <cell r="B92">
            <v>6</v>
          </cell>
          <cell r="C92">
            <v>5</v>
          </cell>
          <cell r="D92" t="str">
            <v>Vßng ®Öm cao su cho ®Çu bß</v>
          </cell>
          <cell r="E92">
            <v>40000</v>
          </cell>
          <cell r="G92">
            <v>40000</v>
          </cell>
          <cell r="H92">
            <v>0</v>
          </cell>
          <cell r="I92">
            <v>0</v>
          </cell>
          <cell r="J92">
            <v>0</v>
          </cell>
          <cell r="K92">
            <v>0</v>
          </cell>
          <cell r="L92">
            <v>0</v>
          </cell>
          <cell r="M92">
            <v>0</v>
          </cell>
          <cell r="N92">
            <v>0</v>
          </cell>
          <cell r="O92">
            <v>60000</v>
          </cell>
          <cell r="P92">
            <v>60000</v>
          </cell>
          <cell r="Q92">
            <v>0</v>
          </cell>
          <cell r="R92">
            <v>0</v>
          </cell>
          <cell r="S92">
            <v>0</v>
          </cell>
          <cell r="T92">
            <v>120000</v>
          </cell>
        </row>
        <row r="93">
          <cell r="A93">
            <v>701</v>
          </cell>
          <cell r="B93">
            <v>7</v>
          </cell>
          <cell r="C93">
            <v>1</v>
          </cell>
          <cell r="D93" t="str">
            <v>Nh«m hîp kim</v>
          </cell>
          <cell r="E93">
            <v>17429</v>
          </cell>
          <cell r="G93">
            <v>17429</v>
          </cell>
          <cell r="H93">
            <v>0</v>
          </cell>
          <cell r="I93">
            <v>0</v>
          </cell>
          <cell r="J93">
            <v>0</v>
          </cell>
          <cell r="K93">
            <v>70000</v>
          </cell>
          <cell r="L93">
            <v>80000</v>
          </cell>
          <cell r="M93">
            <v>102371</v>
          </cell>
          <cell r="N93">
            <v>0</v>
          </cell>
          <cell r="O93">
            <v>191228</v>
          </cell>
          <cell r="P93">
            <v>0</v>
          </cell>
          <cell r="Q93">
            <v>0</v>
          </cell>
          <cell r="R93">
            <v>0</v>
          </cell>
          <cell r="S93">
            <v>212543</v>
          </cell>
          <cell r="T93">
            <v>656142</v>
          </cell>
        </row>
        <row r="94">
          <cell r="A94">
            <v>702</v>
          </cell>
          <cell r="B94">
            <v>7</v>
          </cell>
          <cell r="C94">
            <v>2</v>
          </cell>
          <cell r="D94" t="str">
            <v>Nh«m ®óc ®Çu bß</v>
          </cell>
          <cell r="E94">
            <v>0</v>
          </cell>
          <cell r="G94">
            <v>0</v>
          </cell>
          <cell r="H94">
            <v>0</v>
          </cell>
          <cell r="I94">
            <v>0</v>
          </cell>
          <cell r="J94">
            <v>0</v>
          </cell>
          <cell r="K94">
            <v>0</v>
          </cell>
          <cell r="L94">
            <v>0</v>
          </cell>
          <cell r="M94">
            <v>40493</v>
          </cell>
          <cell r="N94">
            <v>0</v>
          </cell>
          <cell r="O94">
            <v>40504.1</v>
          </cell>
          <cell r="P94">
            <v>0</v>
          </cell>
          <cell r="Q94">
            <v>0</v>
          </cell>
          <cell r="R94">
            <v>0</v>
          </cell>
          <cell r="S94">
            <v>28375</v>
          </cell>
          <cell r="T94">
            <v>109372.1</v>
          </cell>
        </row>
        <row r="95">
          <cell r="A95">
            <v>710</v>
          </cell>
          <cell r="B95">
            <v>7</v>
          </cell>
          <cell r="C95">
            <v>3</v>
          </cell>
          <cell r="D95" t="str">
            <v>Ph«i èng xilanh</v>
          </cell>
          <cell r="E95">
            <v>12326</v>
          </cell>
          <cell r="G95">
            <v>12326</v>
          </cell>
          <cell r="H95">
            <v>22000</v>
          </cell>
          <cell r="I95">
            <v>0</v>
          </cell>
          <cell r="J95">
            <v>78000</v>
          </cell>
          <cell r="K95">
            <v>0</v>
          </cell>
          <cell r="L95">
            <v>0</v>
          </cell>
          <cell r="M95">
            <v>0</v>
          </cell>
          <cell r="N95">
            <v>0</v>
          </cell>
          <cell r="O95">
            <v>0</v>
          </cell>
          <cell r="P95">
            <v>0</v>
          </cell>
          <cell r="Q95">
            <v>0</v>
          </cell>
          <cell r="R95">
            <v>0</v>
          </cell>
          <cell r="S95">
            <v>0</v>
          </cell>
          <cell r="T95">
            <v>100000</v>
          </cell>
        </row>
        <row r="96">
          <cell r="A96">
            <v>715</v>
          </cell>
          <cell r="B96">
            <v>7</v>
          </cell>
          <cell r="C96">
            <v>4</v>
          </cell>
          <cell r="D96" t="str">
            <v>Vam cèt moay¬</v>
          </cell>
          <cell r="E96">
            <v>4288</v>
          </cell>
          <cell r="G96">
            <v>4288</v>
          </cell>
          <cell r="H96">
            <v>20000</v>
          </cell>
          <cell r="I96">
            <v>0</v>
          </cell>
          <cell r="J96">
            <v>60000</v>
          </cell>
          <cell r="K96">
            <v>0</v>
          </cell>
          <cell r="L96">
            <v>0</v>
          </cell>
          <cell r="M96">
            <v>0</v>
          </cell>
          <cell r="N96">
            <v>0</v>
          </cell>
          <cell r="O96">
            <v>0</v>
          </cell>
          <cell r="P96">
            <v>0</v>
          </cell>
          <cell r="Q96">
            <v>0</v>
          </cell>
          <cell r="R96">
            <v>0</v>
          </cell>
          <cell r="S96">
            <v>64366</v>
          </cell>
          <cell r="T96">
            <v>144366</v>
          </cell>
        </row>
        <row r="97">
          <cell r="A97">
            <v>716</v>
          </cell>
          <cell r="B97">
            <v>7</v>
          </cell>
          <cell r="C97">
            <v>5</v>
          </cell>
          <cell r="D97" t="str">
            <v>Trôc k«ng phanh</v>
          </cell>
          <cell r="E97">
            <v>30000</v>
          </cell>
          <cell r="G97">
            <v>30000</v>
          </cell>
          <cell r="H97">
            <v>0</v>
          </cell>
          <cell r="I97">
            <v>0</v>
          </cell>
          <cell r="J97">
            <v>0</v>
          </cell>
          <cell r="K97">
            <v>0</v>
          </cell>
          <cell r="L97">
            <v>20000</v>
          </cell>
          <cell r="M97">
            <v>0</v>
          </cell>
          <cell r="N97">
            <v>0</v>
          </cell>
          <cell r="O97">
            <v>0</v>
          </cell>
          <cell r="P97">
            <v>20000</v>
          </cell>
          <cell r="Q97">
            <v>0</v>
          </cell>
          <cell r="R97">
            <v>0</v>
          </cell>
          <cell r="S97">
            <v>42193</v>
          </cell>
          <cell r="T97">
            <v>82193</v>
          </cell>
        </row>
        <row r="98">
          <cell r="A98">
            <v>717</v>
          </cell>
          <cell r="B98">
            <v>7</v>
          </cell>
          <cell r="C98">
            <v>6</v>
          </cell>
          <cell r="D98" t="str">
            <v xml:space="preserve">Chèt ®Þnh vÞ </v>
          </cell>
          <cell r="E98">
            <v>30000</v>
          </cell>
          <cell r="G98">
            <v>30000</v>
          </cell>
          <cell r="H98">
            <v>0</v>
          </cell>
          <cell r="I98">
            <v>0</v>
          </cell>
          <cell r="J98">
            <v>0</v>
          </cell>
          <cell r="K98">
            <v>0</v>
          </cell>
          <cell r="L98">
            <v>20000</v>
          </cell>
          <cell r="M98">
            <v>0</v>
          </cell>
          <cell r="N98">
            <v>0</v>
          </cell>
          <cell r="O98">
            <v>0</v>
          </cell>
          <cell r="P98">
            <v>20000</v>
          </cell>
          <cell r="Q98">
            <v>0</v>
          </cell>
          <cell r="R98">
            <v>0</v>
          </cell>
          <cell r="S98">
            <v>108718</v>
          </cell>
          <cell r="T98">
            <v>148718</v>
          </cell>
        </row>
        <row r="99">
          <cell r="A99">
            <v>720</v>
          </cell>
          <cell r="B99">
            <v>7</v>
          </cell>
          <cell r="C99">
            <v>7</v>
          </cell>
          <cell r="D99" t="str">
            <v>Thuèc tinh luyÖn</v>
          </cell>
          <cell r="E99">
            <v>0</v>
          </cell>
          <cell r="G99">
            <v>0</v>
          </cell>
          <cell r="H99">
            <v>1100</v>
          </cell>
          <cell r="I99">
            <v>0</v>
          </cell>
          <cell r="J99">
            <v>100</v>
          </cell>
          <cell r="K99">
            <v>0</v>
          </cell>
          <cell r="L99">
            <v>0</v>
          </cell>
          <cell r="M99">
            <v>0</v>
          </cell>
          <cell r="N99">
            <v>0</v>
          </cell>
          <cell r="O99">
            <v>0</v>
          </cell>
          <cell r="P99">
            <v>0</v>
          </cell>
          <cell r="Q99">
            <v>0</v>
          </cell>
          <cell r="R99">
            <v>0</v>
          </cell>
          <cell r="S99">
            <v>0</v>
          </cell>
          <cell r="T99">
            <v>1200</v>
          </cell>
        </row>
        <row r="100">
          <cell r="A100">
            <v>721</v>
          </cell>
          <cell r="B100">
            <v>7</v>
          </cell>
          <cell r="C100">
            <v>8</v>
          </cell>
          <cell r="D100" t="str">
            <v>Thuèc phñ</v>
          </cell>
          <cell r="E100">
            <v>0</v>
          </cell>
          <cell r="G100">
            <v>0</v>
          </cell>
          <cell r="H100">
            <v>2400</v>
          </cell>
          <cell r="I100">
            <v>0</v>
          </cell>
          <cell r="J100">
            <v>100</v>
          </cell>
          <cell r="K100">
            <v>0</v>
          </cell>
          <cell r="L100">
            <v>0</v>
          </cell>
          <cell r="M100">
            <v>0</v>
          </cell>
          <cell r="N100">
            <v>0</v>
          </cell>
          <cell r="O100">
            <v>0</v>
          </cell>
          <cell r="P100">
            <v>0</v>
          </cell>
          <cell r="Q100">
            <v>0</v>
          </cell>
          <cell r="R100">
            <v>0</v>
          </cell>
          <cell r="S100">
            <v>0</v>
          </cell>
          <cell r="T100">
            <v>2500</v>
          </cell>
        </row>
        <row r="101">
          <cell r="A101">
            <v>722</v>
          </cell>
          <cell r="B101">
            <v>7</v>
          </cell>
          <cell r="C101">
            <v>9</v>
          </cell>
          <cell r="D101" t="str">
            <v>Thuèc chèng dÝnh</v>
          </cell>
          <cell r="E101">
            <v>0</v>
          </cell>
          <cell r="G101">
            <v>0</v>
          </cell>
          <cell r="H101">
            <v>800</v>
          </cell>
          <cell r="I101">
            <v>0</v>
          </cell>
          <cell r="J101">
            <v>200</v>
          </cell>
          <cell r="K101">
            <v>0</v>
          </cell>
          <cell r="L101">
            <v>0</v>
          </cell>
          <cell r="M101">
            <v>0</v>
          </cell>
          <cell r="N101">
            <v>0</v>
          </cell>
          <cell r="O101">
            <v>0</v>
          </cell>
          <cell r="P101">
            <v>0</v>
          </cell>
          <cell r="Q101">
            <v>0</v>
          </cell>
          <cell r="R101">
            <v>0</v>
          </cell>
          <cell r="S101">
            <v>0</v>
          </cell>
          <cell r="T101">
            <v>1000</v>
          </cell>
        </row>
      </sheetData>
      <sheetData sheetId="11" refreshError="1">
        <row r="4">
          <cell r="A4" t="str">
            <v>M· sè</v>
          </cell>
          <cell r="B4" t="str">
            <v>Tªn nguyªn liÖu</v>
          </cell>
          <cell r="C4" t="str">
            <v>X­ëng</v>
          </cell>
          <cell r="D4" t="str">
            <v>STT</v>
          </cell>
        </row>
        <row r="5">
          <cell r="A5">
            <v>120</v>
          </cell>
          <cell r="B5" t="str">
            <v>Linh kiÖn ®éng c¬ nhËp khÈu</v>
          </cell>
          <cell r="C5">
            <v>1</v>
          </cell>
        </row>
        <row r="6">
          <cell r="A6">
            <v>85</v>
          </cell>
          <cell r="B6" t="str">
            <v>Xi lanh</v>
          </cell>
          <cell r="C6">
            <v>1</v>
          </cell>
        </row>
        <row r="7">
          <cell r="A7">
            <v>96</v>
          </cell>
          <cell r="B7" t="str">
            <v>n¾p lç chØnh xupap</v>
          </cell>
          <cell r="C7">
            <v>1</v>
          </cell>
        </row>
        <row r="8">
          <cell r="A8">
            <v>97</v>
          </cell>
          <cell r="B8" t="str">
            <v>N¾p ®Çu bß</v>
          </cell>
          <cell r="C8">
            <v>1</v>
          </cell>
        </row>
        <row r="9">
          <cell r="A9">
            <v>98</v>
          </cell>
          <cell r="B9" t="str">
            <v>n¾p ph¶i ®Çu bß</v>
          </cell>
          <cell r="C9">
            <v>1</v>
          </cell>
        </row>
        <row r="10">
          <cell r="A10">
            <v>99</v>
          </cell>
          <cell r="B10" t="str">
            <v>n¾p tr¸i ®Çu bß</v>
          </cell>
          <cell r="C10">
            <v>1</v>
          </cell>
        </row>
        <row r="11">
          <cell r="A11">
            <v>100</v>
          </cell>
          <cell r="B11" t="str">
            <v>§Çu bß</v>
          </cell>
          <cell r="C11">
            <v>1</v>
          </cell>
        </row>
        <row r="12">
          <cell r="A12">
            <v>101</v>
          </cell>
          <cell r="B12" t="str">
            <v>bé c«n</v>
          </cell>
          <cell r="C12">
            <v>1</v>
          </cell>
        </row>
        <row r="13">
          <cell r="A13">
            <v>101.1</v>
          </cell>
          <cell r="B13" t="str">
            <v>l¸ ly hîp thÐp</v>
          </cell>
          <cell r="C13">
            <v>1</v>
          </cell>
        </row>
        <row r="14">
          <cell r="A14">
            <v>101.2</v>
          </cell>
          <cell r="B14" t="str">
            <v>N¾p ly hîp s¬ cÊp</v>
          </cell>
          <cell r="C14">
            <v>1</v>
          </cell>
        </row>
        <row r="15">
          <cell r="A15">
            <v>101.3</v>
          </cell>
          <cell r="B15" t="str">
            <v>TÊm Ðp trªn (TP)</v>
          </cell>
        </row>
        <row r="16">
          <cell r="A16">
            <v>101.4</v>
          </cell>
          <cell r="B16" t="str">
            <v>§Üa Ðp d­íi (TP)</v>
          </cell>
        </row>
        <row r="17">
          <cell r="A17">
            <v>101.5</v>
          </cell>
          <cell r="B17" t="str">
            <v>B¸t bÞ ®éng (TP)</v>
          </cell>
        </row>
        <row r="18">
          <cell r="A18">
            <v>101.6</v>
          </cell>
          <cell r="B18" t="str">
            <v>L¸ ma s¸t (TP)</v>
          </cell>
        </row>
        <row r="19">
          <cell r="A19">
            <v>101.7</v>
          </cell>
          <cell r="B19" t="str">
            <v>B¹c gang</v>
          </cell>
          <cell r="C19">
            <v>1</v>
          </cell>
        </row>
        <row r="21">
          <cell r="A21">
            <v>102</v>
          </cell>
          <cell r="B21" t="str">
            <v>Bé gio¨ng ®Öm</v>
          </cell>
          <cell r="C21">
            <v>1</v>
          </cell>
        </row>
        <row r="23">
          <cell r="A23">
            <v>103</v>
          </cell>
          <cell r="B23" t="str">
            <v>cæ hót</v>
          </cell>
          <cell r="C23">
            <v>1</v>
          </cell>
        </row>
        <row r="24">
          <cell r="A24">
            <v>104</v>
          </cell>
          <cell r="B24" t="str">
            <v>XÝch cam</v>
          </cell>
          <cell r="C24">
            <v>1</v>
          </cell>
        </row>
        <row r="25">
          <cell r="A25">
            <v>105</v>
          </cell>
          <cell r="B25" t="str">
            <v>Côm xÝch ®Ò</v>
          </cell>
          <cell r="C25">
            <v>1</v>
          </cell>
        </row>
        <row r="26">
          <cell r="A26">
            <v>110</v>
          </cell>
          <cell r="B26" t="str">
            <v>B¸nh r¨ng chñ ®éng</v>
          </cell>
          <cell r="C26">
            <v>1</v>
          </cell>
        </row>
        <row r="27">
          <cell r="A27">
            <v>111</v>
          </cell>
          <cell r="B27" t="str">
            <v>B¸nh r¨ng ®¬n h­íng ly hîp</v>
          </cell>
          <cell r="C27">
            <v>1</v>
          </cell>
        </row>
        <row r="28">
          <cell r="A28">
            <v>112</v>
          </cell>
          <cell r="B28" t="str">
            <v>Bé b¸nh r¨ng cÇn sang sè</v>
          </cell>
          <cell r="C28">
            <v>1</v>
          </cell>
        </row>
        <row r="29">
          <cell r="A29">
            <v>113</v>
          </cell>
          <cell r="B29" t="str">
            <v>Bé trôc khuûu vµ cÇn ®Èy</v>
          </cell>
          <cell r="C29">
            <v>1</v>
          </cell>
        </row>
        <row r="30">
          <cell r="A30">
            <v>115</v>
          </cell>
          <cell r="B30" t="str">
            <v>Côm b¸nh r¨ng vµ cÇn sang sè</v>
          </cell>
          <cell r="C30">
            <v>1</v>
          </cell>
        </row>
        <row r="31">
          <cell r="A31">
            <v>116</v>
          </cell>
          <cell r="B31" t="str">
            <v>Gio¨ng giÊy</v>
          </cell>
          <cell r="C31">
            <v>1</v>
          </cell>
        </row>
        <row r="32">
          <cell r="A32">
            <v>117</v>
          </cell>
          <cell r="B32" t="str">
            <v>M¸ng dÇu</v>
          </cell>
        </row>
        <row r="33">
          <cell r="A33">
            <v>201</v>
          </cell>
          <cell r="B33" t="str">
            <v>Nhùa ABS</v>
          </cell>
          <cell r="C33">
            <v>2</v>
          </cell>
          <cell r="D33">
            <v>1</v>
          </cell>
        </row>
        <row r="34">
          <cell r="A34">
            <v>202</v>
          </cell>
          <cell r="B34" t="str">
            <v>Nhùa PMMA</v>
          </cell>
          <cell r="C34">
            <v>2</v>
          </cell>
          <cell r="D34">
            <v>2</v>
          </cell>
        </row>
        <row r="35">
          <cell r="A35">
            <v>203</v>
          </cell>
          <cell r="B35" t="str">
            <v>Nhùa PP</v>
          </cell>
          <cell r="C35">
            <v>2</v>
          </cell>
          <cell r="D35">
            <v>3</v>
          </cell>
        </row>
        <row r="36">
          <cell r="A36">
            <v>204</v>
          </cell>
          <cell r="B36" t="str">
            <v>Nhùa AS</v>
          </cell>
          <cell r="C36">
            <v>2</v>
          </cell>
          <cell r="D36">
            <v>4</v>
          </cell>
        </row>
        <row r="37">
          <cell r="A37">
            <v>205</v>
          </cell>
          <cell r="B37" t="str">
            <v>Nhùa PVC</v>
          </cell>
          <cell r="C37">
            <v>2</v>
          </cell>
          <cell r="D37">
            <v>5</v>
          </cell>
        </row>
        <row r="38">
          <cell r="A38">
            <v>210</v>
          </cell>
          <cell r="B38" t="str">
            <v>NL tr¾ng</v>
          </cell>
          <cell r="C38">
            <v>2</v>
          </cell>
          <cell r="D38">
            <v>6</v>
          </cell>
        </row>
        <row r="39">
          <cell r="A39">
            <v>211</v>
          </cell>
          <cell r="B39" t="str">
            <v>NL ®en</v>
          </cell>
          <cell r="C39">
            <v>2</v>
          </cell>
          <cell r="D39">
            <v>7</v>
          </cell>
        </row>
        <row r="40">
          <cell r="A40">
            <v>212</v>
          </cell>
          <cell r="B40" t="str">
            <v>NL x¸m</v>
          </cell>
          <cell r="C40">
            <v>2</v>
          </cell>
          <cell r="D40">
            <v>8</v>
          </cell>
        </row>
        <row r="41">
          <cell r="A41">
            <v>215</v>
          </cell>
          <cell r="B41" t="str">
            <v>Bét mµu trµ</v>
          </cell>
          <cell r="C41">
            <v>2</v>
          </cell>
          <cell r="D41">
            <v>9</v>
          </cell>
        </row>
        <row r="42">
          <cell r="A42">
            <v>216</v>
          </cell>
          <cell r="B42" t="str">
            <v>Bét mµu ®á</v>
          </cell>
          <cell r="C42">
            <v>2</v>
          </cell>
          <cell r="D42">
            <v>10</v>
          </cell>
        </row>
        <row r="43">
          <cell r="A43">
            <v>217</v>
          </cell>
          <cell r="B43" t="str">
            <v>Bét mµu vµng</v>
          </cell>
          <cell r="C43">
            <v>2</v>
          </cell>
          <cell r="D43">
            <v>11</v>
          </cell>
        </row>
        <row r="44">
          <cell r="A44">
            <v>231</v>
          </cell>
          <cell r="B44" t="str">
            <v>Bãng ®Ìn</v>
          </cell>
          <cell r="C44">
            <v>2</v>
          </cell>
        </row>
        <row r="45">
          <cell r="A45">
            <v>230</v>
          </cell>
          <cell r="B45" t="str">
            <v>D©y ®Ìn</v>
          </cell>
          <cell r="C45">
            <v>2</v>
          </cell>
        </row>
        <row r="46">
          <cell r="A46">
            <v>232</v>
          </cell>
          <cell r="B46" t="str">
            <v>VÝt</v>
          </cell>
          <cell r="C46">
            <v>2</v>
          </cell>
        </row>
        <row r="51">
          <cell r="A51">
            <v>300</v>
          </cell>
          <cell r="B51" t="str">
            <v>Bé khung xe vµ b×nh x¨ng</v>
          </cell>
          <cell r="C51">
            <v>3</v>
          </cell>
        </row>
        <row r="52">
          <cell r="A52">
            <v>301</v>
          </cell>
          <cell r="B52" t="str">
            <v>Khung xe</v>
          </cell>
          <cell r="C52">
            <v>3</v>
          </cell>
          <cell r="D52">
            <v>1</v>
          </cell>
        </row>
        <row r="53">
          <cell r="A53">
            <v>302</v>
          </cell>
          <cell r="B53" t="str">
            <v>B×nh x¨ng</v>
          </cell>
          <cell r="C53">
            <v>3</v>
          </cell>
          <cell r="D53">
            <v>2</v>
          </cell>
        </row>
        <row r="54">
          <cell r="A54">
            <v>401</v>
          </cell>
          <cell r="B54" t="str">
            <v>S¬n ®en nhùa</v>
          </cell>
          <cell r="C54">
            <v>4</v>
          </cell>
          <cell r="D54">
            <v>1</v>
          </cell>
          <cell r="E54">
            <v>1</v>
          </cell>
        </row>
        <row r="55">
          <cell r="A55">
            <v>402</v>
          </cell>
          <cell r="B55" t="str">
            <v>S¬n ®en kim lo¹i</v>
          </cell>
          <cell r="C55">
            <v>4</v>
          </cell>
          <cell r="D55">
            <v>8</v>
          </cell>
          <cell r="E55">
            <v>1</v>
          </cell>
        </row>
        <row r="56">
          <cell r="A56">
            <v>403</v>
          </cell>
          <cell r="B56" t="str">
            <v>S¬n bÒ mÆt b¹c kim lo¹i</v>
          </cell>
          <cell r="C56">
            <v>4</v>
          </cell>
          <cell r="D56">
            <v>9</v>
          </cell>
          <cell r="E56">
            <v>1</v>
          </cell>
        </row>
        <row r="57">
          <cell r="A57">
            <v>404</v>
          </cell>
          <cell r="B57" t="str">
            <v>S¬n mµu x¸m</v>
          </cell>
          <cell r="C57">
            <v>4</v>
          </cell>
          <cell r="D57">
            <v>32</v>
          </cell>
          <cell r="E57">
            <v>1</v>
          </cell>
        </row>
        <row r="58">
          <cell r="A58">
            <v>405</v>
          </cell>
          <cell r="B58" t="str">
            <v>S¬n xanh nhùa Wave</v>
          </cell>
          <cell r="C58">
            <v>4</v>
          </cell>
          <cell r="D58">
            <v>33</v>
          </cell>
          <cell r="E58">
            <v>1</v>
          </cell>
        </row>
        <row r="59">
          <cell r="A59">
            <v>406</v>
          </cell>
          <cell r="B59" t="str">
            <v>S¬n b¹c n¾p nhùa m¸y</v>
          </cell>
          <cell r="C59">
            <v>4</v>
          </cell>
          <cell r="D59">
            <v>34</v>
          </cell>
          <cell r="E59">
            <v>1</v>
          </cell>
        </row>
        <row r="60">
          <cell r="A60">
            <v>410</v>
          </cell>
          <cell r="B60" t="str">
            <v>Bét nh«m tÝm</v>
          </cell>
          <cell r="C60">
            <v>4</v>
          </cell>
          <cell r="D60">
            <v>2</v>
          </cell>
          <cell r="E60">
            <v>2</v>
          </cell>
        </row>
        <row r="61">
          <cell r="A61">
            <v>411</v>
          </cell>
          <cell r="B61" t="str">
            <v>S¬n bÒ mÆt mµu tÝm</v>
          </cell>
          <cell r="C61">
            <v>4</v>
          </cell>
          <cell r="D61">
            <v>3</v>
          </cell>
          <cell r="E61">
            <v>2</v>
          </cell>
        </row>
        <row r="62">
          <cell r="A62">
            <v>412</v>
          </cell>
          <cell r="B62" t="str">
            <v>S¬n ®¸y</v>
          </cell>
          <cell r="C62">
            <v>4</v>
          </cell>
          <cell r="D62">
            <v>7</v>
          </cell>
          <cell r="E62">
            <v>2</v>
          </cell>
        </row>
        <row r="63">
          <cell r="A63">
            <v>413</v>
          </cell>
          <cell r="B63" t="str">
            <v>S¬n bãng kim lo¹i</v>
          </cell>
          <cell r="C63">
            <v>4</v>
          </cell>
          <cell r="D63">
            <v>10</v>
          </cell>
          <cell r="E63">
            <v>2</v>
          </cell>
        </row>
        <row r="64">
          <cell r="A64">
            <v>414</v>
          </cell>
          <cell r="B64" t="str">
            <v>S¬n bãng nhùa, khung</v>
          </cell>
          <cell r="C64">
            <v>4</v>
          </cell>
          <cell r="D64">
            <v>4</v>
          </cell>
          <cell r="E64">
            <v>2</v>
          </cell>
        </row>
        <row r="65">
          <cell r="A65">
            <v>415</v>
          </cell>
          <cell r="B65" t="str">
            <v>S¬n b¹c chÞu nhiÖt ®é cao</v>
          </cell>
          <cell r="C65">
            <v>4</v>
          </cell>
          <cell r="D65">
            <v>11</v>
          </cell>
          <cell r="E65">
            <v>2</v>
          </cell>
        </row>
        <row r="66">
          <cell r="A66">
            <v>420</v>
          </cell>
          <cell r="B66" t="str">
            <v>Dung m«i pha s¬n</v>
          </cell>
          <cell r="C66">
            <v>4</v>
          </cell>
          <cell r="D66">
            <v>31</v>
          </cell>
          <cell r="E66">
            <v>3</v>
          </cell>
        </row>
        <row r="67">
          <cell r="A67">
            <v>421</v>
          </cell>
          <cell r="B67" t="str">
            <v>Thuèc pha lo·ng nhùa</v>
          </cell>
          <cell r="C67">
            <v>4</v>
          </cell>
          <cell r="D67">
            <v>5</v>
          </cell>
          <cell r="E67">
            <v>3</v>
          </cell>
        </row>
        <row r="68">
          <cell r="A68">
            <v>422</v>
          </cell>
          <cell r="B68" t="str">
            <v>Thuèc pha lo·ng  nh«m</v>
          </cell>
          <cell r="C68">
            <v>4</v>
          </cell>
          <cell r="D68">
            <v>12</v>
          </cell>
          <cell r="E68">
            <v>3</v>
          </cell>
        </row>
        <row r="69">
          <cell r="A69">
            <v>423</v>
          </cell>
          <cell r="B69" t="str">
            <v>Bét tÈy dÇu</v>
          </cell>
          <cell r="C69">
            <v>4</v>
          </cell>
          <cell r="D69">
            <v>13</v>
          </cell>
          <cell r="E69">
            <v>3</v>
          </cell>
        </row>
        <row r="70">
          <cell r="A70">
            <v>424</v>
          </cell>
          <cell r="B70" t="str">
            <v>Thuèc lµm ®«ng</v>
          </cell>
          <cell r="C70">
            <v>4</v>
          </cell>
          <cell r="D70">
            <v>6</v>
          </cell>
          <cell r="E70">
            <v>3</v>
          </cell>
        </row>
        <row r="71">
          <cell r="A71">
            <v>425</v>
          </cell>
          <cell r="B71" t="str">
            <v>Thuèc tÈy s¬n</v>
          </cell>
          <cell r="C71">
            <v>4</v>
          </cell>
          <cell r="D71">
            <v>14</v>
          </cell>
          <cell r="E71">
            <v>3</v>
          </cell>
        </row>
        <row r="72">
          <cell r="A72">
            <v>426</v>
          </cell>
          <cell r="B72" t="str">
            <v>Thuèc tuÇn  ho¸</v>
          </cell>
          <cell r="C72">
            <v>4</v>
          </cell>
          <cell r="D72">
            <v>15</v>
          </cell>
          <cell r="E72">
            <v>3</v>
          </cell>
        </row>
        <row r="73">
          <cell r="A73">
            <v>430</v>
          </cell>
          <cell r="B73" t="str">
            <v>Bi viªn thÐp</v>
          </cell>
          <cell r="C73">
            <v>4</v>
          </cell>
          <cell r="D73">
            <v>16</v>
          </cell>
          <cell r="E73">
            <v>4</v>
          </cell>
        </row>
        <row r="74">
          <cell r="A74">
            <v>431</v>
          </cell>
          <cell r="B74" t="str">
            <v>S¹n kim c­¬ng</v>
          </cell>
          <cell r="C74">
            <v>4</v>
          </cell>
          <cell r="D74">
            <v>17</v>
          </cell>
          <cell r="E74">
            <v>4</v>
          </cell>
        </row>
        <row r="75">
          <cell r="A75">
            <v>432</v>
          </cell>
          <cell r="B75" t="str">
            <v>Keo dÝnh</v>
          </cell>
          <cell r="C75">
            <v>4</v>
          </cell>
          <cell r="D75">
            <v>18</v>
          </cell>
          <cell r="E75">
            <v>4</v>
          </cell>
        </row>
        <row r="76">
          <cell r="A76">
            <v>433</v>
          </cell>
          <cell r="B76" t="str">
            <v>GiÊy r¸p 600#</v>
          </cell>
          <cell r="C76">
            <v>4</v>
          </cell>
          <cell r="D76">
            <v>19</v>
          </cell>
          <cell r="E76">
            <v>4</v>
          </cell>
        </row>
        <row r="77">
          <cell r="A77">
            <v>434</v>
          </cell>
          <cell r="B77" t="str">
            <v>GiÊy r¸p 1000#</v>
          </cell>
          <cell r="C77">
            <v>4</v>
          </cell>
          <cell r="D77">
            <v>20</v>
          </cell>
          <cell r="E77">
            <v>4</v>
          </cell>
        </row>
        <row r="78">
          <cell r="A78">
            <v>435</v>
          </cell>
          <cell r="B78" t="str">
            <v>GiÊy r¸p 1500#</v>
          </cell>
          <cell r="C78">
            <v>4</v>
          </cell>
          <cell r="D78">
            <v>21</v>
          </cell>
          <cell r="E78">
            <v>4</v>
          </cell>
        </row>
        <row r="79">
          <cell r="A79">
            <v>436</v>
          </cell>
          <cell r="B79" t="str">
            <v>L­íi läc Mu 180</v>
          </cell>
          <cell r="C79">
            <v>4</v>
          </cell>
          <cell r="D79">
            <v>27</v>
          </cell>
          <cell r="E79">
            <v>4</v>
          </cell>
        </row>
        <row r="80">
          <cell r="A80">
            <v>437</v>
          </cell>
          <cell r="B80" t="str">
            <v>L­íi läc Mu 250</v>
          </cell>
          <cell r="C80">
            <v>4</v>
          </cell>
          <cell r="D80">
            <v>28</v>
          </cell>
          <cell r="E80">
            <v>4</v>
          </cell>
        </row>
        <row r="81">
          <cell r="A81">
            <v>440</v>
          </cell>
          <cell r="B81" t="str">
            <v>B¸nh mµi b»ng v¶i</v>
          </cell>
          <cell r="C81">
            <v>4</v>
          </cell>
          <cell r="D81">
            <v>22</v>
          </cell>
          <cell r="E81">
            <v>5</v>
          </cell>
        </row>
        <row r="82">
          <cell r="A82">
            <v>441</v>
          </cell>
          <cell r="B82" t="str">
            <v>Bét ma tÝt</v>
          </cell>
          <cell r="C82">
            <v>4</v>
          </cell>
          <cell r="D82">
            <v>23</v>
          </cell>
          <cell r="E82">
            <v>5</v>
          </cell>
        </row>
        <row r="83">
          <cell r="A83">
            <v>442</v>
          </cell>
          <cell r="B83" t="str">
            <v>Qu¶ l«ng cõu</v>
          </cell>
          <cell r="C83">
            <v>4</v>
          </cell>
          <cell r="D83">
            <v>24</v>
          </cell>
          <cell r="E83">
            <v>5</v>
          </cell>
        </row>
        <row r="84">
          <cell r="A84">
            <v>443</v>
          </cell>
          <cell r="B84" t="str">
            <v>Thuèc ®¸nh bãng</v>
          </cell>
          <cell r="C84">
            <v>4</v>
          </cell>
          <cell r="D84">
            <v>25</v>
          </cell>
          <cell r="E84">
            <v>5</v>
          </cell>
        </row>
        <row r="85">
          <cell r="A85">
            <v>444</v>
          </cell>
          <cell r="B85" t="str">
            <v>Thuèc ch¶y ph¼ng</v>
          </cell>
          <cell r="C85">
            <v>4</v>
          </cell>
          <cell r="D85">
            <v>26</v>
          </cell>
          <cell r="E85">
            <v>5</v>
          </cell>
        </row>
        <row r="86">
          <cell r="A86">
            <v>445</v>
          </cell>
          <cell r="B86" t="str">
            <v>Cån C«ng nghiÖp</v>
          </cell>
          <cell r="C86">
            <v>4</v>
          </cell>
          <cell r="D86">
            <v>29</v>
          </cell>
          <cell r="E86">
            <v>5</v>
          </cell>
        </row>
        <row r="87">
          <cell r="A87">
            <v>446</v>
          </cell>
          <cell r="B87" t="str">
            <v>Dung dÞch Cyclohexanol</v>
          </cell>
          <cell r="C87">
            <v>4</v>
          </cell>
          <cell r="D87">
            <v>30</v>
          </cell>
          <cell r="E87">
            <v>5</v>
          </cell>
        </row>
        <row r="89">
          <cell r="A89">
            <v>450</v>
          </cell>
          <cell r="B89" t="str">
            <v>S¬n xanh nhùa Wave</v>
          </cell>
          <cell r="C89">
            <v>4</v>
          </cell>
        </row>
        <row r="94">
          <cell r="A94">
            <v>501</v>
          </cell>
          <cell r="B94" t="str">
            <v xml:space="preserve">Vßng bi cho moay¬ </v>
          </cell>
          <cell r="C94">
            <v>5</v>
          </cell>
          <cell r="D94">
            <v>1</v>
          </cell>
        </row>
        <row r="95">
          <cell r="A95">
            <v>502</v>
          </cell>
          <cell r="B95" t="str">
            <v>èng lãt ng¾n</v>
          </cell>
          <cell r="C95">
            <v>5</v>
          </cell>
          <cell r="D95">
            <v>2</v>
          </cell>
        </row>
        <row r="96">
          <cell r="A96">
            <v>503</v>
          </cell>
          <cell r="B96" t="str">
            <v>èng lãt dµi</v>
          </cell>
          <cell r="C96">
            <v>5</v>
          </cell>
          <cell r="D96">
            <v>3</v>
          </cell>
        </row>
        <row r="97">
          <cell r="A97">
            <v>504</v>
          </cell>
          <cell r="B97" t="str">
            <v>Phít dÇu</v>
          </cell>
          <cell r="C97">
            <v>5</v>
          </cell>
          <cell r="D97">
            <v>4</v>
          </cell>
        </row>
        <row r="98">
          <cell r="A98">
            <v>505</v>
          </cell>
          <cell r="B98" t="str">
            <v>Cao su gi¶m chÊn</v>
          </cell>
          <cell r="C98">
            <v>5</v>
          </cell>
          <cell r="D98">
            <v>5</v>
          </cell>
        </row>
        <row r="99">
          <cell r="A99">
            <v>506</v>
          </cell>
          <cell r="B99" t="str">
            <v>§Öm cao su</v>
          </cell>
          <cell r="C99">
            <v>5</v>
          </cell>
          <cell r="D99">
            <v>6</v>
          </cell>
        </row>
        <row r="100">
          <cell r="A100">
            <v>507</v>
          </cell>
          <cell r="B100" t="str">
            <v>Vßng ®Öm</v>
          </cell>
          <cell r="C100">
            <v>5</v>
          </cell>
          <cell r="D100">
            <v>7</v>
          </cell>
        </row>
        <row r="101">
          <cell r="A101">
            <v>500</v>
          </cell>
          <cell r="B101" t="str">
            <v>§Çu bÞt</v>
          </cell>
          <cell r="C101">
            <v>5</v>
          </cell>
          <cell r="D101">
            <v>8</v>
          </cell>
        </row>
        <row r="102">
          <cell r="A102">
            <v>510</v>
          </cell>
          <cell r="B102" t="str">
            <v>Cao su ®Ó ch©n sau</v>
          </cell>
          <cell r="C102">
            <v>5</v>
          </cell>
          <cell r="D102">
            <v>9</v>
          </cell>
        </row>
        <row r="103">
          <cell r="A103">
            <v>520</v>
          </cell>
          <cell r="B103" t="str">
            <v>Vßng bi cho cñ nh«ng</v>
          </cell>
          <cell r="C103">
            <v>5</v>
          </cell>
          <cell r="D103">
            <v>10</v>
          </cell>
        </row>
        <row r="104">
          <cell r="A104">
            <v>521</v>
          </cell>
          <cell r="B104" t="str">
            <v>Phít cho cñ nh«ng</v>
          </cell>
          <cell r="C104">
            <v>5</v>
          </cell>
          <cell r="D104">
            <v>11</v>
          </cell>
        </row>
        <row r="105">
          <cell r="A105">
            <v>522</v>
          </cell>
          <cell r="B105" t="str">
            <v>£cu cñ nh«ng M8</v>
          </cell>
          <cell r="C105">
            <v>5</v>
          </cell>
        </row>
        <row r="106">
          <cell r="A106">
            <v>523</v>
          </cell>
          <cell r="B106" t="str">
            <v>§ai b¾t cñ nh«ng</v>
          </cell>
          <cell r="C106">
            <v>5</v>
          </cell>
        </row>
        <row r="107">
          <cell r="A107">
            <v>524</v>
          </cell>
          <cell r="B107" t="str">
            <v>Gio¨ng cao su cho cñ nh«ng</v>
          </cell>
          <cell r="C107">
            <v>5</v>
          </cell>
        </row>
        <row r="108">
          <cell r="A108">
            <v>525</v>
          </cell>
          <cell r="B108" t="str">
            <v>Bulong 2 ®Çu</v>
          </cell>
          <cell r="C108">
            <v>5</v>
          </cell>
        </row>
        <row r="112">
          <cell r="B112" t="str">
            <v>Côm bul«ng cã gien 2 chiÒu va ecu cñ nh«ng</v>
          </cell>
          <cell r="C112">
            <v>5</v>
          </cell>
          <cell r="D112">
            <v>12</v>
          </cell>
        </row>
        <row r="113">
          <cell r="B113" t="str">
            <v>Kho¸ h·m ®Öm cña b¸nh r¨ng chñ ®éng</v>
          </cell>
          <cell r="C113">
            <v>5</v>
          </cell>
          <cell r="D113">
            <v>13</v>
          </cell>
        </row>
        <row r="114">
          <cell r="B114" t="str">
            <v>Bul«ng M8x35</v>
          </cell>
          <cell r="C114">
            <v>5</v>
          </cell>
          <cell r="D114">
            <v>14</v>
          </cell>
        </row>
        <row r="115">
          <cell r="A115">
            <v>530</v>
          </cell>
          <cell r="B115" t="str">
            <v>Linh kiÖn b¸t phanh</v>
          </cell>
          <cell r="C115">
            <v>5</v>
          </cell>
          <cell r="D115">
            <v>15</v>
          </cell>
        </row>
        <row r="116">
          <cell r="A116">
            <v>530.1</v>
          </cell>
          <cell r="B116" t="str">
            <v>M¸ phanh tr­íc vµ sau</v>
          </cell>
          <cell r="C116">
            <v>5</v>
          </cell>
        </row>
        <row r="124">
          <cell r="A124">
            <v>610</v>
          </cell>
          <cell r="B124" t="str">
            <v>èng dÉn xupp¸p n¹p</v>
          </cell>
          <cell r="C124">
            <v>6</v>
          </cell>
          <cell r="D124">
            <v>1</v>
          </cell>
        </row>
        <row r="125">
          <cell r="A125">
            <v>611</v>
          </cell>
          <cell r="B125" t="str">
            <v>èng dÉn xupp¸p x¶</v>
          </cell>
          <cell r="C125">
            <v>6</v>
          </cell>
          <cell r="D125">
            <v>2</v>
          </cell>
        </row>
        <row r="126">
          <cell r="A126">
            <v>612</v>
          </cell>
          <cell r="B126" t="str">
            <v>Vßng ®Öm èng dÉn xupp¸p n¹p</v>
          </cell>
          <cell r="C126">
            <v>6</v>
          </cell>
          <cell r="D126">
            <v>3</v>
          </cell>
        </row>
        <row r="127">
          <cell r="A127">
            <v>613</v>
          </cell>
          <cell r="B127" t="str">
            <v>Vßng ®Öm èng dÉn xupp¸p x¶</v>
          </cell>
          <cell r="C127">
            <v>6</v>
          </cell>
          <cell r="D127">
            <v>4</v>
          </cell>
        </row>
        <row r="128">
          <cell r="A128">
            <v>614</v>
          </cell>
          <cell r="B128" t="str">
            <v>Vßng ®Öm cao su cho ®Çu bß</v>
          </cell>
          <cell r="C128">
            <v>6</v>
          </cell>
          <cell r="D128">
            <v>5</v>
          </cell>
        </row>
        <row r="129">
          <cell r="A129">
            <v>701</v>
          </cell>
          <cell r="B129" t="str">
            <v>Nh«m hîp kim</v>
          </cell>
          <cell r="C129">
            <v>7</v>
          </cell>
          <cell r="D129">
            <v>1</v>
          </cell>
        </row>
        <row r="130">
          <cell r="A130">
            <v>702</v>
          </cell>
          <cell r="B130" t="str">
            <v>Nh«m ®óc ®Çu bß</v>
          </cell>
          <cell r="C130">
            <v>7</v>
          </cell>
          <cell r="D130">
            <v>2</v>
          </cell>
        </row>
        <row r="131">
          <cell r="A131">
            <v>710</v>
          </cell>
          <cell r="B131" t="str">
            <v>Ph«i èng xilanh</v>
          </cell>
          <cell r="C131">
            <v>7</v>
          </cell>
          <cell r="D131">
            <v>3</v>
          </cell>
        </row>
        <row r="132">
          <cell r="A132">
            <v>715</v>
          </cell>
          <cell r="B132" t="str">
            <v>Vam cèt moay¬</v>
          </cell>
          <cell r="C132">
            <v>7</v>
          </cell>
          <cell r="D132">
            <v>4</v>
          </cell>
        </row>
        <row r="133">
          <cell r="A133" t="str">
            <v>716-7</v>
          </cell>
          <cell r="B133" t="str">
            <v>Bé trôc k«ng phanh vµ chèt ®Þnh vÞ</v>
          </cell>
          <cell r="C133">
            <v>7</v>
          </cell>
          <cell r="D133" t="str">
            <v>5-6</v>
          </cell>
        </row>
        <row r="134">
          <cell r="A134">
            <v>716</v>
          </cell>
          <cell r="B134" t="str">
            <v>Trôc k«ng phanh</v>
          </cell>
          <cell r="C134">
            <v>7</v>
          </cell>
          <cell r="D134">
            <v>5</v>
          </cell>
        </row>
        <row r="135">
          <cell r="A135">
            <v>717</v>
          </cell>
          <cell r="B135" t="str">
            <v xml:space="preserve">Chèt ®Þnh vÞ </v>
          </cell>
          <cell r="C135">
            <v>7</v>
          </cell>
          <cell r="D135">
            <v>6</v>
          </cell>
        </row>
        <row r="136">
          <cell r="A136">
            <v>720</v>
          </cell>
          <cell r="B136" t="str">
            <v>Thuèc tinh luyÖn</v>
          </cell>
          <cell r="C136">
            <v>7</v>
          </cell>
          <cell r="D136">
            <v>7</v>
          </cell>
        </row>
        <row r="137">
          <cell r="A137">
            <v>721</v>
          </cell>
          <cell r="B137" t="str">
            <v>Thuèc phñ</v>
          </cell>
          <cell r="C137">
            <v>7</v>
          </cell>
          <cell r="D137">
            <v>8</v>
          </cell>
        </row>
        <row r="138">
          <cell r="A138">
            <v>722</v>
          </cell>
          <cell r="B138" t="str">
            <v>Thuèc chèng dÝnh</v>
          </cell>
          <cell r="C138">
            <v>7</v>
          </cell>
          <cell r="D138">
            <v>9</v>
          </cell>
        </row>
        <row r="139">
          <cell r="A139">
            <v>723</v>
          </cell>
          <cell r="B139" t="str">
            <v>C¸t khu«n ®óc</v>
          </cell>
          <cell r="C139">
            <v>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31"/>
      <sheetName val="Sheet7"/>
      <sheetName val="NopVAT"/>
      <sheetName val="VAt"/>
      <sheetName val="NopNK"/>
      <sheetName val="TNK"/>
      <sheetName val="333"/>
      <sheetName val="TH"/>
      <sheetName val="Sheet1"/>
      <sheetName val="Sheet3"/>
    </sheetNames>
    <sheetDataSet>
      <sheetData sheetId="0"/>
      <sheetData sheetId="1"/>
      <sheetData sheetId="2" refreshError="1">
        <row r="1">
          <cell r="A1">
            <v>558</v>
          </cell>
          <cell r="B1">
            <v>37609</v>
          </cell>
          <cell r="C1">
            <v>33312</v>
          </cell>
          <cell r="D1">
            <v>111</v>
          </cell>
          <cell r="E1">
            <v>66281200</v>
          </cell>
          <cell r="F1" t="str">
            <v>Nép thuÕ GTGT</v>
          </cell>
        </row>
        <row r="2">
          <cell r="A2">
            <v>536</v>
          </cell>
          <cell r="B2">
            <v>37596</v>
          </cell>
          <cell r="C2">
            <v>33312</v>
          </cell>
          <cell r="D2" t="str">
            <v>338(T&amp;T)</v>
          </cell>
          <cell r="E2">
            <v>180800518</v>
          </cell>
          <cell r="F2" t="str">
            <v>Nép thuÕ GTGT</v>
          </cell>
        </row>
        <row r="3">
          <cell r="A3">
            <v>581</v>
          </cell>
          <cell r="B3">
            <v>37617</v>
          </cell>
          <cell r="C3">
            <v>33312</v>
          </cell>
          <cell r="D3">
            <v>111</v>
          </cell>
          <cell r="E3">
            <v>44071000</v>
          </cell>
          <cell r="F3" t="str">
            <v>Nép thuÕ GTGT</v>
          </cell>
        </row>
        <row r="4">
          <cell r="A4">
            <v>306</v>
          </cell>
          <cell r="B4">
            <v>37646</v>
          </cell>
          <cell r="C4">
            <v>33312</v>
          </cell>
          <cell r="D4" t="str">
            <v>338(T&amp;T)</v>
          </cell>
          <cell r="E4">
            <v>11599000</v>
          </cell>
          <cell r="F4" t="str">
            <v>Nép thuÕ GTGT</v>
          </cell>
        </row>
        <row r="5">
          <cell r="A5">
            <v>651</v>
          </cell>
          <cell r="B5">
            <v>37693</v>
          </cell>
          <cell r="C5">
            <v>33312</v>
          </cell>
          <cell r="D5">
            <v>11211</v>
          </cell>
          <cell r="E5">
            <v>38932000</v>
          </cell>
          <cell r="F5" t="str">
            <v>Nép thuÕ GTGT</v>
          </cell>
        </row>
        <row r="6">
          <cell r="A6">
            <v>1202</v>
          </cell>
          <cell r="B6">
            <v>37735</v>
          </cell>
          <cell r="C6">
            <v>33312</v>
          </cell>
          <cell r="D6">
            <v>11211</v>
          </cell>
          <cell r="E6">
            <v>2314000</v>
          </cell>
          <cell r="F6" t="str">
            <v>Nép thuÕ GTGT</v>
          </cell>
        </row>
        <row r="7">
          <cell r="A7">
            <v>1203</v>
          </cell>
          <cell r="B7">
            <v>37735</v>
          </cell>
          <cell r="C7">
            <v>33312</v>
          </cell>
          <cell r="D7">
            <v>1121</v>
          </cell>
          <cell r="E7">
            <v>6943000</v>
          </cell>
          <cell r="F7" t="str">
            <v>Nép thuÕ GTGT</v>
          </cell>
        </row>
        <row r="8">
          <cell r="A8">
            <v>1411</v>
          </cell>
          <cell r="B8">
            <v>37754</v>
          </cell>
          <cell r="C8">
            <v>33312</v>
          </cell>
          <cell r="D8">
            <v>11212</v>
          </cell>
          <cell r="E8">
            <v>19518000</v>
          </cell>
          <cell r="F8" t="str">
            <v>Nép thuÕ GTGT</v>
          </cell>
        </row>
        <row r="9">
          <cell r="A9">
            <v>322</v>
          </cell>
          <cell r="B9">
            <v>37837</v>
          </cell>
          <cell r="C9">
            <v>33312</v>
          </cell>
          <cell r="D9">
            <v>111</v>
          </cell>
          <cell r="E9">
            <v>47668000</v>
          </cell>
          <cell r="F9" t="str">
            <v>Nép thuÕ GTGT</v>
          </cell>
        </row>
        <row r="10">
          <cell r="A10">
            <v>323</v>
          </cell>
          <cell r="B10">
            <v>37837</v>
          </cell>
          <cell r="C10">
            <v>33312</v>
          </cell>
          <cell r="D10">
            <v>111</v>
          </cell>
          <cell r="E10">
            <v>219866544</v>
          </cell>
          <cell r="F10" t="str">
            <v>Nép thuÕ GTGT</v>
          </cell>
        </row>
        <row r="11">
          <cell r="A11">
            <v>497</v>
          </cell>
          <cell r="B11">
            <v>37831</v>
          </cell>
          <cell r="C11">
            <v>33312</v>
          </cell>
          <cell r="D11">
            <v>336</v>
          </cell>
          <cell r="E11">
            <v>14953042</v>
          </cell>
          <cell r="F11" t="str">
            <v>Nép thuÕ GTGT</v>
          </cell>
        </row>
        <row r="12">
          <cell r="A12">
            <v>496</v>
          </cell>
          <cell r="B12">
            <v>37833</v>
          </cell>
          <cell r="C12">
            <v>33312</v>
          </cell>
          <cell r="D12">
            <v>336</v>
          </cell>
          <cell r="E12">
            <v>1250225</v>
          </cell>
          <cell r="F12" t="str">
            <v>Nép thuÕ GTGT</v>
          </cell>
        </row>
        <row r="13">
          <cell r="A13">
            <v>448</v>
          </cell>
          <cell r="B13">
            <v>37859</v>
          </cell>
          <cell r="C13">
            <v>33312</v>
          </cell>
          <cell r="D13">
            <v>111</v>
          </cell>
          <cell r="E13">
            <v>778174351</v>
          </cell>
          <cell r="F13" t="str">
            <v>Nép thuÕ GTGT</v>
          </cell>
        </row>
        <row r="14">
          <cell r="A14">
            <v>505</v>
          </cell>
          <cell r="B14">
            <v>37881</v>
          </cell>
          <cell r="C14">
            <v>33312</v>
          </cell>
          <cell r="D14">
            <v>1111</v>
          </cell>
          <cell r="E14">
            <v>39352059</v>
          </cell>
          <cell r="F14" t="str">
            <v>Nép thuÕ GTGT</v>
          </cell>
        </row>
        <row r="15">
          <cell r="A15">
            <v>732</v>
          </cell>
          <cell r="B15">
            <v>37954</v>
          </cell>
          <cell r="C15">
            <v>33312</v>
          </cell>
          <cell r="D15">
            <v>336</v>
          </cell>
          <cell r="E15">
            <v>46285353</v>
          </cell>
          <cell r="F15" t="str">
            <v>Nép thuÕ GTGT TK 732</v>
          </cell>
        </row>
        <row r="16">
          <cell r="A16">
            <v>751</v>
          </cell>
          <cell r="B16">
            <v>37960</v>
          </cell>
          <cell r="C16">
            <v>33312</v>
          </cell>
          <cell r="D16">
            <v>336</v>
          </cell>
          <cell r="E16">
            <v>53262528</v>
          </cell>
          <cell r="F16" t="str">
            <v>Nép thuÕ GTGT TK sè 751</v>
          </cell>
        </row>
        <row r="17">
          <cell r="A17">
            <v>783</v>
          </cell>
          <cell r="B17">
            <v>37970</v>
          </cell>
          <cell r="C17">
            <v>33312</v>
          </cell>
          <cell r="D17">
            <v>1111</v>
          </cell>
          <cell r="E17">
            <v>23995844</v>
          </cell>
          <cell r="F17" t="str">
            <v>Nép thuÕ GTGT TK  783</v>
          </cell>
        </row>
        <row r="18">
          <cell r="A18">
            <v>721</v>
          </cell>
          <cell r="B18">
            <v>37950</v>
          </cell>
          <cell r="C18">
            <v>33312</v>
          </cell>
          <cell r="D18">
            <v>336</v>
          </cell>
          <cell r="E18">
            <v>36016468</v>
          </cell>
          <cell r="F18" t="str">
            <v>Nép thuÕ GTGT TK 721</v>
          </cell>
        </row>
        <row r="19">
          <cell r="A19">
            <v>692</v>
          </cell>
          <cell r="B19">
            <v>37939</v>
          </cell>
          <cell r="C19">
            <v>33312</v>
          </cell>
          <cell r="D19">
            <v>336</v>
          </cell>
          <cell r="E19">
            <v>40760000</v>
          </cell>
          <cell r="F19" t="str">
            <v>Nép thuÕ GTGT TK 692</v>
          </cell>
        </row>
        <row r="20">
          <cell r="A20">
            <v>791</v>
          </cell>
          <cell r="B20">
            <v>37971</v>
          </cell>
          <cell r="C20">
            <v>33312</v>
          </cell>
          <cell r="D20">
            <v>336</v>
          </cell>
          <cell r="E20">
            <v>30437550</v>
          </cell>
          <cell r="F20" t="str">
            <v>Nép thuÕ GTGT TK 791</v>
          </cell>
        </row>
        <row r="21">
          <cell r="A21">
            <v>792</v>
          </cell>
          <cell r="B21">
            <v>37971</v>
          </cell>
          <cell r="C21">
            <v>33312</v>
          </cell>
          <cell r="D21">
            <v>336</v>
          </cell>
          <cell r="E21">
            <v>18730000</v>
          </cell>
          <cell r="F21" t="str">
            <v>Nép thuÕ GTGT TK 792</v>
          </cell>
        </row>
        <row r="22">
          <cell r="A22">
            <v>793</v>
          </cell>
          <cell r="B22">
            <v>37971</v>
          </cell>
          <cell r="C22">
            <v>33312</v>
          </cell>
          <cell r="D22">
            <v>336</v>
          </cell>
          <cell r="E22">
            <v>78032512</v>
          </cell>
          <cell r="F22" t="str">
            <v>Nép thuÕ GTGT TK 793</v>
          </cell>
        </row>
        <row r="23">
          <cell r="A23">
            <v>850</v>
          </cell>
          <cell r="B23">
            <v>37986</v>
          </cell>
          <cell r="C23">
            <v>33312</v>
          </cell>
          <cell r="D23">
            <v>336</v>
          </cell>
          <cell r="E23">
            <v>78047510</v>
          </cell>
          <cell r="F23" t="str">
            <v>Nép thuÕ GTGT TK 850</v>
          </cell>
        </row>
      </sheetData>
      <sheetData sheetId="3">
        <row r="2">
          <cell r="A2">
            <v>558</v>
          </cell>
          <cell r="B2">
            <v>37609</v>
          </cell>
          <cell r="C2">
            <v>33312</v>
          </cell>
          <cell r="D2">
            <v>133</v>
          </cell>
          <cell r="F2">
            <v>66281200</v>
          </cell>
          <cell r="G2" t="str">
            <v>ThuÕ GTGT</v>
          </cell>
        </row>
        <row r="3">
          <cell r="A3">
            <v>558</v>
          </cell>
          <cell r="B3">
            <v>37609</v>
          </cell>
          <cell r="C3">
            <v>33312</v>
          </cell>
          <cell r="D3">
            <v>111</v>
          </cell>
          <cell r="E3">
            <v>66281200</v>
          </cell>
          <cell r="G3" t="str">
            <v>Nép thuÕ GTGT</v>
          </cell>
        </row>
        <row r="4">
          <cell r="A4">
            <v>536</v>
          </cell>
          <cell r="B4">
            <v>37596</v>
          </cell>
          <cell r="C4">
            <v>33312</v>
          </cell>
          <cell r="D4" t="str">
            <v>338(T&amp;T)</v>
          </cell>
          <cell r="E4">
            <v>180800518</v>
          </cell>
          <cell r="G4" t="str">
            <v>Nép thuÕ GTGT</v>
          </cell>
        </row>
        <row r="5">
          <cell r="A5">
            <v>581</v>
          </cell>
          <cell r="B5">
            <v>37617</v>
          </cell>
          <cell r="C5">
            <v>33312</v>
          </cell>
          <cell r="D5">
            <v>111</v>
          </cell>
          <cell r="E5">
            <v>44071000</v>
          </cell>
          <cell r="G5" t="str">
            <v>Nép thuÕ GTGT</v>
          </cell>
        </row>
        <row r="6">
          <cell r="A6">
            <v>306</v>
          </cell>
          <cell r="B6">
            <v>37646</v>
          </cell>
          <cell r="C6">
            <v>33312</v>
          </cell>
          <cell r="D6">
            <v>133</v>
          </cell>
          <cell r="F6">
            <v>12276000</v>
          </cell>
          <cell r="G6" t="str">
            <v>ThuÕ GTGT</v>
          </cell>
        </row>
        <row r="7">
          <cell r="A7">
            <v>306</v>
          </cell>
          <cell r="B7">
            <v>37646</v>
          </cell>
          <cell r="C7">
            <v>33312</v>
          </cell>
          <cell r="D7">
            <v>133</v>
          </cell>
          <cell r="E7">
            <v>677000</v>
          </cell>
          <cell r="G7" t="str">
            <v>Gi¶m thuÕ GTGT</v>
          </cell>
        </row>
        <row r="8">
          <cell r="A8">
            <v>306</v>
          </cell>
          <cell r="B8">
            <v>37646</v>
          </cell>
          <cell r="C8">
            <v>33312</v>
          </cell>
          <cell r="D8" t="str">
            <v>338(T&amp;T)</v>
          </cell>
          <cell r="E8">
            <v>11599000</v>
          </cell>
          <cell r="G8" t="str">
            <v>Nép thuÕ GTGT</v>
          </cell>
        </row>
        <row r="9">
          <cell r="A9">
            <v>651</v>
          </cell>
          <cell r="B9">
            <v>37693</v>
          </cell>
          <cell r="C9">
            <v>33312</v>
          </cell>
          <cell r="D9">
            <v>133</v>
          </cell>
          <cell r="F9">
            <v>38932000</v>
          </cell>
          <cell r="G9" t="str">
            <v>ThuÕ GTGT</v>
          </cell>
        </row>
        <row r="10">
          <cell r="A10">
            <v>651</v>
          </cell>
          <cell r="B10">
            <v>37693</v>
          </cell>
          <cell r="C10">
            <v>33312</v>
          </cell>
          <cell r="D10">
            <v>11211</v>
          </cell>
          <cell r="E10">
            <v>38932000</v>
          </cell>
          <cell r="G10" t="str">
            <v>Nép thuÕ GTGT</v>
          </cell>
        </row>
        <row r="11">
          <cell r="A11">
            <v>1411</v>
          </cell>
          <cell r="B11">
            <v>37755</v>
          </cell>
          <cell r="C11">
            <v>33312</v>
          </cell>
          <cell r="D11">
            <v>133</v>
          </cell>
          <cell r="F11">
            <v>20636000</v>
          </cell>
          <cell r="G11" t="str">
            <v>ThuÕ GTGT</v>
          </cell>
        </row>
        <row r="12">
          <cell r="A12">
            <v>1202</v>
          </cell>
          <cell r="B12">
            <v>37735</v>
          </cell>
          <cell r="C12">
            <v>33312</v>
          </cell>
          <cell r="D12">
            <v>133</v>
          </cell>
          <cell r="F12">
            <v>2314000</v>
          </cell>
          <cell r="G12" t="str">
            <v>ThuÕ GTGT</v>
          </cell>
        </row>
        <row r="13">
          <cell r="A13">
            <v>1202</v>
          </cell>
          <cell r="B13">
            <v>37735</v>
          </cell>
          <cell r="C13">
            <v>33312</v>
          </cell>
          <cell r="D13">
            <v>11211</v>
          </cell>
          <cell r="E13">
            <v>2314000</v>
          </cell>
          <cell r="G13" t="str">
            <v>Nép thuÕ GTGT</v>
          </cell>
        </row>
        <row r="14">
          <cell r="A14">
            <v>1203</v>
          </cell>
          <cell r="B14">
            <v>37735</v>
          </cell>
          <cell r="C14">
            <v>33312</v>
          </cell>
          <cell r="D14">
            <v>133</v>
          </cell>
          <cell r="F14">
            <v>6943000</v>
          </cell>
          <cell r="G14" t="str">
            <v>ThuÕ GTGT</v>
          </cell>
        </row>
        <row r="15">
          <cell r="A15">
            <v>1203</v>
          </cell>
          <cell r="B15">
            <v>37735</v>
          </cell>
          <cell r="C15">
            <v>33312</v>
          </cell>
          <cell r="D15">
            <v>1121</v>
          </cell>
          <cell r="E15">
            <v>6943000</v>
          </cell>
          <cell r="G15" t="str">
            <v>Nép thuÕ GTGT</v>
          </cell>
        </row>
        <row r="16">
          <cell r="A16">
            <v>1411</v>
          </cell>
          <cell r="B16">
            <v>37694</v>
          </cell>
          <cell r="C16">
            <v>33312</v>
          </cell>
          <cell r="D16">
            <v>133</v>
          </cell>
          <cell r="E16">
            <v>1118000</v>
          </cell>
          <cell r="G16" t="str">
            <v>Gi¶m thuÕ GTGT</v>
          </cell>
        </row>
        <row r="17">
          <cell r="A17">
            <v>1411</v>
          </cell>
          <cell r="B17">
            <v>37754</v>
          </cell>
          <cell r="C17">
            <v>33312</v>
          </cell>
          <cell r="D17">
            <v>11212</v>
          </cell>
          <cell r="E17">
            <v>19518000</v>
          </cell>
          <cell r="G17" t="str">
            <v>Nép thuÕ GTGT</v>
          </cell>
        </row>
        <row r="18">
          <cell r="A18">
            <v>322</v>
          </cell>
          <cell r="B18">
            <v>37837</v>
          </cell>
          <cell r="C18">
            <v>33312</v>
          </cell>
          <cell r="D18">
            <v>133</v>
          </cell>
          <cell r="F18">
            <v>47668000</v>
          </cell>
          <cell r="G18" t="str">
            <v>ThuÕ GTGT</v>
          </cell>
        </row>
        <row r="19">
          <cell r="A19">
            <v>322</v>
          </cell>
          <cell r="B19">
            <v>37837</v>
          </cell>
          <cell r="C19">
            <v>33312</v>
          </cell>
          <cell r="D19">
            <v>111</v>
          </cell>
          <cell r="E19">
            <v>47668000</v>
          </cell>
          <cell r="G19" t="str">
            <v>Nép thuÕ GTGT</v>
          </cell>
        </row>
        <row r="20">
          <cell r="A20">
            <v>323</v>
          </cell>
          <cell r="B20">
            <v>37837</v>
          </cell>
          <cell r="C20">
            <v>33312</v>
          </cell>
          <cell r="D20">
            <v>133</v>
          </cell>
          <cell r="F20">
            <v>219866544</v>
          </cell>
          <cell r="G20" t="str">
            <v>ThuÕ GTGT</v>
          </cell>
        </row>
        <row r="21">
          <cell r="A21">
            <v>323</v>
          </cell>
          <cell r="B21">
            <v>37837</v>
          </cell>
          <cell r="C21">
            <v>33312</v>
          </cell>
          <cell r="D21">
            <v>111</v>
          </cell>
          <cell r="E21">
            <v>219866544</v>
          </cell>
          <cell r="G21" t="str">
            <v>Nép thuÕ GTGT</v>
          </cell>
        </row>
        <row r="22">
          <cell r="A22">
            <v>497</v>
          </cell>
          <cell r="B22">
            <v>37831</v>
          </cell>
          <cell r="C22">
            <v>33312</v>
          </cell>
          <cell r="D22">
            <v>133</v>
          </cell>
          <cell r="F22">
            <v>14918943</v>
          </cell>
          <cell r="G22" t="str">
            <v>ThuÕ GTGT</v>
          </cell>
        </row>
        <row r="23">
          <cell r="A23">
            <v>497</v>
          </cell>
          <cell r="B23">
            <v>37831</v>
          </cell>
          <cell r="C23">
            <v>33312</v>
          </cell>
          <cell r="D23">
            <v>133</v>
          </cell>
          <cell r="F23">
            <v>19156</v>
          </cell>
          <cell r="G23" t="str">
            <v>§iÒu chØnh t¨ng thuÕ GTGT</v>
          </cell>
        </row>
        <row r="24">
          <cell r="A24">
            <v>497</v>
          </cell>
          <cell r="B24">
            <v>37831</v>
          </cell>
          <cell r="C24">
            <v>33312</v>
          </cell>
          <cell r="D24">
            <v>336</v>
          </cell>
          <cell r="E24">
            <v>14953042</v>
          </cell>
          <cell r="G24" t="str">
            <v>Nép thuÕ GTGT</v>
          </cell>
        </row>
        <row r="25">
          <cell r="A25">
            <v>496</v>
          </cell>
          <cell r="B25">
            <v>37831</v>
          </cell>
          <cell r="C25">
            <v>33312</v>
          </cell>
          <cell r="D25">
            <v>133</v>
          </cell>
          <cell r="F25">
            <v>1250225</v>
          </cell>
          <cell r="G25" t="str">
            <v>ThuÕ GTGT</v>
          </cell>
        </row>
        <row r="26">
          <cell r="A26">
            <v>496</v>
          </cell>
          <cell r="B26">
            <v>37833</v>
          </cell>
          <cell r="C26">
            <v>33312</v>
          </cell>
          <cell r="D26">
            <v>336</v>
          </cell>
          <cell r="E26">
            <v>1250225</v>
          </cell>
          <cell r="G26" t="str">
            <v>Nép thuÕ GTGT</v>
          </cell>
        </row>
        <row r="27">
          <cell r="A27">
            <v>448</v>
          </cell>
          <cell r="B27">
            <v>37859</v>
          </cell>
          <cell r="C27">
            <v>33312</v>
          </cell>
          <cell r="D27">
            <v>133</v>
          </cell>
          <cell r="F27">
            <v>778174351</v>
          </cell>
          <cell r="G27" t="str">
            <v>ThuÕ GTGT</v>
          </cell>
        </row>
        <row r="28">
          <cell r="A28">
            <v>448</v>
          </cell>
          <cell r="B28">
            <v>37859</v>
          </cell>
          <cell r="C28">
            <v>33312</v>
          </cell>
          <cell r="D28">
            <v>111</v>
          </cell>
          <cell r="E28">
            <v>778174351</v>
          </cell>
          <cell r="G28" t="str">
            <v>Nép thuÕ GTGT</v>
          </cell>
        </row>
        <row r="29">
          <cell r="A29">
            <v>505</v>
          </cell>
          <cell r="B29">
            <v>37881</v>
          </cell>
          <cell r="C29">
            <v>33312</v>
          </cell>
          <cell r="D29">
            <v>133</v>
          </cell>
          <cell r="F29">
            <v>39352059</v>
          </cell>
          <cell r="G29" t="str">
            <v>ThuÕ GTGT</v>
          </cell>
        </row>
        <row r="30">
          <cell r="A30">
            <v>505</v>
          </cell>
          <cell r="B30">
            <v>37881</v>
          </cell>
          <cell r="C30">
            <v>33312</v>
          </cell>
          <cell r="D30">
            <v>1111</v>
          </cell>
          <cell r="E30">
            <v>39352059</v>
          </cell>
          <cell r="G30" t="str">
            <v>Nép thuÕ GTGT</v>
          </cell>
        </row>
        <row r="31">
          <cell r="A31">
            <v>732</v>
          </cell>
          <cell r="B31">
            <v>37954</v>
          </cell>
          <cell r="C31">
            <v>33312</v>
          </cell>
          <cell r="D31">
            <v>1331</v>
          </cell>
          <cell r="F31">
            <v>46285353</v>
          </cell>
          <cell r="G31" t="str">
            <v>ThuÕ GTGT tê khai sè 732</v>
          </cell>
        </row>
        <row r="32">
          <cell r="A32">
            <v>732</v>
          </cell>
          <cell r="B32">
            <v>37954</v>
          </cell>
          <cell r="C32">
            <v>33312</v>
          </cell>
          <cell r="D32">
            <v>336</v>
          </cell>
          <cell r="E32">
            <v>46285353</v>
          </cell>
          <cell r="G32" t="str">
            <v>Nép thuÕ GTGT TK 732</v>
          </cell>
        </row>
        <row r="33">
          <cell r="A33">
            <v>751</v>
          </cell>
          <cell r="B33">
            <v>37960</v>
          </cell>
          <cell r="C33">
            <v>33312</v>
          </cell>
          <cell r="D33">
            <v>1331</v>
          </cell>
          <cell r="F33">
            <v>53262528</v>
          </cell>
          <cell r="G33" t="str">
            <v>ThuÕ  GTGT sè 751</v>
          </cell>
        </row>
        <row r="34">
          <cell r="A34">
            <v>751</v>
          </cell>
          <cell r="B34">
            <v>37960</v>
          </cell>
          <cell r="C34">
            <v>33312</v>
          </cell>
          <cell r="D34">
            <v>336</v>
          </cell>
          <cell r="E34">
            <v>53262528</v>
          </cell>
          <cell r="G34" t="str">
            <v>Nép thuÕ GTGT TK sè 751</v>
          </cell>
        </row>
        <row r="35">
          <cell r="A35">
            <v>783</v>
          </cell>
          <cell r="B35">
            <v>37970</v>
          </cell>
          <cell r="C35">
            <v>33312</v>
          </cell>
          <cell r="D35">
            <v>1331</v>
          </cell>
          <cell r="F35">
            <v>23995844</v>
          </cell>
          <cell r="G35" t="str">
            <v>ThuÕ GTGT TK sè 783</v>
          </cell>
        </row>
        <row r="36">
          <cell r="A36">
            <v>783</v>
          </cell>
          <cell r="B36">
            <v>37970</v>
          </cell>
          <cell r="C36">
            <v>33312</v>
          </cell>
          <cell r="D36">
            <v>1111</v>
          </cell>
          <cell r="E36">
            <v>23995844</v>
          </cell>
          <cell r="G36" t="str">
            <v>Nép thuÕ GTGT TK  783</v>
          </cell>
        </row>
        <row r="37">
          <cell r="A37">
            <v>721</v>
          </cell>
          <cell r="B37">
            <v>37950</v>
          </cell>
          <cell r="C37">
            <v>33312</v>
          </cell>
          <cell r="D37">
            <v>1331</v>
          </cell>
          <cell r="F37">
            <v>36016468</v>
          </cell>
          <cell r="G37" t="str">
            <v>ThuÕ NK TK sè 721</v>
          </cell>
        </row>
        <row r="38">
          <cell r="A38">
            <v>721</v>
          </cell>
          <cell r="B38">
            <v>37950</v>
          </cell>
          <cell r="C38">
            <v>33312</v>
          </cell>
          <cell r="D38">
            <v>336</v>
          </cell>
          <cell r="E38">
            <v>36016468</v>
          </cell>
          <cell r="G38" t="str">
            <v>Nép thuÕ GTGT TK 721</v>
          </cell>
        </row>
        <row r="39">
          <cell r="A39">
            <v>692</v>
          </cell>
          <cell r="B39">
            <v>37939</v>
          </cell>
          <cell r="C39">
            <v>33312</v>
          </cell>
          <cell r="D39">
            <v>1331</v>
          </cell>
          <cell r="F39">
            <v>40760000</v>
          </cell>
          <cell r="G39" t="str">
            <v>ThuÕ GTGT  TK 692</v>
          </cell>
        </row>
        <row r="40">
          <cell r="A40">
            <v>692</v>
          </cell>
          <cell r="B40">
            <v>37939</v>
          </cell>
          <cell r="C40">
            <v>33312</v>
          </cell>
          <cell r="D40">
            <v>336</v>
          </cell>
          <cell r="E40">
            <v>40760000</v>
          </cell>
          <cell r="G40" t="str">
            <v>Nép thuÕ GTGT TK 692</v>
          </cell>
        </row>
        <row r="41">
          <cell r="A41">
            <v>791</v>
          </cell>
          <cell r="B41">
            <v>37971</v>
          </cell>
          <cell r="C41">
            <v>33312</v>
          </cell>
          <cell r="D41">
            <v>1331</v>
          </cell>
          <cell r="F41">
            <v>30437550</v>
          </cell>
          <cell r="G41" t="str">
            <v>ThuÕ  GTGT TK 791</v>
          </cell>
        </row>
        <row r="42">
          <cell r="A42">
            <v>791</v>
          </cell>
          <cell r="B42">
            <v>37971</v>
          </cell>
          <cell r="C42">
            <v>33312</v>
          </cell>
          <cell r="D42">
            <v>336</v>
          </cell>
          <cell r="E42">
            <v>30437550</v>
          </cell>
          <cell r="G42" t="str">
            <v>Nép thuÕ GTGT TK 791</v>
          </cell>
        </row>
        <row r="43">
          <cell r="A43">
            <v>792</v>
          </cell>
          <cell r="B43">
            <v>37971</v>
          </cell>
          <cell r="C43">
            <v>33312</v>
          </cell>
          <cell r="D43">
            <v>1331</v>
          </cell>
          <cell r="F43">
            <v>18730000</v>
          </cell>
          <cell r="G43" t="str">
            <v>ThuÕ GTGT TK 792</v>
          </cell>
        </row>
        <row r="44">
          <cell r="A44">
            <v>792</v>
          </cell>
          <cell r="B44">
            <v>37971</v>
          </cell>
          <cell r="C44">
            <v>33312</v>
          </cell>
          <cell r="D44">
            <v>336</v>
          </cell>
          <cell r="E44">
            <v>18730000</v>
          </cell>
          <cell r="G44" t="str">
            <v>Nép thuÕ GTGT TK 792</v>
          </cell>
        </row>
        <row r="45">
          <cell r="A45">
            <v>793</v>
          </cell>
          <cell r="B45">
            <v>37971</v>
          </cell>
          <cell r="C45">
            <v>33312</v>
          </cell>
          <cell r="D45">
            <v>1331</v>
          </cell>
          <cell r="F45">
            <v>78032512</v>
          </cell>
          <cell r="G45" t="str">
            <v>ThuÕ GTGT TK 793</v>
          </cell>
        </row>
        <row r="46">
          <cell r="A46">
            <v>793</v>
          </cell>
          <cell r="B46">
            <v>37971</v>
          </cell>
          <cell r="C46">
            <v>33312</v>
          </cell>
          <cell r="D46">
            <v>336</v>
          </cell>
          <cell r="E46">
            <v>78032512</v>
          </cell>
          <cell r="G46" t="str">
            <v>Nép thuÕ GTGT TK 793</v>
          </cell>
        </row>
        <row r="47">
          <cell r="A47">
            <v>850</v>
          </cell>
          <cell r="B47">
            <v>37986</v>
          </cell>
          <cell r="C47">
            <v>33312</v>
          </cell>
          <cell r="D47">
            <v>1331</v>
          </cell>
          <cell r="F47">
            <v>78047510</v>
          </cell>
          <cell r="G47" t="str">
            <v>ThuÕ GTGT TK 850</v>
          </cell>
        </row>
        <row r="48">
          <cell r="A48">
            <v>850</v>
          </cell>
          <cell r="B48">
            <v>37986</v>
          </cell>
          <cell r="C48">
            <v>33312</v>
          </cell>
          <cell r="D48">
            <v>336</v>
          </cell>
          <cell r="E48">
            <v>78047510</v>
          </cell>
          <cell r="G48" t="str">
            <v>Nép thuÕ GTGT TK 850</v>
          </cell>
        </row>
      </sheetData>
      <sheetData sheetId="4" refreshError="1">
        <row r="1">
          <cell r="A1">
            <v>306</v>
          </cell>
          <cell r="B1">
            <v>37646</v>
          </cell>
          <cell r="C1">
            <v>3333</v>
          </cell>
          <cell r="D1">
            <v>336</v>
          </cell>
          <cell r="E1">
            <v>26147000</v>
          </cell>
          <cell r="G1" t="str">
            <v>Nép thuÕ NK</v>
          </cell>
        </row>
        <row r="2">
          <cell r="A2">
            <v>651</v>
          </cell>
          <cell r="B2">
            <v>37693</v>
          </cell>
          <cell r="C2">
            <v>3333</v>
          </cell>
          <cell r="D2">
            <v>11214</v>
          </cell>
          <cell r="E2">
            <v>50000000</v>
          </cell>
          <cell r="G2" t="str">
            <v xml:space="preserve">Nép thuÕ NK </v>
          </cell>
        </row>
        <row r="3">
          <cell r="A3">
            <v>651</v>
          </cell>
          <cell r="B3">
            <v>37693</v>
          </cell>
          <cell r="C3">
            <v>3333</v>
          </cell>
          <cell r="D3">
            <v>11211</v>
          </cell>
          <cell r="E3">
            <v>35239000</v>
          </cell>
          <cell r="G3" t="str">
            <v>Nép thuÕ NK</v>
          </cell>
        </row>
        <row r="4">
          <cell r="A4">
            <v>1411</v>
          </cell>
          <cell r="B4">
            <v>37754</v>
          </cell>
          <cell r="C4">
            <v>3333</v>
          </cell>
          <cell r="D4">
            <v>11212</v>
          </cell>
          <cell r="E4">
            <v>28028000</v>
          </cell>
          <cell r="G4" t="str">
            <v>Nép thuÕ NK</v>
          </cell>
        </row>
        <row r="5">
          <cell r="A5">
            <v>381</v>
          </cell>
          <cell r="B5">
            <v>37505</v>
          </cell>
          <cell r="C5">
            <v>3333</v>
          </cell>
          <cell r="D5">
            <v>111</v>
          </cell>
          <cell r="E5">
            <v>200526422</v>
          </cell>
          <cell r="G5" t="str">
            <v>Nép thuÕ NK</v>
          </cell>
        </row>
        <row r="6">
          <cell r="A6">
            <v>494</v>
          </cell>
          <cell r="B6">
            <v>37579</v>
          </cell>
          <cell r="C6">
            <v>3333</v>
          </cell>
          <cell r="D6">
            <v>111</v>
          </cell>
          <cell r="E6">
            <v>137188468</v>
          </cell>
          <cell r="G6" t="str">
            <v>Nép thuÕ NK</v>
          </cell>
        </row>
        <row r="7">
          <cell r="A7">
            <v>448</v>
          </cell>
          <cell r="B7">
            <v>37546</v>
          </cell>
          <cell r="C7">
            <v>3333</v>
          </cell>
          <cell r="D7">
            <v>111</v>
          </cell>
          <cell r="E7">
            <v>12953270</v>
          </cell>
          <cell r="G7" t="str">
            <v>Nép thuÕ NK</v>
          </cell>
        </row>
        <row r="8">
          <cell r="A8">
            <v>374</v>
          </cell>
          <cell r="B8">
            <v>37497</v>
          </cell>
          <cell r="C8">
            <v>3333</v>
          </cell>
          <cell r="D8">
            <v>111</v>
          </cell>
          <cell r="E8">
            <v>195776000</v>
          </cell>
          <cell r="G8" t="str">
            <v>Nép thuÕ NK</v>
          </cell>
        </row>
        <row r="9">
          <cell r="A9">
            <v>321</v>
          </cell>
          <cell r="B9">
            <v>37460</v>
          </cell>
          <cell r="C9">
            <v>3333</v>
          </cell>
          <cell r="D9">
            <v>111</v>
          </cell>
          <cell r="E9">
            <v>13335000</v>
          </cell>
          <cell r="G9" t="str">
            <v>Nép thuÕ NK</v>
          </cell>
        </row>
        <row r="10">
          <cell r="A10">
            <v>320</v>
          </cell>
          <cell r="B10">
            <v>37460</v>
          </cell>
          <cell r="C10">
            <v>3333</v>
          </cell>
          <cell r="D10">
            <v>111</v>
          </cell>
          <cell r="E10">
            <v>25944924</v>
          </cell>
          <cell r="G10" t="str">
            <v>Nép thuÕ NK</v>
          </cell>
        </row>
        <row r="11">
          <cell r="A11">
            <v>302</v>
          </cell>
          <cell r="B11">
            <v>37449</v>
          </cell>
          <cell r="C11">
            <v>3333</v>
          </cell>
          <cell r="D11">
            <v>111</v>
          </cell>
          <cell r="E11">
            <v>97632000</v>
          </cell>
          <cell r="G11" t="str">
            <v>Nép thuÕ NK</v>
          </cell>
        </row>
        <row r="12">
          <cell r="A12">
            <v>279</v>
          </cell>
          <cell r="B12">
            <v>37435</v>
          </cell>
          <cell r="C12">
            <v>3333</v>
          </cell>
          <cell r="D12">
            <v>111</v>
          </cell>
          <cell r="E12">
            <v>144910511</v>
          </cell>
          <cell r="G12" t="str">
            <v>Nép thuÕ NK</v>
          </cell>
        </row>
        <row r="13">
          <cell r="A13">
            <v>278</v>
          </cell>
          <cell r="B13">
            <v>37435</v>
          </cell>
          <cell r="C13">
            <v>3333</v>
          </cell>
          <cell r="D13">
            <v>111</v>
          </cell>
          <cell r="E13">
            <v>73224000</v>
          </cell>
          <cell r="G13" t="str">
            <v>Nép thuÕ NK</v>
          </cell>
        </row>
        <row r="14">
          <cell r="A14">
            <v>277</v>
          </cell>
          <cell r="B14">
            <v>37435</v>
          </cell>
          <cell r="C14">
            <v>3333</v>
          </cell>
          <cell r="D14">
            <v>111</v>
          </cell>
          <cell r="E14">
            <v>141871500</v>
          </cell>
          <cell r="G14" t="str">
            <v>Nép thuÕ NK</v>
          </cell>
        </row>
        <row r="15">
          <cell r="A15">
            <v>276</v>
          </cell>
          <cell r="B15">
            <v>37435</v>
          </cell>
          <cell r="C15">
            <v>3333</v>
          </cell>
          <cell r="D15">
            <v>111</v>
          </cell>
          <cell r="E15">
            <v>5293786</v>
          </cell>
          <cell r="G15" t="str">
            <v>Nép thuÕ NK</v>
          </cell>
        </row>
        <row r="16">
          <cell r="A16">
            <v>275</v>
          </cell>
          <cell r="B16">
            <v>37435</v>
          </cell>
          <cell r="C16">
            <v>3333</v>
          </cell>
          <cell r="D16">
            <v>111</v>
          </cell>
          <cell r="E16">
            <v>330711620</v>
          </cell>
          <cell r="G16" t="str">
            <v>Nép thuÕ NK</v>
          </cell>
        </row>
        <row r="17">
          <cell r="A17">
            <v>581</v>
          </cell>
          <cell r="B17">
            <v>37617</v>
          </cell>
          <cell r="C17">
            <v>3333</v>
          </cell>
          <cell r="D17">
            <v>111</v>
          </cell>
          <cell r="E17">
            <v>25273000</v>
          </cell>
          <cell r="G17" t="str">
            <v>Nép thuÕ NK</v>
          </cell>
        </row>
        <row r="18">
          <cell r="A18">
            <v>558</v>
          </cell>
          <cell r="B18">
            <v>37609</v>
          </cell>
          <cell r="C18">
            <v>3333</v>
          </cell>
          <cell r="D18">
            <v>111</v>
          </cell>
          <cell r="E18">
            <v>38610408</v>
          </cell>
          <cell r="G18" t="str">
            <v>Nép thuÕ NK</v>
          </cell>
        </row>
        <row r="19">
          <cell r="A19">
            <v>536</v>
          </cell>
          <cell r="B19">
            <v>37596</v>
          </cell>
          <cell r="C19">
            <v>3333</v>
          </cell>
          <cell r="D19">
            <v>111</v>
          </cell>
          <cell r="E19">
            <v>86095485</v>
          </cell>
          <cell r="G19" t="str">
            <v>Nép thuÕ NK</v>
          </cell>
        </row>
        <row r="20">
          <cell r="A20">
            <v>495</v>
          </cell>
          <cell r="B20">
            <v>37579</v>
          </cell>
          <cell r="C20">
            <v>3333</v>
          </cell>
          <cell r="D20">
            <v>111</v>
          </cell>
          <cell r="E20">
            <v>2819691</v>
          </cell>
          <cell r="G20" t="str">
            <v>Nép thuÕ NK</v>
          </cell>
        </row>
        <row r="21">
          <cell r="A21">
            <v>478</v>
          </cell>
          <cell r="B21">
            <v>37561</v>
          </cell>
          <cell r="C21">
            <v>3333</v>
          </cell>
          <cell r="D21">
            <v>111</v>
          </cell>
          <cell r="E21">
            <v>51832770</v>
          </cell>
          <cell r="G21" t="str">
            <v>Nép thuÕ NK</v>
          </cell>
        </row>
        <row r="22">
          <cell r="A22">
            <v>447</v>
          </cell>
          <cell r="B22">
            <v>37546</v>
          </cell>
          <cell r="C22">
            <v>3333</v>
          </cell>
          <cell r="D22">
            <v>111</v>
          </cell>
          <cell r="E22">
            <v>266273936</v>
          </cell>
          <cell r="G22" t="str">
            <v>Nép thuÕ NK</v>
          </cell>
        </row>
        <row r="23">
          <cell r="A23">
            <v>446</v>
          </cell>
          <cell r="B23">
            <v>37546</v>
          </cell>
          <cell r="C23">
            <v>3333</v>
          </cell>
          <cell r="D23">
            <v>111</v>
          </cell>
          <cell r="E23">
            <v>13788000</v>
          </cell>
          <cell r="G23" t="str">
            <v>Nép thuÕ NK</v>
          </cell>
        </row>
        <row r="24">
          <cell r="A24">
            <v>375</v>
          </cell>
          <cell r="B24">
            <v>37497</v>
          </cell>
          <cell r="C24">
            <v>3333</v>
          </cell>
          <cell r="D24">
            <v>111</v>
          </cell>
          <cell r="E24">
            <v>180051363</v>
          </cell>
          <cell r="G24" t="str">
            <v>Nép thuÕ NK</v>
          </cell>
        </row>
        <row r="25">
          <cell r="A25">
            <v>66</v>
          </cell>
          <cell r="B25">
            <v>37319</v>
          </cell>
          <cell r="C25">
            <v>3333</v>
          </cell>
          <cell r="D25">
            <v>111</v>
          </cell>
          <cell r="E25">
            <v>126158580</v>
          </cell>
          <cell r="G25" t="str">
            <v>Nép thuÕ NK</v>
          </cell>
        </row>
        <row r="26">
          <cell r="A26">
            <v>12</v>
          </cell>
          <cell r="B26">
            <v>37278</v>
          </cell>
          <cell r="C26">
            <v>3333</v>
          </cell>
          <cell r="D26">
            <v>111</v>
          </cell>
          <cell r="E26">
            <v>11674320</v>
          </cell>
          <cell r="G26" t="str">
            <v>Nép thuÕ NK</v>
          </cell>
        </row>
        <row r="27">
          <cell r="A27">
            <v>9</v>
          </cell>
          <cell r="B27">
            <v>37273</v>
          </cell>
          <cell r="C27">
            <v>3333</v>
          </cell>
          <cell r="D27">
            <v>111</v>
          </cell>
          <cell r="E27">
            <v>9372753</v>
          </cell>
          <cell r="G27" t="str">
            <v>Nép thuÕ NK</v>
          </cell>
        </row>
        <row r="28">
          <cell r="A28">
            <v>8</v>
          </cell>
          <cell r="B28">
            <v>37267</v>
          </cell>
          <cell r="C28">
            <v>3333</v>
          </cell>
          <cell r="D28">
            <v>111</v>
          </cell>
          <cell r="E28">
            <v>95035500</v>
          </cell>
          <cell r="G28" t="str">
            <v xml:space="preserve">Nép thuÕ NK </v>
          </cell>
        </row>
        <row r="29">
          <cell r="A29">
            <v>245</v>
          </cell>
          <cell r="B29">
            <v>37421</v>
          </cell>
          <cell r="C29">
            <v>3333</v>
          </cell>
          <cell r="D29">
            <v>111</v>
          </cell>
          <cell r="E29">
            <v>12080376</v>
          </cell>
          <cell r="G29" t="str">
            <v>Nép thuÕ NK</v>
          </cell>
        </row>
        <row r="30">
          <cell r="A30">
            <v>244</v>
          </cell>
          <cell r="B30">
            <v>37421</v>
          </cell>
          <cell r="C30">
            <v>3333</v>
          </cell>
          <cell r="D30">
            <v>111</v>
          </cell>
          <cell r="E30">
            <v>12080376</v>
          </cell>
          <cell r="G30" t="str">
            <v>Nép thuÕ NK</v>
          </cell>
        </row>
        <row r="31">
          <cell r="A31">
            <v>243</v>
          </cell>
          <cell r="B31">
            <v>37421</v>
          </cell>
          <cell r="C31">
            <v>3333</v>
          </cell>
          <cell r="D31">
            <v>111</v>
          </cell>
          <cell r="E31">
            <v>13073575</v>
          </cell>
          <cell r="G31" t="str">
            <v>Nép thuÕ NK</v>
          </cell>
        </row>
        <row r="32">
          <cell r="A32">
            <v>68</v>
          </cell>
          <cell r="B32">
            <v>37321</v>
          </cell>
          <cell r="C32">
            <v>3333</v>
          </cell>
          <cell r="D32">
            <v>111</v>
          </cell>
          <cell r="E32">
            <v>23640552</v>
          </cell>
          <cell r="G32" t="str">
            <v>Nép thuÕ NK</v>
          </cell>
        </row>
        <row r="33">
          <cell r="A33">
            <v>497</v>
          </cell>
          <cell r="B33">
            <v>37831</v>
          </cell>
          <cell r="C33">
            <v>3333</v>
          </cell>
          <cell r="D33">
            <v>336</v>
          </cell>
          <cell r="E33">
            <v>12184452</v>
          </cell>
          <cell r="G33" t="str">
            <v>Nép thuÕ NK</v>
          </cell>
        </row>
        <row r="34">
          <cell r="A34">
            <v>497</v>
          </cell>
          <cell r="B34">
            <v>37831</v>
          </cell>
          <cell r="C34">
            <v>3333</v>
          </cell>
          <cell r="D34">
            <v>336</v>
          </cell>
          <cell r="E34">
            <v>191286</v>
          </cell>
          <cell r="G34" t="str">
            <v>Nép thuÕ NK</v>
          </cell>
        </row>
        <row r="35">
          <cell r="A35">
            <v>496</v>
          </cell>
          <cell r="B35">
            <v>37831</v>
          </cell>
          <cell r="C35">
            <v>3333</v>
          </cell>
          <cell r="D35">
            <v>336</v>
          </cell>
          <cell r="E35">
            <v>810890</v>
          </cell>
          <cell r="G35" t="str">
            <v>Nép thuÕ NK</v>
          </cell>
        </row>
        <row r="36">
          <cell r="A36">
            <v>448</v>
          </cell>
          <cell r="B36">
            <v>37859</v>
          </cell>
          <cell r="C36">
            <v>3333</v>
          </cell>
          <cell r="D36">
            <v>111</v>
          </cell>
          <cell r="E36">
            <v>2018124189</v>
          </cell>
          <cell r="G36" t="str">
            <v>Nép thuÕ NK</v>
          </cell>
        </row>
        <row r="37">
          <cell r="A37">
            <v>448</v>
          </cell>
          <cell r="B37">
            <v>37859</v>
          </cell>
          <cell r="C37">
            <v>3333</v>
          </cell>
          <cell r="D37">
            <v>111</v>
          </cell>
          <cell r="E37">
            <v>4194267</v>
          </cell>
          <cell r="G37" t="str">
            <v>Nép thuÕ NK (PhÇn ®iÒu chØnh t¨ng)</v>
          </cell>
        </row>
        <row r="38">
          <cell r="A38">
            <v>505</v>
          </cell>
          <cell r="B38">
            <v>37881</v>
          </cell>
          <cell r="C38">
            <v>3333</v>
          </cell>
          <cell r="D38">
            <v>1111</v>
          </cell>
          <cell r="E38">
            <v>120873060</v>
          </cell>
          <cell r="G38" t="str">
            <v>Nép thuÕ NK</v>
          </cell>
        </row>
        <row r="39">
          <cell r="A39">
            <v>505</v>
          </cell>
          <cell r="B39">
            <v>37881</v>
          </cell>
          <cell r="C39">
            <v>3333</v>
          </cell>
          <cell r="D39">
            <v>1111</v>
          </cell>
          <cell r="E39">
            <v>4651200</v>
          </cell>
          <cell r="G39" t="str">
            <v>Nép thuÕ NK (PhÇn ®iÒu chØnh t¨ng)</v>
          </cell>
        </row>
        <row r="40">
          <cell r="A40">
            <v>732</v>
          </cell>
          <cell r="B40">
            <v>37954</v>
          </cell>
          <cell r="C40">
            <v>3333</v>
          </cell>
          <cell r="D40">
            <v>336</v>
          </cell>
          <cell r="E40">
            <v>139221259</v>
          </cell>
          <cell r="G40" t="str">
            <v>Nép thuÕ NK TK 732</v>
          </cell>
        </row>
        <row r="41">
          <cell r="A41">
            <v>751</v>
          </cell>
          <cell r="B41">
            <v>37960</v>
          </cell>
          <cell r="C41">
            <v>3333</v>
          </cell>
          <cell r="D41">
            <v>336</v>
          </cell>
          <cell r="E41">
            <v>25363109</v>
          </cell>
          <cell r="G41" t="str">
            <v>Nép thuÕ NK TK sè 751</v>
          </cell>
        </row>
        <row r="42">
          <cell r="A42">
            <v>783</v>
          </cell>
          <cell r="B42">
            <v>37970</v>
          </cell>
          <cell r="C42">
            <v>3333</v>
          </cell>
          <cell r="D42">
            <v>1111</v>
          </cell>
          <cell r="E42">
            <v>94059775</v>
          </cell>
          <cell r="G42" t="str">
            <v>Nép thuÕ NK Tê khai sè 783</v>
          </cell>
        </row>
        <row r="43">
          <cell r="A43">
            <v>721</v>
          </cell>
          <cell r="B43">
            <v>37950</v>
          </cell>
          <cell r="C43">
            <v>3333</v>
          </cell>
          <cell r="D43">
            <v>336</v>
          </cell>
          <cell r="E43">
            <v>97615457</v>
          </cell>
          <cell r="G43" t="str">
            <v>Nép thuÕ NK TK 721</v>
          </cell>
        </row>
        <row r="44">
          <cell r="A44">
            <v>692</v>
          </cell>
          <cell r="B44">
            <v>37939</v>
          </cell>
          <cell r="C44">
            <v>3333</v>
          </cell>
          <cell r="D44">
            <v>336</v>
          </cell>
          <cell r="E44">
            <v>146479500</v>
          </cell>
          <cell r="G44" t="str">
            <v>Nép thuÕ NK TK 692</v>
          </cell>
        </row>
        <row r="45">
          <cell r="A45">
            <v>791</v>
          </cell>
          <cell r="B45">
            <v>37971</v>
          </cell>
          <cell r="C45">
            <v>3333</v>
          </cell>
          <cell r="D45">
            <v>336</v>
          </cell>
          <cell r="E45">
            <v>70240500</v>
          </cell>
          <cell r="G45" t="str">
            <v>Nép thuÕ NK TK 791</v>
          </cell>
        </row>
        <row r="46">
          <cell r="A46">
            <v>792</v>
          </cell>
          <cell r="B46">
            <v>37971</v>
          </cell>
          <cell r="C46">
            <v>3333</v>
          </cell>
          <cell r="D46">
            <v>336</v>
          </cell>
          <cell r="E46">
            <v>31218000</v>
          </cell>
          <cell r="G46" t="str">
            <v>Nép thuÕ NK TK 792</v>
          </cell>
        </row>
        <row r="47">
          <cell r="A47">
            <v>793</v>
          </cell>
          <cell r="B47">
            <v>37971</v>
          </cell>
          <cell r="C47">
            <v>3333</v>
          </cell>
          <cell r="D47">
            <v>336</v>
          </cell>
          <cell r="E47">
            <v>254957406</v>
          </cell>
          <cell r="G47" t="str">
            <v>Nép thuÕ NK TK 793</v>
          </cell>
        </row>
        <row r="48">
          <cell r="A48">
            <v>850</v>
          </cell>
          <cell r="B48">
            <v>37986</v>
          </cell>
          <cell r="C48">
            <v>3333</v>
          </cell>
          <cell r="D48">
            <v>336</v>
          </cell>
          <cell r="E48">
            <v>255000108</v>
          </cell>
          <cell r="G48" t="str">
            <v>Nép thuÕ NK TK 850</v>
          </cell>
        </row>
      </sheetData>
      <sheetData sheetId="5" refreshError="1">
        <row r="2">
          <cell r="A2">
            <v>558</v>
          </cell>
          <cell r="B2">
            <v>37609</v>
          </cell>
          <cell r="C2">
            <v>3333</v>
          </cell>
          <cell r="D2">
            <v>152</v>
          </cell>
          <cell r="F2">
            <v>38610408</v>
          </cell>
        </row>
        <row r="3">
          <cell r="A3">
            <v>306</v>
          </cell>
          <cell r="B3">
            <v>37646</v>
          </cell>
          <cell r="C3">
            <v>3333</v>
          </cell>
          <cell r="D3">
            <v>152</v>
          </cell>
          <cell r="F3">
            <v>39220000</v>
          </cell>
        </row>
        <row r="4">
          <cell r="A4">
            <v>306</v>
          </cell>
          <cell r="B4">
            <v>37646</v>
          </cell>
          <cell r="C4">
            <v>3333</v>
          </cell>
          <cell r="D4">
            <v>152</v>
          </cell>
          <cell r="E4">
            <v>13073000</v>
          </cell>
        </row>
        <row r="5">
          <cell r="A5">
            <v>306</v>
          </cell>
          <cell r="B5">
            <v>37646</v>
          </cell>
          <cell r="C5">
            <v>3333</v>
          </cell>
          <cell r="D5">
            <v>336</v>
          </cell>
          <cell r="E5">
            <v>26147000</v>
          </cell>
        </row>
        <row r="6">
          <cell r="A6">
            <v>651</v>
          </cell>
          <cell r="B6">
            <v>37693</v>
          </cell>
          <cell r="C6">
            <v>3333</v>
          </cell>
          <cell r="D6">
            <v>152</v>
          </cell>
          <cell r="F6">
            <v>85239000</v>
          </cell>
        </row>
        <row r="7">
          <cell r="A7">
            <v>651</v>
          </cell>
          <cell r="B7">
            <v>37693</v>
          </cell>
          <cell r="C7">
            <v>3333</v>
          </cell>
          <cell r="D7">
            <v>11214</v>
          </cell>
          <cell r="E7">
            <v>50000000</v>
          </cell>
        </row>
        <row r="8">
          <cell r="A8">
            <v>651</v>
          </cell>
          <cell r="B8">
            <v>37693</v>
          </cell>
          <cell r="C8">
            <v>3333</v>
          </cell>
          <cell r="D8">
            <v>11211</v>
          </cell>
          <cell r="E8">
            <v>35239000</v>
          </cell>
        </row>
        <row r="9">
          <cell r="A9">
            <v>1411</v>
          </cell>
          <cell r="B9">
            <v>37755</v>
          </cell>
          <cell r="C9">
            <v>3333</v>
          </cell>
          <cell r="D9">
            <v>152</v>
          </cell>
          <cell r="F9">
            <v>42041000</v>
          </cell>
        </row>
        <row r="10">
          <cell r="A10">
            <v>1411</v>
          </cell>
          <cell r="B10">
            <v>37694</v>
          </cell>
          <cell r="C10">
            <v>3333</v>
          </cell>
          <cell r="D10">
            <v>152</v>
          </cell>
          <cell r="E10">
            <v>14013000</v>
          </cell>
        </row>
        <row r="11">
          <cell r="A11">
            <v>1411</v>
          </cell>
          <cell r="B11">
            <v>37754</v>
          </cell>
          <cell r="C11">
            <v>3333</v>
          </cell>
          <cell r="D11">
            <v>11212</v>
          </cell>
          <cell r="E11">
            <v>28028000</v>
          </cell>
        </row>
        <row r="12">
          <cell r="A12">
            <v>381</v>
          </cell>
          <cell r="B12">
            <v>37505</v>
          </cell>
          <cell r="C12">
            <v>3333</v>
          </cell>
          <cell r="D12">
            <v>111</v>
          </cell>
          <cell r="E12">
            <v>200526422</v>
          </cell>
        </row>
        <row r="13">
          <cell r="A13">
            <v>494</v>
          </cell>
          <cell r="B13">
            <v>37579</v>
          </cell>
          <cell r="C13">
            <v>3333</v>
          </cell>
          <cell r="D13">
            <v>111</v>
          </cell>
          <cell r="E13">
            <v>137188468</v>
          </cell>
        </row>
        <row r="14">
          <cell r="A14">
            <v>448</v>
          </cell>
          <cell r="B14">
            <v>37546</v>
          </cell>
          <cell r="C14">
            <v>3333</v>
          </cell>
          <cell r="D14">
            <v>111</v>
          </cell>
          <cell r="E14">
            <v>12953270</v>
          </cell>
        </row>
        <row r="15">
          <cell r="A15">
            <v>374</v>
          </cell>
          <cell r="B15">
            <v>37497</v>
          </cell>
          <cell r="C15">
            <v>3333</v>
          </cell>
          <cell r="D15">
            <v>111</v>
          </cell>
          <cell r="E15">
            <v>195776000</v>
          </cell>
        </row>
        <row r="16">
          <cell r="A16">
            <v>321</v>
          </cell>
          <cell r="B16">
            <v>37460</v>
          </cell>
          <cell r="C16">
            <v>3333</v>
          </cell>
          <cell r="D16">
            <v>111</v>
          </cell>
          <cell r="E16">
            <v>13335000</v>
          </cell>
        </row>
        <row r="17">
          <cell r="A17">
            <v>320</v>
          </cell>
          <cell r="B17">
            <v>37460</v>
          </cell>
          <cell r="C17">
            <v>3333</v>
          </cell>
          <cell r="D17">
            <v>111</v>
          </cell>
          <cell r="E17">
            <v>25944924</v>
          </cell>
        </row>
        <row r="18">
          <cell r="A18">
            <v>302</v>
          </cell>
          <cell r="B18">
            <v>37449</v>
          </cell>
          <cell r="C18">
            <v>3333</v>
          </cell>
          <cell r="D18">
            <v>111</v>
          </cell>
          <cell r="E18">
            <v>97632000</v>
          </cell>
        </row>
        <row r="19">
          <cell r="A19">
            <v>279</v>
          </cell>
          <cell r="B19">
            <v>37435</v>
          </cell>
          <cell r="C19">
            <v>3333</v>
          </cell>
          <cell r="D19">
            <v>111</v>
          </cell>
          <cell r="E19">
            <v>144910511</v>
          </cell>
        </row>
        <row r="20">
          <cell r="A20">
            <v>278</v>
          </cell>
          <cell r="B20">
            <v>37435</v>
          </cell>
          <cell r="C20">
            <v>3333</v>
          </cell>
          <cell r="D20">
            <v>111</v>
          </cell>
          <cell r="E20">
            <v>73224000</v>
          </cell>
        </row>
        <row r="21">
          <cell r="A21">
            <v>277</v>
          </cell>
          <cell r="B21">
            <v>37435</v>
          </cell>
          <cell r="C21">
            <v>3333</v>
          </cell>
          <cell r="D21">
            <v>111</v>
          </cell>
          <cell r="E21">
            <v>141871500</v>
          </cell>
        </row>
        <row r="22">
          <cell r="A22">
            <v>276</v>
          </cell>
          <cell r="B22">
            <v>37435</v>
          </cell>
          <cell r="C22">
            <v>3333</v>
          </cell>
          <cell r="D22">
            <v>111</v>
          </cell>
          <cell r="E22">
            <v>5293786</v>
          </cell>
        </row>
        <row r="23">
          <cell r="A23">
            <v>275</v>
          </cell>
          <cell r="B23">
            <v>37435</v>
          </cell>
          <cell r="C23">
            <v>3333</v>
          </cell>
          <cell r="D23">
            <v>111</v>
          </cell>
          <cell r="E23">
            <v>330711620</v>
          </cell>
        </row>
        <row r="24">
          <cell r="A24">
            <v>581</v>
          </cell>
          <cell r="B24">
            <v>37617</v>
          </cell>
          <cell r="C24">
            <v>3333</v>
          </cell>
          <cell r="D24">
            <v>111</v>
          </cell>
          <cell r="E24">
            <v>25273000</v>
          </cell>
        </row>
        <row r="25">
          <cell r="A25">
            <v>558</v>
          </cell>
          <cell r="B25">
            <v>37609</v>
          </cell>
          <cell r="C25">
            <v>3333</v>
          </cell>
          <cell r="D25">
            <v>111</v>
          </cell>
          <cell r="E25">
            <v>38610408</v>
          </cell>
        </row>
        <row r="26">
          <cell r="A26">
            <v>536</v>
          </cell>
          <cell r="B26">
            <v>37596</v>
          </cell>
          <cell r="C26">
            <v>3333</v>
          </cell>
          <cell r="D26">
            <v>111</v>
          </cell>
          <cell r="E26">
            <v>86095485</v>
          </cell>
        </row>
        <row r="27">
          <cell r="A27">
            <v>495</v>
          </cell>
          <cell r="B27">
            <v>37579</v>
          </cell>
          <cell r="C27">
            <v>3333</v>
          </cell>
          <cell r="D27">
            <v>111</v>
          </cell>
          <cell r="E27">
            <v>2819691</v>
          </cell>
        </row>
        <row r="28">
          <cell r="A28">
            <v>478</v>
          </cell>
          <cell r="B28">
            <v>37561</v>
          </cell>
          <cell r="C28">
            <v>3333</v>
          </cell>
          <cell r="D28">
            <v>111</v>
          </cell>
          <cell r="E28">
            <v>51832770</v>
          </cell>
        </row>
        <row r="29">
          <cell r="A29">
            <v>447</v>
          </cell>
          <cell r="B29">
            <v>37546</v>
          </cell>
          <cell r="C29">
            <v>3333</v>
          </cell>
          <cell r="D29">
            <v>111</v>
          </cell>
          <cell r="E29">
            <v>266273936</v>
          </cell>
        </row>
        <row r="30">
          <cell r="A30">
            <v>446</v>
          </cell>
          <cell r="B30">
            <v>37546</v>
          </cell>
          <cell r="C30">
            <v>3333</v>
          </cell>
          <cell r="D30">
            <v>111</v>
          </cell>
          <cell r="E30">
            <v>13788000</v>
          </cell>
        </row>
        <row r="31">
          <cell r="A31">
            <v>375</v>
          </cell>
          <cell r="B31">
            <v>37497</v>
          </cell>
          <cell r="C31">
            <v>3333</v>
          </cell>
          <cell r="D31">
            <v>111</v>
          </cell>
          <cell r="E31">
            <v>180051363</v>
          </cell>
        </row>
        <row r="32">
          <cell r="A32">
            <v>66</v>
          </cell>
          <cell r="B32">
            <v>37319</v>
          </cell>
          <cell r="C32">
            <v>3333</v>
          </cell>
          <cell r="D32">
            <v>111</v>
          </cell>
          <cell r="E32">
            <v>126158580</v>
          </cell>
        </row>
        <row r="33">
          <cell r="A33">
            <v>12</v>
          </cell>
          <cell r="B33">
            <v>37278</v>
          </cell>
          <cell r="C33">
            <v>3333</v>
          </cell>
          <cell r="D33">
            <v>111</v>
          </cell>
          <cell r="E33">
            <v>11674320</v>
          </cell>
        </row>
        <row r="34">
          <cell r="A34">
            <v>9</v>
          </cell>
          <cell r="B34">
            <v>37273</v>
          </cell>
          <cell r="C34">
            <v>3333</v>
          </cell>
          <cell r="D34">
            <v>111</v>
          </cell>
          <cell r="E34">
            <v>9372753</v>
          </cell>
        </row>
        <row r="35">
          <cell r="A35">
            <v>8</v>
          </cell>
          <cell r="B35">
            <v>37267</v>
          </cell>
          <cell r="C35">
            <v>3333</v>
          </cell>
          <cell r="D35">
            <v>111</v>
          </cell>
          <cell r="E35">
            <v>95035500</v>
          </cell>
        </row>
        <row r="36">
          <cell r="A36">
            <v>245</v>
          </cell>
          <cell r="B36">
            <v>37421</v>
          </cell>
          <cell r="C36">
            <v>3333</v>
          </cell>
          <cell r="D36">
            <v>111</v>
          </cell>
          <cell r="E36">
            <v>12080376</v>
          </cell>
        </row>
        <row r="37">
          <cell r="A37">
            <v>244</v>
          </cell>
          <cell r="B37">
            <v>37421</v>
          </cell>
          <cell r="C37">
            <v>3333</v>
          </cell>
          <cell r="D37">
            <v>111</v>
          </cell>
          <cell r="E37">
            <v>12080376</v>
          </cell>
        </row>
        <row r="38">
          <cell r="A38">
            <v>243</v>
          </cell>
          <cell r="B38">
            <v>37421</v>
          </cell>
          <cell r="C38">
            <v>3333</v>
          </cell>
          <cell r="D38">
            <v>111</v>
          </cell>
          <cell r="E38">
            <v>13073575</v>
          </cell>
        </row>
        <row r="39">
          <cell r="A39">
            <v>68</v>
          </cell>
          <cell r="B39">
            <v>37321</v>
          </cell>
          <cell r="C39">
            <v>3333</v>
          </cell>
          <cell r="D39">
            <v>111</v>
          </cell>
          <cell r="E39">
            <v>23640552</v>
          </cell>
        </row>
        <row r="40">
          <cell r="A40">
            <v>497</v>
          </cell>
          <cell r="B40">
            <v>37831</v>
          </cell>
          <cell r="C40">
            <v>3333</v>
          </cell>
          <cell r="D40">
            <v>152</v>
          </cell>
          <cell r="F40">
            <v>12214179</v>
          </cell>
        </row>
        <row r="41">
          <cell r="A41">
            <v>497</v>
          </cell>
          <cell r="B41">
            <v>37831</v>
          </cell>
          <cell r="C41">
            <v>3333</v>
          </cell>
          <cell r="D41">
            <v>152</v>
          </cell>
          <cell r="F41">
            <v>161559</v>
          </cell>
        </row>
        <row r="42">
          <cell r="A42">
            <v>497</v>
          </cell>
          <cell r="B42">
            <v>37831</v>
          </cell>
          <cell r="C42">
            <v>3333</v>
          </cell>
          <cell r="D42">
            <v>336</v>
          </cell>
          <cell r="E42">
            <v>12184452</v>
          </cell>
        </row>
        <row r="43">
          <cell r="A43">
            <v>497</v>
          </cell>
          <cell r="B43">
            <v>37831</v>
          </cell>
          <cell r="C43">
            <v>3333</v>
          </cell>
          <cell r="D43">
            <v>336</v>
          </cell>
          <cell r="E43">
            <v>191286</v>
          </cell>
        </row>
        <row r="44">
          <cell r="A44">
            <v>496</v>
          </cell>
          <cell r="B44">
            <v>37831</v>
          </cell>
          <cell r="C44">
            <v>3333</v>
          </cell>
          <cell r="D44">
            <v>152</v>
          </cell>
          <cell r="F44">
            <v>810890</v>
          </cell>
        </row>
        <row r="45">
          <cell r="A45">
            <v>496</v>
          </cell>
          <cell r="B45">
            <v>37831</v>
          </cell>
          <cell r="C45">
            <v>3333</v>
          </cell>
          <cell r="D45">
            <v>336</v>
          </cell>
          <cell r="E45">
            <v>810890</v>
          </cell>
        </row>
        <row r="46">
          <cell r="A46">
            <v>448</v>
          </cell>
          <cell r="B46">
            <v>37859</v>
          </cell>
          <cell r="C46">
            <v>3333</v>
          </cell>
          <cell r="D46">
            <v>152</v>
          </cell>
          <cell r="F46">
            <v>2018124189</v>
          </cell>
        </row>
        <row r="47">
          <cell r="A47">
            <v>448</v>
          </cell>
          <cell r="B47">
            <v>37859</v>
          </cell>
          <cell r="C47">
            <v>3333</v>
          </cell>
          <cell r="D47">
            <v>111</v>
          </cell>
          <cell r="E47">
            <v>2018124189</v>
          </cell>
        </row>
        <row r="48">
          <cell r="A48">
            <v>448</v>
          </cell>
          <cell r="B48">
            <v>37859</v>
          </cell>
          <cell r="C48">
            <v>3333</v>
          </cell>
          <cell r="D48">
            <v>152</v>
          </cell>
          <cell r="F48">
            <v>4194267</v>
          </cell>
        </row>
        <row r="49">
          <cell r="A49">
            <v>448</v>
          </cell>
          <cell r="B49">
            <v>37859</v>
          </cell>
          <cell r="C49">
            <v>3333</v>
          </cell>
          <cell r="D49">
            <v>111</v>
          </cell>
          <cell r="E49">
            <v>4194267</v>
          </cell>
        </row>
        <row r="50">
          <cell r="A50">
            <v>505</v>
          </cell>
          <cell r="B50">
            <v>37881</v>
          </cell>
          <cell r="C50">
            <v>3333</v>
          </cell>
          <cell r="D50">
            <v>152</v>
          </cell>
          <cell r="F50">
            <v>120873060</v>
          </cell>
        </row>
        <row r="51">
          <cell r="A51">
            <v>505</v>
          </cell>
          <cell r="B51">
            <v>37881</v>
          </cell>
          <cell r="C51">
            <v>3333</v>
          </cell>
          <cell r="D51">
            <v>1111</v>
          </cell>
          <cell r="E51">
            <v>120873060</v>
          </cell>
        </row>
        <row r="52">
          <cell r="A52">
            <v>505</v>
          </cell>
          <cell r="B52">
            <v>37881</v>
          </cell>
          <cell r="C52">
            <v>3333</v>
          </cell>
          <cell r="D52">
            <v>152</v>
          </cell>
          <cell r="F52">
            <v>4651200</v>
          </cell>
        </row>
        <row r="53">
          <cell r="A53">
            <v>505</v>
          </cell>
          <cell r="B53">
            <v>37881</v>
          </cell>
          <cell r="C53">
            <v>3333</v>
          </cell>
          <cell r="D53">
            <v>1111</v>
          </cell>
          <cell r="E53">
            <v>4651200</v>
          </cell>
        </row>
        <row r="54">
          <cell r="A54">
            <v>732</v>
          </cell>
          <cell r="B54">
            <v>37954</v>
          </cell>
          <cell r="C54">
            <v>3333</v>
          </cell>
          <cell r="D54">
            <v>152</v>
          </cell>
          <cell r="F54">
            <v>139221259</v>
          </cell>
        </row>
        <row r="55">
          <cell r="A55">
            <v>732</v>
          </cell>
          <cell r="B55">
            <v>37954</v>
          </cell>
          <cell r="C55">
            <v>3333</v>
          </cell>
          <cell r="D55">
            <v>336</v>
          </cell>
          <cell r="E55">
            <v>139221259</v>
          </cell>
        </row>
        <row r="56">
          <cell r="A56">
            <v>751</v>
          </cell>
          <cell r="B56">
            <v>37960</v>
          </cell>
          <cell r="C56">
            <v>3333</v>
          </cell>
          <cell r="D56">
            <v>152</v>
          </cell>
          <cell r="F56">
            <v>25363109</v>
          </cell>
        </row>
        <row r="57">
          <cell r="A57">
            <v>751</v>
          </cell>
          <cell r="B57">
            <v>37960</v>
          </cell>
          <cell r="C57">
            <v>3333</v>
          </cell>
          <cell r="D57">
            <v>336</v>
          </cell>
          <cell r="E57">
            <v>25363109</v>
          </cell>
        </row>
        <row r="58">
          <cell r="A58">
            <v>783</v>
          </cell>
          <cell r="B58">
            <v>37970</v>
          </cell>
          <cell r="C58">
            <v>3333</v>
          </cell>
          <cell r="D58">
            <v>152</v>
          </cell>
          <cell r="F58">
            <v>94059775</v>
          </cell>
        </row>
        <row r="59">
          <cell r="A59">
            <v>783</v>
          </cell>
          <cell r="B59">
            <v>37970</v>
          </cell>
          <cell r="C59">
            <v>3333</v>
          </cell>
          <cell r="D59">
            <v>1111</v>
          </cell>
          <cell r="E59">
            <v>94059775</v>
          </cell>
        </row>
        <row r="60">
          <cell r="A60">
            <v>721</v>
          </cell>
          <cell r="B60">
            <v>37950</v>
          </cell>
          <cell r="C60">
            <v>3333</v>
          </cell>
          <cell r="D60">
            <v>152</v>
          </cell>
          <cell r="F60">
            <v>97615457</v>
          </cell>
        </row>
        <row r="61">
          <cell r="A61">
            <v>721</v>
          </cell>
          <cell r="B61">
            <v>37950</v>
          </cell>
          <cell r="C61">
            <v>3333</v>
          </cell>
          <cell r="D61">
            <v>336</v>
          </cell>
          <cell r="E61">
            <v>97615457</v>
          </cell>
        </row>
        <row r="62">
          <cell r="A62">
            <v>692</v>
          </cell>
          <cell r="B62">
            <v>37939</v>
          </cell>
          <cell r="C62">
            <v>3333</v>
          </cell>
          <cell r="D62">
            <v>152</v>
          </cell>
          <cell r="F62">
            <v>146479500</v>
          </cell>
        </row>
        <row r="63">
          <cell r="A63">
            <v>692</v>
          </cell>
          <cell r="B63">
            <v>37939</v>
          </cell>
          <cell r="C63">
            <v>3333</v>
          </cell>
          <cell r="D63">
            <v>336</v>
          </cell>
          <cell r="E63">
            <v>146479500</v>
          </cell>
        </row>
        <row r="64">
          <cell r="A64">
            <v>791</v>
          </cell>
          <cell r="B64">
            <v>37971</v>
          </cell>
          <cell r="C64">
            <v>3333</v>
          </cell>
          <cell r="D64">
            <v>152</v>
          </cell>
          <cell r="F64">
            <v>70240500</v>
          </cell>
        </row>
        <row r="65">
          <cell r="A65">
            <v>791</v>
          </cell>
          <cell r="B65">
            <v>37971</v>
          </cell>
          <cell r="C65">
            <v>3333</v>
          </cell>
          <cell r="D65">
            <v>336</v>
          </cell>
          <cell r="E65">
            <v>70240500</v>
          </cell>
        </row>
        <row r="66">
          <cell r="A66">
            <v>792</v>
          </cell>
          <cell r="B66">
            <v>37971</v>
          </cell>
          <cell r="C66">
            <v>3333</v>
          </cell>
          <cell r="D66">
            <v>152</v>
          </cell>
          <cell r="F66">
            <v>31218000</v>
          </cell>
        </row>
        <row r="67">
          <cell r="A67">
            <v>792</v>
          </cell>
          <cell r="B67">
            <v>37971</v>
          </cell>
          <cell r="C67">
            <v>3333</v>
          </cell>
          <cell r="D67">
            <v>336</v>
          </cell>
          <cell r="E67">
            <v>31218000</v>
          </cell>
        </row>
        <row r="68">
          <cell r="A68">
            <v>793</v>
          </cell>
          <cell r="B68">
            <v>37971</v>
          </cell>
          <cell r="C68">
            <v>3333</v>
          </cell>
          <cell r="D68">
            <v>152</v>
          </cell>
          <cell r="F68">
            <v>254957406</v>
          </cell>
        </row>
        <row r="69">
          <cell r="A69">
            <v>793</v>
          </cell>
          <cell r="B69">
            <v>37971</v>
          </cell>
          <cell r="C69">
            <v>3333</v>
          </cell>
          <cell r="D69">
            <v>336</v>
          </cell>
          <cell r="E69">
            <v>254957406</v>
          </cell>
        </row>
        <row r="70">
          <cell r="A70">
            <v>850</v>
          </cell>
          <cell r="B70">
            <v>37986</v>
          </cell>
          <cell r="C70">
            <v>3333</v>
          </cell>
          <cell r="D70">
            <v>152</v>
          </cell>
          <cell r="F70">
            <v>255000108</v>
          </cell>
        </row>
        <row r="71">
          <cell r="A71">
            <v>850</v>
          </cell>
          <cell r="B71">
            <v>37986</v>
          </cell>
          <cell r="C71">
            <v>3333</v>
          </cell>
          <cell r="D71">
            <v>336</v>
          </cell>
          <cell r="E71">
            <v>255000108</v>
          </cell>
        </row>
      </sheetData>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Sheet1"/>
      <sheetName val="T3-99"/>
      <sheetName val="T4-99"/>
      <sheetName val="T5-99"/>
      <sheetName val="T6-99"/>
      <sheetName val="T7-99"/>
      <sheetName val="T8-99"/>
      <sheetName val="T9-99"/>
      <sheetName val="T10-99"/>
      <sheetName val="T11-99"/>
      <sheetName val="T12-99"/>
      <sheetName val="142201-T1-th"/>
      <sheetName val="142201-T1 "/>
      <sheetName val="142201-T2-th "/>
      <sheetName val="142201-T2"/>
      <sheetName val="142201-T3-th "/>
      <sheetName val="142201-T3"/>
      <sheetName val="142201-T4-th  "/>
      <sheetName val="142201-T4"/>
      <sheetName val="142201-T6"/>
      <sheetName val="142201-T10"/>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Sheet2"/>
      <sheetName val="00000000"/>
      <sheetName val="KHQ2"/>
      <sheetName val="KHT4,5-02"/>
      <sheetName val="KHVt "/>
      <sheetName val="KHVtt4"/>
      <sheetName val="KHVt XL"/>
      <sheetName val="KHVt XLT4"/>
      <sheetName val="TNHNoi"/>
      <sheetName val="Sheet3"/>
      <sheetName val="XL4Poppy"/>
      <sheetName val="LuongT1"/>
      <sheetName val="LuongT2"/>
      <sheetName val="luongthang12"/>
      <sheetName val="LuongT11"/>
      <sheetName val="thang5"/>
      <sheetName val="T7"/>
      <sheetName val="T10"/>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10000000"/>
      <sheetName val="SoCaiTM"/>
      <sheetName val="NK"/>
      <sheetName val="PhieuKT"/>
      <sheetName val="TBA"/>
      <sheetName val="Netbook"/>
      <sheetName val="DZ"/>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Sheet4"/>
      <sheetName val="Sheet5"/>
      <sheetName val="DB"/>
      <sheetName val="XXXXXXXX"/>
      <sheetName val="Thep be"/>
      <sheetName val="Thep than"/>
      <sheetName val="Thep xa mu"/>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KM"/>
      <sheetName val="KHOANMUC"/>
      <sheetName val="QTNC"/>
      <sheetName val="CPQL"/>
      <sheetName val="SANLUONG"/>
      <sheetName val="SSCP-SL"/>
      <sheetName val="CPSX"/>
      <sheetName val="CDSL (2)"/>
      <sheetName val="Sheet6"/>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F ThanhTri"/>
      <sheetName val="F Gialam"/>
      <sheetName val="DG"/>
      <sheetName val="TH dam"/>
      <sheetName val="SX dam"/>
      <sheetName val="LD dam"/>
      <sheetName val="Bang gia VL"/>
      <sheetName val="Gia NC"/>
      <sheetName val="Gia may"/>
      <sheetName val="t1"/>
      <sheetName val=" t5"/>
      <sheetName val="t.4"/>
      <sheetName val=" t3 "/>
      <sheetName val="T2"/>
      <sheetName val="t"/>
      <sheetName val=" TH331"/>
      <sheetName val=" Minh ha"/>
      <sheetName val="HTay03"/>
      <sheetName val=" Ha Tay"/>
      <sheetName val="tw2"/>
      <sheetName val=" Vinhphuc"/>
      <sheetName val=" Nbinh"/>
      <sheetName val=" QVinh"/>
      <sheetName val=" TW1"/>
      <sheetName val="tb1"/>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Thau"/>
      <sheetName val="CT-BT"/>
      <sheetName val="Xa"/>
      <sheetName val="XL4Test5"/>
      <sheetName val="Tonghop"/>
      <sheetName val="Sheet8"/>
      <sheetName val="Sheet9"/>
      <sheetName val="Sheet7"/>
      <sheetName val="Congty"/>
      <sheetName val="VPPN"/>
      <sheetName val="XN74"/>
      <sheetName val="XN54"/>
      <sheetName val="XN33"/>
      <sheetName val="NK96"/>
      <sheetName val="socai2003-6tc"/>
      <sheetName val="SCT Cong trinh"/>
      <sheetName val="06-2003 (2)"/>
      <sheetName val="CDPS 6tc"/>
      <sheetName val="SCT Nha thau"/>
      <sheetName val="socai2003 (6tc)dp"/>
      <sheetName val="socai2003 (6tc)"/>
      <sheetName val="HHVt "/>
      <sheetName val="Song trai"/>
      <sheetName val="Dinh+ha nha"/>
      <sheetName val="PTLK"/>
      <sheetName val="NG k"/>
      <sheetName val="THcong"/>
      <sheetName val="BHXH"/>
      <sheetName val="BHXH12"/>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km248"/>
      <sheetName val="TH du toan "/>
      <sheetName val="Du toan "/>
      <sheetName val="C.Tinh"/>
      <sheetName val="TK_cap"/>
      <sheetName val="CDPS 6tc (2)"/>
      <sheetName val="20000000"/>
      <sheetName val="phan tich DG"/>
      <sheetName val="gia vat lieu"/>
      <sheetName val="gia xe may"/>
      <sheetName val="gia nhan co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Trich Ngang"/>
      <sheetName val="Danh sach Rieng"/>
      <sheetName val="Dia Diem Thuc Tap"/>
      <sheetName val="De Tai Thuc Tap"/>
      <sheetName val="THVDT"/>
      <sheetName val="NCLD"/>
      <sheetName val="MMTB"/>
      <sheetName val="CFSX"/>
      <sheetName val="KQ"/>
      <sheetName val="DTSL"/>
      <sheetName val="XDCBK"/>
      <sheetName val="KHTSCD"/>
      <sheetName val="XDCB"/>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3"/>
      <sheetName val="t4"/>
      <sheetName val="t5"/>
      <sheetName val="t06"/>
      <sheetName val="t07"/>
      <sheetName val="t08"/>
      <sheetName val="t09"/>
      <sheetName val="t11"/>
      <sheetName val="t12"/>
      <sheetName val="0103"/>
      <sheetName val="0203"/>
      <sheetName val="th-nop"/>
      <sheetName val="th"/>
      <sheetName val="D1"/>
      <sheetName val="D2"/>
      <sheetName val="D3"/>
      <sheetName val="D4"/>
      <sheetName val="D5"/>
      <sheetName val="D6"/>
      <sheetName val="Tay ninh"/>
      <sheetName val="A.Duc"/>
      <sheetName val="TH2003"/>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XXXXXX_xda24_X"/>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CT 03"/>
      <sheetName val="TH 03"/>
      <sheetName val="Sheet10"/>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Heso 3-2004 (3)"/>
      <sheetName val="Luong (2)"/>
      <sheetName val="heso T3"/>
      <sheetName val="heso T4"/>
      <sheetName val="heso T5"/>
      <sheetName val="Heso T6"/>
      <sheetName val="Heso T7"/>
      <sheetName val="Heso T8"/>
      <sheetName val="Heso T9"/>
      <sheetName val="Heso 2-2004"/>
      <sheetName val="Heso 3-2004"/>
      <sheetName val="chamcong"/>
      <sheetName val="Baocao"/>
      <sheetName val="Heso 3-2004 (2)"/>
      <sheetName val="CamPha"/>
      <sheetName val="MongCai"/>
      <sheetName val="30000000"/>
      <sheetName val="40000000"/>
      <sheetName val="50000000"/>
      <sheetName val="60000000"/>
      <sheetName val="70000000"/>
      <sheetName val=" KQTH quy hoach 135"/>
      <sheetName val="Bao cao KQTH quy hoach 135"/>
      <sheetName val="BangTH"/>
      <sheetName val="Xaylap "/>
      <sheetName val="Nhan cong"/>
      <sheetName val="Thietbi"/>
      <sheetName val="Diengiai"/>
      <sheetName val="Vanchuyen"/>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bcth 05-04"/>
      <sheetName val="baocao 05-04"/>
      <sheetName val="bcth04-04"/>
      <sheetName val="baocao04-04"/>
      <sheetName val="bcth03-04"/>
      <sheetName val="baocao03-04"/>
      <sheetName val="bcth02-04"/>
      <sheetName val="baocao02-04"/>
      <sheetName val="bcth01-04"/>
      <sheetName val="baocao01-04"/>
      <sheetName val="Thi_sinh"/>
      <sheetName val="Luong"/>
      <sheetName val="HethongDebai"/>
      <sheetName val="TH131"/>
      <sheetName val="TH155&amp;156"/>
      <sheetName val="TH152"/>
      <sheetName val="TH153"/>
      <sheetName val="TH331"/>
      <sheetName val="KhoDL"/>
      <sheetName val="THSPHH"/>
      <sheetName val="THVL"/>
      <sheetName val="DMTK"/>
      <sheetName val="DMKH"/>
      <sheetName val="DMNB"/>
      <sheetName val="DMNV"/>
      <sheetName val="Co~g hop 1,5x1,5"/>
      <sheetName val="Tkedotuoi"/>
      <sheetName val="Tkebactho"/>
      <sheetName val="nhan su"/>
      <sheetName val="2020"/>
      <sheetName val="luong cty"/>
      <sheetName val="bangluong"/>
      <sheetName val="Tkecong"/>
      <sheetName val="thunhap03"/>
      <sheetName val="thungoaiSCTX"/>
      <sheetName val="TRICH73"/>
      <sheetName val="HD1"/>
      <sheetName val="HD4"/>
      <sheetName val="HD3"/>
      <sheetName val="HD5"/>
      <sheetName val="HD7"/>
      <sheetName val="HD6"/>
      <sheetName val="HD2"/>
      <sheetName val="CV di trong  dong"/>
      <sheetName val="[IBASE2.XLSѝTNHNoi"/>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cn"/>
      <sheetName val="ct"/>
      <sheetName val="Nc"/>
      <sheetName val="pt"/>
      <sheetName val="ql"/>
      <sheetName val="ql (2)"/>
      <sheetName val="4"/>
      <sheetName val="Sheet13"/>
      <sheetName val="Sheet14"/>
      <sheetName val="Sheet15"/>
      <sheetName val="Sheet16"/>
      <sheetName val="20+590"/>
      <sheetName val="20+1218"/>
      <sheetName val="22+456"/>
      <sheetName val="23+200"/>
      <sheetName val="23+327"/>
      <sheetName val="23+468"/>
      <sheetName val="23+563"/>
      <sheetName val="24+520"/>
      <sheetName val="25"/>
      <sheetName val="Luu goc"/>
      <sheetName val="km22+93.86-km22+121.86"/>
      <sheetName val="km22+177.14-km22+205.64"/>
      <sheetName val="Bang 20-25"/>
      <sheetName val="km22+267.96-km22+283.96"/>
      <sheetName val="km22+304.31-km22+344.31"/>
      <sheetName val="km22+460.92-km22+614.57"/>
      <sheetName val="km22+671.78-km22+713.32"/>
      <sheetName val="DTCT"/>
      <sheetName val="PTVT"/>
      <sheetName val="THVT"/>
      <sheetName val="Nhap lieu"/>
      <sheetName val="PGT"/>
      <sheetName val="Tien dien"/>
      <sheetName val="Thue GTGT"/>
      <sheetName val="BT1"/>
      <sheetName val="BT2"/>
      <sheetName val="BT3"/>
      <sheetName val="BT4"/>
      <sheetName val="BT5"/>
      <sheetName val="BT6"/>
      <sheetName val="BT7"/>
      <sheetName val="bt08"/>
      <sheetName val="bt9"/>
      <sheetName val="BT10"/>
      <sheetName val="bt11"/>
      <sheetName val="BT12"/>
      <sheetName val="BT13"/>
      <sheetName val="BT14"/>
      <sheetName val="bt15"/>
      <sheetName val="BT16"/>
      <sheetName val="BT18"/>
      <sheetName val="GIA NUOC"/>
      <sheetName val="GIA DIEN THOAI"/>
      <sheetName val="GIA DIEN"/>
      <sheetName val="chiet tinh XD"/>
      <sheetName val="Triet T"/>
      <sheetName val="Phan tich gia"/>
      <sheetName val="pHAN CONG"/>
      <sheetName val="GIA XD"/>
      <sheetName val="T8-9)"/>
      <sheetName val="T.K H.T.T5"/>
      <sheetName val="T.K T7"/>
      <sheetName val="TK T6"/>
      <sheetName val="T.K T5"/>
      <sheetName val="Bang thong ke hang ton"/>
      <sheetName val="thong ke "/>
      <sheetName val="T.KT04"/>
      <sheetName val="Co quan TCT"/>
      <sheetName val="BOT"/>
      <sheetName val="BOT (PA chon)"/>
      <sheetName val="Yaly &amp; Ri Ninh"/>
      <sheetName val="Thuy dien Na Loi"/>
      <sheetName val="DATA"/>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HQI"/>
      <sheetName val="T6"/>
      <sheetName val="THQII"/>
      <sheetName val="Trung"/>
      <sheetName val="THQIII"/>
      <sheetName val="THT nam 04"/>
      <sheetName val="142201ȭT4"/>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TH_BQ"/>
      <sheetName val="Sheed5"/>
      <sheetName val="TL"/>
      <sheetName val="GK"/>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M45">
            <v>1</v>
          </cell>
          <cell r="AN45">
            <v>19.8</v>
          </cell>
          <cell r="AQ45">
            <v>42.93</v>
          </cell>
          <cell r="AT45">
            <v>850</v>
          </cell>
        </row>
        <row r="46">
          <cell r="AH46" t="str">
            <v>4425(A-525)</v>
          </cell>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M51">
            <v>1</v>
          </cell>
          <cell r="AN51">
            <v>11.69</v>
          </cell>
          <cell r="AO51">
            <v>12.2</v>
          </cell>
          <cell r="AQ51">
            <v>42.78</v>
          </cell>
          <cell r="AR51">
            <v>57.38</v>
          </cell>
          <cell r="AT51">
            <v>500</v>
          </cell>
          <cell r="AU51">
            <v>700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v>0</v>
          </cell>
          <cell r="AL66" t="str">
            <v>500</v>
          </cell>
          <cell r="AM66">
            <v>1</v>
          </cell>
          <cell r="AN66">
            <v>17.2</v>
          </cell>
          <cell r="AO66">
            <v>0</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0">
          <cell r="AV70">
            <v>406</v>
          </cell>
        </row>
        <row r="71">
          <cell r="AI71" t="str">
            <v xml:space="preserve">SILICONE RESIN </v>
          </cell>
          <cell r="AT71">
            <v>440</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1">
          <cell r="AI81" t="str">
            <v>RED LEAD PRIMER</v>
          </cell>
          <cell r="AJ81" t="str">
            <v>0102</v>
          </cell>
          <cell r="AK81" t="str">
            <v>906(OP-92)</v>
          </cell>
          <cell r="AL81" t="str">
            <v>220</v>
          </cell>
          <cell r="AM81">
            <v>1</v>
          </cell>
          <cell r="AN81">
            <v>8.7799999999999994</v>
          </cell>
          <cell r="AO81">
            <v>10</v>
          </cell>
          <cell r="AP81">
            <v>12.4</v>
          </cell>
          <cell r="AQ81">
            <v>47.83</v>
          </cell>
          <cell r="AR81">
            <v>42</v>
          </cell>
          <cell r="AS81">
            <v>38.71</v>
          </cell>
          <cell r="AT81">
            <v>420</v>
          </cell>
          <cell r="AU81">
            <v>420</v>
          </cell>
          <cell r="AV81">
            <v>480</v>
          </cell>
        </row>
        <row r="82">
          <cell r="AI82" t="str">
            <v xml:space="preserve">POLY-VINYL BUTYRAL RESIN (PVB) </v>
          </cell>
          <cell r="AT82">
            <v>540</v>
          </cell>
          <cell r="AU82">
            <v>570</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Q103">
            <v>36.97</v>
          </cell>
          <cell r="AT103">
            <v>440</v>
          </cell>
        </row>
        <row r="104">
          <cell r="AH104" t="str">
            <v>1656</v>
          </cell>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K110" t="str">
            <v>1018</v>
          </cell>
          <cell r="AL110" t="str">
            <v>160</v>
          </cell>
          <cell r="AM110">
            <v>1</v>
          </cell>
          <cell r="AN110">
            <v>4.4000000000000004</v>
          </cell>
          <cell r="AP110">
            <v>6.7</v>
          </cell>
          <cell r="AQ110">
            <v>227.27</v>
          </cell>
          <cell r="AS110">
            <v>28.81</v>
          </cell>
          <cell r="AT110">
            <v>1000</v>
          </cell>
          <cell r="AV110">
            <v>193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refreshError="1"/>
      <sheetData sheetId="299" refreshError="1"/>
      <sheetData sheetId="300" refreshError="1"/>
      <sheetData sheetId="301" refreshError="1"/>
      <sheetData sheetId="302" refreshError="1"/>
      <sheetData sheetId="303"/>
      <sheetData sheetId="304"/>
      <sheetData sheetId="305"/>
      <sheetData sheetId="306"/>
      <sheetData sheetId="307"/>
      <sheetData sheetId="308"/>
      <sheetData sheetId="309"/>
      <sheetData sheetId="310" refreshError="1"/>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sheetData sheetId="325"/>
      <sheetData sheetId="326"/>
      <sheetData sheetId="327"/>
      <sheetData sheetId="328"/>
      <sheetData sheetId="329"/>
      <sheetData sheetId="330" refreshError="1"/>
      <sheetData sheetId="331" refreshError="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sheetData sheetId="522"/>
      <sheetData sheetId="523"/>
      <sheetData sheetId="524"/>
      <sheetData sheetId="525"/>
      <sheetData sheetId="526"/>
      <sheetData sheetId="527" refreshError="1"/>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refreshError="1"/>
      <sheetData sheetId="720"/>
      <sheetData sheetId="721"/>
      <sheetData sheetId="722"/>
      <sheetData sheetId="723"/>
      <sheetData sheetId="724"/>
      <sheetData sheetId="725"/>
      <sheetData sheetId="726"/>
      <sheetData sheetId="727"/>
      <sheetData sheetId="728"/>
      <sheetData sheetId="729"/>
      <sheetData sheetId="730"/>
      <sheetData sheetId="73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sheetData sheetId="748"/>
      <sheetData sheetId="749"/>
      <sheetData sheetId="750"/>
      <sheetData sheetId="751"/>
      <sheetData sheetId="752"/>
      <sheetData sheetId="753"/>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sheetData sheetId="772"/>
      <sheetData sheetId="773"/>
      <sheetData sheetId="77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K"/>
      <sheetName val="Sheet3"/>
      <sheetName val="QL2002"/>
      <sheetName val="Socai 153"/>
      <sheetName val="X01"/>
      <sheetName val="X02"/>
      <sheetName val="X03"/>
      <sheetName val="X04"/>
      <sheetName val="Sheet5"/>
      <sheetName val="Sheet1"/>
      <sheetName val="15313"/>
      <sheetName val="15316"/>
      <sheetName val="1531"/>
      <sheetName val="1532"/>
      <sheetName val="Sheet2"/>
      <sheetName val="Sheet4"/>
      <sheetName val="153"/>
      <sheetName val="X05"/>
      <sheetName val="X07"/>
      <sheetName val="X06"/>
      <sheetName val="ChuyentinhZ"/>
      <sheetName val="PBCCDC"/>
      <sheetName val="TK142"/>
      <sheetName val="00000000"/>
      <sheetName val="IBASE"/>
      <sheetName val="NopNK"/>
      <sheetName val="NopVAT"/>
      <sheetName val="TNK"/>
      <sheetName val="VAt"/>
    </sheetNames>
    <sheetDataSet>
      <sheetData sheetId="0" refreshError="1">
        <row r="2">
          <cell r="A2" t="str">
            <v>054483</v>
          </cell>
          <cell r="B2" t="str">
            <v>03/01</v>
          </cell>
          <cell r="C2">
            <v>2</v>
          </cell>
        </row>
        <row r="3">
          <cell r="A3" t="str">
            <v>054482</v>
          </cell>
          <cell r="B3" t="str">
            <v>03/01</v>
          </cell>
          <cell r="C3">
            <v>2</v>
          </cell>
        </row>
        <row r="4">
          <cell r="A4" t="str">
            <v>078879</v>
          </cell>
          <cell r="B4" t="str">
            <v>04/01</v>
          </cell>
          <cell r="C4">
            <v>2</v>
          </cell>
        </row>
        <row r="5">
          <cell r="A5" t="str">
            <v>027318</v>
          </cell>
          <cell r="B5" t="str">
            <v>05/01</v>
          </cell>
          <cell r="C5">
            <v>2</v>
          </cell>
        </row>
        <row r="6">
          <cell r="A6" t="str">
            <v>077688</v>
          </cell>
          <cell r="B6" t="str">
            <v>08/01</v>
          </cell>
          <cell r="C6">
            <v>2</v>
          </cell>
        </row>
        <row r="7">
          <cell r="A7" t="str">
            <v>077688</v>
          </cell>
          <cell r="B7" t="str">
            <v>08/01</v>
          </cell>
          <cell r="C7">
            <v>2</v>
          </cell>
        </row>
        <row r="8">
          <cell r="A8" t="str">
            <v>077688</v>
          </cell>
          <cell r="B8" t="str">
            <v>08/01</v>
          </cell>
          <cell r="C8">
            <v>2</v>
          </cell>
        </row>
        <row r="9">
          <cell r="A9" t="str">
            <v>077688</v>
          </cell>
          <cell r="B9" t="str">
            <v>08/01</v>
          </cell>
          <cell r="C9">
            <v>2</v>
          </cell>
        </row>
        <row r="10">
          <cell r="A10" t="str">
            <v>099146</v>
          </cell>
          <cell r="B10" t="str">
            <v>10/01</v>
          </cell>
          <cell r="C10">
            <v>3</v>
          </cell>
        </row>
        <row r="11">
          <cell r="A11" t="str">
            <v>099146</v>
          </cell>
          <cell r="B11" t="str">
            <v>10/01</v>
          </cell>
          <cell r="C11">
            <v>3</v>
          </cell>
        </row>
        <row r="12">
          <cell r="A12" t="str">
            <v>001174</v>
          </cell>
          <cell r="B12" t="str">
            <v>10/01</v>
          </cell>
          <cell r="C12">
            <v>3</v>
          </cell>
        </row>
        <row r="13">
          <cell r="A13" t="str">
            <v>059028</v>
          </cell>
          <cell r="B13" t="str">
            <v>10/01</v>
          </cell>
          <cell r="C13">
            <v>3</v>
          </cell>
        </row>
        <row r="14">
          <cell r="A14" t="str">
            <v>026937</v>
          </cell>
          <cell r="B14" t="str">
            <v>10/01</v>
          </cell>
          <cell r="C14">
            <v>3</v>
          </cell>
        </row>
        <row r="15">
          <cell r="A15" t="str">
            <v>026937</v>
          </cell>
          <cell r="B15" t="str">
            <v>10/01</v>
          </cell>
          <cell r="C15">
            <v>3</v>
          </cell>
        </row>
        <row r="16">
          <cell r="A16" t="str">
            <v>027320</v>
          </cell>
          <cell r="B16" t="str">
            <v>12/01</v>
          </cell>
          <cell r="C16">
            <v>4</v>
          </cell>
        </row>
        <row r="17">
          <cell r="A17" t="str">
            <v>027320</v>
          </cell>
          <cell r="B17" t="str">
            <v>20/01</v>
          </cell>
          <cell r="C17">
            <v>6</v>
          </cell>
        </row>
        <row r="18">
          <cell r="A18" t="str">
            <v>046965</v>
          </cell>
          <cell r="B18" t="str">
            <v>25/01</v>
          </cell>
          <cell r="C18">
            <v>8</v>
          </cell>
        </row>
        <row r="19">
          <cell r="A19" t="str">
            <v>037122</v>
          </cell>
          <cell r="B19" t="str">
            <v>33/01</v>
          </cell>
          <cell r="C19">
            <v>10</v>
          </cell>
        </row>
        <row r="20">
          <cell r="A20" t="str">
            <v>044507</v>
          </cell>
          <cell r="B20" t="str">
            <v>39/01</v>
          </cell>
          <cell r="C20">
            <v>14</v>
          </cell>
        </row>
        <row r="21">
          <cell r="A21" t="str">
            <v>012564</v>
          </cell>
          <cell r="B21" t="str">
            <v>39/01</v>
          </cell>
          <cell r="C21">
            <v>14</v>
          </cell>
        </row>
        <row r="22">
          <cell r="A22" t="str">
            <v>005490</v>
          </cell>
          <cell r="B22" t="str">
            <v>46/01</v>
          </cell>
          <cell r="C22">
            <v>17</v>
          </cell>
        </row>
        <row r="23">
          <cell r="A23" t="str">
            <v>030397</v>
          </cell>
          <cell r="B23" t="str">
            <v>51/01</v>
          </cell>
          <cell r="C23">
            <v>18</v>
          </cell>
        </row>
        <row r="24">
          <cell r="A24" t="str">
            <v>065412</v>
          </cell>
          <cell r="B24" t="str">
            <v>53/01</v>
          </cell>
          <cell r="C24">
            <v>18</v>
          </cell>
        </row>
        <row r="25">
          <cell r="A25" t="str">
            <v>041180</v>
          </cell>
          <cell r="B25" t="str">
            <v>59/01</v>
          </cell>
          <cell r="C25">
            <v>20</v>
          </cell>
        </row>
        <row r="26">
          <cell r="A26" t="str">
            <v>040203</v>
          </cell>
          <cell r="B26" t="str">
            <v>72/01</v>
          </cell>
          <cell r="C26">
            <v>25</v>
          </cell>
        </row>
        <row r="27">
          <cell r="A27" t="str">
            <v>040203</v>
          </cell>
          <cell r="B27" t="str">
            <v>72/01</v>
          </cell>
          <cell r="C27">
            <v>25</v>
          </cell>
        </row>
        <row r="28">
          <cell r="A28" t="str">
            <v>040203</v>
          </cell>
          <cell r="B28" t="str">
            <v>72/01</v>
          </cell>
          <cell r="C28">
            <v>25</v>
          </cell>
        </row>
        <row r="29">
          <cell r="A29" t="str">
            <v>040204</v>
          </cell>
          <cell r="B29" t="str">
            <v>72/01</v>
          </cell>
          <cell r="C29">
            <v>25</v>
          </cell>
        </row>
        <row r="30">
          <cell r="A30" t="str">
            <v>030866</v>
          </cell>
          <cell r="B30" t="str">
            <v>82/01</v>
          </cell>
          <cell r="C30">
            <v>31</v>
          </cell>
        </row>
        <row r="31">
          <cell r="A31" t="str">
            <v>027674</v>
          </cell>
          <cell r="B31" t="str">
            <v>22/03</v>
          </cell>
          <cell r="C31">
            <v>7</v>
          </cell>
        </row>
        <row r="32">
          <cell r="A32" t="str">
            <v>027674</v>
          </cell>
          <cell r="B32" t="str">
            <v>22/03</v>
          </cell>
          <cell r="C32">
            <v>7</v>
          </cell>
        </row>
        <row r="33">
          <cell r="A33" t="str">
            <v>027674</v>
          </cell>
          <cell r="B33" t="str">
            <v>22/03</v>
          </cell>
          <cell r="C33">
            <v>7</v>
          </cell>
        </row>
        <row r="34">
          <cell r="A34" t="str">
            <v>019607</v>
          </cell>
          <cell r="B34" t="str">
            <v>52/03</v>
          </cell>
          <cell r="C34">
            <v>18</v>
          </cell>
        </row>
        <row r="35">
          <cell r="A35" t="str">
            <v>095160</v>
          </cell>
          <cell r="B35" t="str">
            <v>54/03</v>
          </cell>
          <cell r="C35">
            <v>18</v>
          </cell>
        </row>
        <row r="36">
          <cell r="A36" t="str">
            <v>019607</v>
          </cell>
          <cell r="B36" t="str">
            <v>55/03</v>
          </cell>
          <cell r="C36">
            <v>19</v>
          </cell>
        </row>
        <row r="37">
          <cell r="A37" t="str">
            <v>055266</v>
          </cell>
          <cell r="B37" t="str">
            <v>04/04</v>
          </cell>
          <cell r="C37">
            <v>2</v>
          </cell>
        </row>
        <row r="38">
          <cell r="A38" t="str">
            <v>065979</v>
          </cell>
          <cell r="B38" t="str">
            <v>07/04</v>
          </cell>
          <cell r="C38">
            <v>7</v>
          </cell>
        </row>
        <row r="39">
          <cell r="A39" t="str">
            <v>019621</v>
          </cell>
          <cell r="B39" t="str">
            <v>08/04</v>
          </cell>
          <cell r="C39">
            <v>7</v>
          </cell>
        </row>
        <row r="40">
          <cell r="A40" t="str">
            <v>051120</v>
          </cell>
          <cell r="B40" t="str">
            <v>13/04</v>
          </cell>
          <cell r="C40">
            <v>10</v>
          </cell>
        </row>
        <row r="41">
          <cell r="A41" t="str">
            <v>095170</v>
          </cell>
          <cell r="B41" t="str">
            <v>16/04</v>
          </cell>
          <cell r="C41">
            <v>13</v>
          </cell>
        </row>
        <row r="42">
          <cell r="A42" t="str">
            <v>095769</v>
          </cell>
          <cell r="B42" t="str">
            <v>17/04</v>
          </cell>
          <cell r="C42">
            <v>15</v>
          </cell>
        </row>
        <row r="43">
          <cell r="A43" t="str">
            <v>095274</v>
          </cell>
          <cell r="B43" t="str">
            <v>18/04</v>
          </cell>
          <cell r="C43">
            <v>15</v>
          </cell>
        </row>
        <row r="44">
          <cell r="A44" t="str">
            <v>095280</v>
          </cell>
          <cell r="B44" t="str">
            <v>19/04</v>
          </cell>
          <cell r="C44">
            <v>16</v>
          </cell>
        </row>
        <row r="45">
          <cell r="A45" t="str">
            <v>075339</v>
          </cell>
          <cell r="B45" t="str">
            <v>24/04</v>
          </cell>
          <cell r="C45">
            <v>18</v>
          </cell>
        </row>
        <row r="46">
          <cell r="A46" t="str">
            <v>075339</v>
          </cell>
          <cell r="B46" t="str">
            <v>24/04</v>
          </cell>
          <cell r="C46">
            <v>18</v>
          </cell>
        </row>
        <row r="47">
          <cell r="A47" t="str">
            <v>095285</v>
          </cell>
          <cell r="B47" t="str">
            <v>25/04</v>
          </cell>
          <cell r="C47">
            <v>18</v>
          </cell>
        </row>
        <row r="48">
          <cell r="A48" t="str">
            <v>011857</v>
          </cell>
          <cell r="B48" t="str">
            <v>01/05</v>
          </cell>
          <cell r="C48">
            <v>2</v>
          </cell>
        </row>
        <row r="49">
          <cell r="A49" t="str">
            <v>027332</v>
          </cell>
          <cell r="B49" t="str">
            <v>02/05</v>
          </cell>
          <cell r="C49">
            <v>2</v>
          </cell>
        </row>
        <row r="50">
          <cell r="A50" t="str">
            <v>027334</v>
          </cell>
          <cell r="B50" t="str">
            <v>06/05</v>
          </cell>
          <cell r="C50">
            <v>3</v>
          </cell>
        </row>
        <row r="51">
          <cell r="A51" t="str">
            <v>027334</v>
          </cell>
          <cell r="B51" t="str">
            <v>06/05</v>
          </cell>
          <cell r="C51">
            <v>3</v>
          </cell>
        </row>
        <row r="52">
          <cell r="A52" t="str">
            <v>02672</v>
          </cell>
          <cell r="B52" t="str">
            <v>07/05</v>
          </cell>
          <cell r="C52">
            <v>3</v>
          </cell>
        </row>
        <row r="53">
          <cell r="A53" t="str">
            <v>027333</v>
          </cell>
          <cell r="B53" t="str">
            <v>09/05</v>
          </cell>
          <cell r="C53">
            <v>5</v>
          </cell>
        </row>
        <row r="54">
          <cell r="A54" t="str">
            <v>027333</v>
          </cell>
          <cell r="B54" t="str">
            <v>09/05</v>
          </cell>
          <cell r="C54">
            <v>5</v>
          </cell>
        </row>
        <row r="55">
          <cell r="A55" t="str">
            <v>027334</v>
          </cell>
          <cell r="B55" t="str">
            <v>11/05</v>
          </cell>
          <cell r="C55">
            <v>6</v>
          </cell>
        </row>
        <row r="56">
          <cell r="A56" t="str">
            <v>027333</v>
          </cell>
          <cell r="B56" t="str">
            <v>14/05</v>
          </cell>
          <cell r="C56">
            <v>7</v>
          </cell>
        </row>
        <row r="57">
          <cell r="A57" t="str">
            <v>027333</v>
          </cell>
          <cell r="B57" t="str">
            <v>14/05</v>
          </cell>
          <cell r="C57">
            <v>7</v>
          </cell>
        </row>
        <row r="58">
          <cell r="A58" t="str">
            <v>030690</v>
          </cell>
          <cell r="B58" t="str">
            <v>15/05</v>
          </cell>
          <cell r="C58">
            <v>7</v>
          </cell>
        </row>
        <row r="59">
          <cell r="A59" t="str">
            <v>095012</v>
          </cell>
          <cell r="B59" t="str">
            <v>15/05</v>
          </cell>
          <cell r="C59">
            <v>7</v>
          </cell>
        </row>
        <row r="60">
          <cell r="A60" t="str">
            <v>081307</v>
          </cell>
          <cell r="B60" t="str">
            <v>18/05</v>
          </cell>
          <cell r="C60">
            <v>9</v>
          </cell>
        </row>
        <row r="61">
          <cell r="A61" t="str">
            <v>081810</v>
          </cell>
          <cell r="B61" t="str">
            <v>20/05</v>
          </cell>
          <cell r="C61">
            <v>14</v>
          </cell>
        </row>
        <row r="62">
          <cell r="A62" t="str">
            <v>005399</v>
          </cell>
          <cell r="B62" t="str">
            <v>29/05</v>
          </cell>
          <cell r="C62">
            <v>19</v>
          </cell>
        </row>
        <row r="63">
          <cell r="A63" t="str">
            <v>005399</v>
          </cell>
          <cell r="B63" t="str">
            <v>29/05</v>
          </cell>
          <cell r="C63">
            <v>19</v>
          </cell>
        </row>
        <row r="64">
          <cell r="A64" t="str">
            <v>005399</v>
          </cell>
          <cell r="B64" t="str">
            <v>29/05</v>
          </cell>
          <cell r="C64">
            <v>19</v>
          </cell>
        </row>
        <row r="65">
          <cell r="A65" t="str">
            <v>036164</v>
          </cell>
          <cell r="B65" t="str">
            <v>06/07</v>
          </cell>
          <cell r="C65">
            <v>3</v>
          </cell>
        </row>
        <row r="66">
          <cell r="A66" t="str">
            <v>045920</v>
          </cell>
          <cell r="B66" t="str">
            <v>10/07</v>
          </cell>
          <cell r="C66">
            <v>4</v>
          </cell>
        </row>
        <row r="67">
          <cell r="A67" t="str">
            <v>008421</v>
          </cell>
          <cell r="B67" t="str">
            <v>10/07</v>
          </cell>
          <cell r="C67">
            <v>4</v>
          </cell>
        </row>
        <row r="68">
          <cell r="A68" t="str">
            <v>048808</v>
          </cell>
          <cell r="B68" t="str">
            <v>13/07</v>
          </cell>
          <cell r="C68">
            <v>6</v>
          </cell>
        </row>
        <row r="69">
          <cell r="A69" t="str">
            <v>098583</v>
          </cell>
          <cell r="B69" t="str">
            <v>18/07</v>
          </cell>
          <cell r="C69">
            <v>8</v>
          </cell>
        </row>
        <row r="70">
          <cell r="A70" t="str">
            <v>091615</v>
          </cell>
          <cell r="B70" t="str">
            <v>19/07</v>
          </cell>
          <cell r="C70">
            <v>8</v>
          </cell>
        </row>
        <row r="71">
          <cell r="A71" t="str">
            <v>095200</v>
          </cell>
          <cell r="B71" t="str">
            <v>20/07</v>
          </cell>
          <cell r="C71">
            <v>8</v>
          </cell>
        </row>
        <row r="72">
          <cell r="A72" t="str">
            <v>095200</v>
          </cell>
          <cell r="B72" t="str">
            <v>20/07</v>
          </cell>
          <cell r="C72">
            <v>8</v>
          </cell>
        </row>
        <row r="73">
          <cell r="A73" t="str">
            <v>095200</v>
          </cell>
          <cell r="B73" t="str">
            <v>20/07</v>
          </cell>
          <cell r="C73">
            <v>8</v>
          </cell>
        </row>
        <row r="74">
          <cell r="A74" t="str">
            <v>095200</v>
          </cell>
          <cell r="B74" t="str">
            <v>20/07</v>
          </cell>
          <cell r="C74">
            <v>8</v>
          </cell>
        </row>
        <row r="75">
          <cell r="A75" t="str">
            <v>088550</v>
          </cell>
          <cell r="B75" t="str">
            <v>21/07</v>
          </cell>
          <cell r="C75">
            <v>8</v>
          </cell>
        </row>
        <row r="76">
          <cell r="A76" t="str">
            <v>072558</v>
          </cell>
          <cell r="B76" t="str">
            <v>25/07</v>
          </cell>
          <cell r="C76">
            <v>10</v>
          </cell>
        </row>
        <row r="77">
          <cell r="A77" t="str">
            <v>072558</v>
          </cell>
          <cell r="B77" t="str">
            <v>25/07</v>
          </cell>
          <cell r="C77">
            <v>10</v>
          </cell>
        </row>
        <row r="78">
          <cell r="A78" t="str">
            <v>072558</v>
          </cell>
          <cell r="B78" t="str">
            <v>25/07</v>
          </cell>
          <cell r="C78">
            <v>10</v>
          </cell>
        </row>
        <row r="79">
          <cell r="A79" t="str">
            <v>072558</v>
          </cell>
          <cell r="B79" t="str">
            <v>25/07</v>
          </cell>
          <cell r="C79">
            <v>10</v>
          </cell>
        </row>
        <row r="80">
          <cell r="A80" t="str">
            <v>072558</v>
          </cell>
          <cell r="B80" t="str">
            <v>25/07</v>
          </cell>
          <cell r="C80">
            <v>10</v>
          </cell>
        </row>
        <row r="81">
          <cell r="A81" t="str">
            <v>098583</v>
          </cell>
          <cell r="B81" t="str">
            <v>30/07</v>
          </cell>
          <cell r="C81">
            <v>10</v>
          </cell>
        </row>
        <row r="82">
          <cell r="A82" t="str">
            <v>003756</v>
          </cell>
          <cell r="B82" t="str">
            <v>30/07</v>
          </cell>
          <cell r="C82">
            <v>10</v>
          </cell>
        </row>
        <row r="83">
          <cell r="A83" t="str">
            <v>035278</v>
          </cell>
          <cell r="B83" t="str">
            <v>34/07</v>
          </cell>
          <cell r="C83">
            <v>10</v>
          </cell>
        </row>
        <row r="84">
          <cell r="A84" t="str">
            <v>091615</v>
          </cell>
          <cell r="B84" t="str">
            <v>36/07</v>
          </cell>
          <cell r="C84">
            <v>11</v>
          </cell>
        </row>
        <row r="85">
          <cell r="A85" t="str">
            <v>091615</v>
          </cell>
          <cell r="B85" t="str">
            <v>36/07</v>
          </cell>
          <cell r="C85">
            <v>11</v>
          </cell>
        </row>
        <row r="86">
          <cell r="A86" t="str">
            <v>091615</v>
          </cell>
          <cell r="B86" t="str">
            <v>36/07</v>
          </cell>
          <cell r="C86">
            <v>11</v>
          </cell>
        </row>
        <row r="87">
          <cell r="A87" t="str">
            <v>091615</v>
          </cell>
          <cell r="B87" t="str">
            <v>36/07</v>
          </cell>
          <cell r="C87">
            <v>11</v>
          </cell>
        </row>
        <row r="88">
          <cell r="A88" t="str">
            <v>003756</v>
          </cell>
          <cell r="B88" t="str">
            <v>37/07</v>
          </cell>
          <cell r="C88">
            <v>12</v>
          </cell>
        </row>
        <row r="89">
          <cell r="A89" t="str">
            <v>003756</v>
          </cell>
          <cell r="B89" t="str">
            <v>37/07</v>
          </cell>
          <cell r="C89">
            <v>12</v>
          </cell>
        </row>
        <row r="90">
          <cell r="A90">
            <v>91617</v>
          </cell>
          <cell r="B90" t="str">
            <v>38/07</v>
          </cell>
          <cell r="C90">
            <v>12</v>
          </cell>
        </row>
        <row r="91">
          <cell r="A91" t="str">
            <v>071407</v>
          </cell>
          <cell r="B91" t="str">
            <v>40/07</v>
          </cell>
          <cell r="C91">
            <v>13</v>
          </cell>
        </row>
        <row r="92">
          <cell r="A92">
            <v>91618</v>
          </cell>
          <cell r="B92" t="str">
            <v>42/07</v>
          </cell>
          <cell r="C92">
            <v>13</v>
          </cell>
        </row>
        <row r="93">
          <cell r="A93" t="str">
            <v>091620</v>
          </cell>
          <cell r="B93" t="str">
            <v>42/07</v>
          </cell>
          <cell r="C93">
            <v>13</v>
          </cell>
        </row>
        <row r="94">
          <cell r="A94" t="str">
            <v>003753</v>
          </cell>
          <cell r="B94" t="str">
            <v>46/07</v>
          </cell>
          <cell r="C94">
            <v>15</v>
          </cell>
        </row>
        <row r="95">
          <cell r="A95" t="str">
            <v>036164</v>
          </cell>
          <cell r="B95" t="str">
            <v>48/07</v>
          </cell>
          <cell r="C95">
            <v>16</v>
          </cell>
        </row>
        <row r="96">
          <cell r="A96" t="str">
            <v>036164</v>
          </cell>
          <cell r="B96" t="str">
            <v>48/07</v>
          </cell>
          <cell r="C96">
            <v>16</v>
          </cell>
        </row>
        <row r="97">
          <cell r="A97" t="str">
            <v>036164</v>
          </cell>
          <cell r="B97" t="str">
            <v>48/07</v>
          </cell>
          <cell r="C97">
            <v>16</v>
          </cell>
        </row>
        <row r="98">
          <cell r="A98" t="str">
            <v>036164</v>
          </cell>
          <cell r="B98" t="str">
            <v>48/07</v>
          </cell>
          <cell r="C98">
            <v>16</v>
          </cell>
        </row>
        <row r="99">
          <cell r="A99" t="str">
            <v>003756</v>
          </cell>
          <cell r="B99" t="str">
            <v>49/07</v>
          </cell>
          <cell r="C99">
            <v>16</v>
          </cell>
        </row>
        <row r="100">
          <cell r="A100" t="str">
            <v>003756</v>
          </cell>
          <cell r="B100" t="str">
            <v>49/07</v>
          </cell>
          <cell r="C100">
            <v>16</v>
          </cell>
        </row>
        <row r="101">
          <cell r="A101" t="str">
            <v>003759</v>
          </cell>
          <cell r="B101" t="str">
            <v>54/07</v>
          </cell>
          <cell r="C101">
            <v>17</v>
          </cell>
        </row>
        <row r="102">
          <cell r="A102">
            <v>13414</v>
          </cell>
          <cell r="B102" t="str">
            <v>56/07</v>
          </cell>
          <cell r="C102">
            <v>17</v>
          </cell>
        </row>
        <row r="103">
          <cell r="A103" t="str">
            <v>091619</v>
          </cell>
          <cell r="B103" t="str">
            <v>61/07</v>
          </cell>
          <cell r="C103">
            <v>18</v>
          </cell>
        </row>
        <row r="104">
          <cell r="A104" t="str">
            <v>003763</v>
          </cell>
          <cell r="B104" t="str">
            <v>66/07</v>
          </cell>
          <cell r="C104">
            <v>19</v>
          </cell>
        </row>
        <row r="105">
          <cell r="A105" t="str">
            <v>056220</v>
          </cell>
          <cell r="B105" t="str">
            <v>72/07</v>
          </cell>
          <cell r="C105">
            <v>20</v>
          </cell>
        </row>
        <row r="106">
          <cell r="A106" t="str">
            <v>072562</v>
          </cell>
          <cell r="B106" t="str">
            <v>73/07</v>
          </cell>
          <cell r="C106">
            <v>22</v>
          </cell>
        </row>
        <row r="107">
          <cell r="A107" t="str">
            <v>098252</v>
          </cell>
          <cell r="B107" t="str">
            <v>78/07</v>
          </cell>
          <cell r="C107">
            <v>23</v>
          </cell>
        </row>
        <row r="108">
          <cell r="A108" t="str">
            <v>098252</v>
          </cell>
          <cell r="B108" t="str">
            <v>78/07</v>
          </cell>
          <cell r="C108">
            <v>23</v>
          </cell>
        </row>
        <row r="109">
          <cell r="A109" t="str">
            <v>098252</v>
          </cell>
          <cell r="B109" t="str">
            <v>78/07</v>
          </cell>
          <cell r="C109">
            <v>23</v>
          </cell>
        </row>
        <row r="110">
          <cell r="A110" t="str">
            <v>098254</v>
          </cell>
          <cell r="B110" t="str">
            <v>79/07</v>
          </cell>
          <cell r="C110">
            <v>24</v>
          </cell>
        </row>
        <row r="111">
          <cell r="A111" t="str">
            <v>073914</v>
          </cell>
          <cell r="B111" t="str">
            <v>83/07</v>
          </cell>
          <cell r="C111">
            <v>27</v>
          </cell>
        </row>
        <row r="112">
          <cell r="A112" t="str">
            <v>073914</v>
          </cell>
          <cell r="B112" t="str">
            <v>83/07</v>
          </cell>
          <cell r="C112">
            <v>27</v>
          </cell>
        </row>
        <row r="113">
          <cell r="A113" t="str">
            <v>091628</v>
          </cell>
          <cell r="B113" t="str">
            <v>86/07</v>
          </cell>
          <cell r="C113">
            <v>30</v>
          </cell>
        </row>
        <row r="114">
          <cell r="A114" t="str">
            <v>003705</v>
          </cell>
          <cell r="B114" t="str">
            <v>04/08</v>
          </cell>
          <cell r="C114">
            <v>1</v>
          </cell>
        </row>
        <row r="115">
          <cell r="A115" t="str">
            <v>091636</v>
          </cell>
          <cell r="B115" t="str">
            <v>20/08</v>
          </cell>
          <cell r="C115">
            <v>7</v>
          </cell>
        </row>
        <row r="116">
          <cell r="A116" t="str">
            <v>003706</v>
          </cell>
          <cell r="B116" t="str">
            <v>22/08</v>
          </cell>
          <cell r="C116">
            <v>8</v>
          </cell>
        </row>
        <row r="117">
          <cell r="A117" t="str">
            <v>003775</v>
          </cell>
          <cell r="B117" t="str">
            <v>24/08</v>
          </cell>
          <cell r="C117">
            <v>9</v>
          </cell>
        </row>
        <row r="118">
          <cell r="A118" t="str">
            <v>003765</v>
          </cell>
          <cell r="B118" t="str">
            <v>28/08</v>
          </cell>
          <cell r="C118">
            <v>10</v>
          </cell>
        </row>
        <row r="119">
          <cell r="A119" t="str">
            <v>003561</v>
          </cell>
          <cell r="B119" t="str">
            <v>29/08</v>
          </cell>
          <cell r="C119">
            <v>10</v>
          </cell>
        </row>
        <row r="120">
          <cell r="A120" t="str">
            <v>003561</v>
          </cell>
          <cell r="B120" t="str">
            <v>29/08</v>
          </cell>
          <cell r="C120">
            <v>10</v>
          </cell>
        </row>
        <row r="121">
          <cell r="A121" t="str">
            <v>091635</v>
          </cell>
          <cell r="B121" t="str">
            <v>35/08</v>
          </cell>
          <cell r="C121">
            <v>14</v>
          </cell>
        </row>
        <row r="122">
          <cell r="A122" t="str">
            <v>009867</v>
          </cell>
          <cell r="B122" t="str">
            <v>36/08</v>
          </cell>
          <cell r="C122">
            <v>15</v>
          </cell>
        </row>
        <row r="123">
          <cell r="A123" t="str">
            <v>004324</v>
          </cell>
          <cell r="B123" t="str">
            <v>37/08</v>
          </cell>
          <cell r="C123">
            <v>15</v>
          </cell>
        </row>
        <row r="124">
          <cell r="A124" t="str">
            <v>004324</v>
          </cell>
          <cell r="B124" t="str">
            <v>37/08</v>
          </cell>
          <cell r="C124">
            <v>15</v>
          </cell>
        </row>
        <row r="125">
          <cell r="A125" t="str">
            <v>004324</v>
          </cell>
          <cell r="B125" t="str">
            <v>37/08</v>
          </cell>
          <cell r="C125">
            <v>15</v>
          </cell>
        </row>
        <row r="126">
          <cell r="A126" t="str">
            <v>091635</v>
          </cell>
          <cell r="B126" t="str">
            <v>43/08</v>
          </cell>
          <cell r="C126">
            <v>17</v>
          </cell>
        </row>
        <row r="127">
          <cell r="A127" t="str">
            <v>091635</v>
          </cell>
          <cell r="B127" t="str">
            <v>52/08</v>
          </cell>
          <cell r="C127">
            <v>20</v>
          </cell>
        </row>
        <row r="128">
          <cell r="A128" t="str">
            <v>091635</v>
          </cell>
          <cell r="B128" t="str">
            <v>52/08</v>
          </cell>
          <cell r="C128">
            <v>20</v>
          </cell>
        </row>
        <row r="129">
          <cell r="A129" t="str">
            <v>091635</v>
          </cell>
          <cell r="B129" t="str">
            <v>52/08</v>
          </cell>
          <cell r="C129">
            <v>20</v>
          </cell>
        </row>
        <row r="130">
          <cell r="A130" t="str">
            <v>091635</v>
          </cell>
          <cell r="B130" t="str">
            <v>52/08</v>
          </cell>
          <cell r="C130">
            <v>20</v>
          </cell>
        </row>
        <row r="131">
          <cell r="A131" t="str">
            <v>091635</v>
          </cell>
          <cell r="B131" t="str">
            <v>52/08</v>
          </cell>
          <cell r="C131">
            <v>20</v>
          </cell>
        </row>
        <row r="132">
          <cell r="A132" t="str">
            <v>091635</v>
          </cell>
          <cell r="B132" t="str">
            <v>52/08</v>
          </cell>
          <cell r="C132">
            <v>20</v>
          </cell>
        </row>
        <row r="133">
          <cell r="A133" t="str">
            <v>004325</v>
          </cell>
          <cell r="B133" t="str">
            <v>53/08</v>
          </cell>
          <cell r="C133">
            <v>20</v>
          </cell>
        </row>
        <row r="134">
          <cell r="A134" t="str">
            <v>003709</v>
          </cell>
          <cell r="B134" t="str">
            <v>64/08</v>
          </cell>
          <cell r="C134">
            <v>25</v>
          </cell>
        </row>
        <row r="135">
          <cell r="A135" t="str">
            <v>003709</v>
          </cell>
          <cell r="B135" t="str">
            <v>64/08</v>
          </cell>
          <cell r="C135">
            <v>25</v>
          </cell>
        </row>
        <row r="136">
          <cell r="A136" t="str">
            <v>004330</v>
          </cell>
          <cell r="B136" t="str">
            <v>66/08</v>
          </cell>
          <cell r="C136">
            <v>28</v>
          </cell>
        </row>
        <row r="137">
          <cell r="A137" t="str">
            <v>017452</v>
          </cell>
          <cell r="B137" t="str">
            <v>67/08</v>
          </cell>
          <cell r="C137">
            <v>29</v>
          </cell>
        </row>
        <row r="138">
          <cell r="A138" t="str">
            <v>060979</v>
          </cell>
        </row>
        <row r="139">
          <cell r="A139" t="str">
            <v>28359</v>
          </cell>
          <cell r="B139" t="str">
            <v>01/09</v>
          </cell>
          <cell r="C139">
            <v>1</v>
          </cell>
        </row>
        <row r="140">
          <cell r="A140" t="str">
            <v>003778</v>
          </cell>
          <cell r="B140" t="str">
            <v>06/09</v>
          </cell>
          <cell r="C140">
            <v>4</v>
          </cell>
        </row>
        <row r="141">
          <cell r="A141" t="str">
            <v>017474</v>
          </cell>
          <cell r="B141" t="str">
            <v>08/09</v>
          </cell>
          <cell r="C141">
            <v>5</v>
          </cell>
        </row>
        <row r="142">
          <cell r="A142" t="str">
            <v>048023</v>
          </cell>
          <cell r="B142" t="str">
            <v>22/09</v>
          </cell>
          <cell r="C142">
            <v>10</v>
          </cell>
        </row>
        <row r="143">
          <cell r="A143" t="str">
            <v>048023</v>
          </cell>
          <cell r="B143" t="str">
            <v>22/09</v>
          </cell>
          <cell r="C143">
            <v>10</v>
          </cell>
        </row>
        <row r="144">
          <cell r="A144" t="str">
            <v>088543</v>
          </cell>
          <cell r="B144" t="str">
            <v>46/09</v>
          </cell>
          <cell r="C144">
            <v>23</v>
          </cell>
        </row>
        <row r="145">
          <cell r="A145" t="str">
            <v>039738</v>
          </cell>
        </row>
        <row r="146">
          <cell r="A146">
            <v>3782</v>
          </cell>
          <cell r="B146" t="str">
            <v>08/10</v>
          </cell>
          <cell r="C146">
            <v>4</v>
          </cell>
        </row>
        <row r="147">
          <cell r="A147">
            <v>3782</v>
          </cell>
          <cell r="B147" t="str">
            <v>08/10</v>
          </cell>
          <cell r="C147">
            <v>4</v>
          </cell>
        </row>
        <row r="148">
          <cell r="A148">
            <v>13618</v>
          </cell>
          <cell r="B148" t="str">
            <v>22/10</v>
          </cell>
          <cell r="C148">
            <v>9</v>
          </cell>
        </row>
        <row r="149">
          <cell r="A149">
            <v>36849</v>
          </cell>
          <cell r="B149" t="str">
            <v>34/10</v>
          </cell>
          <cell r="C149">
            <v>18</v>
          </cell>
        </row>
        <row r="150">
          <cell r="A150">
            <v>84119</v>
          </cell>
          <cell r="B150" t="str">
            <v>41/10</v>
          </cell>
          <cell r="C150">
            <v>21</v>
          </cell>
        </row>
        <row r="151">
          <cell r="A151">
            <v>13449</v>
          </cell>
          <cell r="B151" t="str">
            <v>48/10</v>
          </cell>
          <cell r="C151">
            <v>25</v>
          </cell>
        </row>
        <row r="152">
          <cell r="A152">
            <v>13449</v>
          </cell>
          <cell r="B152" t="str">
            <v>48/10</v>
          </cell>
          <cell r="C152">
            <v>25</v>
          </cell>
        </row>
        <row r="153">
          <cell r="A153">
            <v>13449</v>
          </cell>
          <cell r="B153" t="str">
            <v>48/10</v>
          </cell>
          <cell r="C153">
            <v>25</v>
          </cell>
        </row>
        <row r="154">
          <cell r="A154">
            <v>13449</v>
          </cell>
          <cell r="B154" t="str">
            <v>48/10</v>
          </cell>
          <cell r="C154">
            <v>25</v>
          </cell>
        </row>
        <row r="155">
          <cell r="A155">
            <v>56109</v>
          </cell>
          <cell r="B155" t="str">
            <v>59/10</v>
          </cell>
          <cell r="C155">
            <v>31</v>
          </cell>
        </row>
        <row r="156">
          <cell r="A156">
            <v>3799</v>
          </cell>
          <cell r="B156" t="str">
            <v>06/11</v>
          </cell>
          <cell r="C156">
            <v>3</v>
          </cell>
        </row>
        <row r="157">
          <cell r="A157">
            <v>3795</v>
          </cell>
          <cell r="B157" t="str">
            <v>11/11</v>
          </cell>
          <cell r="C157">
            <v>4</v>
          </cell>
        </row>
        <row r="158">
          <cell r="A158">
            <v>23541</v>
          </cell>
          <cell r="B158" t="str">
            <v>18/11</v>
          </cell>
          <cell r="C158">
            <v>6</v>
          </cell>
        </row>
        <row r="159">
          <cell r="A159">
            <v>3796</v>
          </cell>
          <cell r="B159" t="str">
            <v>21/11</v>
          </cell>
          <cell r="C159">
            <v>7</v>
          </cell>
        </row>
        <row r="160">
          <cell r="A160">
            <v>13639</v>
          </cell>
          <cell r="B160" t="str">
            <v>49/11</v>
          </cell>
          <cell r="C160">
            <v>18</v>
          </cell>
        </row>
        <row r="161">
          <cell r="A161">
            <v>13639</v>
          </cell>
          <cell r="B161" t="str">
            <v>49/11</v>
          </cell>
          <cell r="C161">
            <v>18</v>
          </cell>
        </row>
        <row r="162">
          <cell r="A162">
            <v>13639</v>
          </cell>
          <cell r="B162" t="str">
            <v>49/11</v>
          </cell>
          <cell r="C162">
            <v>18</v>
          </cell>
        </row>
        <row r="163">
          <cell r="A163">
            <v>13639</v>
          </cell>
          <cell r="B163" t="str">
            <v>49/11</v>
          </cell>
          <cell r="C163">
            <v>18</v>
          </cell>
        </row>
        <row r="164">
          <cell r="A164">
            <v>61029</v>
          </cell>
          <cell r="B164" t="str">
            <v>03/12</v>
          </cell>
          <cell r="C164">
            <v>1</v>
          </cell>
        </row>
        <row r="165">
          <cell r="A165">
            <v>23963</v>
          </cell>
          <cell r="B165" t="str">
            <v>04/12</v>
          </cell>
          <cell r="C165">
            <v>1</v>
          </cell>
        </row>
        <row r="166">
          <cell r="A166">
            <v>23980</v>
          </cell>
          <cell r="B166" t="str">
            <v>15/12</v>
          </cell>
          <cell r="C166">
            <v>3</v>
          </cell>
        </row>
        <row r="167">
          <cell r="A167">
            <v>23980</v>
          </cell>
          <cell r="B167" t="str">
            <v>15/12</v>
          </cell>
          <cell r="C167">
            <v>3</v>
          </cell>
        </row>
        <row r="168">
          <cell r="A168">
            <v>23980</v>
          </cell>
          <cell r="B168" t="str">
            <v>15/12</v>
          </cell>
          <cell r="C168">
            <v>3</v>
          </cell>
        </row>
        <row r="169">
          <cell r="A169">
            <v>23980</v>
          </cell>
          <cell r="B169" t="str">
            <v>15/12</v>
          </cell>
          <cell r="C169">
            <v>3</v>
          </cell>
        </row>
        <row r="170">
          <cell r="A170">
            <v>23980</v>
          </cell>
          <cell r="B170" t="str">
            <v>15/12</v>
          </cell>
          <cell r="C170">
            <v>3</v>
          </cell>
        </row>
        <row r="171">
          <cell r="A171">
            <v>23980</v>
          </cell>
          <cell r="B171" t="str">
            <v>15/12</v>
          </cell>
          <cell r="C171">
            <v>3</v>
          </cell>
        </row>
        <row r="172">
          <cell r="A172">
            <v>23965</v>
          </cell>
          <cell r="B172" t="str">
            <v>18/12</v>
          </cell>
          <cell r="C172">
            <v>4</v>
          </cell>
        </row>
        <row r="173">
          <cell r="A173">
            <v>4646</v>
          </cell>
          <cell r="B173" t="str">
            <v>20/12</v>
          </cell>
          <cell r="C173">
            <v>4</v>
          </cell>
        </row>
        <row r="174">
          <cell r="A174">
            <v>4646</v>
          </cell>
          <cell r="B174" t="str">
            <v>20/12</v>
          </cell>
          <cell r="C174">
            <v>4</v>
          </cell>
        </row>
        <row r="175">
          <cell r="A175">
            <v>3721</v>
          </cell>
          <cell r="B175" t="str">
            <v>21/12</v>
          </cell>
          <cell r="C175">
            <v>4</v>
          </cell>
        </row>
        <row r="176">
          <cell r="A176">
            <v>3721</v>
          </cell>
          <cell r="B176" t="str">
            <v>21/12</v>
          </cell>
          <cell r="C176">
            <v>4</v>
          </cell>
        </row>
        <row r="177">
          <cell r="A177">
            <v>3721</v>
          </cell>
          <cell r="B177" t="str">
            <v>21/12</v>
          </cell>
          <cell r="C177">
            <v>4</v>
          </cell>
        </row>
        <row r="178">
          <cell r="A178">
            <v>62181</v>
          </cell>
          <cell r="B178" t="str">
            <v>24/12</v>
          </cell>
          <cell r="C178">
            <v>5</v>
          </cell>
        </row>
        <row r="179">
          <cell r="A179">
            <v>23979</v>
          </cell>
          <cell r="B179" t="str">
            <v>46/12</v>
          </cell>
          <cell r="C179">
            <v>13</v>
          </cell>
        </row>
        <row r="180">
          <cell r="A180">
            <v>23978</v>
          </cell>
          <cell r="B180" t="str">
            <v>54/12</v>
          </cell>
          <cell r="C180">
            <v>17</v>
          </cell>
        </row>
        <row r="181">
          <cell r="A181">
            <v>23978</v>
          </cell>
          <cell r="B181" t="str">
            <v>54/12</v>
          </cell>
          <cell r="C181">
            <v>17</v>
          </cell>
        </row>
        <row r="182">
          <cell r="A182">
            <v>23978</v>
          </cell>
          <cell r="B182" t="str">
            <v>54/12</v>
          </cell>
          <cell r="C182">
            <v>17</v>
          </cell>
        </row>
        <row r="183">
          <cell r="A183">
            <v>23978</v>
          </cell>
          <cell r="B183" t="str">
            <v>54/12</v>
          </cell>
          <cell r="C183">
            <v>17</v>
          </cell>
        </row>
        <row r="184">
          <cell r="A184">
            <v>23978</v>
          </cell>
          <cell r="B184" t="str">
            <v>54/12</v>
          </cell>
          <cell r="C184">
            <v>17</v>
          </cell>
        </row>
        <row r="185">
          <cell r="A185">
            <v>23979</v>
          </cell>
          <cell r="B185" t="str">
            <v>66/12</v>
          </cell>
          <cell r="C185">
            <v>20</v>
          </cell>
        </row>
        <row r="186">
          <cell r="A186">
            <v>23979</v>
          </cell>
          <cell r="B186" t="str">
            <v>66/12</v>
          </cell>
          <cell r="C186">
            <v>20</v>
          </cell>
        </row>
        <row r="187">
          <cell r="A187">
            <v>59000</v>
          </cell>
          <cell r="B187" t="str">
            <v>79/12</v>
          </cell>
          <cell r="C187">
            <v>26</v>
          </cell>
        </row>
        <row r="188">
          <cell r="A188">
            <v>56215</v>
          </cell>
          <cell r="B188" t="str">
            <v>87/12</v>
          </cell>
          <cell r="C188">
            <v>31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E31" t="str">
            <v xml:space="preserve"> </v>
          </cell>
          <cell r="F31">
            <v>0</v>
          </cell>
          <cell r="G31">
            <v>0</v>
          </cell>
          <cell r="H31">
            <v>0</v>
          </cell>
          <cell r="I31">
            <v>0</v>
          </cell>
          <cell r="J31">
            <v>0</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E32" t="str">
            <v xml:space="preserve"> </v>
          </cell>
          <cell r="F32">
            <v>0</v>
          </cell>
          <cell r="G32">
            <v>0</v>
          </cell>
          <cell r="H32">
            <v>0</v>
          </cell>
          <cell r="I32">
            <v>0</v>
          </cell>
          <cell r="J32">
            <v>0</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E33" t="str">
            <v xml:space="preserve"> </v>
          </cell>
          <cell r="F33">
            <v>0</v>
          </cell>
          <cell r="G33">
            <v>0</v>
          </cell>
          <cell r="H33">
            <v>0</v>
          </cell>
          <cell r="I33">
            <v>0</v>
          </cell>
          <cell r="J33">
            <v>0</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E34" t="str">
            <v xml:space="preserve"> </v>
          </cell>
          <cell r="F34">
            <v>0</v>
          </cell>
          <cell r="G34">
            <v>0</v>
          </cell>
          <cell r="H34">
            <v>0</v>
          </cell>
          <cell r="I34">
            <v>0</v>
          </cell>
          <cell r="J34">
            <v>0</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E35" t="str">
            <v xml:space="preserve"> </v>
          </cell>
          <cell r="F35">
            <v>0</v>
          </cell>
          <cell r="G35">
            <v>0</v>
          </cell>
          <cell r="H35">
            <v>0</v>
          </cell>
          <cell r="I35">
            <v>0</v>
          </cell>
          <cell r="J35">
            <v>0</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E36" t="str">
            <v xml:space="preserve"> </v>
          </cell>
          <cell r="F36">
            <v>0</v>
          </cell>
          <cell r="G36">
            <v>0</v>
          </cell>
          <cell r="H36">
            <v>0</v>
          </cell>
          <cell r="I36">
            <v>0</v>
          </cell>
          <cell r="J36">
            <v>0</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E37" t="str">
            <v xml:space="preserve"> </v>
          </cell>
          <cell r="F37">
            <v>0</v>
          </cell>
          <cell r="G37">
            <v>0</v>
          </cell>
          <cell r="H37">
            <v>0</v>
          </cell>
          <cell r="I37">
            <v>0</v>
          </cell>
          <cell r="J37">
            <v>0</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E38" t="str">
            <v xml:space="preserve"> </v>
          </cell>
          <cell r="F38">
            <v>0</v>
          </cell>
          <cell r="G38">
            <v>0</v>
          </cell>
          <cell r="H38">
            <v>0</v>
          </cell>
          <cell r="I38">
            <v>0</v>
          </cell>
          <cell r="J38">
            <v>0</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E39" t="str">
            <v xml:space="preserve"> </v>
          </cell>
          <cell r="F39">
            <v>0</v>
          </cell>
          <cell r="G39">
            <v>0</v>
          </cell>
          <cell r="H39">
            <v>0</v>
          </cell>
          <cell r="I39">
            <v>0</v>
          </cell>
          <cell r="J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E40" t="str">
            <v xml:space="preserve"> </v>
          </cell>
          <cell r="F40">
            <v>0</v>
          </cell>
          <cell r="G40">
            <v>0</v>
          </cell>
          <cell r="H40">
            <v>0</v>
          </cell>
          <cell r="I40">
            <v>0</v>
          </cell>
          <cell r="J40">
            <v>0</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E41" t="str">
            <v xml:space="preserve"> </v>
          </cell>
          <cell r="F41">
            <v>0</v>
          </cell>
          <cell r="G41">
            <v>0</v>
          </cell>
          <cell r="H41">
            <v>0</v>
          </cell>
          <cell r="I41">
            <v>0</v>
          </cell>
          <cell r="J41">
            <v>0</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E42" t="str">
            <v xml:space="preserve"> </v>
          </cell>
          <cell r="F42">
            <v>0</v>
          </cell>
          <cell r="G42">
            <v>0</v>
          </cell>
          <cell r="H42">
            <v>0</v>
          </cell>
          <cell r="I42">
            <v>0</v>
          </cell>
          <cell r="J42">
            <v>0</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E43" t="str">
            <v xml:space="preserve"> </v>
          </cell>
          <cell r="F43">
            <v>0</v>
          </cell>
          <cell r="G43">
            <v>0</v>
          </cell>
          <cell r="H43">
            <v>0</v>
          </cell>
          <cell r="I43">
            <v>0</v>
          </cell>
          <cell r="J43">
            <v>0</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E44" t="str">
            <v xml:space="preserve"> </v>
          </cell>
          <cell r="F44">
            <v>0</v>
          </cell>
          <cell r="G44">
            <v>0</v>
          </cell>
          <cell r="H44">
            <v>0</v>
          </cell>
          <cell r="I44">
            <v>0</v>
          </cell>
          <cell r="J44">
            <v>0</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7">
          <cell r="A47" t="str">
            <v>*** Reference Paper : Predict Fittings For Piping Systems ***</v>
          </cell>
          <cell r="K47" t="str">
            <v>Fc = 0.25  Utility Supply Lines, OSBL</v>
          </cell>
          <cell r="R47" t="str">
            <v>Fc = 2.00  Manifold Type Piping</v>
          </cell>
        </row>
        <row r="48">
          <cell r="D48" t="str">
            <v xml:space="preserve">   By William B. Hooper , Monsanto Co.</v>
          </cell>
          <cell r="K48" t="str">
            <v xml:space="preserve">        (PIPE JOINT FACTOR Fp = 100%)</v>
          </cell>
          <cell r="R48" t="str">
            <v xml:space="preserve">        (PIPE JOINT FACTOR Fp = 0%)</v>
          </cell>
        </row>
        <row r="49">
          <cell r="K49" t="str">
            <v>Fc = 0.50  Long, Straight Piping Run</v>
          </cell>
          <cell r="R49" t="str">
            <v>Fc = 4.00  Very Complex Manifolds</v>
          </cell>
        </row>
        <row r="50">
          <cell r="A50" t="str">
            <v>The number and types of pipe fittings can be estimated by this method</v>
          </cell>
          <cell r="K50" t="str">
            <v xml:space="preserve">        (PIPE JOINT FACTOR Fp = 100%)</v>
          </cell>
          <cell r="R50" t="str">
            <v xml:space="preserve">        (PIPE JOINT FACTOR Fp = 0%)</v>
          </cell>
        </row>
        <row r="51">
          <cell r="A51" t="str">
            <v>long before the piping isometrics are done. Pipe size and a general idea</v>
          </cell>
          <cell r="K51" t="str">
            <v>Fc = 1.00  Normal Piping</v>
          </cell>
        </row>
        <row r="52">
          <cell r="A52" t="str">
            <v>of the system's complexity are all that is needed.</v>
          </cell>
          <cell r="K52" t="str">
            <v xml:space="preserve">        (PIPE JOINT FACTOR Fp = 10%)</v>
          </cell>
        </row>
      </sheetData>
      <sheetData sheetId="3">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
      <sheetName val="SuatheoSANG"/>
      <sheetName val="THmuavao"/>
      <sheetName val="Sheet3"/>
      <sheetName val="331"/>
      <sheetName val="inNKMH"/>
      <sheetName val="Sheet2"/>
      <sheetName val="NKmuahang"/>
      <sheetName val="Sheet4"/>
      <sheetName val="CopyNKho"/>
      <sheetName val="Sheet5"/>
      <sheetName val="NHAPKHOgoc"/>
    </sheetNames>
    <sheetDataSet>
      <sheetData sheetId="0" refreshError="1"/>
      <sheetData sheetId="1" refreshError="1">
        <row r="4">
          <cell r="F4">
            <v>1</v>
          </cell>
          <cell r="G4">
            <v>1</v>
          </cell>
          <cell r="H4">
            <v>1</v>
          </cell>
        </row>
        <row r="5">
          <cell r="F5">
            <v>17</v>
          </cell>
          <cell r="G5">
            <v>1</v>
          </cell>
          <cell r="H5">
            <v>1</v>
          </cell>
        </row>
        <row r="6">
          <cell r="F6">
            <v>18</v>
          </cell>
          <cell r="G6">
            <v>1</v>
          </cell>
          <cell r="H6">
            <v>1</v>
          </cell>
        </row>
        <row r="7">
          <cell r="F7">
            <v>19</v>
          </cell>
          <cell r="G7">
            <v>1</v>
          </cell>
          <cell r="H7">
            <v>1</v>
          </cell>
        </row>
        <row r="8">
          <cell r="F8">
            <v>33</v>
          </cell>
          <cell r="G8">
            <v>1</v>
          </cell>
          <cell r="H8">
            <v>1</v>
          </cell>
        </row>
        <row r="9">
          <cell r="F9">
            <v>34</v>
          </cell>
          <cell r="G9">
            <v>1</v>
          </cell>
          <cell r="H9">
            <v>1</v>
          </cell>
        </row>
        <row r="10">
          <cell r="F10">
            <v>35</v>
          </cell>
          <cell r="G10">
            <v>1</v>
          </cell>
          <cell r="H10">
            <v>1</v>
          </cell>
        </row>
        <row r="11">
          <cell r="F11">
            <v>36</v>
          </cell>
          <cell r="G11">
            <v>1</v>
          </cell>
          <cell r="H11">
            <v>1</v>
          </cell>
        </row>
        <row r="12">
          <cell r="F12">
            <v>37</v>
          </cell>
          <cell r="G12">
            <v>1</v>
          </cell>
          <cell r="H12">
            <v>1</v>
          </cell>
        </row>
        <row r="13">
          <cell r="F13">
            <v>38</v>
          </cell>
          <cell r="G13">
            <v>1</v>
          </cell>
          <cell r="H13">
            <v>1</v>
          </cell>
        </row>
        <row r="14">
          <cell r="F14">
            <v>39</v>
          </cell>
          <cell r="G14">
            <v>1</v>
          </cell>
          <cell r="H14">
            <v>1</v>
          </cell>
        </row>
        <row r="15">
          <cell r="F15">
            <v>40</v>
          </cell>
          <cell r="G15">
            <v>1</v>
          </cell>
          <cell r="H15">
            <v>1</v>
          </cell>
        </row>
        <row r="16">
          <cell r="F16">
            <v>41</v>
          </cell>
          <cell r="G16">
            <v>1</v>
          </cell>
          <cell r="H16">
            <v>1</v>
          </cell>
        </row>
        <row r="17">
          <cell r="F17">
            <v>20</v>
          </cell>
          <cell r="G17">
            <v>1</v>
          </cell>
          <cell r="H17">
            <v>1</v>
          </cell>
        </row>
        <row r="18">
          <cell r="F18">
            <v>21</v>
          </cell>
          <cell r="G18">
            <v>1</v>
          </cell>
          <cell r="H18">
            <v>1</v>
          </cell>
        </row>
        <row r="19">
          <cell r="F19">
            <v>22</v>
          </cell>
          <cell r="G19">
            <v>1</v>
          </cell>
          <cell r="H19">
            <v>1</v>
          </cell>
        </row>
        <row r="20">
          <cell r="F20">
            <v>23</v>
          </cell>
          <cell r="G20">
            <v>1</v>
          </cell>
          <cell r="H20">
            <v>1</v>
          </cell>
        </row>
        <row r="21">
          <cell r="F21">
            <v>24</v>
          </cell>
          <cell r="G21">
            <v>1</v>
          </cell>
          <cell r="H21">
            <v>1</v>
          </cell>
        </row>
        <row r="22">
          <cell r="F22">
            <v>25</v>
          </cell>
          <cell r="G22">
            <v>1</v>
          </cell>
          <cell r="H22">
            <v>1</v>
          </cell>
        </row>
        <row r="23">
          <cell r="F23">
            <v>26</v>
          </cell>
          <cell r="G23">
            <v>1</v>
          </cell>
          <cell r="H23">
            <v>1</v>
          </cell>
        </row>
        <row r="24">
          <cell r="F24">
            <v>27</v>
          </cell>
          <cell r="G24">
            <v>1</v>
          </cell>
          <cell r="H24">
            <v>1</v>
          </cell>
        </row>
        <row r="25">
          <cell r="F25">
            <v>28</v>
          </cell>
          <cell r="G25">
            <v>1</v>
          </cell>
          <cell r="H25">
            <v>1</v>
          </cell>
        </row>
        <row r="26">
          <cell r="F26">
            <v>29</v>
          </cell>
          <cell r="G26">
            <v>1</v>
          </cell>
          <cell r="H26">
            <v>1</v>
          </cell>
        </row>
        <row r="27">
          <cell r="F27">
            <v>30</v>
          </cell>
          <cell r="G27">
            <v>1</v>
          </cell>
          <cell r="H27">
            <v>1</v>
          </cell>
        </row>
        <row r="28">
          <cell r="F28">
            <v>31</v>
          </cell>
          <cell r="G28">
            <v>1</v>
          </cell>
          <cell r="H28">
            <v>1</v>
          </cell>
        </row>
        <row r="29">
          <cell r="F29">
            <v>2</v>
          </cell>
          <cell r="G29">
            <v>1</v>
          </cell>
          <cell r="H29">
            <v>1</v>
          </cell>
        </row>
        <row r="30">
          <cell r="F30">
            <v>3</v>
          </cell>
          <cell r="G30">
            <v>1</v>
          </cell>
          <cell r="H30">
            <v>1</v>
          </cell>
        </row>
        <row r="31">
          <cell r="F31">
            <v>4</v>
          </cell>
          <cell r="G31">
            <v>1</v>
          </cell>
          <cell r="H31">
            <v>1</v>
          </cell>
        </row>
        <row r="32">
          <cell r="F32">
            <v>5</v>
          </cell>
          <cell r="G32">
            <v>1</v>
          </cell>
          <cell r="H32">
            <v>1</v>
          </cell>
        </row>
        <row r="33">
          <cell r="F33">
            <v>6</v>
          </cell>
          <cell r="G33">
            <v>1</v>
          </cell>
          <cell r="H33">
            <v>1</v>
          </cell>
        </row>
        <row r="34">
          <cell r="F34">
            <v>7</v>
          </cell>
          <cell r="G34">
            <v>1</v>
          </cell>
          <cell r="H34">
            <v>1</v>
          </cell>
        </row>
        <row r="35">
          <cell r="F35">
            <v>8</v>
          </cell>
          <cell r="G35">
            <v>1</v>
          </cell>
          <cell r="H35">
            <v>1</v>
          </cell>
        </row>
        <row r="36">
          <cell r="F36">
            <v>9</v>
          </cell>
          <cell r="G36">
            <v>1</v>
          </cell>
          <cell r="H36">
            <v>1</v>
          </cell>
        </row>
        <row r="37">
          <cell r="F37">
            <v>16</v>
          </cell>
          <cell r="G37">
            <v>1</v>
          </cell>
          <cell r="H37">
            <v>1</v>
          </cell>
        </row>
        <row r="38">
          <cell r="F38">
            <v>13</v>
          </cell>
          <cell r="G38">
            <v>1</v>
          </cell>
          <cell r="H38">
            <v>1</v>
          </cell>
        </row>
        <row r="39">
          <cell r="F39">
            <v>14</v>
          </cell>
          <cell r="G39">
            <v>1</v>
          </cell>
          <cell r="H39">
            <v>1</v>
          </cell>
        </row>
        <row r="40">
          <cell r="F40">
            <v>15</v>
          </cell>
          <cell r="G40">
            <v>1</v>
          </cell>
          <cell r="H40">
            <v>1</v>
          </cell>
        </row>
        <row r="41">
          <cell r="F41">
            <v>42</v>
          </cell>
          <cell r="G41">
            <v>1</v>
          </cell>
          <cell r="H41">
            <v>1</v>
          </cell>
        </row>
        <row r="42">
          <cell r="F42">
            <v>43</v>
          </cell>
          <cell r="G42">
            <v>1</v>
          </cell>
          <cell r="H42">
            <v>1</v>
          </cell>
        </row>
        <row r="43">
          <cell r="F43">
            <v>44</v>
          </cell>
          <cell r="G43">
            <v>1</v>
          </cell>
          <cell r="H43">
            <v>1</v>
          </cell>
        </row>
        <row r="44">
          <cell r="F44">
            <v>45</v>
          </cell>
          <cell r="G44">
            <v>1</v>
          </cell>
          <cell r="H44">
            <v>1</v>
          </cell>
        </row>
        <row r="45">
          <cell r="F45">
            <v>46</v>
          </cell>
          <cell r="G45">
            <v>1</v>
          </cell>
          <cell r="H45">
            <v>1</v>
          </cell>
        </row>
        <row r="46">
          <cell r="F46">
            <v>47</v>
          </cell>
          <cell r="G46">
            <v>1</v>
          </cell>
          <cell r="H46">
            <v>1</v>
          </cell>
        </row>
        <row r="47">
          <cell r="F47">
            <v>48</v>
          </cell>
          <cell r="G47">
            <v>1</v>
          </cell>
          <cell r="H47">
            <v>1</v>
          </cell>
        </row>
        <row r="48">
          <cell r="F48">
            <v>49</v>
          </cell>
          <cell r="G48">
            <v>1</v>
          </cell>
          <cell r="H48">
            <v>1</v>
          </cell>
        </row>
        <row r="49">
          <cell r="F49">
            <v>50</v>
          </cell>
          <cell r="G49">
            <v>1</v>
          </cell>
          <cell r="H49">
            <v>1</v>
          </cell>
        </row>
        <row r="50">
          <cell r="F50">
            <v>51</v>
          </cell>
          <cell r="G50">
            <v>1</v>
          </cell>
          <cell r="H50">
            <v>1</v>
          </cell>
        </row>
        <row r="51">
          <cell r="F51">
            <v>52</v>
          </cell>
          <cell r="G51">
            <v>1</v>
          </cell>
          <cell r="H51">
            <v>1</v>
          </cell>
        </row>
        <row r="52">
          <cell r="F52">
            <v>90</v>
          </cell>
          <cell r="G52">
            <v>1</v>
          </cell>
          <cell r="H52">
            <v>1</v>
          </cell>
        </row>
        <row r="53">
          <cell r="F53">
            <v>91</v>
          </cell>
          <cell r="G53">
            <v>1</v>
          </cell>
          <cell r="H53">
            <v>1</v>
          </cell>
        </row>
        <row r="54">
          <cell r="F54">
            <v>92</v>
          </cell>
          <cell r="G54">
            <v>1</v>
          </cell>
          <cell r="H54">
            <v>1</v>
          </cell>
        </row>
        <row r="55">
          <cell r="F55">
            <v>93</v>
          </cell>
          <cell r="G55">
            <v>1</v>
          </cell>
          <cell r="H55">
            <v>1</v>
          </cell>
        </row>
        <row r="56">
          <cell r="F56">
            <v>94</v>
          </cell>
          <cell r="G56">
            <v>1</v>
          </cell>
          <cell r="H56">
            <v>1</v>
          </cell>
        </row>
        <row r="57">
          <cell r="F57">
            <v>95</v>
          </cell>
          <cell r="G57">
            <v>1</v>
          </cell>
          <cell r="H57">
            <v>1</v>
          </cell>
        </row>
        <row r="58">
          <cell r="F58">
            <v>107</v>
          </cell>
          <cell r="G58">
            <v>1</v>
          </cell>
          <cell r="H58">
            <v>1</v>
          </cell>
        </row>
        <row r="59">
          <cell r="F59">
            <v>108</v>
          </cell>
          <cell r="G59">
            <v>1</v>
          </cell>
          <cell r="H59">
            <v>1</v>
          </cell>
        </row>
        <row r="60">
          <cell r="F60">
            <v>109</v>
          </cell>
          <cell r="G60">
            <v>1</v>
          </cell>
          <cell r="H60">
            <v>1</v>
          </cell>
        </row>
        <row r="61">
          <cell r="F61">
            <v>110</v>
          </cell>
          <cell r="G61">
            <v>1</v>
          </cell>
          <cell r="H61">
            <v>1</v>
          </cell>
        </row>
        <row r="62">
          <cell r="F62">
            <v>111</v>
          </cell>
          <cell r="G62">
            <v>1</v>
          </cell>
          <cell r="H62">
            <v>1</v>
          </cell>
        </row>
        <row r="63">
          <cell r="F63">
            <v>112</v>
          </cell>
          <cell r="G63">
            <v>1</v>
          </cell>
          <cell r="H63">
            <v>1</v>
          </cell>
        </row>
        <row r="64">
          <cell r="F64">
            <v>113</v>
          </cell>
          <cell r="G64">
            <v>1</v>
          </cell>
          <cell r="H64">
            <v>1</v>
          </cell>
        </row>
        <row r="65">
          <cell r="F65">
            <v>114</v>
          </cell>
          <cell r="G65">
            <v>1</v>
          </cell>
          <cell r="H65">
            <v>1</v>
          </cell>
        </row>
        <row r="66">
          <cell r="F66">
            <v>75</v>
          </cell>
          <cell r="G66">
            <v>1</v>
          </cell>
          <cell r="H66">
            <v>1</v>
          </cell>
        </row>
        <row r="67">
          <cell r="F67">
            <v>79</v>
          </cell>
          <cell r="G67">
            <v>1</v>
          </cell>
          <cell r="H67">
            <v>1</v>
          </cell>
        </row>
        <row r="68">
          <cell r="F68">
            <v>80</v>
          </cell>
          <cell r="G68">
            <v>1</v>
          </cell>
          <cell r="H68">
            <v>1</v>
          </cell>
        </row>
        <row r="69">
          <cell r="F69">
            <v>81</v>
          </cell>
          <cell r="G69">
            <v>1</v>
          </cell>
          <cell r="H69">
            <v>1</v>
          </cell>
        </row>
        <row r="70">
          <cell r="F70">
            <v>87</v>
          </cell>
          <cell r="G70">
            <v>1</v>
          </cell>
          <cell r="H70">
            <v>1</v>
          </cell>
        </row>
        <row r="71">
          <cell r="F71">
            <v>88</v>
          </cell>
          <cell r="G71">
            <v>1</v>
          </cell>
          <cell r="H71">
            <v>1</v>
          </cell>
        </row>
        <row r="72">
          <cell r="F72">
            <v>115</v>
          </cell>
          <cell r="G72">
            <v>1</v>
          </cell>
          <cell r="H72">
            <v>1</v>
          </cell>
        </row>
        <row r="73">
          <cell r="F73">
            <v>102</v>
          </cell>
          <cell r="G73">
            <v>1</v>
          </cell>
          <cell r="H73">
            <v>1</v>
          </cell>
        </row>
        <row r="74">
          <cell r="F74">
            <v>103</v>
          </cell>
          <cell r="G74">
            <v>1</v>
          </cell>
          <cell r="H74">
            <v>1</v>
          </cell>
        </row>
        <row r="75">
          <cell r="F75">
            <v>104</v>
          </cell>
          <cell r="G75">
            <v>1</v>
          </cell>
          <cell r="H75">
            <v>1</v>
          </cell>
        </row>
        <row r="76">
          <cell r="F76">
            <v>105</v>
          </cell>
          <cell r="G76">
            <v>1</v>
          </cell>
          <cell r="H76">
            <v>1</v>
          </cell>
        </row>
        <row r="77">
          <cell r="F77">
            <v>106</v>
          </cell>
          <cell r="G77">
            <v>1</v>
          </cell>
          <cell r="H77">
            <v>1</v>
          </cell>
        </row>
        <row r="78">
          <cell r="F78">
            <v>76</v>
          </cell>
          <cell r="G78">
            <v>1</v>
          </cell>
          <cell r="H78">
            <v>1</v>
          </cell>
        </row>
        <row r="79">
          <cell r="F79">
            <v>77</v>
          </cell>
          <cell r="G79">
            <v>1</v>
          </cell>
          <cell r="H79">
            <v>1</v>
          </cell>
        </row>
        <row r="80">
          <cell r="F80">
            <v>78</v>
          </cell>
          <cell r="G80">
            <v>1</v>
          </cell>
          <cell r="H80">
            <v>1</v>
          </cell>
        </row>
        <row r="81">
          <cell r="F81">
            <v>56</v>
          </cell>
          <cell r="G81">
            <v>1</v>
          </cell>
          <cell r="H81">
            <v>1</v>
          </cell>
        </row>
        <row r="82">
          <cell r="F82">
            <v>57</v>
          </cell>
          <cell r="G82">
            <v>1</v>
          </cell>
          <cell r="H82">
            <v>1</v>
          </cell>
        </row>
        <row r="83">
          <cell r="F83">
            <v>58</v>
          </cell>
          <cell r="G83">
            <v>1</v>
          </cell>
          <cell r="H83">
            <v>1</v>
          </cell>
        </row>
        <row r="84">
          <cell r="F84">
            <v>59</v>
          </cell>
          <cell r="G84">
            <v>1</v>
          </cell>
          <cell r="H84">
            <v>1</v>
          </cell>
        </row>
        <row r="85">
          <cell r="F85">
            <v>60</v>
          </cell>
          <cell r="G85">
            <v>1</v>
          </cell>
          <cell r="H85">
            <v>1</v>
          </cell>
        </row>
        <row r="86">
          <cell r="F86">
            <v>61</v>
          </cell>
          <cell r="G86">
            <v>1</v>
          </cell>
          <cell r="H86">
            <v>1</v>
          </cell>
        </row>
        <row r="87">
          <cell r="F87">
            <v>62</v>
          </cell>
          <cell r="G87">
            <v>1</v>
          </cell>
          <cell r="H87">
            <v>1</v>
          </cell>
        </row>
        <row r="88">
          <cell r="F88">
            <v>63</v>
          </cell>
          <cell r="G88">
            <v>1</v>
          </cell>
          <cell r="H88">
            <v>1</v>
          </cell>
        </row>
        <row r="89">
          <cell r="F89">
            <v>64</v>
          </cell>
          <cell r="G89">
            <v>1</v>
          </cell>
          <cell r="H89">
            <v>1</v>
          </cell>
        </row>
        <row r="90">
          <cell r="F90">
            <v>55</v>
          </cell>
          <cell r="G90">
            <v>1</v>
          </cell>
          <cell r="H90">
            <v>1</v>
          </cell>
        </row>
        <row r="91">
          <cell r="F91">
            <v>89</v>
          </cell>
          <cell r="G91">
            <v>1</v>
          </cell>
          <cell r="H91">
            <v>1</v>
          </cell>
        </row>
        <row r="92">
          <cell r="F92">
            <v>159</v>
          </cell>
          <cell r="G92">
            <v>1</v>
          </cell>
          <cell r="H92">
            <v>1</v>
          </cell>
        </row>
        <row r="93">
          <cell r="F93">
            <v>160</v>
          </cell>
          <cell r="G93">
            <v>1</v>
          </cell>
          <cell r="H93">
            <v>1</v>
          </cell>
        </row>
        <row r="94">
          <cell r="F94">
            <v>161</v>
          </cell>
          <cell r="G94">
            <v>1</v>
          </cell>
          <cell r="H94">
            <v>1</v>
          </cell>
        </row>
        <row r="95">
          <cell r="F95">
            <v>162</v>
          </cell>
          <cell r="G95">
            <v>1</v>
          </cell>
          <cell r="H95">
            <v>1</v>
          </cell>
        </row>
        <row r="96">
          <cell r="F96">
            <v>54</v>
          </cell>
          <cell r="G96">
            <v>1</v>
          </cell>
          <cell r="H96">
            <v>1</v>
          </cell>
        </row>
        <row r="97">
          <cell r="F97">
            <v>82</v>
          </cell>
          <cell r="G97">
            <v>1</v>
          </cell>
          <cell r="H97">
            <v>1</v>
          </cell>
        </row>
        <row r="98">
          <cell r="F98">
            <v>83</v>
          </cell>
          <cell r="G98">
            <v>1</v>
          </cell>
          <cell r="H98">
            <v>1</v>
          </cell>
        </row>
        <row r="99">
          <cell r="F99">
            <v>84</v>
          </cell>
          <cell r="G99">
            <v>1</v>
          </cell>
          <cell r="H99">
            <v>1</v>
          </cell>
        </row>
        <row r="100">
          <cell r="F100">
            <v>85</v>
          </cell>
          <cell r="G100">
            <v>1</v>
          </cell>
          <cell r="H100">
            <v>1</v>
          </cell>
        </row>
        <row r="101">
          <cell r="F101">
            <v>86</v>
          </cell>
          <cell r="G101">
            <v>1</v>
          </cell>
          <cell r="H101">
            <v>1</v>
          </cell>
        </row>
        <row r="102">
          <cell r="F102">
            <v>163</v>
          </cell>
          <cell r="G102">
            <v>1</v>
          </cell>
          <cell r="H102">
            <v>1</v>
          </cell>
        </row>
        <row r="103">
          <cell r="F103">
            <v>164</v>
          </cell>
          <cell r="G103">
            <v>1</v>
          </cell>
          <cell r="H103">
            <v>1</v>
          </cell>
        </row>
        <row r="104">
          <cell r="F104">
            <v>165</v>
          </cell>
          <cell r="G104">
            <v>1</v>
          </cell>
          <cell r="H104">
            <v>1</v>
          </cell>
        </row>
        <row r="105">
          <cell r="F105">
            <v>166</v>
          </cell>
          <cell r="G105">
            <v>1</v>
          </cell>
          <cell r="H105">
            <v>1</v>
          </cell>
        </row>
        <row r="106">
          <cell r="F106">
            <v>65</v>
          </cell>
          <cell r="G106">
            <v>1</v>
          </cell>
          <cell r="H106">
            <v>1</v>
          </cell>
        </row>
        <row r="107">
          <cell r="F107">
            <v>66</v>
          </cell>
          <cell r="G107">
            <v>1</v>
          </cell>
          <cell r="H107">
            <v>1</v>
          </cell>
        </row>
        <row r="108">
          <cell r="F108">
            <v>67</v>
          </cell>
          <cell r="G108">
            <v>1</v>
          </cell>
          <cell r="H108">
            <v>1</v>
          </cell>
        </row>
        <row r="109">
          <cell r="F109">
            <v>68</v>
          </cell>
          <cell r="G109">
            <v>1</v>
          </cell>
          <cell r="H109">
            <v>1</v>
          </cell>
        </row>
        <row r="110">
          <cell r="F110">
            <v>69</v>
          </cell>
          <cell r="G110">
            <v>1</v>
          </cell>
          <cell r="H110">
            <v>1</v>
          </cell>
        </row>
        <row r="111">
          <cell r="F111">
            <v>70</v>
          </cell>
          <cell r="G111">
            <v>1</v>
          </cell>
          <cell r="H111">
            <v>1</v>
          </cell>
        </row>
        <row r="112">
          <cell r="F112">
            <v>71</v>
          </cell>
          <cell r="G112">
            <v>1</v>
          </cell>
          <cell r="H112">
            <v>1</v>
          </cell>
        </row>
        <row r="113">
          <cell r="F113">
            <v>72</v>
          </cell>
          <cell r="G113">
            <v>1</v>
          </cell>
          <cell r="H113">
            <v>1</v>
          </cell>
        </row>
        <row r="114">
          <cell r="F114">
            <v>73</v>
          </cell>
          <cell r="G114">
            <v>1</v>
          </cell>
          <cell r="H114">
            <v>1</v>
          </cell>
        </row>
        <row r="115">
          <cell r="F115">
            <v>74</v>
          </cell>
          <cell r="G115">
            <v>1</v>
          </cell>
          <cell r="H115">
            <v>1</v>
          </cell>
        </row>
        <row r="116">
          <cell r="F116">
            <v>96</v>
          </cell>
          <cell r="G116">
            <v>1</v>
          </cell>
          <cell r="H116">
            <v>1</v>
          </cell>
        </row>
        <row r="117">
          <cell r="F117">
            <v>97</v>
          </cell>
          <cell r="G117">
            <v>1</v>
          </cell>
          <cell r="H117">
            <v>1</v>
          </cell>
        </row>
        <row r="118">
          <cell r="F118">
            <v>98</v>
          </cell>
          <cell r="G118">
            <v>1</v>
          </cell>
          <cell r="H118">
            <v>1</v>
          </cell>
        </row>
        <row r="119">
          <cell r="F119">
            <v>99</v>
          </cell>
          <cell r="G119">
            <v>1</v>
          </cell>
          <cell r="H119">
            <v>1</v>
          </cell>
        </row>
        <row r="120">
          <cell r="F120">
            <v>100</v>
          </cell>
          <cell r="G120">
            <v>1</v>
          </cell>
          <cell r="H120">
            <v>1</v>
          </cell>
        </row>
        <row r="121">
          <cell r="F121">
            <v>101</v>
          </cell>
          <cell r="G121">
            <v>1</v>
          </cell>
          <cell r="H121">
            <v>1</v>
          </cell>
        </row>
        <row r="122">
          <cell r="F122">
            <v>121</v>
          </cell>
          <cell r="G122">
            <v>1</v>
          </cell>
          <cell r="H122">
            <v>1</v>
          </cell>
        </row>
        <row r="123">
          <cell r="F123">
            <v>124</v>
          </cell>
          <cell r="G123">
            <v>1</v>
          </cell>
          <cell r="H123">
            <v>1</v>
          </cell>
        </row>
        <row r="124">
          <cell r="F124">
            <v>125</v>
          </cell>
          <cell r="G124">
            <v>1</v>
          </cell>
          <cell r="H124">
            <v>1</v>
          </cell>
        </row>
        <row r="125">
          <cell r="F125">
            <v>126</v>
          </cell>
          <cell r="G125">
            <v>1</v>
          </cell>
          <cell r="H125">
            <v>1</v>
          </cell>
        </row>
        <row r="126">
          <cell r="F126">
            <v>127</v>
          </cell>
          <cell r="G126">
            <v>1</v>
          </cell>
          <cell r="H126">
            <v>1</v>
          </cell>
        </row>
        <row r="127">
          <cell r="F127">
            <v>128</v>
          </cell>
          <cell r="G127">
            <v>1</v>
          </cell>
          <cell r="H127">
            <v>1</v>
          </cell>
        </row>
        <row r="128">
          <cell r="F128">
            <v>129</v>
          </cell>
          <cell r="G128">
            <v>1</v>
          </cell>
          <cell r="H128">
            <v>1</v>
          </cell>
        </row>
        <row r="129">
          <cell r="F129">
            <v>130</v>
          </cell>
          <cell r="G129">
            <v>1</v>
          </cell>
          <cell r="H129">
            <v>1</v>
          </cell>
        </row>
        <row r="130">
          <cell r="F130">
            <v>131</v>
          </cell>
          <cell r="G130">
            <v>1</v>
          </cell>
          <cell r="H130">
            <v>1</v>
          </cell>
        </row>
        <row r="131">
          <cell r="F131">
            <v>132</v>
          </cell>
          <cell r="G131">
            <v>1</v>
          </cell>
          <cell r="H131">
            <v>1</v>
          </cell>
        </row>
        <row r="132">
          <cell r="F132">
            <v>116</v>
          </cell>
          <cell r="G132">
            <v>1</v>
          </cell>
          <cell r="H132">
            <v>1</v>
          </cell>
        </row>
        <row r="133">
          <cell r="F133">
            <v>117</v>
          </cell>
          <cell r="G133">
            <v>1</v>
          </cell>
          <cell r="H133">
            <v>1</v>
          </cell>
        </row>
        <row r="134">
          <cell r="F134">
            <v>118</v>
          </cell>
          <cell r="G134">
            <v>1</v>
          </cell>
          <cell r="H134">
            <v>1</v>
          </cell>
        </row>
        <row r="135">
          <cell r="F135">
            <v>119</v>
          </cell>
          <cell r="G135">
            <v>1</v>
          </cell>
          <cell r="H135">
            <v>1</v>
          </cell>
        </row>
        <row r="136">
          <cell r="F136">
            <v>120</v>
          </cell>
          <cell r="G136">
            <v>1</v>
          </cell>
          <cell r="H136">
            <v>1</v>
          </cell>
        </row>
        <row r="137">
          <cell r="F137">
            <v>142</v>
          </cell>
          <cell r="G137">
            <v>1</v>
          </cell>
          <cell r="H137">
            <v>1</v>
          </cell>
        </row>
        <row r="138">
          <cell r="F138">
            <v>143</v>
          </cell>
          <cell r="G138">
            <v>1</v>
          </cell>
          <cell r="H138">
            <v>1</v>
          </cell>
        </row>
        <row r="139">
          <cell r="F139">
            <v>144</v>
          </cell>
          <cell r="G139">
            <v>1</v>
          </cell>
          <cell r="H139">
            <v>1</v>
          </cell>
        </row>
        <row r="140">
          <cell r="F140">
            <v>145</v>
          </cell>
          <cell r="G140">
            <v>1</v>
          </cell>
          <cell r="H140">
            <v>1</v>
          </cell>
        </row>
        <row r="141">
          <cell r="F141">
            <v>146</v>
          </cell>
          <cell r="G141">
            <v>1</v>
          </cell>
          <cell r="H141">
            <v>1</v>
          </cell>
        </row>
        <row r="142">
          <cell r="F142">
            <v>150</v>
          </cell>
          <cell r="G142">
            <v>1</v>
          </cell>
          <cell r="H142">
            <v>1</v>
          </cell>
        </row>
        <row r="143">
          <cell r="F143">
            <v>151</v>
          </cell>
          <cell r="G143">
            <v>1</v>
          </cell>
          <cell r="H143">
            <v>1</v>
          </cell>
        </row>
        <row r="144">
          <cell r="F144">
            <v>152</v>
          </cell>
          <cell r="G144">
            <v>1</v>
          </cell>
          <cell r="H144">
            <v>1</v>
          </cell>
        </row>
        <row r="145">
          <cell r="F145">
            <v>153</v>
          </cell>
          <cell r="G145">
            <v>1</v>
          </cell>
          <cell r="H145">
            <v>1</v>
          </cell>
        </row>
        <row r="146">
          <cell r="F146">
            <v>154</v>
          </cell>
          <cell r="G146">
            <v>1</v>
          </cell>
          <cell r="H146">
            <v>1</v>
          </cell>
        </row>
        <row r="147">
          <cell r="F147">
            <v>155</v>
          </cell>
          <cell r="G147">
            <v>1</v>
          </cell>
          <cell r="H147">
            <v>1</v>
          </cell>
        </row>
        <row r="148">
          <cell r="F148">
            <v>156</v>
          </cell>
          <cell r="G148">
            <v>1</v>
          </cell>
          <cell r="H148">
            <v>1</v>
          </cell>
        </row>
        <row r="149">
          <cell r="F149">
            <v>157</v>
          </cell>
          <cell r="G149">
            <v>1</v>
          </cell>
          <cell r="H149">
            <v>1</v>
          </cell>
        </row>
        <row r="150">
          <cell r="F150">
            <v>158</v>
          </cell>
          <cell r="G150">
            <v>1</v>
          </cell>
          <cell r="H150">
            <v>1</v>
          </cell>
        </row>
        <row r="151">
          <cell r="F151">
            <v>182</v>
          </cell>
          <cell r="G151">
            <v>1</v>
          </cell>
          <cell r="H151">
            <v>1</v>
          </cell>
        </row>
        <row r="152">
          <cell r="F152">
            <v>183</v>
          </cell>
          <cell r="G152">
            <v>1</v>
          </cell>
          <cell r="H152">
            <v>1</v>
          </cell>
        </row>
        <row r="153">
          <cell r="F153">
            <v>184</v>
          </cell>
          <cell r="G153">
            <v>1</v>
          </cell>
          <cell r="H153">
            <v>1</v>
          </cell>
        </row>
        <row r="154">
          <cell r="F154">
            <v>185</v>
          </cell>
          <cell r="G154">
            <v>1</v>
          </cell>
          <cell r="H154">
            <v>1</v>
          </cell>
        </row>
        <row r="155">
          <cell r="F155">
            <v>186</v>
          </cell>
          <cell r="G155">
            <v>1</v>
          </cell>
          <cell r="H155">
            <v>1</v>
          </cell>
        </row>
        <row r="156">
          <cell r="F156">
            <v>187</v>
          </cell>
          <cell r="G156">
            <v>1</v>
          </cell>
          <cell r="H156">
            <v>1</v>
          </cell>
        </row>
        <row r="157">
          <cell r="F157">
            <v>188</v>
          </cell>
          <cell r="G157">
            <v>1</v>
          </cell>
          <cell r="H157">
            <v>1</v>
          </cell>
        </row>
        <row r="158">
          <cell r="F158">
            <v>189</v>
          </cell>
          <cell r="G158">
            <v>1</v>
          </cell>
          <cell r="H158">
            <v>1</v>
          </cell>
        </row>
        <row r="159">
          <cell r="F159">
            <v>190</v>
          </cell>
          <cell r="G159">
            <v>1</v>
          </cell>
          <cell r="H159">
            <v>1</v>
          </cell>
        </row>
        <row r="160">
          <cell r="F160">
            <v>191</v>
          </cell>
          <cell r="G160">
            <v>1</v>
          </cell>
          <cell r="H160">
            <v>1</v>
          </cell>
        </row>
        <row r="161">
          <cell r="F161">
            <v>147</v>
          </cell>
          <cell r="G161">
            <v>1</v>
          </cell>
          <cell r="H161">
            <v>1</v>
          </cell>
        </row>
        <row r="162">
          <cell r="F162">
            <v>148</v>
          </cell>
          <cell r="G162">
            <v>1</v>
          </cell>
          <cell r="H162">
            <v>1</v>
          </cell>
        </row>
        <row r="163">
          <cell r="F163">
            <v>149</v>
          </cell>
          <cell r="G163">
            <v>1</v>
          </cell>
          <cell r="H163">
            <v>1</v>
          </cell>
        </row>
        <row r="164">
          <cell r="F164">
            <v>175</v>
          </cell>
          <cell r="G164">
            <v>1</v>
          </cell>
          <cell r="H164">
            <v>1</v>
          </cell>
        </row>
        <row r="165">
          <cell r="F165">
            <v>176</v>
          </cell>
          <cell r="G165">
            <v>1</v>
          </cell>
          <cell r="H165">
            <v>1</v>
          </cell>
        </row>
        <row r="166">
          <cell r="F166">
            <v>177</v>
          </cell>
          <cell r="G166">
            <v>1</v>
          </cell>
          <cell r="H166">
            <v>1</v>
          </cell>
        </row>
        <row r="167">
          <cell r="F167">
            <v>178</v>
          </cell>
          <cell r="G167">
            <v>1</v>
          </cell>
          <cell r="H167">
            <v>1</v>
          </cell>
        </row>
        <row r="168">
          <cell r="F168">
            <v>179</v>
          </cell>
          <cell r="G168">
            <v>1</v>
          </cell>
          <cell r="H168">
            <v>1</v>
          </cell>
        </row>
        <row r="169">
          <cell r="F169">
            <v>180</v>
          </cell>
          <cell r="G169">
            <v>1</v>
          </cell>
          <cell r="H169">
            <v>1</v>
          </cell>
        </row>
        <row r="170">
          <cell r="F170">
            <v>192</v>
          </cell>
          <cell r="G170">
            <v>1</v>
          </cell>
          <cell r="H170">
            <v>1</v>
          </cell>
        </row>
        <row r="171">
          <cell r="F171">
            <v>138</v>
          </cell>
          <cell r="G171">
            <v>1</v>
          </cell>
          <cell r="H171">
            <v>1</v>
          </cell>
        </row>
        <row r="172">
          <cell r="F172">
            <v>139</v>
          </cell>
          <cell r="G172">
            <v>1</v>
          </cell>
          <cell r="H172">
            <v>1</v>
          </cell>
        </row>
        <row r="173">
          <cell r="F173">
            <v>140</v>
          </cell>
          <cell r="G173">
            <v>1</v>
          </cell>
          <cell r="H173">
            <v>1</v>
          </cell>
        </row>
        <row r="174">
          <cell r="F174">
            <v>141</v>
          </cell>
          <cell r="G174">
            <v>1</v>
          </cell>
          <cell r="H174">
            <v>1</v>
          </cell>
        </row>
        <row r="175">
          <cell r="F175">
            <v>136</v>
          </cell>
          <cell r="G175">
            <v>1</v>
          </cell>
          <cell r="H175">
            <v>1</v>
          </cell>
        </row>
        <row r="176">
          <cell r="F176">
            <v>167</v>
          </cell>
          <cell r="G176">
            <v>1</v>
          </cell>
          <cell r="H176">
            <v>1</v>
          </cell>
        </row>
        <row r="177">
          <cell r="F177">
            <v>168</v>
          </cell>
          <cell r="G177">
            <v>1</v>
          </cell>
          <cell r="H177">
            <v>1</v>
          </cell>
        </row>
        <row r="178">
          <cell r="F178">
            <v>169</v>
          </cell>
          <cell r="G178">
            <v>1</v>
          </cell>
          <cell r="H178">
            <v>1</v>
          </cell>
        </row>
        <row r="179">
          <cell r="F179">
            <v>170</v>
          </cell>
          <cell r="G179">
            <v>1</v>
          </cell>
          <cell r="H179">
            <v>1</v>
          </cell>
        </row>
        <row r="180">
          <cell r="F180">
            <v>171</v>
          </cell>
          <cell r="G180">
            <v>1</v>
          </cell>
          <cell r="H180">
            <v>1</v>
          </cell>
        </row>
        <row r="181">
          <cell r="F181">
            <v>172</v>
          </cell>
          <cell r="G181">
            <v>1</v>
          </cell>
          <cell r="H181">
            <v>1</v>
          </cell>
        </row>
        <row r="182">
          <cell r="F182">
            <v>173</v>
          </cell>
          <cell r="G182">
            <v>1</v>
          </cell>
          <cell r="H182">
            <v>1</v>
          </cell>
        </row>
        <row r="183">
          <cell r="F183">
            <v>174</v>
          </cell>
          <cell r="G183">
            <v>1</v>
          </cell>
          <cell r="H183">
            <v>1</v>
          </cell>
        </row>
        <row r="184">
          <cell r="F184">
            <v>134</v>
          </cell>
          <cell r="G184">
            <v>1</v>
          </cell>
          <cell r="H184">
            <v>1</v>
          </cell>
        </row>
        <row r="185">
          <cell r="F185">
            <v>137</v>
          </cell>
          <cell r="G185">
            <v>1</v>
          </cell>
          <cell r="H185">
            <v>1</v>
          </cell>
        </row>
        <row r="186">
          <cell r="F186">
            <v>193</v>
          </cell>
          <cell r="G186">
            <v>1</v>
          </cell>
          <cell r="H186">
            <v>1</v>
          </cell>
        </row>
        <row r="187">
          <cell r="F187">
            <v>200</v>
          </cell>
          <cell r="G187">
            <v>1</v>
          </cell>
          <cell r="H187">
            <v>1</v>
          </cell>
        </row>
        <row r="188">
          <cell r="F188">
            <v>201</v>
          </cell>
          <cell r="G188">
            <v>1</v>
          </cell>
          <cell r="H188">
            <v>1</v>
          </cell>
        </row>
        <row r="189">
          <cell r="F189">
            <v>202</v>
          </cell>
          <cell r="G189">
            <v>1</v>
          </cell>
          <cell r="H189">
            <v>1</v>
          </cell>
        </row>
        <row r="190">
          <cell r="F190">
            <v>203</v>
          </cell>
          <cell r="G190">
            <v>1</v>
          </cell>
          <cell r="H190">
            <v>1</v>
          </cell>
        </row>
        <row r="191">
          <cell r="F191">
            <v>204</v>
          </cell>
          <cell r="G191">
            <v>1</v>
          </cell>
          <cell r="H191">
            <v>1</v>
          </cell>
        </row>
        <row r="192">
          <cell r="F192">
            <v>194</v>
          </cell>
          <cell r="G192">
            <v>1</v>
          </cell>
          <cell r="H192">
            <v>1</v>
          </cell>
        </row>
        <row r="193">
          <cell r="F193">
            <v>195</v>
          </cell>
          <cell r="G193">
            <v>1</v>
          </cell>
          <cell r="H193">
            <v>1</v>
          </cell>
        </row>
        <row r="194">
          <cell r="F194">
            <v>196</v>
          </cell>
          <cell r="G194">
            <v>1</v>
          </cell>
          <cell r="H194">
            <v>1</v>
          </cell>
        </row>
        <row r="195">
          <cell r="F195">
            <v>197</v>
          </cell>
          <cell r="G195">
            <v>1</v>
          </cell>
          <cell r="H195">
            <v>1</v>
          </cell>
        </row>
        <row r="196">
          <cell r="F196">
            <v>198</v>
          </cell>
          <cell r="G196">
            <v>1</v>
          </cell>
          <cell r="H196">
            <v>1</v>
          </cell>
        </row>
        <row r="197">
          <cell r="F197">
            <v>199</v>
          </cell>
          <cell r="G197">
            <v>1</v>
          </cell>
          <cell r="H197">
            <v>1</v>
          </cell>
        </row>
        <row r="198">
          <cell r="F198">
            <v>222</v>
          </cell>
          <cell r="G198">
            <v>1</v>
          </cell>
          <cell r="H198">
            <v>1</v>
          </cell>
        </row>
        <row r="199">
          <cell r="F199">
            <v>207</v>
          </cell>
          <cell r="G199">
            <v>1</v>
          </cell>
          <cell r="H199">
            <v>1</v>
          </cell>
        </row>
        <row r="200">
          <cell r="F200">
            <v>208</v>
          </cell>
          <cell r="G200">
            <v>1</v>
          </cell>
          <cell r="H200">
            <v>1</v>
          </cell>
        </row>
        <row r="201">
          <cell r="F201">
            <v>209</v>
          </cell>
          <cell r="G201">
            <v>1</v>
          </cell>
          <cell r="H201">
            <v>1</v>
          </cell>
        </row>
        <row r="202">
          <cell r="F202">
            <v>210</v>
          </cell>
          <cell r="G202">
            <v>1</v>
          </cell>
          <cell r="H202">
            <v>1</v>
          </cell>
        </row>
        <row r="203">
          <cell r="F203">
            <v>211</v>
          </cell>
          <cell r="G203">
            <v>1</v>
          </cell>
          <cell r="H203">
            <v>1</v>
          </cell>
        </row>
        <row r="204">
          <cell r="F204">
            <v>212</v>
          </cell>
          <cell r="G204">
            <v>1</v>
          </cell>
          <cell r="H204">
            <v>1</v>
          </cell>
        </row>
        <row r="205">
          <cell r="F205">
            <v>213</v>
          </cell>
          <cell r="G205">
            <v>1</v>
          </cell>
          <cell r="H205">
            <v>1</v>
          </cell>
        </row>
        <row r="206">
          <cell r="F206">
            <v>214</v>
          </cell>
          <cell r="G206">
            <v>1</v>
          </cell>
          <cell r="H206">
            <v>1</v>
          </cell>
        </row>
        <row r="207">
          <cell r="F207">
            <v>215</v>
          </cell>
          <cell r="G207">
            <v>1</v>
          </cell>
          <cell r="H207">
            <v>1</v>
          </cell>
        </row>
        <row r="208">
          <cell r="F208">
            <v>216</v>
          </cell>
          <cell r="G208">
            <v>1</v>
          </cell>
          <cell r="H208">
            <v>1</v>
          </cell>
        </row>
        <row r="209">
          <cell r="F209">
            <v>220</v>
          </cell>
          <cell r="G209">
            <v>1</v>
          </cell>
          <cell r="H209">
            <v>1</v>
          </cell>
        </row>
        <row r="210">
          <cell r="F210">
            <v>217</v>
          </cell>
          <cell r="G210">
            <v>1</v>
          </cell>
          <cell r="H210">
            <v>1</v>
          </cell>
        </row>
        <row r="211">
          <cell r="F211">
            <v>234</v>
          </cell>
          <cell r="G211">
            <v>1</v>
          </cell>
          <cell r="H211">
            <v>1</v>
          </cell>
        </row>
        <row r="212">
          <cell r="F212">
            <v>258</v>
          </cell>
          <cell r="G212">
            <v>1</v>
          </cell>
          <cell r="H212">
            <v>1</v>
          </cell>
        </row>
        <row r="213">
          <cell r="F213">
            <v>259</v>
          </cell>
          <cell r="G213">
            <v>1</v>
          </cell>
          <cell r="H213">
            <v>1</v>
          </cell>
        </row>
        <row r="214">
          <cell r="F214">
            <v>260</v>
          </cell>
          <cell r="G214">
            <v>1</v>
          </cell>
          <cell r="H214">
            <v>1</v>
          </cell>
        </row>
        <row r="215">
          <cell r="F215">
            <v>271</v>
          </cell>
          <cell r="G215">
            <v>1</v>
          </cell>
          <cell r="H215">
            <v>1</v>
          </cell>
        </row>
        <row r="216">
          <cell r="F216">
            <v>272</v>
          </cell>
          <cell r="G216">
            <v>1</v>
          </cell>
          <cell r="H216">
            <v>1</v>
          </cell>
        </row>
        <row r="217">
          <cell r="F217">
            <v>273</v>
          </cell>
          <cell r="G217">
            <v>1</v>
          </cell>
          <cell r="H217">
            <v>1</v>
          </cell>
        </row>
        <row r="218">
          <cell r="F218">
            <v>274</v>
          </cell>
          <cell r="G218">
            <v>1</v>
          </cell>
          <cell r="H218">
            <v>1</v>
          </cell>
        </row>
        <row r="219">
          <cell r="F219">
            <v>275</v>
          </cell>
          <cell r="G219">
            <v>1</v>
          </cell>
          <cell r="H219">
            <v>1</v>
          </cell>
        </row>
        <row r="220">
          <cell r="F220">
            <v>276</v>
          </cell>
          <cell r="G220">
            <v>1</v>
          </cell>
          <cell r="H220">
            <v>1</v>
          </cell>
        </row>
        <row r="221">
          <cell r="F221">
            <v>277</v>
          </cell>
          <cell r="G221">
            <v>1</v>
          </cell>
          <cell r="H221">
            <v>1</v>
          </cell>
        </row>
        <row r="222">
          <cell r="F222">
            <v>219</v>
          </cell>
          <cell r="G222">
            <v>1</v>
          </cell>
          <cell r="H222">
            <v>1</v>
          </cell>
        </row>
        <row r="223">
          <cell r="F223">
            <v>223</v>
          </cell>
          <cell r="G223">
            <v>1</v>
          </cell>
          <cell r="H223">
            <v>1</v>
          </cell>
        </row>
        <row r="224">
          <cell r="F224">
            <v>288</v>
          </cell>
          <cell r="G224">
            <v>1</v>
          </cell>
          <cell r="H224">
            <v>1</v>
          </cell>
        </row>
        <row r="225">
          <cell r="F225">
            <v>289</v>
          </cell>
          <cell r="G225">
            <v>1</v>
          </cell>
          <cell r="H225">
            <v>1</v>
          </cell>
        </row>
        <row r="226">
          <cell r="F226">
            <v>290</v>
          </cell>
          <cell r="G226">
            <v>1</v>
          </cell>
          <cell r="H226">
            <v>1</v>
          </cell>
        </row>
        <row r="227">
          <cell r="F227">
            <v>261</v>
          </cell>
          <cell r="G227">
            <v>1</v>
          </cell>
          <cell r="H227">
            <v>1</v>
          </cell>
        </row>
        <row r="228">
          <cell r="F228">
            <v>262</v>
          </cell>
          <cell r="G228">
            <v>1</v>
          </cell>
          <cell r="H228">
            <v>1</v>
          </cell>
        </row>
        <row r="229">
          <cell r="F229">
            <v>263</v>
          </cell>
          <cell r="G229">
            <v>1</v>
          </cell>
          <cell r="H229">
            <v>1</v>
          </cell>
        </row>
        <row r="230">
          <cell r="F230">
            <v>264</v>
          </cell>
          <cell r="G230">
            <v>1</v>
          </cell>
          <cell r="H230">
            <v>1</v>
          </cell>
        </row>
        <row r="231">
          <cell r="F231">
            <v>229</v>
          </cell>
          <cell r="G231">
            <v>1</v>
          </cell>
          <cell r="H231">
            <v>1</v>
          </cell>
        </row>
        <row r="232">
          <cell r="F232">
            <v>230</v>
          </cell>
          <cell r="G232">
            <v>1</v>
          </cell>
          <cell r="H232">
            <v>1</v>
          </cell>
        </row>
        <row r="233">
          <cell r="F233">
            <v>231</v>
          </cell>
          <cell r="G233">
            <v>1</v>
          </cell>
          <cell r="H233">
            <v>1</v>
          </cell>
        </row>
        <row r="234">
          <cell r="F234">
            <v>232</v>
          </cell>
          <cell r="G234">
            <v>1</v>
          </cell>
          <cell r="H234">
            <v>1</v>
          </cell>
        </row>
        <row r="235">
          <cell r="F235">
            <v>233</v>
          </cell>
          <cell r="G235">
            <v>1</v>
          </cell>
          <cell r="H235">
            <v>1</v>
          </cell>
        </row>
        <row r="236">
          <cell r="F236">
            <v>241</v>
          </cell>
          <cell r="G236">
            <v>1</v>
          </cell>
          <cell r="H236">
            <v>1</v>
          </cell>
        </row>
        <row r="237">
          <cell r="F237">
            <v>248</v>
          </cell>
          <cell r="G237">
            <v>1</v>
          </cell>
          <cell r="H237">
            <v>1</v>
          </cell>
        </row>
        <row r="238">
          <cell r="F238">
            <v>265</v>
          </cell>
          <cell r="G238">
            <v>1</v>
          </cell>
          <cell r="H238">
            <v>1</v>
          </cell>
        </row>
        <row r="239">
          <cell r="F239">
            <v>266</v>
          </cell>
          <cell r="G239">
            <v>1</v>
          </cell>
          <cell r="H239">
            <v>1</v>
          </cell>
        </row>
        <row r="240">
          <cell r="F240">
            <v>296</v>
          </cell>
          <cell r="G240">
            <v>1</v>
          </cell>
          <cell r="H240">
            <v>1</v>
          </cell>
        </row>
        <row r="241">
          <cell r="F241">
            <v>297</v>
          </cell>
          <cell r="G241">
            <v>1</v>
          </cell>
          <cell r="H241">
            <v>1</v>
          </cell>
        </row>
        <row r="242">
          <cell r="F242">
            <v>298</v>
          </cell>
          <cell r="G242">
            <v>1</v>
          </cell>
          <cell r="H242">
            <v>1</v>
          </cell>
        </row>
        <row r="243">
          <cell r="F243">
            <v>299</v>
          </cell>
          <cell r="G243">
            <v>1</v>
          </cell>
          <cell r="H243">
            <v>1</v>
          </cell>
        </row>
        <row r="244">
          <cell r="F244">
            <v>300</v>
          </cell>
          <cell r="G244">
            <v>1</v>
          </cell>
          <cell r="H244">
            <v>1</v>
          </cell>
        </row>
        <row r="245">
          <cell r="F245">
            <v>282</v>
          </cell>
          <cell r="G245">
            <v>1</v>
          </cell>
          <cell r="H245">
            <v>1</v>
          </cell>
        </row>
        <row r="246">
          <cell r="F246">
            <v>283</v>
          </cell>
          <cell r="G246">
            <v>1</v>
          </cell>
          <cell r="H246">
            <v>1</v>
          </cell>
        </row>
        <row r="247">
          <cell r="F247">
            <v>284</v>
          </cell>
          <cell r="G247">
            <v>1</v>
          </cell>
          <cell r="H247">
            <v>1</v>
          </cell>
        </row>
        <row r="248">
          <cell r="F248">
            <v>285</v>
          </cell>
          <cell r="G248">
            <v>1</v>
          </cell>
          <cell r="H248">
            <v>1</v>
          </cell>
        </row>
        <row r="249">
          <cell r="F249">
            <v>286</v>
          </cell>
          <cell r="G249">
            <v>1</v>
          </cell>
          <cell r="H249">
            <v>1</v>
          </cell>
        </row>
        <row r="250">
          <cell r="F250">
            <v>242</v>
          </cell>
          <cell r="G250">
            <v>1</v>
          </cell>
          <cell r="H250">
            <v>1</v>
          </cell>
        </row>
        <row r="251">
          <cell r="F251">
            <v>243</v>
          </cell>
          <cell r="G251">
            <v>1</v>
          </cell>
          <cell r="H251">
            <v>1</v>
          </cell>
        </row>
        <row r="252">
          <cell r="F252">
            <v>244</v>
          </cell>
          <cell r="G252">
            <v>1</v>
          </cell>
          <cell r="H252">
            <v>1</v>
          </cell>
        </row>
        <row r="253">
          <cell r="F253">
            <v>245</v>
          </cell>
          <cell r="G253">
            <v>1</v>
          </cell>
          <cell r="H253">
            <v>1</v>
          </cell>
        </row>
        <row r="254">
          <cell r="F254">
            <v>246</v>
          </cell>
          <cell r="G254">
            <v>1</v>
          </cell>
          <cell r="H254">
            <v>1</v>
          </cell>
        </row>
        <row r="255">
          <cell r="F255">
            <v>247</v>
          </cell>
          <cell r="G255">
            <v>1</v>
          </cell>
          <cell r="H255">
            <v>1</v>
          </cell>
        </row>
        <row r="256">
          <cell r="F256">
            <v>287</v>
          </cell>
          <cell r="G256">
            <v>1</v>
          </cell>
          <cell r="H256">
            <v>1</v>
          </cell>
        </row>
        <row r="257">
          <cell r="F257">
            <v>236</v>
          </cell>
          <cell r="G257">
            <v>1</v>
          </cell>
          <cell r="H257">
            <v>1</v>
          </cell>
        </row>
        <row r="258">
          <cell r="F258">
            <v>237</v>
          </cell>
          <cell r="G258">
            <v>1</v>
          </cell>
          <cell r="H258">
            <v>1</v>
          </cell>
        </row>
        <row r="259">
          <cell r="F259">
            <v>238</v>
          </cell>
          <cell r="G259">
            <v>1</v>
          </cell>
          <cell r="H259">
            <v>1</v>
          </cell>
        </row>
        <row r="260">
          <cell r="F260">
            <v>239</v>
          </cell>
          <cell r="G260">
            <v>1</v>
          </cell>
          <cell r="H260">
            <v>1</v>
          </cell>
        </row>
        <row r="261">
          <cell r="F261">
            <v>240</v>
          </cell>
          <cell r="G261">
            <v>1</v>
          </cell>
          <cell r="H261">
            <v>1</v>
          </cell>
        </row>
        <row r="262">
          <cell r="F262">
            <v>249</v>
          </cell>
          <cell r="G262">
            <v>1</v>
          </cell>
          <cell r="H262">
            <v>1</v>
          </cell>
        </row>
        <row r="263">
          <cell r="F263">
            <v>250</v>
          </cell>
          <cell r="G263">
            <v>1</v>
          </cell>
          <cell r="H263">
            <v>1</v>
          </cell>
        </row>
        <row r="264">
          <cell r="F264">
            <v>251</v>
          </cell>
          <cell r="G264">
            <v>1</v>
          </cell>
          <cell r="H264">
            <v>1</v>
          </cell>
        </row>
        <row r="265">
          <cell r="F265">
            <v>252</v>
          </cell>
          <cell r="G265">
            <v>1</v>
          </cell>
          <cell r="H265">
            <v>1</v>
          </cell>
        </row>
        <row r="266">
          <cell r="F266">
            <v>253</v>
          </cell>
          <cell r="G266">
            <v>1</v>
          </cell>
          <cell r="H266">
            <v>1</v>
          </cell>
        </row>
        <row r="267">
          <cell r="F267">
            <v>254</v>
          </cell>
          <cell r="G267">
            <v>1</v>
          </cell>
          <cell r="H267">
            <v>1</v>
          </cell>
        </row>
        <row r="268">
          <cell r="F268">
            <v>255</v>
          </cell>
          <cell r="G268">
            <v>1</v>
          </cell>
          <cell r="H268">
            <v>1</v>
          </cell>
        </row>
        <row r="269">
          <cell r="F269">
            <v>235</v>
          </cell>
          <cell r="G269">
            <v>1</v>
          </cell>
          <cell r="H269">
            <v>1</v>
          </cell>
        </row>
        <row r="270">
          <cell r="F270">
            <v>267</v>
          </cell>
          <cell r="G270">
            <v>1</v>
          </cell>
          <cell r="H270">
            <v>1</v>
          </cell>
        </row>
        <row r="271">
          <cell r="F271">
            <v>268</v>
          </cell>
          <cell r="G271">
            <v>1</v>
          </cell>
          <cell r="H271">
            <v>1</v>
          </cell>
        </row>
        <row r="272">
          <cell r="F272">
            <v>269</v>
          </cell>
          <cell r="G272">
            <v>1</v>
          </cell>
          <cell r="H272">
            <v>1</v>
          </cell>
        </row>
        <row r="273">
          <cell r="F273">
            <v>270</v>
          </cell>
          <cell r="G273">
            <v>1</v>
          </cell>
          <cell r="H273">
            <v>1</v>
          </cell>
        </row>
        <row r="274">
          <cell r="F274">
            <v>257</v>
          </cell>
          <cell r="G274">
            <v>1</v>
          </cell>
          <cell r="H274">
            <v>1</v>
          </cell>
        </row>
        <row r="275">
          <cell r="F275">
            <v>308</v>
          </cell>
          <cell r="G275">
            <v>1</v>
          </cell>
          <cell r="H275">
            <v>1</v>
          </cell>
        </row>
        <row r="276">
          <cell r="F276">
            <v>309</v>
          </cell>
          <cell r="G276">
            <v>1</v>
          </cell>
          <cell r="H276">
            <v>1</v>
          </cell>
        </row>
        <row r="277">
          <cell r="F277">
            <v>321</v>
          </cell>
          <cell r="G277">
            <v>1</v>
          </cell>
          <cell r="H277">
            <v>1</v>
          </cell>
        </row>
        <row r="278">
          <cell r="F278">
            <v>322</v>
          </cell>
          <cell r="G278">
            <v>1</v>
          </cell>
          <cell r="H278">
            <v>1</v>
          </cell>
        </row>
        <row r="279">
          <cell r="F279">
            <v>323</v>
          </cell>
          <cell r="G279">
            <v>1</v>
          </cell>
          <cell r="H279">
            <v>1</v>
          </cell>
        </row>
        <row r="280">
          <cell r="F280">
            <v>292</v>
          </cell>
          <cell r="G280">
            <v>1</v>
          </cell>
          <cell r="H280">
            <v>1</v>
          </cell>
        </row>
        <row r="281">
          <cell r="F281">
            <v>313</v>
          </cell>
          <cell r="G281">
            <v>1</v>
          </cell>
          <cell r="H281">
            <v>1</v>
          </cell>
        </row>
        <row r="282">
          <cell r="F282">
            <v>314</v>
          </cell>
          <cell r="G282">
            <v>1</v>
          </cell>
          <cell r="H282">
            <v>1</v>
          </cell>
        </row>
        <row r="283">
          <cell r="F283">
            <v>315</v>
          </cell>
          <cell r="G283">
            <v>1</v>
          </cell>
          <cell r="H283">
            <v>1</v>
          </cell>
        </row>
        <row r="284">
          <cell r="F284">
            <v>316</v>
          </cell>
          <cell r="G284">
            <v>1</v>
          </cell>
          <cell r="H284">
            <v>1</v>
          </cell>
        </row>
        <row r="285">
          <cell r="F285">
            <v>301</v>
          </cell>
          <cell r="G285">
            <v>1</v>
          </cell>
          <cell r="H285">
            <v>1</v>
          </cell>
        </row>
        <row r="286">
          <cell r="F286">
            <v>302</v>
          </cell>
          <cell r="G286">
            <v>1</v>
          </cell>
          <cell r="H286">
            <v>1</v>
          </cell>
        </row>
        <row r="287">
          <cell r="F287">
            <v>303</v>
          </cell>
          <cell r="G287">
            <v>1</v>
          </cell>
          <cell r="H287">
            <v>1</v>
          </cell>
        </row>
        <row r="288">
          <cell r="F288">
            <v>304</v>
          </cell>
          <cell r="G288">
            <v>1</v>
          </cell>
          <cell r="H288">
            <v>1</v>
          </cell>
        </row>
        <row r="289">
          <cell r="F289">
            <v>293</v>
          </cell>
          <cell r="G289">
            <v>1</v>
          </cell>
          <cell r="H289">
            <v>1</v>
          </cell>
        </row>
        <row r="290">
          <cell r="F290">
            <v>294</v>
          </cell>
          <cell r="G290">
            <v>1</v>
          </cell>
          <cell r="H290">
            <v>1</v>
          </cell>
        </row>
        <row r="291">
          <cell r="F291">
            <v>312</v>
          </cell>
          <cell r="G291">
            <v>1</v>
          </cell>
          <cell r="H291">
            <v>1</v>
          </cell>
        </row>
        <row r="292">
          <cell r="F292">
            <v>305</v>
          </cell>
          <cell r="G292">
            <v>1</v>
          </cell>
          <cell r="H292">
            <v>1</v>
          </cell>
        </row>
        <row r="293">
          <cell r="F293">
            <v>306</v>
          </cell>
          <cell r="G293">
            <v>1</v>
          </cell>
          <cell r="H293">
            <v>1</v>
          </cell>
        </row>
        <row r="294">
          <cell r="F294">
            <v>307</v>
          </cell>
          <cell r="G294">
            <v>1</v>
          </cell>
          <cell r="H294">
            <v>1</v>
          </cell>
        </row>
        <row r="295">
          <cell r="F295">
            <v>324</v>
          </cell>
          <cell r="G295">
            <v>1</v>
          </cell>
          <cell r="H295">
            <v>1</v>
          </cell>
        </row>
        <row r="296">
          <cell r="F296">
            <v>325</v>
          </cell>
          <cell r="G296">
            <v>1</v>
          </cell>
          <cell r="H296">
            <v>1</v>
          </cell>
        </row>
        <row r="297">
          <cell r="F297">
            <v>326</v>
          </cell>
          <cell r="G297">
            <v>1</v>
          </cell>
          <cell r="H297">
            <v>1</v>
          </cell>
        </row>
        <row r="298">
          <cell r="F298">
            <v>310</v>
          </cell>
          <cell r="G298">
            <v>1</v>
          </cell>
          <cell r="H298">
            <v>1</v>
          </cell>
        </row>
        <row r="299">
          <cell r="F299">
            <v>311</v>
          </cell>
          <cell r="G299">
            <v>1</v>
          </cell>
          <cell r="H299">
            <v>1</v>
          </cell>
        </row>
        <row r="300">
          <cell r="F300">
            <v>318</v>
          </cell>
          <cell r="G300">
            <v>1</v>
          </cell>
          <cell r="H300">
            <v>1</v>
          </cell>
        </row>
        <row r="301">
          <cell r="F301">
            <v>319</v>
          </cell>
          <cell r="G301">
            <v>1</v>
          </cell>
          <cell r="H301">
            <v>1</v>
          </cell>
        </row>
        <row r="302">
          <cell r="F302">
            <v>320</v>
          </cell>
          <cell r="G302">
            <v>1</v>
          </cell>
          <cell r="H302">
            <v>1</v>
          </cell>
        </row>
        <row r="303">
          <cell r="F303">
            <v>327</v>
          </cell>
          <cell r="G303">
            <v>1</v>
          </cell>
          <cell r="H303">
            <v>1</v>
          </cell>
        </row>
        <row r="304">
          <cell r="F304">
            <v>333</v>
          </cell>
          <cell r="G304">
            <v>1</v>
          </cell>
          <cell r="H304">
            <v>1</v>
          </cell>
        </row>
        <row r="305">
          <cell r="F305">
            <v>334</v>
          </cell>
          <cell r="G305">
            <v>1</v>
          </cell>
          <cell r="H305">
            <v>1</v>
          </cell>
        </row>
        <row r="306">
          <cell r="F306">
            <v>335</v>
          </cell>
          <cell r="G306">
            <v>1</v>
          </cell>
          <cell r="H306">
            <v>1</v>
          </cell>
        </row>
        <row r="307">
          <cell r="F307">
            <v>336</v>
          </cell>
          <cell r="G307">
            <v>1</v>
          </cell>
          <cell r="H307">
            <v>1</v>
          </cell>
        </row>
        <row r="308">
          <cell r="F308">
            <v>337</v>
          </cell>
          <cell r="G308">
            <v>1</v>
          </cell>
          <cell r="H308">
            <v>1</v>
          </cell>
        </row>
        <row r="309">
          <cell r="F309">
            <v>339</v>
          </cell>
          <cell r="G309">
            <v>1</v>
          </cell>
          <cell r="H309">
            <v>1</v>
          </cell>
        </row>
        <row r="310">
          <cell r="F310">
            <v>328</v>
          </cell>
          <cell r="G310">
            <v>1</v>
          </cell>
          <cell r="H310">
            <v>1</v>
          </cell>
        </row>
        <row r="311">
          <cell r="F311">
            <v>329</v>
          </cell>
          <cell r="G311">
            <v>1</v>
          </cell>
          <cell r="H311">
            <v>1</v>
          </cell>
        </row>
        <row r="312">
          <cell r="F312">
            <v>330</v>
          </cell>
          <cell r="G312">
            <v>1</v>
          </cell>
          <cell r="H312">
            <v>1</v>
          </cell>
        </row>
        <row r="313">
          <cell r="F313">
            <v>331</v>
          </cell>
          <cell r="G313">
            <v>1</v>
          </cell>
          <cell r="H313">
            <v>1</v>
          </cell>
        </row>
        <row r="314">
          <cell r="F314">
            <v>332</v>
          </cell>
          <cell r="G314">
            <v>1</v>
          </cell>
          <cell r="H314">
            <v>1</v>
          </cell>
        </row>
        <row r="315">
          <cell r="F315">
            <v>342</v>
          </cell>
          <cell r="G315">
            <v>1</v>
          </cell>
          <cell r="H315">
            <v>1</v>
          </cell>
        </row>
        <row r="316">
          <cell r="F316">
            <v>343</v>
          </cell>
          <cell r="G316">
            <v>1</v>
          </cell>
          <cell r="H316">
            <v>1</v>
          </cell>
        </row>
        <row r="317">
          <cell r="F317">
            <v>344</v>
          </cell>
          <cell r="G317">
            <v>1</v>
          </cell>
          <cell r="H317">
            <v>1</v>
          </cell>
        </row>
        <row r="318">
          <cell r="F318">
            <v>345</v>
          </cell>
          <cell r="G318">
            <v>1</v>
          </cell>
          <cell r="H318">
            <v>1</v>
          </cell>
        </row>
        <row r="319">
          <cell r="F319">
            <v>349</v>
          </cell>
          <cell r="G319">
            <v>1</v>
          </cell>
          <cell r="H319">
            <v>1</v>
          </cell>
        </row>
        <row r="320">
          <cell r="F320">
            <v>513</v>
          </cell>
          <cell r="G320">
            <v>1</v>
          </cell>
          <cell r="H320">
            <v>1</v>
          </cell>
        </row>
        <row r="321">
          <cell r="F321">
            <v>2549</v>
          </cell>
          <cell r="G321">
            <v>1</v>
          </cell>
          <cell r="H321">
            <v>1</v>
          </cell>
        </row>
        <row r="322">
          <cell r="F322">
            <v>353</v>
          </cell>
          <cell r="G322">
            <v>1</v>
          </cell>
          <cell r="H322">
            <v>1</v>
          </cell>
        </row>
        <row r="323">
          <cell r="F323">
            <v>831</v>
          </cell>
          <cell r="G323">
            <v>1</v>
          </cell>
          <cell r="H323">
            <v>1</v>
          </cell>
        </row>
        <row r="324">
          <cell r="F324">
            <v>832</v>
          </cell>
          <cell r="G324">
            <v>1</v>
          </cell>
          <cell r="H324">
            <v>1</v>
          </cell>
        </row>
        <row r="325">
          <cell r="F325">
            <v>833</v>
          </cell>
          <cell r="G325">
            <v>1</v>
          </cell>
          <cell r="H325">
            <v>1</v>
          </cell>
        </row>
        <row r="326">
          <cell r="F326">
            <v>834</v>
          </cell>
          <cell r="G326">
            <v>1</v>
          </cell>
          <cell r="H326">
            <v>1</v>
          </cell>
        </row>
        <row r="327">
          <cell r="F327">
            <v>835</v>
          </cell>
          <cell r="G327">
            <v>1</v>
          </cell>
          <cell r="H327">
            <v>1</v>
          </cell>
        </row>
        <row r="328">
          <cell r="F328">
            <v>837</v>
          </cell>
          <cell r="G328">
            <v>1</v>
          </cell>
          <cell r="H328">
            <v>1</v>
          </cell>
        </row>
        <row r="329">
          <cell r="F329">
            <v>351</v>
          </cell>
          <cell r="G329">
            <v>1</v>
          </cell>
          <cell r="H329">
            <v>1</v>
          </cell>
        </row>
        <row r="330">
          <cell r="F330">
            <v>352</v>
          </cell>
          <cell r="G330">
            <v>1</v>
          </cell>
          <cell r="H330">
            <v>1</v>
          </cell>
        </row>
        <row r="331">
          <cell r="F331">
            <v>340</v>
          </cell>
          <cell r="G331">
            <v>1</v>
          </cell>
          <cell r="H331">
            <v>1</v>
          </cell>
        </row>
        <row r="332">
          <cell r="F332">
            <v>256</v>
          </cell>
          <cell r="G332">
            <v>1</v>
          </cell>
          <cell r="H332">
            <v>1</v>
          </cell>
        </row>
        <row r="333">
          <cell r="F333">
            <v>224</v>
          </cell>
          <cell r="G333">
            <v>1</v>
          </cell>
          <cell r="H333">
            <v>1</v>
          </cell>
        </row>
        <row r="334">
          <cell r="F334">
            <v>317</v>
          </cell>
          <cell r="G334">
            <v>1</v>
          </cell>
          <cell r="H334">
            <v>1</v>
          </cell>
        </row>
        <row r="335">
          <cell r="F335">
            <v>206</v>
          </cell>
          <cell r="G335">
            <v>1</v>
          </cell>
          <cell r="H335">
            <v>1</v>
          </cell>
        </row>
        <row r="336">
          <cell r="F336">
            <v>218</v>
          </cell>
          <cell r="G336">
            <v>1</v>
          </cell>
          <cell r="H336">
            <v>1</v>
          </cell>
        </row>
        <row r="337">
          <cell r="F337">
            <v>338</v>
          </cell>
          <cell r="G337">
            <v>1</v>
          </cell>
          <cell r="H337">
            <v>1</v>
          </cell>
        </row>
        <row r="338">
          <cell r="F338">
            <v>279</v>
          </cell>
          <cell r="G338">
            <v>1</v>
          </cell>
          <cell r="H338">
            <v>1</v>
          </cell>
        </row>
        <row r="339">
          <cell r="F339">
            <v>205</v>
          </cell>
          <cell r="G339">
            <v>1</v>
          </cell>
          <cell r="H339">
            <v>1</v>
          </cell>
        </row>
        <row r="340">
          <cell r="F340">
            <v>32</v>
          </cell>
          <cell r="G340">
            <v>1</v>
          </cell>
          <cell r="H340">
            <v>1</v>
          </cell>
        </row>
        <row r="341">
          <cell r="F341">
            <v>53</v>
          </cell>
          <cell r="G341">
            <v>1</v>
          </cell>
          <cell r="H341">
            <v>1</v>
          </cell>
        </row>
        <row r="342">
          <cell r="F342">
            <v>291</v>
          </cell>
          <cell r="G342">
            <v>1</v>
          </cell>
          <cell r="H342">
            <v>1</v>
          </cell>
        </row>
        <row r="343">
          <cell r="F343">
            <v>278</v>
          </cell>
          <cell r="G343">
            <v>1</v>
          </cell>
          <cell r="H343">
            <v>1</v>
          </cell>
        </row>
        <row r="344">
          <cell r="F344">
            <v>135</v>
          </cell>
          <cell r="G344">
            <v>1</v>
          </cell>
          <cell r="H344">
            <v>1</v>
          </cell>
        </row>
        <row r="345">
          <cell r="F345">
            <v>133</v>
          </cell>
          <cell r="G345">
            <v>1</v>
          </cell>
          <cell r="H345">
            <v>1</v>
          </cell>
        </row>
        <row r="346">
          <cell r="F346">
            <v>181</v>
          </cell>
          <cell r="G346">
            <v>1</v>
          </cell>
          <cell r="H346">
            <v>1</v>
          </cell>
        </row>
        <row r="347">
          <cell r="F347">
            <v>346</v>
          </cell>
          <cell r="G347">
            <v>1</v>
          </cell>
          <cell r="H347">
            <v>1</v>
          </cell>
        </row>
        <row r="348">
          <cell r="F348">
            <v>350</v>
          </cell>
          <cell r="G348">
            <v>1</v>
          </cell>
          <cell r="H348">
            <v>1</v>
          </cell>
        </row>
        <row r="349">
          <cell r="F349">
            <v>221</v>
          </cell>
          <cell r="G349">
            <v>1</v>
          </cell>
          <cell r="H349">
            <v>1</v>
          </cell>
        </row>
        <row r="350">
          <cell r="F350">
            <v>2491</v>
          </cell>
          <cell r="G350">
            <v>1</v>
          </cell>
          <cell r="H350">
            <v>1</v>
          </cell>
        </row>
        <row r="351">
          <cell r="F351">
            <v>2492</v>
          </cell>
          <cell r="G351">
            <v>1</v>
          </cell>
          <cell r="H351">
            <v>1</v>
          </cell>
        </row>
        <row r="352">
          <cell r="F352">
            <v>2493</v>
          </cell>
          <cell r="G352">
            <v>1</v>
          </cell>
          <cell r="H352">
            <v>1</v>
          </cell>
        </row>
        <row r="353">
          <cell r="F353">
            <v>2494</v>
          </cell>
          <cell r="G353">
            <v>1</v>
          </cell>
          <cell r="H353">
            <v>1</v>
          </cell>
        </row>
        <row r="354">
          <cell r="F354">
            <v>2495</v>
          </cell>
          <cell r="G354">
            <v>1</v>
          </cell>
          <cell r="H354">
            <v>1</v>
          </cell>
        </row>
        <row r="355">
          <cell r="F355">
            <v>2496</v>
          </cell>
          <cell r="G355">
            <v>1</v>
          </cell>
          <cell r="H355">
            <v>1</v>
          </cell>
        </row>
        <row r="356">
          <cell r="F356">
            <v>2497</v>
          </cell>
          <cell r="G356">
            <v>1</v>
          </cell>
          <cell r="H356">
            <v>1</v>
          </cell>
        </row>
        <row r="357">
          <cell r="F357">
            <v>2498</v>
          </cell>
          <cell r="G357">
            <v>1</v>
          </cell>
          <cell r="H357">
            <v>1</v>
          </cell>
        </row>
        <row r="358">
          <cell r="F358">
            <v>2499</v>
          </cell>
          <cell r="G358">
            <v>1</v>
          </cell>
          <cell r="H358">
            <v>1</v>
          </cell>
        </row>
        <row r="359">
          <cell r="F359">
            <v>2500</v>
          </cell>
          <cell r="G359">
            <v>1</v>
          </cell>
          <cell r="H359">
            <v>1</v>
          </cell>
        </row>
        <row r="360">
          <cell r="F360">
            <v>2501</v>
          </cell>
          <cell r="G360">
            <v>1</v>
          </cell>
          <cell r="H360">
            <v>1</v>
          </cell>
        </row>
        <row r="361">
          <cell r="F361">
            <v>2502</v>
          </cell>
          <cell r="G361">
            <v>1</v>
          </cell>
          <cell r="H361">
            <v>1</v>
          </cell>
        </row>
        <row r="362">
          <cell r="F362">
            <v>2503</v>
          </cell>
          <cell r="G362">
            <v>1</v>
          </cell>
          <cell r="H362">
            <v>1</v>
          </cell>
        </row>
        <row r="363">
          <cell r="F363">
            <v>2504</v>
          </cell>
          <cell r="G363">
            <v>1</v>
          </cell>
          <cell r="H363">
            <v>1</v>
          </cell>
        </row>
        <row r="364">
          <cell r="F364">
            <v>2505</v>
          </cell>
          <cell r="G364">
            <v>1</v>
          </cell>
          <cell r="H364">
            <v>1</v>
          </cell>
        </row>
        <row r="365">
          <cell r="F365">
            <v>2506</v>
          </cell>
          <cell r="G365">
            <v>1</v>
          </cell>
          <cell r="H365">
            <v>1</v>
          </cell>
        </row>
        <row r="366">
          <cell r="F366">
            <v>2507</v>
          </cell>
          <cell r="G366">
            <v>1</v>
          </cell>
          <cell r="H366">
            <v>1</v>
          </cell>
        </row>
        <row r="367">
          <cell r="F367">
            <v>2508</v>
          </cell>
          <cell r="G367">
            <v>1</v>
          </cell>
          <cell r="H367">
            <v>1</v>
          </cell>
        </row>
        <row r="368">
          <cell r="F368">
            <v>1437</v>
          </cell>
          <cell r="G368">
            <v>1</v>
          </cell>
          <cell r="H368">
            <v>1</v>
          </cell>
        </row>
        <row r="369">
          <cell r="F369">
            <v>1438</v>
          </cell>
          <cell r="G369">
            <v>1</v>
          </cell>
          <cell r="H369">
            <v>1</v>
          </cell>
        </row>
        <row r="370">
          <cell r="F370">
            <v>1439</v>
          </cell>
          <cell r="G370">
            <v>1</v>
          </cell>
          <cell r="H370">
            <v>1</v>
          </cell>
        </row>
        <row r="371">
          <cell r="F371">
            <v>1440</v>
          </cell>
          <cell r="G371">
            <v>1</v>
          </cell>
          <cell r="H371">
            <v>1</v>
          </cell>
        </row>
        <row r="372">
          <cell r="F372">
            <v>1443</v>
          </cell>
          <cell r="G372">
            <v>1</v>
          </cell>
          <cell r="H372">
            <v>1</v>
          </cell>
        </row>
        <row r="373">
          <cell r="F373">
            <v>225</v>
          </cell>
          <cell r="G373">
            <v>1</v>
          </cell>
          <cell r="H373">
            <v>1</v>
          </cell>
        </row>
        <row r="374">
          <cell r="F374">
            <v>226</v>
          </cell>
          <cell r="G374">
            <v>1</v>
          </cell>
          <cell r="H374">
            <v>1</v>
          </cell>
        </row>
        <row r="375">
          <cell r="F375">
            <v>227</v>
          </cell>
          <cell r="G375">
            <v>1</v>
          </cell>
          <cell r="H375">
            <v>1</v>
          </cell>
        </row>
        <row r="376">
          <cell r="F376">
            <v>228</v>
          </cell>
          <cell r="G376">
            <v>1</v>
          </cell>
          <cell r="H376">
            <v>1</v>
          </cell>
        </row>
        <row r="377">
          <cell r="F377">
            <v>280</v>
          </cell>
          <cell r="G377">
            <v>1</v>
          </cell>
          <cell r="H377">
            <v>1</v>
          </cell>
        </row>
        <row r="378">
          <cell r="F378">
            <v>281</v>
          </cell>
          <cell r="G378">
            <v>1</v>
          </cell>
          <cell r="H378">
            <v>1</v>
          </cell>
        </row>
        <row r="379">
          <cell r="F379">
            <v>1544</v>
          </cell>
          <cell r="G379">
            <v>9</v>
          </cell>
          <cell r="H379">
            <v>1</v>
          </cell>
        </row>
        <row r="380">
          <cell r="F380">
            <v>347</v>
          </cell>
          <cell r="G380">
            <v>1</v>
          </cell>
          <cell r="H380">
            <v>1</v>
          </cell>
        </row>
        <row r="381">
          <cell r="F381">
            <v>348</v>
          </cell>
          <cell r="G381">
            <v>1</v>
          </cell>
          <cell r="H381">
            <v>1</v>
          </cell>
        </row>
        <row r="382">
          <cell r="F382">
            <v>295</v>
          </cell>
          <cell r="G382">
            <v>1</v>
          </cell>
          <cell r="H382">
            <v>1</v>
          </cell>
        </row>
        <row r="383">
          <cell r="F383">
            <v>392</v>
          </cell>
          <cell r="G383">
            <v>3</v>
          </cell>
          <cell r="H383">
            <v>2</v>
          </cell>
        </row>
        <row r="384">
          <cell r="F384">
            <v>393</v>
          </cell>
          <cell r="G384">
            <v>3</v>
          </cell>
          <cell r="H384">
            <v>2</v>
          </cell>
        </row>
        <row r="385">
          <cell r="F385">
            <v>431</v>
          </cell>
          <cell r="G385">
            <v>2</v>
          </cell>
          <cell r="H385">
            <v>2</v>
          </cell>
        </row>
        <row r="386">
          <cell r="F386">
            <v>432</v>
          </cell>
          <cell r="G386">
            <v>2</v>
          </cell>
          <cell r="H386">
            <v>2</v>
          </cell>
        </row>
        <row r="387">
          <cell r="F387">
            <v>380</v>
          </cell>
          <cell r="G387">
            <v>2</v>
          </cell>
          <cell r="H387">
            <v>2</v>
          </cell>
        </row>
        <row r="388">
          <cell r="F388">
            <v>381</v>
          </cell>
          <cell r="G388">
            <v>2</v>
          </cell>
          <cell r="H388">
            <v>2</v>
          </cell>
        </row>
        <row r="389">
          <cell r="F389">
            <v>382</v>
          </cell>
          <cell r="G389">
            <v>2</v>
          </cell>
          <cell r="H389">
            <v>2</v>
          </cell>
        </row>
        <row r="390">
          <cell r="F390">
            <v>383</v>
          </cell>
          <cell r="G390">
            <v>2</v>
          </cell>
          <cell r="H390">
            <v>2</v>
          </cell>
        </row>
        <row r="391">
          <cell r="F391">
            <v>384</v>
          </cell>
          <cell r="G391">
            <v>2</v>
          </cell>
          <cell r="H391">
            <v>2</v>
          </cell>
        </row>
        <row r="392">
          <cell r="F392">
            <v>370</v>
          </cell>
          <cell r="G392">
            <v>2</v>
          </cell>
          <cell r="H392">
            <v>2</v>
          </cell>
        </row>
        <row r="393">
          <cell r="F393">
            <v>371</v>
          </cell>
          <cell r="G393">
            <v>2</v>
          </cell>
          <cell r="H393">
            <v>2</v>
          </cell>
        </row>
        <row r="394">
          <cell r="F394">
            <v>372</v>
          </cell>
          <cell r="G394">
            <v>2</v>
          </cell>
          <cell r="H394">
            <v>2</v>
          </cell>
        </row>
        <row r="395">
          <cell r="F395">
            <v>373</v>
          </cell>
          <cell r="G395">
            <v>2</v>
          </cell>
          <cell r="H395">
            <v>2</v>
          </cell>
        </row>
        <row r="396">
          <cell r="F396">
            <v>374</v>
          </cell>
          <cell r="G396">
            <v>2</v>
          </cell>
          <cell r="H396">
            <v>2</v>
          </cell>
        </row>
        <row r="397">
          <cell r="F397">
            <v>375</v>
          </cell>
          <cell r="G397">
            <v>2</v>
          </cell>
          <cell r="H397">
            <v>2</v>
          </cell>
        </row>
        <row r="398">
          <cell r="F398">
            <v>376</v>
          </cell>
          <cell r="G398">
            <v>2</v>
          </cell>
          <cell r="H398">
            <v>2</v>
          </cell>
        </row>
        <row r="399">
          <cell r="F399">
            <v>377</v>
          </cell>
          <cell r="G399">
            <v>2</v>
          </cell>
          <cell r="H399">
            <v>2</v>
          </cell>
        </row>
        <row r="400">
          <cell r="F400">
            <v>378</v>
          </cell>
          <cell r="G400">
            <v>2</v>
          </cell>
          <cell r="H400">
            <v>2</v>
          </cell>
        </row>
        <row r="401">
          <cell r="F401">
            <v>379</v>
          </cell>
          <cell r="G401">
            <v>2</v>
          </cell>
          <cell r="H401">
            <v>2</v>
          </cell>
        </row>
        <row r="402">
          <cell r="F402">
            <v>354</v>
          </cell>
          <cell r="G402">
            <v>2</v>
          </cell>
          <cell r="H402">
            <v>2</v>
          </cell>
        </row>
        <row r="403">
          <cell r="F403">
            <v>355</v>
          </cell>
          <cell r="G403">
            <v>2</v>
          </cell>
          <cell r="H403">
            <v>2</v>
          </cell>
        </row>
        <row r="404">
          <cell r="F404">
            <v>356</v>
          </cell>
          <cell r="G404">
            <v>2</v>
          </cell>
          <cell r="H404">
            <v>2</v>
          </cell>
        </row>
        <row r="405">
          <cell r="F405">
            <v>357</v>
          </cell>
          <cell r="G405">
            <v>2</v>
          </cell>
          <cell r="H405">
            <v>2</v>
          </cell>
        </row>
        <row r="406">
          <cell r="F406">
            <v>358</v>
          </cell>
          <cell r="G406">
            <v>2</v>
          </cell>
          <cell r="H406">
            <v>2</v>
          </cell>
        </row>
        <row r="407">
          <cell r="F407">
            <v>359</v>
          </cell>
          <cell r="G407">
            <v>2</v>
          </cell>
          <cell r="H407">
            <v>2</v>
          </cell>
        </row>
        <row r="408">
          <cell r="F408">
            <v>360</v>
          </cell>
          <cell r="G408">
            <v>2</v>
          </cell>
          <cell r="H408">
            <v>2</v>
          </cell>
        </row>
        <row r="409">
          <cell r="F409">
            <v>361</v>
          </cell>
          <cell r="G409">
            <v>2</v>
          </cell>
          <cell r="H409">
            <v>2</v>
          </cell>
        </row>
        <row r="410">
          <cell r="F410">
            <v>362</v>
          </cell>
          <cell r="G410">
            <v>2</v>
          </cell>
          <cell r="H410">
            <v>2</v>
          </cell>
        </row>
        <row r="411">
          <cell r="F411">
            <v>363</v>
          </cell>
          <cell r="G411">
            <v>2</v>
          </cell>
          <cell r="H411">
            <v>2</v>
          </cell>
        </row>
        <row r="412">
          <cell r="F412">
            <v>470</v>
          </cell>
          <cell r="G412">
            <v>2</v>
          </cell>
          <cell r="H412">
            <v>2</v>
          </cell>
        </row>
        <row r="413">
          <cell r="F413">
            <v>471</v>
          </cell>
          <cell r="G413">
            <v>2</v>
          </cell>
          <cell r="H413">
            <v>2</v>
          </cell>
        </row>
        <row r="414">
          <cell r="F414">
            <v>472</v>
          </cell>
          <cell r="G414">
            <v>2</v>
          </cell>
          <cell r="H414">
            <v>2</v>
          </cell>
        </row>
        <row r="415">
          <cell r="F415">
            <v>473</v>
          </cell>
          <cell r="G415">
            <v>2</v>
          </cell>
          <cell r="H415">
            <v>2</v>
          </cell>
        </row>
        <row r="416">
          <cell r="F416">
            <v>389</v>
          </cell>
          <cell r="G416">
            <v>2</v>
          </cell>
          <cell r="H416">
            <v>2</v>
          </cell>
        </row>
        <row r="417">
          <cell r="F417">
            <v>502</v>
          </cell>
          <cell r="G417">
            <v>2</v>
          </cell>
          <cell r="H417">
            <v>2</v>
          </cell>
        </row>
        <row r="418">
          <cell r="F418">
            <v>433</v>
          </cell>
          <cell r="G418">
            <v>2</v>
          </cell>
          <cell r="H418">
            <v>2</v>
          </cell>
        </row>
        <row r="419">
          <cell r="F419">
            <v>434</v>
          </cell>
          <cell r="G419">
            <v>2</v>
          </cell>
          <cell r="H419">
            <v>2</v>
          </cell>
        </row>
        <row r="420">
          <cell r="F420">
            <v>435</v>
          </cell>
          <cell r="G420">
            <v>2</v>
          </cell>
          <cell r="H420">
            <v>2</v>
          </cell>
        </row>
        <row r="421">
          <cell r="F421">
            <v>439</v>
          </cell>
          <cell r="G421">
            <v>2</v>
          </cell>
          <cell r="H421">
            <v>2</v>
          </cell>
        </row>
        <row r="422">
          <cell r="F422">
            <v>466</v>
          </cell>
          <cell r="G422">
            <v>2</v>
          </cell>
          <cell r="H422">
            <v>2</v>
          </cell>
        </row>
        <row r="423">
          <cell r="F423">
            <v>467</v>
          </cell>
          <cell r="G423">
            <v>2</v>
          </cell>
          <cell r="H423">
            <v>2</v>
          </cell>
        </row>
        <row r="424">
          <cell r="F424">
            <v>468</v>
          </cell>
          <cell r="G424">
            <v>2</v>
          </cell>
          <cell r="H424">
            <v>2</v>
          </cell>
        </row>
        <row r="425">
          <cell r="F425">
            <v>469</v>
          </cell>
          <cell r="G425">
            <v>2</v>
          </cell>
          <cell r="H425">
            <v>2</v>
          </cell>
        </row>
        <row r="426">
          <cell r="F426">
            <v>440</v>
          </cell>
          <cell r="G426">
            <v>2</v>
          </cell>
          <cell r="H426">
            <v>2</v>
          </cell>
        </row>
        <row r="427">
          <cell r="F427">
            <v>441</v>
          </cell>
          <cell r="G427">
            <v>2</v>
          </cell>
          <cell r="H427">
            <v>2</v>
          </cell>
        </row>
        <row r="428">
          <cell r="F428">
            <v>442</v>
          </cell>
          <cell r="G428">
            <v>2</v>
          </cell>
          <cell r="H428">
            <v>2</v>
          </cell>
        </row>
        <row r="429">
          <cell r="F429">
            <v>443</v>
          </cell>
          <cell r="G429">
            <v>2</v>
          </cell>
          <cell r="H429">
            <v>2</v>
          </cell>
        </row>
        <row r="430">
          <cell r="F430">
            <v>444</v>
          </cell>
          <cell r="G430">
            <v>2</v>
          </cell>
          <cell r="H430">
            <v>2</v>
          </cell>
        </row>
        <row r="431">
          <cell r="F431">
            <v>445</v>
          </cell>
          <cell r="G431">
            <v>2</v>
          </cell>
          <cell r="H431">
            <v>2</v>
          </cell>
        </row>
        <row r="432">
          <cell r="F432">
            <v>446</v>
          </cell>
          <cell r="G432">
            <v>2</v>
          </cell>
          <cell r="H432">
            <v>2</v>
          </cell>
        </row>
        <row r="433">
          <cell r="F433">
            <v>447</v>
          </cell>
          <cell r="G433">
            <v>2</v>
          </cell>
          <cell r="H433">
            <v>2</v>
          </cell>
        </row>
        <row r="434">
          <cell r="F434">
            <v>448</v>
          </cell>
          <cell r="G434">
            <v>2</v>
          </cell>
          <cell r="H434">
            <v>2</v>
          </cell>
        </row>
        <row r="435">
          <cell r="F435">
            <v>449</v>
          </cell>
          <cell r="G435">
            <v>2</v>
          </cell>
          <cell r="H435">
            <v>2</v>
          </cell>
        </row>
        <row r="436">
          <cell r="F436">
            <v>450</v>
          </cell>
          <cell r="G436">
            <v>2</v>
          </cell>
          <cell r="H436">
            <v>2</v>
          </cell>
        </row>
        <row r="437">
          <cell r="F437">
            <v>451</v>
          </cell>
          <cell r="G437">
            <v>2</v>
          </cell>
          <cell r="H437">
            <v>2</v>
          </cell>
        </row>
        <row r="438">
          <cell r="F438">
            <v>452</v>
          </cell>
          <cell r="G438">
            <v>2</v>
          </cell>
          <cell r="H438">
            <v>2</v>
          </cell>
        </row>
        <row r="439">
          <cell r="F439">
            <v>453</v>
          </cell>
          <cell r="G439">
            <v>2</v>
          </cell>
          <cell r="H439">
            <v>2</v>
          </cell>
        </row>
        <row r="440">
          <cell r="F440">
            <v>454</v>
          </cell>
          <cell r="G440">
            <v>2</v>
          </cell>
          <cell r="H440">
            <v>2</v>
          </cell>
        </row>
        <row r="441">
          <cell r="F441">
            <v>455</v>
          </cell>
          <cell r="G441">
            <v>2</v>
          </cell>
          <cell r="H441">
            <v>2</v>
          </cell>
        </row>
        <row r="442">
          <cell r="F442">
            <v>456</v>
          </cell>
          <cell r="G442">
            <v>2</v>
          </cell>
          <cell r="H442">
            <v>2</v>
          </cell>
        </row>
        <row r="443">
          <cell r="F443">
            <v>457</v>
          </cell>
          <cell r="G443">
            <v>2</v>
          </cell>
          <cell r="H443">
            <v>2</v>
          </cell>
        </row>
        <row r="444">
          <cell r="F444">
            <v>458</v>
          </cell>
          <cell r="G444">
            <v>2</v>
          </cell>
          <cell r="H444">
            <v>2</v>
          </cell>
        </row>
        <row r="445">
          <cell r="F445">
            <v>459</v>
          </cell>
          <cell r="G445">
            <v>2</v>
          </cell>
          <cell r="H445">
            <v>2</v>
          </cell>
        </row>
        <row r="446">
          <cell r="F446">
            <v>460</v>
          </cell>
          <cell r="G446">
            <v>2</v>
          </cell>
          <cell r="H446">
            <v>2</v>
          </cell>
        </row>
        <row r="447">
          <cell r="F447">
            <v>461</v>
          </cell>
          <cell r="G447">
            <v>2</v>
          </cell>
          <cell r="H447">
            <v>2</v>
          </cell>
        </row>
        <row r="448">
          <cell r="F448">
            <v>462</v>
          </cell>
          <cell r="G448">
            <v>2</v>
          </cell>
          <cell r="H448">
            <v>2</v>
          </cell>
        </row>
        <row r="449">
          <cell r="F449">
            <v>463</v>
          </cell>
          <cell r="G449">
            <v>2</v>
          </cell>
          <cell r="H449">
            <v>2</v>
          </cell>
        </row>
        <row r="450">
          <cell r="F450">
            <v>464</v>
          </cell>
          <cell r="G450">
            <v>2</v>
          </cell>
          <cell r="H450">
            <v>2</v>
          </cell>
        </row>
        <row r="451">
          <cell r="F451">
            <v>465</v>
          </cell>
          <cell r="G451">
            <v>2</v>
          </cell>
          <cell r="H451">
            <v>2</v>
          </cell>
        </row>
        <row r="452">
          <cell r="F452">
            <v>1225</v>
          </cell>
          <cell r="G452">
            <v>2</v>
          </cell>
          <cell r="H452">
            <v>2</v>
          </cell>
        </row>
        <row r="453">
          <cell r="F453">
            <v>1226</v>
          </cell>
          <cell r="G453">
            <v>2</v>
          </cell>
          <cell r="H453">
            <v>2</v>
          </cell>
        </row>
        <row r="454">
          <cell r="F454">
            <v>1227</v>
          </cell>
          <cell r="G454">
            <v>2</v>
          </cell>
          <cell r="H454">
            <v>2</v>
          </cell>
        </row>
        <row r="455">
          <cell r="F455">
            <v>1228</v>
          </cell>
          <cell r="G455">
            <v>2</v>
          </cell>
          <cell r="H455">
            <v>2</v>
          </cell>
        </row>
        <row r="456">
          <cell r="F456">
            <v>1229</v>
          </cell>
          <cell r="G456">
            <v>2</v>
          </cell>
          <cell r="H456">
            <v>2</v>
          </cell>
        </row>
        <row r="457">
          <cell r="F457">
            <v>1230</v>
          </cell>
          <cell r="G457">
            <v>2</v>
          </cell>
          <cell r="H457">
            <v>2</v>
          </cell>
        </row>
        <row r="458">
          <cell r="F458">
            <v>1231</v>
          </cell>
          <cell r="G458">
            <v>2</v>
          </cell>
          <cell r="H458">
            <v>2</v>
          </cell>
        </row>
        <row r="459">
          <cell r="F459">
            <v>1232</v>
          </cell>
          <cell r="G459">
            <v>2</v>
          </cell>
          <cell r="H459">
            <v>2</v>
          </cell>
        </row>
        <row r="460">
          <cell r="F460">
            <v>1233</v>
          </cell>
          <cell r="G460">
            <v>2</v>
          </cell>
          <cell r="H460">
            <v>2</v>
          </cell>
        </row>
        <row r="461">
          <cell r="F461">
            <v>1240</v>
          </cell>
          <cell r="G461">
            <v>2</v>
          </cell>
          <cell r="H461">
            <v>2</v>
          </cell>
        </row>
        <row r="462">
          <cell r="F462">
            <v>1241</v>
          </cell>
          <cell r="G462">
            <v>2</v>
          </cell>
          <cell r="H462">
            <v>2</v>
          </cell>
        </row>
        <row r="463">
          <cell r="F463">
            <v>1242</v>
          </cell>
          <cell r="G463">
            <v>2</v>
          </cell>
          <cell r="H463">
            <v>2</v>
          </cell>
        </row>
        <row r="464">
          <cell r="F464">
            <v>1245</v>
          </cell>
          <cell r="G464">
            <v>2</v>
          </cell>
          <cell r="H464">
            <v>2</v>
          </cell>
        </row>
        <row r="465">
          <cell r="F465">
            <v>1246</v>
          </cell>
          <cell r="G465">
            <v>2</v>
          </cell>
          <cell r="H465">
            <v>2</v>
          </cell>
        </row>
        <row r="466">
          <cell r="F466">
            <v>1247</v>
          </cell>
          <cell r="G466">
            <v>2</v>
          </cell>
          <cell r="H466">
            <v>2</v>
          </cell>
        </row>
        <row r="467">
          <cell r="F467">
            <v>1248</v>
          </cell>
          <cell r="G467">
            <v>2</v>
          </cell>
          <cell r="H467">
            <v>2</v>
          </cell>
        </row>
        <row r="468">
          <cell r="F468">
            <v>1249</v>
          </cell>
          <cell r="G468">
            <v>2</v>
          </cell>
          <cell r="H468">
            <v>2</v>
          </cell>
        </row>
        <row r="469">
          <cell r="F469">
            <v>1250</v>
          </cell>
          <cell r="G469">
            <v>2</v>
          </cell>
          <cell r="H469">
            <v>2</v>
          </cell>
        </row>
        <row r="470">
          <cell r="F470">
            <v>1251</v>
          </cell>
          <cell r="G470">
            <v>2</v>
          </cell>
          <cell r="H470">
            <v>2</v>
          </cell>
        </row>
        <row r="471">
          <cell r="F471">
            <v>1252</v>
          </cell>
          <cell r="G471">
            <v>2</v>
          </cell>
          <cell r="H471">
            <v>2</v>
          </cell>
        </row>
        <row r="472">
          <cell r="F472">
            <v>1253</v>
          </cell>
          <cell r="G472">
            <v>2</v>
          </cell>
          <cell r="H472">
            <v>2</v>
          </cell>
        </row>
        <row r="473">
          <cell r="F473">
            <v>429</v>
          </cell>
          <cell r="G473">
            <v>2</v>
          </cell>
          <cell r="H473">
            <v>2</v>
          </cell>
        </row>
        <row r="474">
          <cell r="F474">
            <v>430</v>
          </cell>
          <cell r="G474">
            <v>2</v>
          </cell>
          <cell r="H474">
            <v>2</v>
          </cell>
        </row>
        <row r="475">
          <cell r="F475">
            <v>534</v>
          </cell>
          <cell r="G475">
            <v>4</v>
          </cell>
          <cell r="H475">
            <v>2</v>
          </cell>
        </row>
        <row r="476">
          <cell r="F476">
            <v>844</v>
          </cell>
          <cell r="G476">
            <v>7</v>
          </cell>
          <cell r="H476">
            <v>2</v>
          </cell>
        </row>
        <row r="477">
          <cell r="F477">
            <v>845</v>
          </cell>
          <cell r="G477">
            <v>7</v>
          </cell>
          <cell r="H477">
            <v>2</v>
          </cell>
        </row>
        <row r="478">
          <cell r="F478">
            <v>846</v>
          </cell>
          <cell r="G478">
            <v>7</v>
          </cell>
          <cell r="H478">
            <v>2</v>
          </cell>
        </row>
        <row r="479">
          <cell r="F479">
            <v>2125</v>
          </cell>
          <cell r="G479">
            <v>11</v>
          </cell>
          <cell r="H479">
            <v>2</v>
          </cell>
        </row>
        <row r="480">
          <cell r="F480">
            <v>561</v>
          </cell>
          <cell r="G480">
            <v>4</v>
          </cell>
          <cell r="H480">
            <v>2</v>
          </cell>
        </row>
        <row r="481">
          <cell r="F481">
            <v>562</v>
          </cell>
          <cell r="G481">
            <v>4</v>
          </cell>
          <cell r="H481">
            <v>2</v>
          </cell>
        </row>
        <row r="482">
          <cell r="F482">
            <v>563</v>
          </cell>
          <cell r="G482">
            <v>4</v>
          </cell>
          <cell r="H482">
            <v>2</v>
          </cell>
        </row>
        <row r="483">
          <cell r="F483">
            <v>564</v>
          </cell>
          <cell r="G483">
            <v>4</v>
          </cell>
          <cell r="H483">
            <v>2</v>
          </cell>
        </row>
        <row r="484">
          <cell r="F484">
            <v>566</v>
          </cell>
          <cell r="G484">
            <v>4</v>
          </cell>
          <cell r="H484">
            <v>2</v>
          </cell>
        </row>
        <row r="485">
          <cell r="F485">
            <v>567</v>
          </cell>
          <cell r="G485">
            <v>4</v>
          </cell>
          <cell r="H485">
            <v>2</v>
          </cell>
        </row>
        <row r="486">
          <cell r="F486">
            <v>568</v>
          </cell>
          <cell r="G486">
            <v>4</v>
          </cell>
          <cell r="H486">
            <v>2</v>
          </cell>
        </row>
        <row r="487">
          <cell r="F487">
            <v>579</v>
          </cell>
          <cell r="G487">
            <v>4</v>
          </cell>
          <cell r="H487">
            <v>2</v>
          </cell>
        </row>
        <row r="488">
          <cell r="F488">
            <v>727</v>
          </cell>
          <cell r="G488">
            <v>5</v>
          </cell>
          <cell r="H488">
            <v>2</v>
          </cell>
        </row>
        <row r="489">
          <cell r="F489">
            <v>2246</v>
          </cell>
          <cell r="G489">
            <v>11</v>
          </cell>
          <cell r="H489">
            <v>2</v>
          </cell>
        </row>
        <row r="490">
          <cell r="F490">
            <v>2543</v>
          </cell>
          <cell r="G490">
            <v>11</v>
          </cell>
          <cell r="H490">
            <v>2</v>
          </cell>
        </row>
        <row r="491">
          <cell r="F491">
            <v>836</v>
          </cell>
          <cell r="G491">
            <v>1</v>
          </cell>
          <cell r="H491">
            <v>2</v>
          </cell>
        </row>
        <row r="492">
          <cell r="F492">
            <v>1670</v>
          </cell>
          <cell r="G492">
            <v>9</v>
          </cell>
          <cell r="H492">
            <v>2</v>
          </cell>
        </row>
        <row r="493">
          <cell r="F493">
            <v>367</v>
          </cell>
          <cell r="G493">
            <v>2</v>
          </cell>
          <cell r="H493">
            <v>2</v>
          </cell>
        </row>
        <row r="494">
          <cell r="F494">
            <v>2302</v>
          </cell>
          <cell r="G494">
            <v>2</v>
          </cell>
          <cell r="H494">
            <v>2</v>
          </cell>
        </row>
        <row r="495">
          <cell r="F495">
            <v>385</v>
          </cell>
          <cell r="G495">
            <v>2</v>
          </cell>
          <cell r="H495">
            <v>2</v>
          </cell>
        </row>
        <row r="496">
          <cell r="F496">
            <v>386</v>
          </cell>
          <cell r="G496">
            <v>2</v>
          </cell>
          <cell r="H496">
            <v>2</v>
          </cell>
        </row>
        <row r="497">
          <cell r="F497">
            <v>1235</v>
          </cell>
          <cell r="G497">
            <v>2</v>
          </cell>
          <cell r="H497">
            <v>2</v>
          </cell>
        </row>
        <row r="498">
          <cell r="F498">
            <v>1236</v>
          </cell>
          <cell r="G498">
            <v>2</v>
          </cell>
          <cell r="H498">
            <v>2</v>
          </cell>
        </row>
        <row r="499">
          <cell r="F499">
            <v>1237</v>
          </cell>
          <cell r="G499">
            <v>2</v>
          </cell>
          <cell r="H499">
            <v>2</v>
          </cell>
        </row>
        <row r="500">
          <cell r="F500">
            <v>1238</v>
          </cell>
          <cell r="G500">
            <v>2</v>
          </cell>
          <cell r="H500">
            <v>2</v>
          </cell>
        </row>
        <row r="501">
          <cell r="F501">
            <v>1239</v>
          </cell>
          <cell r="G501">
            <v>2</v>
          </cell>
          <cell r="H501">
            <v>2</v>
          </cell>
        </row>
        <row r="502">
          <cell r="F502">
            <v>1243</v>
          </cell>
          <cell r="G502">
            <v>2</v>
          </cell>
          <cell r="H502">
            <v>2</v>
          </cell>
        </row>
        <row r="503">
          <cell r="F503">
            <v>1244</v>
          </cell>
          <cell r="G503">
            <v>2</v>
          </cell>
          <cell r="H503">
            <v>2</v>
          </cell>
        </row>
        <row r="504">
          <cell r="F504">
            <v>1255</v>
          </cell>
          <cell r="G504">
            <v>2</v>
          </cell>
          <cell r="H504">
            <v>2</v>
          </cell>
        </row>
        <row r="505">
          <cell r="F505">
            <v>1256</v>
          </cell>
          <cell r="G505">
            <v>2</v>
          </cell>
          <cell r="H505">
            <v>2</v>
          </cell>
        </row>
        <row r="506">
          <cell r="F506">
            <v>1257</v>
          </cell>
          <cell r="G506">
            <v>2</v>
          </cell>
          <cell r="H506">
            <v>2</v>
          </cell>
        </row>
        <row r="507">
          <cell r="F507">
            <v>1258</v>
          </cell>
          <cell r="G507">
            <v>2</v>
          </cell>
          <cell r="H507">
            <v>2</v>
          </cell>
        </row>
        <row r="508">
          <cell r="F508">
            <v>369</v>
          </cell>
          <cell r="G508">
            <v>2</v>
          </cell>
          <cell r="H508">
            <v>2</v>
          </cell>
        </row>
        <row r="509">
          <cell r="F509">
            <v>394</v>
          </cell>
          <cell r="G509">
            <v>3</v>
          </cell>
          <cell r="H509">
            <v>2</v>
          </cell>
        </row>
        <row r="510">
          <cell r="F510">
            <v>569</v>
          </cell>
          <cell r="G510">
            <v>4</v>
          </cell>
          <cell r="H510">
            <v>2</v>
          </cell>
        </row>
        <row r="511">
          <cell r="F511">
            <v>390</v>
          </cell>
          <cell r="G511">
            <v>2</v>
          </cell>
          <cell r="H511">
            <v>2</v>
          </cell>
        </row>
        <row r="512">
          <cell r="F512">
            <v>2126</v>
          </cell>
          <cell r="G512">
            <v>11</v>
          </cell>
          <cell r="H512">
            <v>2</v>
          </cell>
        </row>
        <row r="513">
          <cell r="F513">
            <v>546</v>
          </cell>
          <cell r="G513">
            <v>4</v>
          </cell>
          <cell r="H513">
            <v>2</v>
          </cell>
        </row>
        <row r="514">
          <cell r="F514">
            <v>365</v>
          </cell>
          <cell r="G514">
            <v>2</v>
          </cell>
          <cell r="H514">
            <v>2</v>
          </cell>
        </row>
        <row r="515">
          <cell r="F515">
            <v>366</v>
          </cell>
          <cell r="G515">
            <v>2</v>
          </cell>
          <cell r="H515">
            <v>2</v>
          </cell>
        </row>
        <row r="516">
          <cell r="F516">
            <v>391</v>
          </cell>
          <cell r="G516">
            <v>2</v>
          </cell>
          <cell r="H516">
            <v>2</v>
          </cell>
        </row>
        <row r="517">
          <cell r="F517">
            <v>554</v>
          </cell>
          <cell r="G517">
            <v>4</v>
          </cell>
          <cell r="H517">
            <v>2</v>
          </cell>
        </row>
        <row r="518">
          <cell r="F518">
            <v>398</v>
          </cell>
          <cell r="G518">
            <v>2</v>
          </cell>
          <cell r="H518">
            <v>2</v>
          </cell>
        </row>
        <row r="519">
          <cell r="F519">
            <v>1441</v>
          </cell>
          <cell r="G519">
            <v>8</v>
          </cell>
          <cell r="H519">
            <v>2</v>
          </cell>
        </row>
        <row r="520">
          <cell r="F520">
            <v>364</v>
          </cell>
          <cell r="G520">
            <v>2</v>
          </cell>
          <cell r="H520">
            <v>2</v>
          </cell>
        </row>
        <row r="521">
          <cell r="F521">
            <v>368</v>
          </cell>
          <cell r="G521">
            <v>2</v>
          </cell>
          <cell r="H521">
            <v>2</v>
          </cell>
        </row>
        <row r="522">
          <cell r="F522">
            <v>388</v>
          </cell>
          <cell r="G522">
            <v>2</v>
          </cell>
          <cell r="H522">
            <v>2</v>
          </cell>
        </row>
        <row r="523">
          <cell r="F523">
            <v>1671</v>
          </cell>
          <cell r="G523">
            <v>9</v>
          </cell>
          <cell r="H523">
            <v>2</v>
          </cell>
        </row>
        <row r="524">
          <cell r="F524">
            <v>527</v>
          </cell>
          <cell r="G524">
            <v>4</v>
          </cell>
          <cell r="H524">
            <v>3</v>
          </cell>
        </row>
        <row r="525">
          <cell r="F525">
            <v>528</v>
          </cell>
          <cell r="G525">
            <v>4</v>
          </cell>
          <cell r="H525">
            <v>3</v>
          </cell>
        </row>
        <row r="526">
          <cell r="F526">
            <v>1200</v>
          </cell>
          <cell r="G526">
            <v>8</v>
          </cell>
          <cell r="H526">
            <v>3</v>
          </cell>
        </row>
        <row r="527">
          <cell r="F527">
            <v>1202</v>
          </cell>
          <cell r="G527">
            <v>8</v>
          </cell>
          <cell r="H527">
            <v>3</v>
          </cell>
        </row>
        <row r="528">
          <cell r="F528">
            <v>1215</v>
          </cell>
          <cell r="G528">
            <v>8</v>
          </cell>
          <cell r="H528">
            <v>3</v>
          </cell>
        </row>
        <row r="529">
          <cell r="F529">
            <v>1216</v>
          </cell>
          <cell r="G529">
            <v>8</v>
          </cell>
          <cell r="H529">
            <v>3</v>
          </cell>
        </row>
        <row r="530">
          <cell r="F530">
            <v>1217</v>
          </cell>
          <cell r="G530">
            <v>8</v>
          </cell>
          <cell r="H530">
            <v>3</v>
          </cell>
        </row>
        <row r="531">
          <cell r="F531">
            <v>1819</v>
          </cell>
          <cell r="G531">
            <v>10</v>
          </cell>
          <cell r="H531">
            <v>3</v>
          </cell>
        </row>
        <row r="532">
          <cell r="F532">
            <v>1820</v>
          </cell>
          <cell r="G532">
            <v>10</v>
          </cell>
          <cell r="H532">
            <v>3</v>
          </cell>
        </row>
        <row r="533">
          <cell r="F533">
            <v>1821</v>
          </cell>
          <cell r="G533">
            <v>10</v>
          </cell>
          <cell r="H533">
            <v>3</v>
          </cell>
        </row>
        <row r="534">
          <cell r="F534">
            <v>395</v>
          </cell>
          <cell r="G534">
            <v>3</v>
          </cell>
          <cell r="H534">
            <v>3</v>
          </cell>
        </row>
        <row r="535">
          <cell r="F535">
            <v>624</v>
          </cell>
          <cell r="G535">
            <v>5</v>
          </cell>
          <cell r="H535">
            <v>3</v>
          </cell>
        </row>
        <row r="536">
          <cell r="F536">
            <v>625</v>
          </cell>
          <cell r="G536">
            <v>5</v>
          </cell>
          <cell r="H536">
            <v>3</v>
          </cell>
        </row>
        <row r="537">
          <cell r="F537">
            <v>626</v>
          </cell>
          <cell r="G537">
            <v>5</v>
          </cell>
          <cell r="H537">
            <v>3</v>
          </cell>
        </row>
        <row r="538">
          <cell r="F538">
            <v>627</v>
          </cell>
          <cell r="G538">
            <v>5</v>
          </cell>
          <cell r="H538">
            <v>3</v>
          </cell>
        </row>
        <row r="539">
          <cell r="F539">
            <v>628</v>
          </cell>
          <cell r="G539">
            <v>5</v>
          </cell>
          <cell r="H539">
            <v>3</v>
          </cell>
        </row>
        <row r="540">
          <cell r="F540">
            <v>629</v>
          </cell>
          <cell r="G540">
            <v>5</v>
          </cell>
          <cell r="H540">
            <v>3</v>
          </cell>
        </row>
        <row r="541">
          <cell r="F541">
            <v>630</v>
          </cell>
          <cell r="G541">
            <v>5</v>
          </cell>
          <cell r="H541">
            <v>3</v>
          </cell>
        </row>
        <row r="542">
          <cell r="F542">
            <v>631</v>
          </cell>
          <cell r="G542">
            <v>5</v>
          </cell>
          <cell r="H542">
            <v>3</v>
          </cell>
        </row>
        <row r="543">
          <cell r="F543">
            <v>632</v>
          </cell>
          <cell r="G543">
            <v>5</v>
          </cell>
          <cell r="H543">
            <v>3</v>
          </cell>
        </row>
        <row r="544">
          <cell r="F544">
            <v>633</v>
          </cell>
          <cell r="G544">
            <v>5</v>
          </cell>
          <cell r="H544">
            <v>3</v>
          </cell>
        </row>
        <row r="545">
          <cell r="F545">
            <v>634</v>
          </cell>
          <cell r="G545">
            <v>5</v>
          </cell>
          <cell r="H545">
            <v>3</v>
          </cell>
        </row>
        <row r="546">
          <cell r="F546">
            <v>635</v>
          </cell>
          <cell r="G546">
            <v>5</v>
          </cell>
          <cell r="H546">
            <v>3</v>
          </cell>
        </row>
        <row r="547">
          <cell r="F547">
            <v>636</v>
          </cell>
          <cell r="G547">
            <v>5</v>
          </cell>
          <cell r="H547">
            <v>3</v>
          </cell>
        </row>
        <row r="548">
          <cell r="F548">
            <v>637</v>
          </cell>
          <cell r="G548">
            <v>5</v>
          </cell>
          <cell r="H548">
            <v>3</v>
          </cell>
        </row>
        <row r="549">
          <cell r="F549">
            <v>1822</v>
          </cell>
          <cell r="G549">
            <v>10</v>
          </cell>
          <cell r="H549">
            <v>3</v>
          </cell>
        </row>
        <row r="550">
          <cell r="F550">
            <v>1823</v>
          </cell>
          <cell r="G550">
            <v>10</v>
          </cell>
          <cell r="H550">
            <v>3</v>
          </cell>
        </row>
        <row r="551">
          <cell r="F551">
            <v>1824</v>
          </cell>
          <cell r="G551">
            <v>10</v>
          </cell>
          <cell r="H551">
            <v>3</v>
          </cell>
        </row>
        <row r="552">
          <cell r="F552">
            <v>1825</v>
          </cell>
          <cell r="G552">
            <v>10</v>
          </cell>
          <cell r="H552">
            <v>3</v>
          </cell>
        </row>
        <row r="553">
          <cell r="F553">
            <v>1826</v>
          </cell>
          <cell r="G553">
            <v>10</v>
          </cell>
          <cell r="H553">
            <v>3</v>
          </cell>
        </row>
        <row r="554">
          <cell r="F554">
            <v>1827</v>
          </cell>
          <cell r="G554">
            <v>10</v>
          </cell>
          <cell r="H554">
            <v>3</v>
          </cell>
        </row>
        <row r="555">
          <cell r="F555">
            <v>400</v>
          </cell>
          <cell r="G555">
            <v>3</v>
          </cell>
          <cell r="H555">
            <v>3</v>
          </cell>
        </row>
        <row r="556">
          <cell r="F556">
            <v>410</v>
          </cell>
          <cell r="G556">
            <v>3</v>
          </cell>
          <cell r="H556">
            <v>3</v>
          </cell>
        </row>
        <row r="557">
          <cell r="F557">
            <v>411</v>
          </cell>
          <cell r="G557">
            <v>3</v>
          </cell>
          <cell r="H557">
            <v>3</v>
          </cell>
        </row>
        <row r="558">
          <cell r="F558">
            <v>412</v>
          </cell>
          <cell r="G558">
            <v>3</v>
          </cell>
          <cell r="H558">
            <v>3</v>
          </cell>
        </row>
        <row r="559">
          <cell r="F559">
            <v>1218</v>
          </cell>
          <cell r="G559">
            <v>8</v>
          </cell>
          <cell r="H559">
            <v>3</v>
          </cell>
        </row>
        <row r="560">
          <cell r="F560">
            <v>1219</v>
          </cell>
          <cell r="G560">
            <v>8</v>
          </cell>
          <cell r="H560">
            <v>3</v>
          </cell>
        </row>
        <row r="561">
          <cell r="F561">
            <v>1220</v>
          </cell>
          <cell r="G561">
            <v>8</v>
          </cell>
          <cell r="H561">
            <v>3</v>
          </cell>
        </row>
        <row r="562">
          <cell r="F562">
            <v>1221</v>
          </cell>
          <cell r="G562">
            <v>8</v>
          </cell>
          <cell r="H562">
            <v>3</v>
          </cell>
        </row>
        <row r="563">
          <cell r="F563">
            <v>1222</v>
          </cell>
          <cell r="G563">
            <v>8</v>
          </cell>
          <cell r="H563">
            <v>3</v>
          </cell>
        </row>
        <row r="564">
          <cell r="F564">
            <v>1223</v>
          </cell>
          <cell r="G564">
            <v>8</v>
          </cell>
          <cell r="H564">
            <v>3</v>
          </cell>
        </row>
        <row r="565">
          <cell r="F565">
            <v>1224</v>
          </cell>
          <cell r="G565">
            <v>8</v>
          </cell>
          <cell r="H565">
            <v>3</v>
          </cell>
        </row>
        <row r="566">
          <cell r="F566">
            <v>1994</v>
          </cell>
          <cell r="G566">
            <v>11</v>
          </cell>
          <cell r="H566">
            <v>3</v>
          </cell>
        </row>
        <row r="567">
          <cell r="F567">
            <v>1995</v>
          </cell>
          <cell r="G567">
            <v>11</v>
          </cell>
          <cell r="H567">
            <v>3</v>
          </cell>
        </row>
        <row r="568">
          <cell r="F568">
            <v>1996</v>
          </cell>
          <cell r="G568">
            <v>11</v>
          </cell>
          <cell r="H568">
            <v>3</v>
          </cell>
        </row>
        <row r="569">
          <cell r="F569">
            <v>387</v>
          </cell>
          <cell r="G569">
            <v>3</v>
          </cell>
          <cell r="H569">
            <v>3</v>
          </cell>
        </row>
        <row r="570">
          <cell r="F570">
            <v>399</v>
          </cell>
          <cell r="G570">
            <v>3</v>
          </cell>
          <cell r="H570">
            <v>3</v>
          </cell>
        </row>
        <row r="571">
          <cell r="F571">
            <v>1289</v>
          </cell>
          <cell r="G571">
            <v>8</v>
          </cell>
          <cell r="H571">
            <v>3</v>
          </cell>
        </row>
        <row r="572">
          <cell r="F572">
            <v>1290</v>
          </cell>
          <cell r="G572">
            <v>8</v>
          </cell>
          <cell r="H572">
            <v>3</v>
          </cell>
        </row>
        <row r="573">
          <cell r="F573">
            <v>1291</v>
          </cell>
          <cell r="G573">
            <v>8</v>
          </cell>
          <cell r="H573">
            <v>3</v>
          </cell>
        </row>
        <row r="574">
          <cell r="F574">
            <v>1292</v>
          </cell>
          <cell r="G574">
            <v>8</v>
          </cell>
          <cell r="H574">
            <v>3</v>
          </cell>
        </row>
        <row r="575">
          <cell r="F575">
            <v>1293</v>
          </cell>
          <cell r="G575">
            <v>8</v>
          </cell>
          <cell r="H575">
            <v>3</v>
          </cell>
        </row>
        <row r="576">
          <cell r="F576">
            <v>1294</v>
          </cell>
          <cell r="G576">
            <v>8</v>
          </cell>
          <cell r="H576">
            <v>3</v>
          </cell>
        </row>
        <row r="577">
          <cell r="F577">
            <v>1295</v>
          </cell>
          <cell r="G577">
            <v>8</v>
          </cell>
          <cell r="H577">
            <v>3</v>
          </cell>
        </row>
        <row r="578">
          <cell r="F578">
            <v>1297</v>
          </cell>
          <cell r="G578">
            <v>8</v>
          </cell>
          <cell r="H578">
            <v>3</v>
          </cell>
        </row>
        <row r="579">
          <cell r="F579">
            <v>1303</v>
          </cell>
          <cell r="G579">
            <v>8</v>
          </cell>
          <cell r="H579">
            <v>3</v>
          </cell>
        </row>
        <row r="580">
          <cell r="F580">
            <v>1304</v>
          </cell>
          <cell r="G580">
            <v>8</v>
          </cell>
          <cell r="H580">
            <v>3</v>
          </cell>
        </row>
        <row r="581">
          <cell r="F581">
            <v>416</v>
          </cell>
          <cell r="G581">
            <v>3</v>
          </cell>
          <cell r="H581">
            <v>3</v>
          </cell>
        </row>
        <row r="582">
          <cell r="F582">
            <v>417</v>
          </cell>
          <cell r="G582">
            <v>3</v>
          </cell>
          <cell r="H582">
            <v>3</v>
          </cell>
        </row>
        <row r="583">
          <cell r="F583">
            <v>418</v>
          </cell>
          <cell r="G583">
            <v>3</v>
          </cell>
          <cell r="H583">
            <v>3</v>
          </cell>
        </row>
        <row r="584">
          <cell r="F584">
            <v>419</v>
          </cell>
          <cell r="G584">
            <v>3</v>
          </cell>
          <cell r="H584">
            <v>3</v>
          </cell>
        </row>
        <row r="585">
          <cell r="F585">
            <v>420</v>
          </cell>
          <cell r="G585">
            <v>3</v>
          </cell>
          <cell r="H585">
            <v>3</v>
          </cell>
        </row>
        <row r="586">
          <cell r="F586">
            <v>421</v>
          </cell>
          <cell r="G586">
            <v>3</v>
          </cell>
          <cell r="H586">
            <v>3</v>
          </cell>
        </row>
        <row r="587">
          <cell r="F587">
            <v>666</v>
          </cell>
          <cell r="G587">
            <v>5</v>
          </cell>
          <cell r="H587">
            <v>3</v>
          </cell>
        </row>
        <row r="588">
          <cell r="F588">
            <v>668</v>
          </cell>
          <cell r="G588">
            <v>5</v>
          </cell>
          <cell r="H588">
            <v>3</v>
          </cell>
        </row>
        <row r="589">
          <cell r="F589">
            <v>2031</v>
          </cell>
          <cell r="G589">
            <v>11</v>
          </cell>
          <cell r="H589">
            <v>3</v>
          </cell>
        </row>
        <row r="590">
          <cell r="F590">
            <v>2032</v>
          </cell>
          <cell r="G590">
            <v>11</v>
          </cell>
          <cell r="H590">
            <v>3</v>
          </cell>
        </row>
        <row r="591">
          <cell r="F591">
            <v>1336</v>
          </cell>
          <cell r="G591">
            <v>8</v>
          </cell>
          <cell r="H591">
            <v>3</v>
          </cell>
        </row>
        <row r="592">
          <cell r="F592">
            <v>1337</v>
          </cell>
          <cell r="G592">
            <v>8</v>
          </cell>
          <cell r="H592">
            <v>3</v>
          </cell>
        </row>
        <row r="593">
          <cell r="F593">
            <v>1339</v>
          </cell>
          <cell r="G593">
            <v>8</v>
          </cell>
          <cell r="H593">
            <v>3</v>
          </cell>
        </row>
        <row r="594">
          <cell r="F594">
            <v>1340</v>
          </cell>
          <cell r="G594">
            <v>8</v>
          </cell>
          <cell r="H594">
            <v>3</v>
          </cell>
        </row>
        <row r="595">
          <cell r="F595">
            <v>675</v>
          </cell>
          <cell r="G595">
            <v>5</v>
          </cell>
          <cell r="H595">
            <v>3</v>
          </cell>
        </row>
        <row r="596">
          <cell r="F596">
            <v>676</v>
          </cell>
          <cell r="G596">
            <v>5</v>
          </cell>
          <cell r="H596">
            <v>3</v>
          </cell>
        </row>
        <row r="597">
          <cell r="F597">
            <v>474</v>
          </cell>
          <cell r="G597">
            <v>3</v>
          </cell>
          <cell r="H597">
            <v>3</v>
          </cell>
        </row>
        <row r="598">
          <cell r="F598">
            <v>475</v>
          </cell>
          <cell r="G598">
            <v>3</v>
          </cell>
          <cell r="H598">
            <v>3</v>
          </cell>
        </row>
        <row r="599">
          <cell r="F599">
            <v>476</v>
          </cell>
          <cell r="G599">
            <v>3</v>
          </cell>
          <cell r="H599">
            <v>3</v>
          </cell>
        </row>
        <row r="600">
          <cell r="F600">
            <v>477</v>
          </cell>
          <cell r="G600">
            <v>3</v>
          </cell>
          <cell r="H600">
            <v>3</v>
          </cell>
        </row>
        <row r="601">
          <cell r="F601">
            <v>826</v>
          </cell>
          <cell r="G601">
            <v>7</v>
          </cell>
          <cell r="H601">
            <v>3</v>
          </cell>
        </row>
        <row r="602">
          <cell r="F602">
            <v>922</v>
          </cell>
          <cell r="G602">
            <v>7</v>
          </cell>
          <cell r="H602">
            <v>3</v>
          </cell>
        </row>
        <row r="603">
          <cell r="F603">
            <v>1285</v>
          </cell>
          <cell r="G603">
            <v>8</v>
          </cell>
          <cell r="H603">
            <v>3</v>
          </cell>
        </row>
        <row r="604">
          <cell r="F604">
            <v>1286</v>
          </cell>
          <cell r="G604">
            <v>8</v>
          </cell>
          <cell r="H604">
            <v>3</v>
          </cell>
        </row>
        <row r="605">
          <cell r="F605">
            <v>1287</v>
          </cell>
          <cell r="G605">
            <v>8</v>
          </cell>
          <cell r="H605">
            <v>3</v>
          </cell>
        </row>
        <row r="606">
          <cell r="F606">
            <v>1288</v>
          </cell>
          <cell r="G606">
            <v>8</v>
          </cell>
          <cell r="H606">
            <v>3</v>
          </cell>
        </row>
        <row r="607">
          <cell r="F607">
            <v>403</v>
          </cell>
          <cell r="G607">
            <v>3</v>
          </cell>
          <cell r="H607">
            <v>3</v>
          </cell>
        </row>
        <row r="608">
          <cell r="F608">
            <v>404</v>
          </cell>
          <cell r="G608">
            <v>3</v>
          </cell>
          <cell r="H608">
            <v>3</v>
          </cell>
        </row>
        <row r="609">
          <cell r="F609">
            <v>405</v>
          </cell>
          <cell r="G609">
            <v>3</v>
          </cell>
          <cell r="H609">
            <v>3</v>
          </cell>
        </row>
        <row r="610">
          <cell r="F610">
            <v>422</v>
          </cell>
          <cell r="G610">
            <v>3</v>
          </cell>
          <cell r="H610">
            <v>3</v>
          </cell>
        </row>
        <row r="611">
          <cell r="F611">
            <v>423</v>
          </cell>
          <cell r="G611">
            <v>3</v>
          </cell>
          <cell r="H611">
            <v>3</v>
          </cell>
        </row>
        <row r="612">
          <cell r="F612">
            <v>424</v>
          </cell>
          <cell r="G612">
            <v>3</v>
          </cell>
          <cell r="H612">
            <v>3</v>
          </cell>
        </row>
        <row r="613">
          <cell r="F613">
            <v>425</v>
          </cell>
          <cell r="G613">
            <v>3</v>
          </cell>
          <cell r="H613">
            <v>3</v>
          </cell>
        </row>
        <row r="614">
          <cell r="F614">
            <v>426</v>
          </cell>
          <cell r="G614">
            <v>3</v>
          </cell>
          <cell r="H614">
            <v>3</v>
          </cell>
        </row>
        <row r="615">
          <cell r="F615">
            <v>478</v>
          </cell>
          <cell r="G615">
            <v>3</v>
          </cell>
          <cell r="H615">
            <v>3</v>
          </cell>
        </row>
        <row r="616">
          <cell r="F616">
            <v>479</v>
          </cell>
          <cell r="G616">
            <v>3</v>
          </cell>
          <cell r="H616">
            <v>3</v>
          </cell>
        </row>
        <row r="617">
          <cell r="F617">
            <v>683</v>
          </cell>
          <cell r="G617">
            <v>5</v>
          </cell>
          <cell r="H617">
            <v>3</v>
          </cell>
        </row>
        <row r="618">
          <cell r="F618">
            <v>1318</v>
          </cell>
          <cell r="G618">
            <v>8</v>
          </cell>
          <cell r="H618">
            <v>3</v>
          </cell>
        </row>
        <row r="619">
          <cell r="F619">
            <v>1319</v>
          </cell>
          <cell r="G619">
            <v>8</v>
          </cell>
          <cell r="H619">
            <v>3</v>
          </cell>
        </row>
        <row r="620">
          <cell r="F620">
            <v>2018</v>
          </cell>
          <cell r="G620">
            <v>11</v>
          </cell>
          <cell r="H620">
            <v>3</v>
          </cell>
        </row>
        <row r="621">
          <cell r="F621">
            <v>2019</v>
          </cell>
          <cell r="G621">
            <v>11</v>
          </cell>
          <cell r="H621">
            <v>3</v>
          </cell>
        </row>
        <row r="622">
          <cell r="F622">
            <v>2020</v>
          </cell>
          <cell r="G622">
            <v>11</v>
          </cell>
          <cell r="H622">
            <v>3</v>
          </cell>
        </row>
        <row r="623">
          <cell r="F623">
            <v>2055</v>
          </cell>
          <cell r="G623">
            <v>11</v>
          </cell>
          <cell r="H623">
            <v>3</v>
          </cell>
        </row>
        <row r="624">
          <cell r="F624">
            <v>925</v>
          </cell>
          <cell r="G624">
            <v>7</v>
          </cell>
          <cell r="H624">
            <v>3</v>
          </cell>
        </row>
        <row r="625">
          <cell r="F625">
            <v>912</v>
          </cell>
          <cell r="G625">
            <v>7</v>
          </cell>
          <cell r="H625">
            <v>3</v>
          </cell>
        </row>
        <row r="626">
          <cell r="F626">
            <v>2160</v>
          </cell>
          <cell r="G626">
            <v>11</v>
          </cell>
          <cell r="H626">
            <v>3</v>
          </cell>
        </row>
        <row r="627">
          <cell r="F627">
            <v>2161</v>
          </cell>
          <cell r="G627">
            <v>11</v>
          </cell>
          <cell r="H627">
            <v>3</v>
          </cell>
        </row>
        <row r="628">
          <cell r="F628">
            <v>2162</v>
          </cell>
          <cell r="G628">
            <v>11</v>
          </cell>
          <cell r="H628">
            <v>3</v>
          </cell>
        </row>
        <row r="629">
          <cell r="F629">
            <v>2478</v>
          </cell>
          <cell r="G629">
            <v>12</v>
          </cell>
          <cell r="H629">
            <v>3</v>
          </cell>
        </row>
        <row r="630">
          <cell r="F630">
            <v>1563</v>
          </cell>
          <cell r="G630">
            <v>9</v>
          </cell>
          <cell r="H630">
            <v>3</v>
          </cell>
        </row>
        <row r="631">
          <cell r="F631">
            <v>1564</v>
          </cell>
          <cell r="G631">
            <v>9</v>
          </cell>
          <cell r="H631">
            <v>3</v>
          </cell>
        </row>
        <row r="632">
          <cell r="F632">
            <v>1565</v>
          </cell>
          <cell r="G632">
            <v>9</v>
          </cell>
          <cell r="H632">
            <v>3</v>
          </cell>
        </row>
        <row r="633">
          <cell r="F633">
            <v>1566</v>
          </cell>
          <cell r="G633">
            <v>9</v>
          </cell>
          <cell r="H633">
            <v>3</v>
          </cell>
        </row>
        <row r="634">
          <cell r="F634">
            <v>1567</v>
          </cell>
          <cell r="G634">
            <v>9</v>
          </cell>
          <cell r="H634">
            <v>3</v>
          </cell>
        </row>
        <row r="635">
          <cell r="F635">
            <v>848</v>
          </cell>
          <cell r="G635">
            <v>7</v>
          </cell>
          <cell r="H635">
            <v>3</v>
          </cell>
        </row>
        <row r="636">
          <cell r="F636">
            <v>2069</v>
          </cell>
          <cell r="G636">
            <v>11</v>
          </cell>
          <cell r="H636">
            <v>3</v>
          </cell>
        </row>
        <row r="637">
          <cell r="F637">
            <v>1568</v>
          </cell>
          <cell r="G637">
            <v>9</v>
          </cell>
          <cell r="H637">
            <v>3</v>
          </cell>
        </row>
        <row r="638">
          <cell r="F638">
            <v>1570</v>
          </cell>
          <cell r="G638">
            <v>9</v>
          </cell>
          <cell r="H638">
            <v>3</v>
          </cell>
        </row>
        <row r="639">
          <cell r="F639">
            <v>1571</v>
          </cell>
          <cell r="G639">
            <v>9</v>
          </cell>
          <cell r="H639">
            <v>3</v>
          </cell>
        </row>
        <row r="640">
          <cell r="F640">
            <v>1572</v>
          </cell>
          <cell r="G640">
            <v>9</v>
          </cell>
          <cell r="H640">
            <v>3</v>
          </cell>
        </row>
        <row r="641">
          <cell r="F641">
            <v>1573</v>
          </cell>
          <cell r="G641">
            <v>9</v>
          </cell>
          <cell r="H641">
            <v>3</v>
          </cell>
        </row>
        <row r="642">
          <cell r="F642">
            <v>1574</v>
          </cell>
          <cell r="G642">
            <v>9</v>
          </cell>
          <cell r="H642">
            <v>3</v>
          </cell>
        </row>
        <row r="643">
          <cell r="F643">
            <v>1575</v>
          </cell>
          <cell r="G643">
            <v>9</v>
          </cell>
          <cell r="H643">
            <v>3</v>
          </cell>
        </row>
        <row r="644">
          <cell r="F644">
            <v>1606</v>
          </cell>
          <cell r="G644">
            <v>9</v>
          </cell>
          <cell r="H644">
            <v>3</v>
          </cell>
        </row>
        <row r="645">
          <cell r="F645">
            <v>700</v>
          </cell>
          <cell r="G645">
            <v>5</v>
          </cell>
          <cell r="H645">
            <v>3</v>
          </cell>
        </row>
        <row r="646">
          <cell r="F646">
            <v>926</v>
          </cell>
          <cell r="G646">
            <v>7</v>
          </cell>
          <cell r="H646">
            <v>3</v>
          </cell>
        </row>
        <row r="647">
          <cell r="F647">
            <v>927</v>
          </cell>
          <cell r="G647">
            <v>7</v>
          </cell>
          <cell r="H647">
            <v>3</v>
          </cell>
        </row>
        <row r="648">
          <cell r="F648">
            <v>928</v>
          </cell>
          <cell r="G648">
            <v>7</v>
          </cell>
          <cell r="H648">
            <v>3</v>
          </cell>
        </row>
        <row r="649">
          <cell r="F649">
            <v>1207</v>
          </cell>
          <cell r="G649">
            <v>7</v>
          </cell>
          <cell r="H649">
            <v>3</v>
          </cell>
        </row>
        <row r="650">
          <cell r="F650">
            <v>1326</v>
          </cell>
          <cell r="G650">
            <v>8</v>
          </cell>
          <cell r="H650">
            <v>3</v>
          </cell>
        </row>
        <row r="651">
          <cell r="F651">
            <v>582</v>
          </cell>
          <cell r="G651">
            <v>4</v>
          </cell>
          <cell r="H651">
            <v>3</v>
          </cell>
        </row>
        <row r="652">
          <cell r="F652">
            <v>583</v>
          </cell>
          <cell r="G652">
            <v>4</v>
          </cell>
          <cell r="H652">
            <v>3</v>
          </cell>
        </row>
        <row r="653">
          <cell r="F653">
            <v>584</v>
          </cell>
          <cell r="G653">
            <v>4</v>
          </cell>
          <cell r="H653">
            <v>3</v>
          </cell>
        </row>
        <row r="654">
          <cell r="F654">
            <v>585</v>
          </cell>
          <cell r="G654">
            <v>4</v>
          </cell>
          <cell r="H654">
            <v>3</v>
          </cell>
        </row>
        <row r="655">
          <cell r="F655">
            <v>1003</v>
          </cell>
          <cell r="G655">
            <v>7</v>
          </cell>
          <cell r="H655">
            <v>3</v>
          </cell>
        </row>
        <row r="656">
          <cell r="F656">
            <v>1004</v>
          </cell>
          <cell r="G656">
            <v>7</v>
          </cell>
          <cell r="H656">
            <v>3</v>
          </cell>
        </row>
        <row r="657">
          <cell r="F657">
            <v>1005</v>
          </cell>
          <cell r="G657">
            <v>7</v>
          </cell>
          <cell r="H657">
            <v>3</v>
          </cell>
        </row>
        <row r="658">
          <cell r="F658">
            <v>932</v>
          </cell>
          <cell r="G658">
            <v>7</v>
          </cell>
          <cell r="H658">
            <v>3</v>
          </cell>
        </row>
        <row r="659">
          <cell r="F659">
            <v>1015</v>
          </cell>
          <cell r="G659">
            <v>7</v>
          </cell>
          <cell r="H659">
            <v>3</v>
          </cell>
        </row>
        <row r="660">
          <cell r="F660">
            <v>1016</v>
          </cell>
          <cell r="G660">
            <v>7</v>
          </cell>
          <cell r="H660">
            <v>3</v>
          </cell>
        </row>
        <row r="661">
          <cell r="F661">
            <v>1017</v>
          </cell>
          <cell r="G661">
            <v>7</v>
          </cell>
          <cell r="H661">
            <v>3</v>
          </cell>
        </row>
        <row r="662">
          <cell r="F662">
            <v>947</v>
          </cell>
          <cell r="G662">
            <v>7</v>
          </cell>
          <cell r="H662">
            <v>3</v>
          </cell>
        </row>
        <row r="663">
          <cell r="F663">
            <v>1401</v>
          </cell>
          <cell r="G663">
            <v>8</v>
          </cell>
          <cell r="H663">
            <v>3</v>
          </cell>
        </row>
        <row r="664">
          <cell r="F664">
            <v>1402</v>
          </cell>
          <cell r="G664">
            <v>8</v>
          </cell>
          <cell r="H664">
            <v>3</v>
          </cell>
        </row>
        <row r="665">
          <cell r="F665">
            <v>1403</v>
          </cell>
          <cell r="G665">
            <v>8</v>
          </cell>
          <cell r="H665">
            <v>3</v>
          </cell>
        </row>
        <row r="666">
          <cell r="F666">
            <v>1404</v>
          </cell>
          <cell r="G666">
            <v>8</v>
          </cell>
          <cell r="H666">
            <v>3</v>
          </cell>
        </row>
        <row r="667">
          <cell r="F667">
            <v>1405</v>
          </cell>
          <cell r="G667">
            <v>8</v>
          </cell>
          <cell r="H667">
            <v>3</v>
          </cell>
        </row>
        <row r="668">
          <cell r="F668">
            <v>1406</v>
          </cell>
          <cell r="G668">
            <v>8</v>
          </cell>
          <cell r="H668">
            <v>3</v>
          </cell>
        </row>
        <row r="669">
          <cell r="F669">
            <v>1407</v>
          </cell>
          <cell r="G669">
            <v>8</v>
          </cell>
          <cell r="H669">
            <v>3</v>
          </cell>
        </row>
        <row r="670">
          <cell r="F670">
            <v>1816</v>
          </cell>
          <cell r="G670">
            <v>10</v>
          </cell>
          <cell r="H670">
            <v>3</v>
          </cell>
        </row>
        <row r="671">
          <cell r="F671">
            <v>957</v>
          </cell>
          <cell r="G671">
            <v>7</v>
          </cell>
          <cell r="H671">
            <v>3</v>
          </cell>
        </row>
        <row r="672">
          <cell r="F672">
            <v>958</v>
          </cell>
          <cell r="G672">
            <v>7</v>
          </cell>
          <cell r="H672">
            <v>3</v>
          </cell>
        </row>
        <row r="673">
          <cell r="F673">
            <v>959</v>
          </cell>
          <cell r="G673">
            <v>7</v>
          </cell>
          <cell r="H673">
            <v>3</v>
          </cell>
        </row>
        <row r="674">
          <cell r="F674">
            <v>960</v>
          </cell>
          <cell r="G674">
            <v>7</v>
          </cell>
          <cell r="H674">
            <v>3</v>
          </cell>
        </row>
        <row r="675">
          <cell r="F675">
            <v>2354</v>
          </cell>
          <cell r="G675">
            <v>12</v>
          </cell>
          <cell r="H675">
            <v>3</v>
          </cell>
        </row>
        <row r="676">
          <cell r="F676">
            <v>2355</v>
          </cell>
          <cell r="G676">
            <v>12</v>
          </cell>
          <cell r="H676">
            <v>3</v>
          </cell>
        </row>
        <row r="677">
          <cell r="F677">
            <v>2356</v>
          </cell>
          <cell r="G677">
            <v>12</v>
          </cell>
          <cell r="H677">
            <v>3</v>
          </cell>
        </row>
        <row r="678">
          <cell r="F678">
            <v>2357</v>
          </cell>
          <cell r="G678">
            <v>12</v>
          </cell>
          <cell r="H678">
            <v>3</v>
          </cell>
        </row>
        <row r="679">
          <cell r="F679">
            <v>1390</v>
          </cell>
          <cell r="G679">
            <v>8</v>
          </cell>
          <cell r="H679">
            <v>3</v>
          </cell>
        </row>
        <row r="680">
          <cell r="F680">
            <v>1391</v>
          </cell>
          <cell r="G680">
            <v>8</v>
          </cell>
          <cell r="H680">
            <v>3</v>
          </cell>
        </row>
        <row r="681">
          <cell r="F681">
            <v>1392</v>
          </cell>
          <cell r="G681">
            <v>8</v>
          </cell>
          <cell r="H681">
            <v>3</v>
          </cell>
        </row>
        <row r="682">
          <cell r="F682">
            <v>1393</v>
          </cell>
          <cell r="G682">
            <v>8</v>
          </cell>
          <cell r="H682">
            <v>3</v>
          </cell>
        </row>
        <row r="683">
          <cell r="F683">
            <v>1394</v>
          </cell>
          <cell r="G683">
            <v>8</v>
          </cell>
          <cell r="H683">
            <v>3</v>
          </cell>
        </row>
        <row r="684">
          <cell r="F684">
            <v>1395</v>
          </cell>
          <cell r="G684">
            <v>8</v>
          </cell>
          <cell r="H684">
            <v>3</v>
          </cell>
        </row>
        <row r="685">
          <cell r="F685">
            <v>766</v>
          </cell>
          <cell r="G685">
            <v>6</v>
          </cell>
          <cell r="H685">
            <v>3</v>
          </cell>
        </row>
        <row r="686">
          <cell r="F686">
            <v>951</v>
          </cell>
          <cell r="G686">
            <v>7</v>
          </cell>
          <cell r="H686">
            <v>3</v>
          </cell>
        </row>
        <row r="687">
          <cell r="F687">
            <v>952</v>
          </cell>
          <cell r="G687">
            <v>7</v>
          </cell>
          <cell r="H687">
            <v>3</v>
          </cell>
        </row>
        <row r="688">
          <cell r="F688">
            <v>968</v>
          </cell>
          <cell r="G688">
            <v>7</v>
          </cell>
          <cell r="H688">
            <v>3</v>
          </cell>
        </row>
        <row r="689">
          <cell r="F689">
            <v>1387</v>
          </cell>
          <cell r="G689">
            <v>8</v>
          </cell>
          <cell r="H689">
            <v>3</v>
          </cell>
        </row>
        <row r="690">
          <cell r="F690">
            <v>1006</v>
          </cell>
          <cell r="G690">
            <v>7</v>
          </cell>
          <cell r="H690">
            <v>3</v>
          </cell>
        </row>
        <row r="691">
          <cell r="F691">
            <v>1007</v>
          </cell>
          <cell r="G691">
            <v>7</v>
          </cell>
          <cell r="H691">
            <v>3</v>
          </cell>
        </row>
        <row r="692">
          <cell r="F692">
            <v>1008</v>
          </cell>
          <cell r="G692">
            <v>7</v>
          </cell>
          <cell r="H692">
            <v>3</v>
          </cell>
        </row>
        <row r="693">
          <cell r="F693">
            <v>1009</v>
          </cell>
          <cell r="G693">
            <v>7</v>
          </cell>
          <cell r="H693">
            <v>3</v>
          </cell>
        </row>
        <row r="694">
          <cell r="F694">
            <v>1027</v>
          </cell>
          <cell r="G694">
            <v>7</v>
          </cell>
          <cell r="H694">
            <v>3</v>
          </cell>
        </row>
        <row r="695">
          <cell r="F695">
            <v>1028</v>
          </cell>
          <cell r="G695">
            <v>7</v>
          </cell>
          <cell r="H695">
            <v>3</v>
          </cell>
        </row>
        <row r="696">
          <cell r="F696">
            <v>1046</v>
          </cell>
          <cell r="G696">
            <v>7</v>
          </cell>
          <cell r="H696">
            <v>3</v>
          </cell>
        </row>
        <row r="697">
          <cell r="F697">
            <v>414</v>
          </cell>
          <cell r="G697">
            <v>3</v>
          </cell>
          <cell r="H697">
            <v>3</v>
          </cell>
        </row>
        <row r="698">
          <cell r="F698">
            <v>415</v>
          </cell>
          <cell r="G698">
            <v>3</v>
          </cell>
          <cell r="H698">
            <v>3</v>
          </cell>
        </row>
        <row r="699">
          <cell r="F699">
            <v>1397</v>
          </cell>
          <cell r="G699">
            <v>8</v>
          </cell>
          <cell r="H699">
            <v>3</v>
          </cell>
        </row>
        <row r="700">
          <cell r="F700">
            <v>1398</v>
          </cell>
          <cell r="G700">
            <v>8</v>
          </cell>
          <cell r="H700">
            <v>3</v>
          </cell>
        </row>
        <row r="701">
          <cell r="F701">
            <v>1399</v>
          </cell>
          <cell r="G701">
            <v>8</v>
          </cell>
          <cell r="H701">
            <v>3</v>
          </cell>
        </row>
        <row r="702">
          <cell r="F702">
            <v>1400</v>
          </cell>
          <cell r="G702">
            <v>8</v>
          </cell>
          <cell r="H702">
            <v>3</v>
          </cell>
        </row>
        <row r="703">
          <cell r="F703">
            <v>1001</v>
          </cell>
          <cell r="G703">
            <v>7</v>
          </cell>
          <cell r="H703">
            <v>3</v>
          </cell>
        </row>
        <row r="704">
          <cell r="F704">
            <v>1010</v>
          </cell>
          <cell r="G704">
            <v>7</v>
          </cell>
          <cell r="H704">
            <v>3</v>
          </cell>
        </row>
        <row r="705">
          <cell r="F705">
            <v>1011</v>
          </cell>
          <cell r="G705">
            <v>7</v>
          </cell>
          <cell r="H705">
            <v>3</v>
          </cell>
        </row>
        <row r="706">
          <cell r="F706">
            <v>1042</v>
          </cell>
          <cell r="G706">
            <v>7</v>
          </cell>
          <cell r="H706">
            <v>3</v>
          </cell>
        </row>
        <row r="707">
          <cell r="F707">
            <v>1043</v>
          </cell>
          <cell r="G707">
            <v>7</v>
          </cell>
          <cell r="H707">
            <v>3</v>
          </cell>
        </row>
        <row r="708">
          <cell r="F708">
            <v>517</v>
          </cell>
          <cell r="G708">
            <v>3</v>
          </cell>
          <cell r="H708">
            <v>3</v>
          </cell>
        </row>
        <row r="709">
          <cell r="F709">
            <v>518</v>
          </cell>
          <cell r="G709">
            <v>3</v>
          </cell>
          <cell r="H709">
            <v>3</v>
          </cell>
        </row>
        <row r="710">
          <cell r="F710">
            <v>586</v>
          </cell>
          <cell r="G710">
            <v>4</v>
          </cell>
          <cell r="H710">
            <v>3</v>
          </cell>
        </row>
        <row r="711">
          <cell r="F711">
            <v>587</v>
          </cell>
          <cell r="G711">
            <v>4</v>
          </cell>
          <cell r="H711">
            <v>3</v>
          </cell>
        </row>
        <row r="712">
          <cell r="F712">
            <v>588</v>
          </cell>
          <cell r="G712">
            <v>4</v>
          </cell>
          <cell r="H712">
            <v>3</v>
          </cell>
        </row>
        <row r="713">
          <cell r="F713">
            <v>589</v>
          </cell>
          <cell r="G713">
            <v>4</v>
          </cell>
          <cell r="H713">
            <v>3</v>
          </cell>
        </row>
        <row r="714">
          <cell r="F714">
            <v>1018</v>
          </cell>
          <cell r="G714">
            <v>7</v>
          </cell>
          <cell r="H714">
            <v>3</v>
          </cell>
        </row>
        <row r="715">
          <cell r="F715">
            <v>1019</v>
          </cell>
          <cell r="G715">
            <v>7</v>
          </cell>
          <cell r="H715">
            <v>3</v>
          </cell>
        </row>
        <row r="716">
          <cell r="F716">
            <v>1020</v>
          </cell>
          <cell r="G716">
            <v>7</v>
          </cell>
          <cell r="H716">
            <v>3</v>
          </cell>
        </row>
        <row r="717">
          <cell r="F717">
            <v>1021</v>
          </cell>
          <cell r="G717">
            <v>7</v>
          </cell>
          <cell r="H717">
            <v>3</v>
          </cell>
        </row>
        <row r="718">
          <cell r="F718">
            <v>1022</v>
          </cell>
          <cell r="G718">
            <v>7</v>
          </cell>
          <cell r="H718">
            <v>3</v>
          </cell>
        </row>
        <row r="719">
          <cell r="F719">
            <v>1023</v>
          </cell>
          <cell r="G719">
            <v>7</v>
          </cell>
          <cell r="H719">
            <v>3</v>
          </cell>
        </row>
        <row r="720">
          <cell r="F720">
            <v>1024</v>
          </cell>
          <cell r="G720">
            <v>7</v>
          </cell>
          <cell r="H720">
            <v>3</v>
          </cell>
        </row>
        <row r="721">
          <cell r="F721">
            <v>1025</v>
          </cell>
          <cell r="G721">
            <v>7</v>
          </cell>
          <cell r="H721">
            <v>3</v>
          </cell>
        </row>
        <row r="722">
          <cell r="F722">
            <v>575</v>
          </cell>
          <cell r="G722">
            <v>4</v>
          </cell>
          <cell r="H722">
            <v>3</v>
          </cell>
        </row>
        <row r="723">
          <cell r="F723">
            <v>493</v>
          </cell>
          <cell r="G723">
            <v>3</v>
          </cell>
          <cell r="H723">
            <v>3</v>
          </cell>
        </row>
        <row r="724">
          <cell r="F724">
            <v>494</v>
          </cell>
          <cell r="G724">
            <v>3</v>
          </cell>
          <cell r="H724">
            <v>3</v>
          </cell>
        </row>
        <row r="725">
          <cell r="F725">
            <v>1505</v>
          </cell>
          <cell r="G725">
            <v>8</v>
          </cell>
          <cell r="H725">
            <v>3</v>
          </cell>
        </row>
        <row r="726">
          <cell r="F726">
            <v>1506</v>
          </cell>
          <cell r="G726">
            <v>8</v>
          </cell>
          <cell r="H726">
            <v>3</v>
          </cell>
        </row>
        <row r="727">
          <cell r="F727">
            <v>1507</v>
          </cell>
          <cell r="G727">
            <v>8</v>
          </cell>
          <cell r="H727">
            <v>3</v>
          </cell>
        </row>
        <row r="728">
          <cell r="F728">
            <v>496</v>
          </cell>
          <cell r="G728">
            <v>3</v>
          </cell>
          <cell r="H728">
            <v>3</v>
          </cell>
        </row>
        <row r="729">
          <cell r="F729">
            <v>499</v>
          </cell>
          <cell r="G729">
            <v>3</v>
          </cell>
          <cell r="H729">
            <v>3</v>
          </cell>
        </row>
        <row r="730">
          <cell r="F730">
            <v>500</v>
          </cell>
          <cell r="G730">
            <v>3</v>
          </cell>
          <cell r="H730">
            <v>3</v>
          </cell>
        </row>
        <row r="731">
          <cell r="F731">
            <v>501</v>
          </cell>
          <cell r="G731">
            <v>3</v>
          </cell>
          <cell r="H731">
            <v>3</v>
          </cell>
        </row>
        <row r="732">
          <cell r="F732">
            <v>503</v>
          </cell>
          <cell r="G732">
            <v>3</v>
          </cell>
          <cell r="H732">
            <v>3</v>
          </cell>
        </row>
        <row r="733">
          <cell r="F733">
            <v>504</v>
          </cell>
          <cell r="G733">
            <v>3</v>
          </cell>
          <cell r="H733">
            <v>3</v>
          </cell>
        </row>
        <row r="734">
          <cell r="F734">
            <v>505</v>
          </cell>
          <cell r="G734">
            <v>3</v>
          </cell>
          <cell r="H734">
            <v>3</v>
          </cell>
        </row>
        <row r="735">
          <cell r="F735">
            <v>506</v>
          </cell>
          <cell r="G735">
            <v>3</v>
          </cell>
          <cell r="H735">
            <v>3</v>
          </cell>
        </row>
        <row r="736">
          <cell r="F736">
            <v>507</v>
          </cell>
          <cell r="G736">
            <v>3</v>
          </cell>
          <cell r="H736">
            <v>3</v>
          </cell>
        </row>
        <row r="737">
          <cell r="F737">
            <v>508</v>
          </cell>
          <cell r="G737">
            <v>3</v>
          </cell>
          <cell r="H737">
            <v>3</v>
          </cell>
        </row>
        <row r="738">
          <cell r="F738">
            <v>2151</v>
          </cell>
          <cell r="G738">
            <v>11</v>
          </cell>
          <cell r="H738">
            <v>3</v>
          </cell>
        </row>
        <row r="739">
          <cell r="F739">
            <v>2152</v>
          </cell>
          <cell r="G739">
            <v>11</v>
          </cell>
          <cell r="H739">
            <v>3</v>
          </cell>
        </row>
        <row r="740">
          <cell r="F740">
            <v>2153</v>
          </cell>
          <cell r="G740">
            <v>11</v>
          </cell>
          <cell r="H740">
            <v>3</v>
          </cell>
        </row>
        <row r="741">
          <cell r="F741">
            <v>2154</v>
          </cell>
          <cell r="G741">
            <v>11</v>
          </cell>
          <cell r="H741">
            <v>3</v>
          </cell>
        </row>
        <row r="742">
          <cell r="F742">
            <v>2155</v>
          </cell>
          <cell r="G742">
            <v>11</v>
          </cell>
          <cell r="H742">
            <v>3</v>
          </cell>
        </row>
        <row r="743">
          <cell r="F743">
            <v>2156</v>
          </cell>
          <cell r="G743">
            <v>11</v>
          </cell>
          <cell r="H743">
            <v>3</v>
          </cell>
        </row>
        <row r="744">
          <cell r="F744">
            <v>489</v>
          </cell>
          <cell r="G744">
            <v>3</v>
          </cell>
          <cell r="H744">
            <v>3</v>
          </cell>
        </row>
        <row r="745">
          <cell r="F745">
            <v>490</v>
          </cell>
          <cell r="G745">
            <v>3</v>
          </cell>
          <cell r="H745">
            <v>3</v>
          </cell>
        </row>
        <row r="746">
          <cell r="F746">
            <v>491</v>
          </cell>
          <cell r="G746">
            <v>3</v>
          </cell>
          <cell r="H746">
            <v>3</v>
          </cell>
        </row>
        <row r="747">
          <cell r="F747">
            <v>1939</v>
          </cell>
          <cell r="G747">
            <v>10</v>
          </cell>
          <cell r="H747">
            <v>3</v>
          </cell>
        </row>
        <row r="748">
          <cell r="F748">
            <v>1940</v>
          </cell>
          <cell r="G748">
            <v>10</v>
          </cell>
          <cell r="H748">
            <v>3</v>
          </cell>
        </row>
        <row r="749">
          <cell r="F749">
            <v>726</v>
          </cell>
          <cell r="G749">
            <v>5</v>
          </cell>
          <cell r="H749">
            <v>3</v>
          </cell>
        </row>
        <row r="750">
          <cell r="F750">
            <v>509</v>
          </cell>
          <cell r="G750">
            <v>3</v>
          </cell>
          <cell r="H750">
            <v>3</v>
          </cell>
        </row>
        <row r="751">
          <cell r="F751">
            <v>510</v>
          </cell>
          <cell r="G751">
            <v>3</v>
          </cell>
          <cell r="H751">
            <v>3</v>
          </cell>
        </row>
        <row r="752">
          <cell r="F752">
            <v>1408</v>
          </cell>
          <cell r="G752">
            <v>8</v>
          </cell>
          <cell r="H752">
            <v>3</v>
          </cell>
        </row>
        <row r="753">
          <cell r="F753">
            <v>1409</v>
          </cell>
          <cell r="G753">
            <v>8</v>
          </cell>
          <cell r="H753">
            <v>3</v>
          </cell>
        </row>
        <row r="754">
          <cell r="F754">
            <v>1410</v>
          </cell>
          <cell r="G754">
            <v>8</v>
          </cell>
          <cell r="H754">
            <v>3</v>
          </cell>
        </row>
        <row r="755">
          <cell r="F755">
            <v>1411</v>
          </cell>
          <cell r="G755">
            <v>8</v>
          </cell>
          <cell r="H755">
            <v>3</v>
          </cell>
        </row>
        <row r="756">
          <cell r="F756">
            <v>1412</v>
          </cell>
          <cell r="G756">
            <v>8</v>
          </cell>
          <cell r="H756">
            <v>3</v>
          </cell>
        </row>
        <row r="757">
          <cell r="F757">
            <v>1413</v>
          </cell>
          <cell r="G757">
            <v>8</v>
          </cell>
          <cell r="H757">
            <v>3</v>
          </cell>
        </row>
        <row r="758">
          <cell r="F758">
            <v>1414</v>
          </cell>
          <cell r="G758">
            <v>8</v>
          </cell>
          <cell r="H758">
            <v>3</v>
          </cell>
        </row>
        <row r="759">
          <cell r="F759">
            <v>723</v>
          </cell>
          <cell r="G759">
            <v>3</v>
          </cell>
          <cell r="H759">
            <v>3</v>
          </cell>
        </row>
        <row r="760">
          <cell r="F760">
            <v>511</v>
          </cell>
          <cell r="G760">
            <v>3</v>
          </cell>
          <cell r="H760">
            <v>3</v>
          </cell>
        </row>
        <row r="761">
          <cell r="F761">
            <v>1941</v>
          </cell>
          <cell r="G761">
            <v>10</v>
          </cell>
          <cell r="H761">
            <v>3</v>
          </cell>
        </row>
        <row r="762">
          <cell r="F762">
            <v>437</v>
          </cell>
          <cell r="G762">
            <v>3</v>
          </cell>
          <cell r="H762">
            <v>3</v>
          </cell>
        </row>
        <row r="763">
          <cell r="F763">
            <v>438</v>
          </cell>
          <cell r="G763">
            <v>3</v>
          </cell>
          <cell r="H763">
            <v>3</v>
          </cell>
        </row>
        <row r="764">
          <cell r="F764">
            <v>1455</v>
          </cell>
          <cell r="G764">
            <v>8</v>
          </cell>
          <cell r="H764">
            <v>3</v>
          </cell>
        </row>
        <row r="765">
          <cell r="F765">
            <v>1458</v>
          </cell>
          <cell r="G765">
            <v>8</v>
          </cell>
          <cell r="H765">
            <v>3</v>
          </cell>
        </row>
        <row r="766">
          <cell r="F766">
            <v>1459</v>
          </cell>
          <cell r="G766">
            <v>8</v>
          </cell>
          <cell r="H766">
            <v>3</v>
          </cell>
        </row>
        <row r="767">
          <cell r="F767">
            <v>1460</v>
          </cell>
          <cell r="G767">
            <v>8</v>
          </cell>
          <cell r="H767">
            <v>3</v>
          </cell>
        </row>
        <row r="768">
          <cell r="F768">
            <v>1461</v>
          </cell>
          <cell r="G768">
            <v>8</v>
          </cell>
          <cell r="H768">
            <v>3</v>
          </cell>
        </row>
        <row r="769">
          <cell r="F769">
            <v>1462</v>
          </cell>
          <cell r="G769">
            <v>8</v>
          </cell>
          <cell r="H769">
            <v>3</v>
          </cell>
        </row>
        <row r="770">
          <cell r="F770">
            <v>1942</v>
          </cell>
          <cell r="G770">
            <v>10</v>
          </cell>
          <cell r="H770">
            <v>3</v>
          </cell>
        </row>
        <row r="771">
          <cell r="F771">
            <v>1943</v>
          </cell>
          <cell r="G771">
            <v>10</v>
          </cell>
          <cell r="H771">
            <v>3</v>
          </cell>
        </row>
        <row r="772">
          <cell r="F772">
            <v>1944</v>
          </cell>
          <cell r="G772">
            <v>10</v>
          </cell>
          <cell r="H772">
            <v>3</v>
          </cell>
        </row>
        <row r="773">
          <cell r="F773">
            <v>1945</v>
          </cell>
          <cell r="G773">
            <v>10</v>
          </cell>
          <cell r="H773">
            <v>3</v>
          </cell>
        </row>
        <row r="774">
          <cell r="F774">
            <v>1946</v>
          </cell>
          <cell r="G774">
            <v>10</v>
          </cell>
          <cell r="H774">
            <v>3</v>
          </cell>
        </row>
        <row r="775">
          <cell r="F775">
            <v>2167</v>
          </cell>
          <cell r="G775">
            <v>11</v>
          </cell>
          <cell r="H775">
            <v>3</v>
          </cell>
        </row>
        <row r="776">
          <cell r="F776">
            <v>2168</v>
          </cell>
          <cell r="G776">
            <v>11</v>
          </cell>
          <cell r="H776">
            <v>3</v>
          </cell>
        </row>
        <row r="777">
          <cell r="F777">
            <v>601</v>
          </cell>
          <cell r="G777">
            <v>4</v>
          </cell>
          <cell r="H777">
            <v>3</v>
          </cell>
        </row>
        <row r="778">
          <cell r="F778">
            <v>602</v>
          </cell>
          <cell r="G778">
            <v>4</v>
          </cell>
          <cell r="H778">
            <v>3</v>
          </cell>
        </row>
        <row r="779">
          <cell r="F779">
            <v>603</v>
          </cell>
          <cell r="G779">
            <v>4</v>
          </cell>
          <cell r="H779">
            <v>3</v>
          </cell>
        </row>
        <row r="780">
          <cell r="F780">
            <v>604</v>
          </cell>
          <cell r="G780">
            <v>4</v>
          </cell>
          <cell r="H780">
            <v>3</v>
          </cell>
        </row>
        <row r="781">
          <cell r="F781">
            <v>1095</v>
          </cell>
          <cell r="G781">
            <v>7</v>
          </cell>
          <cell r="H781">
            <v>3</v>
          </cell>
        </row>
        <row r="782">
          <cell r="F782">
            <v>1483</v>
          </cell>
          <cell r="G782">
            <v>8</v>
          </cell>
          <cell r="H782">
            <v>3</v>
          </cell>
        </row>
        <row r="783">
          <cell r="F783">
            <v>1486</v>
          </cell>
          <cell r="G783">
            <v>8</v>
          </cell>
          <cell r="H783">
            <v>3</v>
          </cell>
        </row>
        <row r="784">
          <cell r="F784">
            <v>486</v>
          </cell>
          <cell r="G784">
            <v>3</v>
          </cell>
          <cell r="H784">
            <v>3</v>
          </cell>
        </row>
        <row r="785">
          <cell r="F785">
            <v>1445</v>
          </cell>
          <cell r="G785">
            <v>8</v>
          </cell>
          <cell r="H785">
            <v>3</v>
          </cell>
        </row>
        <row r="786">
          <cell r="F786">
            <v>1446</v>
          </cell>
          <cell r="G786">
            <v>8</v>
          </cell>
          <cell r="H786">
            <v>3</v>
          </cell>
        </row>
        <row r="787">
          <cell r="F787">
            <v>1447</v>
          </cell>
          <cell r="G787">
            <v>8</v>
          </cell>
          <cell r="H787">
            <v>3</v>
          </cell>
        </row>
        <row r="788">
          <cell r="F788">
            <v>1448</v>
          </cell>
          <cell r="G788">
            <v>8</v>
          </cell>
          <cell r="H788">
            <v>3</v>
          </cell>
        </row>
        <row r="789">
          <cell r="F789">
            <v>1104</v>
          </cell>
          <cell r="G789">
            <v>7</v>
          </cell>
          <cell r="H789">
            <v>3</v>
          </cell>
        </row>
        <row r="790">
          <cell r="F790">
            <v>1105</v>
          </cell>
          <cell r="G790">
            <v>7</v>
          </cell>
          <cell r="H790">
            <v>3</v>
          </cell>
        </row>
        <row r="791">
          <cell r="F791">
            <v>1106</v>
          </cell>
          <cell r="G791">
            <v>7</v>
          </cell>
          <cell r="H791">
            <v>3</v>
          </cell>
        </row>
        <row r="792">
          <cell r="F792">
            <v>1107</v>
          </cell>
          <cell r="G792">
            <v>7</v>
          </cell>
          <cell r="H792">
            <v>3</v>
          </cell>
        </row>
        <row r="793">
          <cell r="F793">
            <v>1108</v>
          </cell>
          <cell r="G793">
            <v>7</v>
          </cell>
          <cell r="H793">
            <v>3</v>
          </cell>
        </row>
        <row r="794">
          <cell r="F794">
            <v>1109</v>
          </cell>
          <cell r="G794">
            <v>7</v>
          </cell>
          <cell r="H794">
            <v>3</v>
          </cell>
        </row>
        <row r="795">
          <cell r="F795">
            <v>1110</v>
          </cell>
          <cell r="G795">
            <v>7</v>
          </cell>
          <cell r="H795">
            <v>3</v>
          </cell>
        </row>
        <row r="796">
          <cell r="F796">
            <v>1111</v>
          </cell>
          <cell r="G796">
            <v>7</v>
          </cell>
          <cell r="H796">
            <v>3</v>
          </cell>
        </row>
        <row r="797">
          <cell r="F797">
            <v>1112</v>
          </cell>
          <cell r="G797">
            <v>7</v>
          </cell>
          <cell r="H797">
            <v>3</v>
          </cell>
        </row>
        <row r="798">
          <cell r="F798">
            <v>1113</v>
          </cell>
          <cell r="G798">
            <v>7</v>
          </cell>
          <cell r="H798">
            <v>3</v>
          </cell>
        </row>
        <row r="799">
          <cell r="F799">
            <v>1114</v>
          </cell>
          <cell r="G799">
            <v>7</v>
          </cell>
          <cell r="H799">
            <v>3</v>
          </cell>
        </row>
        <row r="800">
          <cell r="F800">
            <v>1115</v>
          </cell>
          <cell r="G800">
            <v>7</v>
          </cell>
          <cell r="H800">
            <v>3</v>
          </cell>
        </row>
        <row r="801">
          <cell r="F801">
            <v>1116</v>
          </cell>
          <cell r="G801">
            <v>7</v>
          </cell>
          <cell r="H801">
            <v>3</v>
          </cell>
        </row>
        <row r="802">
          <cell r="F802">
            <v>1117</v>
          </cell>
          <cell r="G802">
            <v>7</v>
          </cell>
          <cell r="H802">
            <v>3</v>
          </cell>
        </row>
        <row r="803">
          <cell r="F803">
            <v>1118</v>
          </cell>
          <cell r="G803">
            <v>7</v>
          </cell>
          <cell r="H803">
            <v>3</v>
          </cell>
        </row>
        <row r="804">
          <cell r="F804">
            <v>1119</v>
          </cell>
          <cell r="G804">
            <v>7</v>
          </cell>
          <cell r="H804">
            <v>3</v>
          </cell>
        </row>
        <row r="805">
          <cell r="F805">
            <v>1120</v>
          </cell>
          <cell r="G805">
            <v>7</v>
          </cell>
          <cell r="H805">
            <v>3</v>
          </cell>
        </row>
        <row r="806">
          <cell r="F806">
            <v>1121</v>
          </cell>
          <cell r="G806">
            <v>7</v>
          </cell>
          <cell r="H806">
            <v>3</v>
          </cell>
        </row>
        <row r="807">
          <cell r="F807">
            <v>1122</v>
          </cell>
          <cell r="G807">
            <v>7</v>
          </cell>
          <cell r="H807">
            <v>3</v>
          </cell>
        </row>
        <row r="808">
          <cell r="F808">
            <v>1123</v>
          </cell>
          <cell r="G808">
            <v>7</v>
          </cell>
          <cell r="H808">
            <v>3</v>
          </cell>
        </row>
        <row r="809">
          <cell r="F809">
            <v>1124</v>
          </cell>
          <cell r="G809">
            <v>7</v>
          </cell>
          <cell r="H809">
            <v>3</v>
          </cell>
        </row>
        <row r="810">
          <cell r="F810">
            <v>497</v>
          </cell>
          <cell r="G810">
            <v>3</v>
          </cell>
          <cell r="H810">
            <v>3</v>
          </cell>
        </row>
        <row r="811">
          <cell r="F811">
            <v>498</v>
          </cell>
          <cell r="G811">
            <v>3</v>
          </cell>
          <cell r="H811">
            <v>3</v>
          </cell>
        </row>
        <row r="812">
          <cell r="F812">
            <v>535</v>
          </cell>
          <cell r="G812">
            <v>3</v>
          </cell>
          <cell r="H812">
            <v>3</v>
          </cell>
        </row>
        <row r="813">
          <cell r="F813">
            <v>536</v>
          </cell>
          <cell r="G813">
            <v>3</v>
          </cell>
          <cell r="H813">
            <v>3</v>
          </cell>
        </row>
        <row r="814">
          <cell r="F814">
            <v>728</v>
          </cell>
          <cell r="G814">
            <v>5</v>
          </cell>
          <cell r="H814">
            <v>3</v>
          </cell>
        </row>
        <row r="815">
          <cell r="F815">
            <v>2204</v>
          </cell>
          <cell r="G815">
            <v>11</v>
          </cell>
          <cell r="H815">
            <v>3</v>
          </cell>
        </row>
        <row r="816">
          <cell r="F816">
            <v>2205</v>
          </cell>
          <cell r="G816">
            <v>11</v>
          </cell>
          <cell r="H816">
            <v>3</v>
          </cell>
        </row>
        <row r="817">
          <cell r="F817">
            <v>1776</v>
          </cell>
          <cell r="G817">
            <v>9</v>
          </cell>
          <cell r="H817">
            <v>3</v>
          </cell>
        </row>
        <row r="818">
          <cell r="F818">
            <v>1777</v>
          </cell>
          <cell r="G818">
            <v>9</v>
          </cell>
          <cell r="H818">
            <v>3</v>
          </cell>
        </row>
        <row r="819">
          <cell r="F819">
            <v>1778</v>
          </cell>
          <cell r="G819">
            <v>9</v>
          </cell>
          <cell r="H819">
            <v>3</v>
          </cell>
        </row>
        <row r="820">
          <cell r="F820">
            <v>1779</v>
          </cell>
          <cell r="G820">
            <v>9</v>
          </cell>
          <cell r="H820">
            <v>3</v>
          </cell>
        </row>
        <row r="821">
          <cell r="F821">
            <v>1780</v>
          </cell>
          <cell r="G821">
            <v>9</v>
          </cell>
          <cell r="H821">
            <v>3</v>
          </cell>
        </row>
        <row r="822">
          <cell r="F822">
            <v>1781</v>
          </cell>
          <cell r="G822">
            <v>9</v>
          </cell>
          <cell r="H822">
            <v>3</v>
          </cell>
        </row>
        <row r="823">
          <cell r="F823">
            <v>1782</v>
          </cell>
          <cell r="G823">
            <v>9</v>
          </cell>
          <cell r="H823">
            <v>3</v>
          </cell>
        </row>
        <row r="824">
          <cell r="F824">
            <v>1783</v>
          </cell>
          <cell r="G824">
            <v>9</v>
          </cell>
          <cell r="H824">
            <v>3</v>
          </cell>
        </row>
        <row r="825">
          <cell r="F825">
            <v>1784</v>
          </cell>
          <cell r="G825">
            <v>9</v>
          </cell>
          <cell r="H825">
            <v>3</v>
          </cell>
        </row>
        <row r="826">
          <cell r="F826">
            <v>1785</v>
          </cell>
          <cell r="G826">
            <v>9</v>
          </cell>
          <cell r="H826">
            <v>3</v>
          </cell>
        </row>
        <row r="827">
          <cell r="F827">
            <v>1786</v>
          </cell>
          <cell r="G827">
            <v>9</v>
          </cell>
          <cell r="H827">
            <v>3</v>
          </cell>
        </row>
        <row r="828">
          <cell r="F828">
            <v>1787</v>
          </cell>
          <cell r="G828">
            <v>9</v>
          </cell>
          <cell r="H828">
            <v>3</v>
          </cell>
        </row>
        <row r="829">
          <cell r="F829">
            <v>1788</v>
          </cell>
          <cell r="G829">
            <v>9</v>
          </cell>
          <cell r="H829">
            <v>3</v>
          </cell>
        </row>
        <row r="830">
          <cell r="F830">
            <v>1789</v>
          </cell>
          <cell r="G830">
            <v>9</v>
          </cell>
          <cell r="H830">
            <v>3</v>
          </cell>
        </row>
        <row r="831">
          <cell r="F831">
            <v>1790</v>
          </cell>
          <cell r="G831">
            <v>9</v>
          </cell>
          <cell r="H831">
            <v>3</v>
          </cell>
        </row>
        <row r="832">
          <cell r="F832">
            <v>1791</v>
          </cell>
          <cell r="G832">
            <v>9</v>
          </cell>
          <cell r="H832">
            <v>3</v>
          </cell>
        </row>
        <row r="833">
          <cell r="F833">
            <v>1792</v>
          </cell>
          <cell r="G833">
            <v>9</v>
          </cell>
          <cell r="H833">
            <v>3</v>
          </cell>
        </row>
        <row r="834">
          <cell r="F834">
            <v>1793</v>
          </cell>
          <cell r="G834">
            <v>9</v>
          </cell>
          <cell r="H834">
            <v>3</v>
          </cell>
        </row>
        <row r="835">
          <cell r="F835">
            <v>646</v>
          </cell>
          <cell r="G835">
            <v>3</v>
          </cell>
          <cell r="H835">
            <v>3</v>
          </cell>
        </row>
        <row r="836">
          <cell r="F836">
            <v>1525</v>
          </cell>
          <cell r="G836">
            <v>8</v>
          </cell>
          <cell r="H836">
            <v>3</v>
          </cell>
        </row>
        <row r="837">
          <cell r="F837">
            <v>524</v>
          </cell>
          <cell r="G837">
            <v>3</v>
          </cell>
          <cell r="H837">
            <v>3</v>
          </cell>
        </row>
        <row r="838">
          <cell r="F838">
            <v>525</v>
          </cell>
          <cell r="G838">
            <v>3</v>
          </cell>
          <cell r="H838">
            <v>3</v>
          </cell>
        </row>
        <row r="839">
          <cell r="F839">
            <v>2200</v>
          </cell>
          <cell r="G839">
            <v>11</v>
          </cell>
          <cell r="H839">
            <v>3</v>
          </cell>
        </row>
        <row r="840">
          <cell r="F840">
            <v>2201</v>
          </cell>
          <cell r="G840">
            <v>11</v>
          </cell>
          <cell r="H840">
            <v>3</v>
          </cell>
        </row>
        <row r="841">
          <cell r="F841">
            <v>2202</v>
          </cell>
          <cell r="G841">
            <v>11</v>
          </cell>
          <cell r="H841">
            <v>3</v>
          </cell>
        </row>
        <row r="842">
          <cell r="F842">
            <v>2203</v>
          </cell>
          <cell r="G842">
            <v>11</v>
          </cell>
          <cell r="H842">
            <v>3</v>
          </cell>
        </row>
        <row r="843">
          <cell r="F843">
            <v>747</v>
          </cell>
          <cell r="G843">
            <v>5</v>
          </cell>
          <cell r="H843">
            <v>3</v>
          </cell>
        </row>
        <row r="844">
          <cell r="F844">
            <v>1147</v>
          </cell>
          <cell r="G844">
            <v>7</v>
          </cell>
          <cell r="H844">
            <v>3</v>
          </cell>
        </row>
        <row r="845">
          <cell r="F845">
            <v>428</v>
          </cell>
          <cell r="G845">
            <v>3</v>
          </cell>
          <cell r="H845">
            <v>3</v>
          </cell>
        </row>
        <row r="846">
          <cell r="F846">
            <v>480</v>
          </cell>
          <cell r="G846">
            <v>3</v>
          </cell>
          <cell r="H846">
            <v>3</v>
          </cell>
        </row>
        <row r="847">
          <cell r="F847">
            <v>512</v>
          </cell>
          <cell r="G847">
            <v>3</v>
          </cell>
          <cell r="H847">
            <v>3</v>
          </cell>
        </row>
        <row r="848">
          <cell r="F848">
            <v>406</v>
          </cell>
          <cell r="G848">
            <v>3</v>
          </cell>
          <cell r="H848">
            <v>3</v>
          </cell>
        </row>
        <row r="849">
          <cell r="F849">
            <v>396</v>
          </cell>
          <cell r="G849">
            <v>3</v>
          </cell>
          <cell r="H849">
            <v>3</v>
          </cell>
        </row>
        <row r="850">
          <cell r="F850">
            <v>2358</v>
          </cell>
          <cell r="G850">
            <v>12</v>
          </cell>
          <cell r="H850">
            <v>3</v>
          </cell>
        </row>
        <row r="851">
          <cell r="F851">
            <v>409</v>
          </cell>
          <cell r="G851">
            <v>3</v>
          </cell>
          <cell r="H851">
            <v>3</v>
          </cell>
        </row>
        <row r="852">
          <cell r="F852">
            <v>481</v>
          </cell>
          <cell r="G852">
            <v>3</v>
          </cell>
          <cell r="H852">
            <v>3</v>
          </cell>
        </row>
        <row r="853">
          <cell r="F853">
            <v>482</v>
          </cell>
          <cell r="G853">
            <v>3</v>
          </cell>
          <cell r="H853">
            <v>3</v>
          </cell>
        </row>
        <row r="854">
          <cell r="F854">
            <v>483</v>
          </cell>
          <cell r="G854">
            <v>3</v>
          </cell>
          <cell r="H854">
            <v>3</v>
          </cell>
        </row>
        <row r="855">
          <cell r="F855">
            <v>484</v>
          </cell>
          <cell r="G855">
            <v>3</v>
          </cell>
          <cell r="H855">
            <v>3</v>
          </cell>
        </row>
        <row r="856">
          <cell r="F856">
            <v>485</v>
          </cell>
          <cell r="G856">
            <v>3</v>
          </cell>
          <cell r="H856">
            <v>3</v>
          </cell>
        </row>
        <row r="857">
          <cell r="F857">
            <v>401</v>
          </cell>
          <cell r="G857">
            <v>3</v>
          </cell>
          <cell r="H857">
            <v>3</v>
          </cell>
        </row>
        <row r="858">
          <cell r="F858">
            <v>487</v>
          </cell>
          <cell r="G858">
            <v>3</v>
          </cell>
          <cell r="H858">
            <v>3</v>
          </cell>
        </row>
        <row r="859">
          <cell r="F859">
            <v>413</v>
          </cell>
          <cell r="G859">
            <v>3</v>
          </cell>
          <cell r="H859">
            <v>3</v>
          </cell>
        </row>
        <row r="860">
          <cell r="F860">
            <v>843</v>
          </cell>
          <cell r="G860">
            <v>7</v>
          </cell>
          <cell r="H860">
            <v>3</v>
          </cell>
        </row>
        <row r="861">
          <cell r="F861">
            <v>408</v>
          </cell>
          <cell r="G861">
            <v>3</v>
          </cell>
          <cell r="H861">
            <v>3</v>
          </cell>
        </row>
        <row r="862">
          <cell r="F862">
            <v>341</v>
          </cell>
          <cell r="G862">
            <v>3</v>
          </cell>
          <cell r="H862">
            <v>3</v>
          </cell>
        </row>
        <row r="863">
          <cell r="F863">
            <v>397</v>
          </cell>
          <cell r="G863">
            <v>3</v>
          </cell>
          <cell r="H863">
            <v>3</v>
          </cell>
        </row>
        <row r="864">
          <cell r="F864">
            <v>427</v>
          </cell>
          <cell r="G864">
            <v>3</v>
          </cell>
          <cell r="H864">
            <v>3</v>
          </cell>
        </row>
        <row r="865">
          <cell r="F865">
            <v>492</v>
          </cell>
          <cell r="G865">
            <v>3</v>
          </cell>
          <cell r="H865">
            <v>3</v>
          </cell>
        </row>
        <row r="866">
          <cell r="F866">
            <v>407</v>
          </cell>
          <cell r="G866">
            <v>3</v>
          </cell>
          <cell r="H866">
            <v>3</v>
          </cell>
        </row>
        <row r="867">
          <cell r="F867">
            <v>436</v>
          </cell>
          <cell r="G867">
            <v>3</v>
          </cell>
          <cell r="H867">
            <v>3</v>
          </cell>
        </row>
        <row r="868">
          <cell r="F868">
            <v>526</v>
          </cell>
          <cell r="G868">
            <v>3</v>
          </cell>
          <cell r="H868">
            <v>3</v>
          </cell>
        </row>
        <row r="869">
          <cell r="F869">
            <v>488</v>
          </cell>
          <cell r="G869">
            <v>3</v>
          </cell>
          <cell r="H869">
            <v>3</v>
          </cell>
        </row>
        <row r="870">
          <cell r="F870">
            <v>495</v>
          </cell>
          <cell r="G870">
            <v>3</v>
          </cell>
          <cell r="H870">
            <v>3</v>
          </cell>
        </row>
        <row r="871">
          <cell r="F871">
            <v>402</v>
          </cell>
          <cell r="G871">
            <v>3</v>
          </cell>
          <cell r="H871">
            <v>3</v>
          </cell>
        </row>
        <row r="872">
          <cell r="F872">
            <v>570</v>
          </cell>
          <cell r="G872">
            <v>4</v>
          </cell>
          <cell r="H872">
            <v>4</v>
          </cell>
        </row>
        <row r="873">
          <cell r="F873">
            <v>571</v>
          </cell>
          <cell r="G873">
            <v>4</v>
          </cell>
          <cell r="H873">
            <v>4</v>
          </cell>
        </row>
        <row r="874">
          <cell r="F874">
            <v>572</v>
          </cell>
          <cell r="G874">
            <v>4</v>
          </cell>
          <cell r="H874">
            <v>4</v>
          </cell>
        </row>
        <row r="875">
          <cell r="F875">
            <v>573</v>
          </cell>
          <cell r="G875">
            <v>4</v>
          </cell>
          <cell r="H875">
            <v>4</v>
          </cell>
        </row>
        <row r="876">
          <cell r="F876">
            <v>529</v>
          </cell>
          <cell r="G876">
            <v>4</v>
          </cell>
          <cell r="H876">
            <v>4</v>
          </cell>
        </row>
        <row r="877">
          <cell r="F877">
            <v>530</v>
          </cell>
          <cell r="G877">
            <v>4</v>
          </cell>
          <cell r="H877">
            <v>4</v>
          </cell>
        </row>
        <row r="878">
          <cell r="F878">
            <v>519</v>
          </cell>
          <cell r="G878">
            <v>4</v>
          </cell>
          <cell r="H878">
            <v>4</v>
          </cell>
        </row>
        <row r="879">
          <cell r="F879">
            <v>520</v>
          </cell>
          <cell r="G879">
            <v>4</v>
          </cell>
          <cell r="H879">
            <v>4</v>
          </cell>
        </row>
        <row r="880">
          <cell r="F880">
            <v>521</v>
          </cell>
          <cell r="G880">
            <v>4</v>
          </cell>
          <cell r="H880">
            <v>4</v>
          </cell>
        </row>
        <row r="881">
          <cell r="F881">
            <v>522</v>
          </cell>
          <cell r="G881">
            <v>4</v>
          </cell>
          <cell r="H881">
            <v>4</v>
          </cell>
        </row>
        <row r="882">
          <cell r="F882">
            <v>531</v>
          </cell>
          <cell r="G882">
            <v>4</v>
          </cell>
          <cell r="H882">
            <v>4</v>
          </cell>
        </row>
        <row r="883">
          <cell r="F883">
            <v>523</v>
          </cell>
          <cell r="G883">
            <v>4</v>
          </cell>
          <cell r="H883">
            <v>4</v>
          </cell>
        </row>
        <row r="884">
          <cell r="F884">
            <v>660</v>
          </cell>
          <cell r="G884">
            <v>4</v>
          </cell>
          <cell r="H884">
            <v>4</v>
          </cell>
        </row>
        <row r="885">
          <cell r="F885">
            <v>540</v>
          </cell>
          <cell r="G885">
            <v>4</v>
          </cell>
          <cell r="H885">
            <v>4</v>
          </cell>
        </row>
        <row r="886">
          <cell r="F886">
            <v>542</v>
          </cell>
          <cell r="G886">
            <v>4</v>
          </cell>
          <cell r="H886">
            <v>4</v>
          </cell>
        </row>
        <row r="887">
          <cell r="F887">
            <v>543</v>
          </cell>
          <cell r="G887">
            <v>4</v>
          </cell>
          <cell r="H887">
            <v>4</v>
          </cell>
        </row>
        <row r="888">
          <cell r="F888">
            <v>544</v>
          </cell>
          <cell r="G888">
            <v>4</v>
          </cell>
          <cell r="H888">
            <v>4</v>
          </cell>
        </row>
        <row r="889">
          <cell r="F889">
            <v>545</v>
          </cell>
          <cell r="G889">
            <v>4</v>
          </cell>
          <cell r="H889">
            <v>4</v>
          </cell>
        </row>
        <row r="890">
          <cell r="F890">
            <v>551</v>
          </cell>
          <cell r="G890">
            <v>4</v>
          </cell>
          <cell r="H890">
            <v>4</v>
          </cell>
        </row>
        <row r="891">
          <cell r="F891">
            <v>552</v>
          </cell>
          <cell r="G891">
            <v>4</v>
          </cell>
          <cell r="H891">
            <v>4</v>
          </cell>
        </row>
        <row r="892">
          <cell r="F892">
            <v>842</v>
          </cell>
          <cell r="G892">
            <v>4</v>
          </cell>
          <cell r="H892">
            <v>4</v>
          </cell>
        </row>
        <row r="893">
          <cell r="F893">
            <v>514</v>
          </cell>
          <cell r="G893">
            <v>4</v>
          </cell>
          <cell r="H893">
            <v>4</v>
          </cell>
        </row>
        <row r="894">
          <cell r="F894">
            <v>515</v>
          </cell>
          <cell r="G894">
            <v>4</v>
          </cell>
          <cell r="H894">
            <v>4</v>
          </cell>
        </row>
        <row r="895">
          <cell r="F895">
            <v>516</v>
          </cell>
          <cell r="G895">
            <v>4</v>
          </cell>
          <cell r="H895">
            <v>4</v>
          </cell>
        </row>
        <row r="896">
          <cell r="F896">
            <v>748</v>
          </cell>
          <cell r="G896">
            <v>4</v>
          </cell>
          <cell r="H896">
            <v>4</v>
          </cell>
        </row>
        <row r="897">
          <cell r="F897">
            <v>537</v>
          </cell>
          <cell r="G897">
            <v>4</v>
          </cell>
          <cell r="H897">
            <v>4</v>
          </cell>
        </row>
        <row r="898">
          <cell r="F898">
            <v>538</v>
          </cell>
          <cell r="G898">
            <v>4</v>
          </cell>
          <cell r="H898">
            <v>4</v>
          </cell>
        </row>
        <row r="899">
          <cell r="F899">
            <v>549</v>
          </cell>
          <cell r="G899">
            <v>4</v>
          </cell>
          <cell r="H899">
            <v>4</v>
          </cell>
        </row>
        <row r="900">
          <cell r="F900">
            <v>541</v>
          </cell>
          <cell r="G900">
            <v>4</v>
          </cell>
          <cell r="H900">
            <v>4</v>
          </cell>
        </row>
        <row r="901">
          <cell r="F901">
            <v>565</v>
          </cell>
          <cell r="G901">
            <v>4</v>
          </cell>
          <cell r="H901">
            <v>4</v>
          </cell>
        </row>
        <row r="902">
          <cell r="F902">
            <v>553</v>
          </cell>
          <cell r="G902">
            <v>4</v>
          </cell>
          <cell r="H902">
            <v>4</v>
          </cell>
        </row>
        <row r="903">
          <cell r="F903">
            <v>557</v>
          </cell>
          <cell r="G903">
            <v>4</v>
          </cell>
          <cell r="H903">
            <v>4</v>
          </cell>
        </row>
        <row r="904">
          <cell r="F904">
            <v>558</v>
          </cell>
          <cell r="G904">
            <v>4</v>
          </cell>
          <cell r="H904">
            <v>4</v>
          </cell>
        </row>
        <row r="905">
          <cell r="F905">
            <v>559</v>
          </cell>
          <cell r="G905">
            <v>4</v>
          </cell>
          <cell r="H905">
            <v>4</v>
          </cell>
        </row>
        <row r="906">
          <cell r="F906">
            <v>613</v>
          </cell>
          <cell r="G906">
            <v>4</v>
          </cell>
          <cell r="H906">
            <v>4</v>
          </cell>
        </row>
        <row r="907">
          <cell r="F907">
            <v>614</v>
          </cell>
          <cell r="G907">
            <v>4</v>
          </cell>
          <cell r="H907">
            <v>4</v>
          </cell>
        </row>
        <row r="908">
          <cell r="F908">
            <v>616</v>
          </cell>
          <cell r="G908">
            <v>4</v>
          </cell>
          <cell r="H908">
            <v>4</v>
          </cell>
        </row>
        <row r="909">
          <cell r="F909">
            <v>576</v>
          </cell>
          <cell r="G909">
            <v>4</v>
          </cell>
          <cell r="H909">
            <v>4</v>
          </cell>
        </row>
        <row r="910">
          <cell r="F910">
            <v>577</v>
          </cell>
          <cell r="G910">
            <v>4</v>
          </cell>
          <cell r="H910">
            <v>4</v>
          </cell>
        </row>
        <row r="911">
          <cell r="F911">
            <v>581</v>
          </cell>
          <cell r="G911">
            <v>4</v>
          </cell>
          <cell r="H911">
            <v>4</v>
          </cell>
        </row>
        <row r="912">
          <cell r="F912">
            <v>578</v>
          </cell>
          <cell r="G912">
            <v>4</v>
          </cell>
          <cell r="H912">
            <v>4</v>
          </cell>
        </row>
        <row r="913">
          <cell r="F913">
            <v>605</v>
          </cell>
          <cell r="G913">
            <v>4</v>
          </cell>
          <cell r="H913">
            <v>4</v>
          </cell>
        </row>
        <row r="914">
          <cell r="F914">
            <v>606</v>
          </cell>
          <cell r="G914">
            <v>4</v>
          </cell>
          <cell r="H914">
            <v>4</v>
          </cell>
        </row>
        <row r="915">
          <cell r="F915">
            <v>607</v>
          </cell>
          <cell r="G915">
            <v>4</v>
          </cell>
          <cell r="H915">
            <v>4</v>
          </cell>
        </row>
        <row r="916">
          <cell r="F916">
            <v>608</v>
          </cell>
          <cell r="G916">
            <v>4</v>
          </cell>
          <cell r="H916">
            <v>4</v>
          </cell>
        </row>
        <row r="917">
          <cell r="F917">
            <v>609</v>
          </cell>
          <cell r="G917">
            <v>4</v>
          </cell>
          <cell r="H917">
            <v>4</v>
          </cell>
        </row>
        <row r="918">
          <cell r="F918">
            <v>610</v>
          </cell>
          <cell r="G918">
            <v>4</v>
          </cell>
          <cell r="H918">
            <v>4</v>
          </cell>
        </row>
        <row r="919">
          <cell r="F919">
            <v>617</v>
          </cell>
          <cell r="G919">
            <v>4</v>
          </cell>
          <cell r="H919">
            <v>4</v>
          </cell>
        </row>
        <row r="920">
          <cell r="F920">
            <v>539</v>
          </cell>
          <cell r="G920">
            <v>4</v>
          </cell>
          <cell r="H920">
            <v>4</v>
          </cell>
        </row>
        <row r="921">
          <cell r="F921">
            <v>560</v>
          </cell>
          <cell r="G921">
            <v>4</v>
          </cell>
          <cell r="H921">
            <v>4</v>
          </cell>
        </row>
        <row r="922">
          <cell r="F922">
            <v>574</v>
          </cell>
          <cell r="G922">
            <v>4</v>
          </cell>
          <cell r="H922">
            <v>4</v>
          </cell>
        </row>
        <row r="923">
          <cell r="F923">
            <v>590</v>
          </cell>
          <cell r="G923">
            <v>4</v>
          </cell>
          <cell r="H923">
            <v>4</v>
          </cell>
        </row>
        <row r="924">
          <cell r="F924">
            <v>591</v>
          </cell>
          <cell r="G924">
            <v>4</v>
          </cell>
          <cell r="H924">
            <v>4</v>
          </cell>
        </row>
        <row r="925">
          <cell r="F925">
            <v>592</v>
          </cell>
          <cell r="G925">
            <v>4</v>
          </cell>
          <cell r="H925">
            <v>4</v>
          </cell>
        </row>
        <row r="926">
          <cell r="F926">
            <v>580</v>
          </cell>
          <cell r="G926">
            <v>4</v>
          </cell>
          <cell r="H926">
            <v>4</v>
          </cell>
        </row>
        <row r="927">
          <cell r="F927">
            <v>593</v>
          </cell>
          <cell r="G927">
            <v>4</v>
          </cell>
          <cell r="H927">
            <v>4</v>
          </cell>
        </row>
        <row r="928">
          <cell r="F928">
            <v>550</v>
          </cell>
          <cell r="G928">
            <v>4</v>
          </cell>
          <cell r="H928">
            <v>4</v>
          </cell>
        </row>
        <row r="929">
          <cell r="F929">
            <v>547</v>
          </cell>
          <cell r="G929">
            <v>4</v>
          </cell>
          <cell r="H929">
            <v>4</v>
          </cell>
        </row>
        <row r="930">
          <cell r="F930">
            <v>548</v>
          </cell>
          <cell r="G930">
            <v>4</v>
          </cell>
          <cell r="H930">
            <v>4</v>
          </cell>
        </row>
        <row r="931">
          <cell r="F931">
            <v>611</v>
          </cell>
          <cell r="G931">
            <v>4</v>
          </cell>
          <cell r="H931">
            <v>4</v>
          </cell>
        </row>
        <row r="932">
          <cell r="F932">
            <v>612</v>
          </cell>
          <cell r="G932">
            <v>4</v>
          </cell>
          <cell r="H932">
            <v>4</v>
          </cell>
        </row>
        <row r="933">
          <cell r="F933">
            <v>618</v>
          </cell>
          <cell r="G933">
            <v>4</v>
          </cell>
          <cell r="H933">
            <v>4</v>
          </cell>
        </row>
        <row r="934">
          <cell r="F934">
            <v>533</v>
          </cell>
          <cell r="G934">
            <v>4</v>
          </cell>
          <cell r="H934">
            <v>4</v>
          </cell>
        </row>
        <row r="935">
          <cell r="F935">
            <v>555</v>
          </cell>
          <cell r="G935">
            <v>4</v>
          </cell>
          <cell r="H935">
            <v>4</v>
          </cell>
        </row>
        <row r="936">
          <cell r="F936">
            <v>556</v>
          </cell>
          <cell r="G936">
            <v>4</v>
          </cell>
          <cell r="H936">
            <v>4</v>
          </cell>
        </row>
        <row r="937">
          <cell r="F937">
            <v>615</v>
          </cell>
          <cell r="G937">
            <v>4</v>
          </cell>
          <cell r="H937">
            <v>4</v>
          </cell>
        </row>
        <row r="938">
          <cell r="F938">
            <v>620</v>
          </cell>
          <cell r="G938">
            <v>4</v>
          </cell>
          <cell r="H938">
            <v>4</v>
          </cell>
        </row>
        <row r="939">
          <cell r="F939">
            <v>600</v>
          </cell>
          <cell r="G939">
            <v>4</v>
          </cell>
          <cell r="H939">
            <v>4</v>
          </cell>
        </row>
        <row r="940">
          <cell r="F940">
            <v>532</v>
          </cell>
          <cell r="G940">
            <v>4</v>
          </cell>
          <cell r="H940">
            <v>4</v>
          </cell>
        </row>
        <row r="941">
          <cell r="F941">
            <v>594</v>
          </cell>
          <cell r="G941">
            <v>4</v>
          </cell>
          <cell r="H941">
            <v>4</v>
          </cell>
        </row>
        <row r="942">
          <cell r="F942">
            <v>595</v>
          </cell>
          <cell r="G942">
            <v>4</v>
          </cell>
          <cell r="H942">
            <v>4</v>
          </cell>
        </row>
        <row r="943">
          <cell r="F943">
            <v>596</v>
          </cell>
          <cell r="G943">
            <v>4</v>
          </cell>
          <cell r="H943">
            <v>4</v>
          </cell>
        </row>
        <row r="944">
          <cell r="F944">
            <v>597</v>
          </cell>
          <cell r="G944">
            <v>4</v>
          </cell>
          <cell r="H944">
            <v>4</v>
          </cell>
        </row>
        <row r="945">
          <cell r="F945">
            <v>598</v>
          </cell>
          <cell r="G945">
            <v>4</v>
          </cell>
          <cell r="H945">
            <v>4</v>
          </cell>
        </row>
        <row r="946">
          <cell r="F946">
            <v>599</v>
          </cell>
          <cell r="G946">
            <v>4</v>
          </cell>
          <cell r="H946">
            <v>4</v>
          </cell>
        </row>
        <row r="947">
          <cell r="F947">
            <v>619</v>
          </cell>
          <cell r="G947">
            <v>4</v>
          </cell>
          <cell r="H947">
            <v>4</v>
          </cell>
        </row>
        <row r="948">
          <cell r="F948">
            <v>623</v>
          </cell>
          <cell r="G948">
            <v>5</v>
          </cell>
          <cell r="H948">
            <v>5</v>
          </cell>
        </row>
        <row r="949">
          <cell r="F949">
            <v>638</v>
          </cell>
          <cell r="G949">
            <v>5</v>
          </cell>
          <cell r="H949">
            <v>5</v>
          </cell>
        </row>
        <row r="950">
          <cell r="F950">
            <v>639</v>
          </cell>
          <cell r="G950">
            <v>5</v>
          </cell>
          <cell r="H950">
            <v>5</v>
          </cell>
        </row>
        <row r="951">
          <cell r="F951">
            <v>640</v>
          </cell>
          <cell r="G951">
            <v>5</v>
          </cell>
          <cell r="H951">
            <v>5</v>
          </cell>
        </row>
        <row r="952">
          <cell r="F952">
            <v>641</v>
          </cell>
          <cell r="G952">
            <v>5</v>
          </cell>
          <cell r="H952">
            <v>5</v>
          </cell>
        </row>
        <row r="953">
          <cell r="F953">
            <v>642</v>
          </cell>
          <cell r="G953">
            <v>5</v>
          </cell>
          <cell r="H953">
            <v>5</v>
          </cell>
        </row>
        <row r="954">
          <cell r="F954">
            <v>643</v>
          </cell>
          <cell r="G954">
            <v>5</v>
          </cell>
          <cell r="H954">
            <v>5</v>
          </cell>
        </row>
        <row r="955">
          <cell r="F955">
            <v>644</v>
          </cell>
          <cell r="G955">
            <v>5</v>
          </cell>
          <cell r="H955">
            <v>5</v>
          </cell>
        </row>
        <row r="956">
          <cell r="F956">
            <v>645</v>
          </cell>
          <cell r="G956">
            <v>5</v>
          </cell>
          <cell r="H956">
            <v>5</v>
          </cell>
        </row>
        <row r="957">
          <cell r="F957">
            <v>622</v>
          </cell>
          <cell r="G957">
            <v>5</v>
          </cell>
          <cell r="H957">
            <v>5</v>
          </cell>
        </row>
        <row r="958">
          <cell r="F958">
            <v>651</v>
          </cell>
          <cell r="G958">
            <v>5</v>
          </cell>
          <cell r="H958">
            <v>5</v>
          </cell>
        </row>
        <row r="959">
          <cell r="F959">
            <v>1509</v>
          </cell>
          <cell r="G959">
            <v>5</v>
          </cell>
          <cell r="H959">
            <v>5</v>
          </cell>
        </row>
        <row r="960">
          <cell r="F960">
            <v>669</v>
          </cell>
          <cell r="G960">
            <v>5</v>
          </cell>
          <cell r="H960">
            <v>5</v>
          </cell>
        </row>
        <row r="961">
          <cell r="F961">
            <v>670</v>
          </cell>
          <cell r="G961">
            <v>5</v>
          </cell>
          <cell r="H961">
            <v>5</v>
          </cell>
        </row>
        <row r="962">
          <cell r="F962">
            <v>671</v>
          </cell>
          <cell r="G962">
            <v>5</v>
          </cell>
          <cell r="H962">
            <v>5</v>
          </cell>
        </row>
        <row r="963">
          <cell r="F963">
            <v>649</v>
          </cell>
          <cell r="G963">
            <v>5</v>
          </cell>
          <cell r="H963">
            <v>5</v>
          </cell>
        </row>
        <row r="964">
          <cell r="F964">
            <v>650</v>
          </cell>
          <cell r="G964">
            <v>5</v>
          </cell>
          <cell r="H964">
            <v>5</v>
          </cell>
        </row>
        <row r="965">
          <cell r="F965">
            <v>648</v>
          </cell>
          <cell r="G965">
            <v>5</v>
          </cell>
          <cell r="H965">
            <v>5</v>
          </cell>
        </row>
        <row r="966">
          <cell r="F966">
            <v>663</v>
          </cell>
          <cell r="G966">
            <v>5</v>
          </cell>
          <cell r="H966">
            <v>5</v>
          </cell>
        </row>
        <row r="967">
          <cell r="F967">
            <v>664</v>
          </cell>
          <cell r="G967">
            <v>5</v>
          </cell>
          <cell r="H967">
            <v>5</v>
          </cell>
        </row>
        <row r="968">
          <cell r="F968">
            <v>665</v>
          </cell>
          <cell r="G968">
            <v>5</v>
          </cell>
          <cell r="H968">
            <v>5</v>
          </cell>
        </row>
        <row r="969">
          <cell r="F969">
            <v>667</v>
          </cell>
          <cell r="G969">
            <v>5</v>
          </cell>
          <cell r="H969">
            <v>5</v>
          </cell>
        </row>
        <row r="970">
          <cell r="F970">
            <v>652</v>
          </cell>
          <cell r="G970">
            <v>5</v>
          </cell>
          <cell r="H970">
            <v>5</v>
          </cell>
        </row>
        <row r="971">
          <cell r="F971">
            <v>653</v>
          </cell>
          <cell r="G971">
            <v>5</v>
          </cell>
          <cell r="H971">
            <v>5</v>
          </cell>
        </row>
        <row r="972">
          <cell r="F972">
            <v>654</v>
          </cell>
          <cell r="G972">
            <v>5</v>
          </cell>
          <cell r="H972">
            <v>5</v>
          </cell>
        </row>
        <row r="973">
          <cell r="F973">
            <v>672</v>
          </cell>
          <cell r="G973">
            <v>5</v>
          </cell>
          <cell r="H973">
            <v>5</v>
          </cell>
        </row>
        <row r="974">
          <cell r="F974">
            <v>673</v>
          </cell>
          <cell r="G974">
            <v>5</v>
          </cell>
          <cell r="H974">
            <v>5</v>
          </cell>
        </row>
        <row r="975">
          <cell r="F975">
            <v>674</v>
          </cell>
          <cell r="G975">
            <v>5</v>
          </cell>
          <cell r="H975">
            <v>5</v>
          </cell>
        </row>
        <row r="976">
          <cell r="F976">
            <v>655</v>
          </cell>
          <cell r="G976">
            <v>5</v>
          </cell>
          <cell r="H976">
            <v>5</v>
          </cell>
        </row>
        <row r="977">
          <cell r="F977">
            <v>656</v>
          </cell>
          <cell r="G977">
            <v>5</v>
          </cell>
          <cell r="H977">
            <v>5</v>
          </cell>
        </row>
        <row r="978">
          <cell r="F978">
            <v>657</v>
          </cell>
          <cell r="G978">
            <v>5</v>
          </cell>
          <cell r="H978">
            <v>5</v>
          </cell>
        </row>
        <row r="979">
          <cell r="F979">
            <v>658</v>
          </cell>
          <cell r="G979">
            <v>5</v>
          </cell>
          <cell r="H979">
            <v>5</v>
          </cell>
        </row>
        <row r="980">
          <cell r="F980">
            <v>659</v>
          </cell>
          <cell r="G980">
            <v>5</v>
          </cell>
          <cell r="H980">
            <v>5</v>
          </cell>
        </row>
        <row r="981">
          <cell r="F981">
            <v>661</v>
          </cell>
          <cell r="G981">
            <v>5</v>
          </cell>
          <cell r="H981">
            <v>5</v>
          </cell>
        </row>
        <row r="982">
          <cell r="F982">
            <v>662</v>
          </cell>
          <cell r="G982">
            <v>5</v>
          </cell>
          <cell r="H982">
            <v>5</v>
          </cell>
        </row>
        <row r="983">
          <cell r="F983">
            <v>681</v>
          </cell>
          <cell r="G983">
            <v>5</v>
          </cell>
          <cell r="H983">
            <v>5</v>
          </cell>
        </row>
        <row r="984">
          <cell r="F984">
            <v>682</v>
          </cell>
          <cell r="G984">
            <v>5</v>
          </cell>
          <cell r="H984">
            <v>5</v>
          </cell>
        </row>
        <row r="985">
          <cell r="F985">
            <v>684</v>
          </cell>
          <cell r="G985">
            <v>5</v>
          </cell>
          <cell r="H985">
            <v>5</v>
          </cell>
        </row>
        <row r="986">
          <cell r="F986">
            <v>685</v>
          </cell>
          <cell r="G986">
            <v>5</v>
          </cell>
          <cell r="H986">
            <v>5</v>
          </cell>
        </row>
        <row r="987">
          <cell r="F987">
            <v>686</v>
          </cell>
          <cell r="G987">
            <v>5</v>
          </cell>
          <cell r="H987">
            <v>5</v>
          </cell>
        </row>
        <row r="988">
          <cell r="F988">
            <v>687</v>
          </cell>
          <cell r="G988">
            <v>5</v>
          </cell>
          <cell r="H988">
            <v>5</v>
          </cell>
        </row>
        <row r="989">
          <cell r="F989">
            <v>688</v>
          </cell>
          <cell r="G989">
            <v>5</v>
          </cell>
          <cell r="H989">
            <v>5</v>
          </cell>
        </row>
        <row r="990">
          <cell r="F990">
            <v>689</v>
          </cell>
          <cell r="G990">
            <v>5</v>
          </cell>
          <cell r="H990">
            <v>5</v>
          </cell>
        </row>
        <row r="991">
          <cell r="F991">
            <v>699</v>
          </cell>
          <cell r="G991">
            <v>5</v>
          </cell>
          <cell r="H991">
            <v>5</v>
          </cell>
        </row>
        <row r="992">
          <cell r="F992">
            <v>706</v>
          </cell>
          <cell r="G992">
            <v>5</v>
          </cell>
          <cell r="H992">
            <v>5</v>
          </cell>
        </row>
        <row r="993">
          <cell r="F993">
            <v>708</v>
          </cell>
          <cell r="G993">
            <v>5</v>
          </cell>
          <cell r="H993">
            <v>5</v>
          </cell>
        </row>
        <row r="994">
          <cell r="F994">
            <v>729</v>
          </cell>
          <cell r="G994">
            <v>5</v>
          </cell>
          <cell r="H994">
            <v>5</v>
          </cell>
        </row>
        <row r="995">
          <cell r="F995">
            <v>713</v>
          </cell>
          <cell r="G995">
            <v>5</v>
          </cell>
          <cell r="H995">
            <v>5</v>
          </cell>
        </row>
        <row r="996">
          <cell r="F996">
            <v>714</v>
          </cell>
          <cell r="G996">
            <v>5</v>
          </cell>
          <cell r="H996">
            <v>5</v>
          </cell>
        </row>
        <row r="997">
          <cell r="F997">
            <v>690</v>
          </cell>
          <cell r="G997">
            <v>5</v>
          </cell>
          <cell r="H997">
            <v>5</v>
          </cell>
        </row>
        <row r="998">
          <cell r="F998">
            <v>691</v>
          </cell>
          <cell r="G998">
            <v>5</v>
          </cell>
          <cell r="H998">
            <v>5</v>
          </cell>
        </row>
        <row r="999">
          <cell r="F999">
            <v>692</v>
          </cell>
          <cell r="G999">
            <v>5</v>
          </cell>
          <cell r="H999">
            <v>5</v>
          </cell>
        </row>
        <row r="1000">
          <cell r="F1000">
            <v>693</v>
          </cell>
          <cell r="G1000">
            <v>5</v>
          </cell>
          <cell r="H1000">
            <v>5</v>
          </cell>
        </row>
        <row r="1001">
          <cell r="F1001">
            <v>694</v>
          </cell>
          <cell r="G1001">
            <v>5</v>
          </cell>
          <cell r="H1001">
            <v>5</v>
          </cell>
        </row>
        <row r="1002">
          <cell r="F1002">
            <v>695</v>
          </cell>
          <cell r="G1002">
            <v>5</v>
          </cell>
          <cell r="H1002">
            <v>5</v>
          </cell>
        </row>
        <row r="1003">
          <cell r="F1003">
            <v>696</v>
          </cell>
          <cell r="G1003">
            <v>5</v>
          </cell>
          <cell r="H1003">
            <v>5</v>
          </cell>
        </row>
        <row r="1004">
          <cell r="F1004">
            <v>697</v>
          </cell>
          <cell r="G1004">
            <v>5</v>
          </cell>
          <cell r="H1004">
            <v>5</v>
          </cell>
        </row>
        <row r="1005">
          <cell r="F1005">
            <v>1184</v>
          </cell>
          <cell r="G1005">
            <v>5</v>
          </cell>
          <cell r="H1005">
            <v>5</v>
          </cell>
        </row>
        <row r="1006">
          <cell r="F1006">
            <v>1186</v>
          </cell>
          <cell r="G1006">
            <v>5</v>
          </cell>
          <cell r="H1006">
            <v>5</v>
          </cell>
        </row>
        <row r="1007">
          <cell r="F1007">
            <v>756</v>
          </cell>
          <cell r="G1007">
            <v>5</v>
          </cell>
          <cell r="H1007">
            <v>5</v>
          </cell>
        </row>
        <row r="1008">
          <cell r="F1008">
            <v>709</v>
          </cell>
          <cell r="G1008">
            <v>5</v>
          </cell>
          <cell r="H1008">
            <v>5</v>
          </cell>
        </row>
        <row r="1009">
          <cell r="F1009">
            <v>710</v>
          </cell>
          <cell r="G1009">
            <v>5</v>
          </cell>
          <cell r="H1009">
            <v>5</v>
          </cell>
        </row>
        <row r="1010">
          <cell r="F1010">
            <v>712</v>
          </cell>
          <cell r="G1010">
            <v>5</v>
          </cell>
          <cell r="H1010">
            <v>5</v>
          </cell>
        </row>
        <row r="1011">
          <cell r="F1011">
            <v>725</v>
          </cell>
          <cell r="G1011">
            <v>5</v>
          </cell>
          <cell r="H1011">
            <v>5</v>
          </cell>
        </row>
        <row r="1012">
          <cell r="F1012">
            <v>1044</v>
          </cell>
          <cell r="G1012">
            <v>5</v>
          </cell>
          <cell r="H1012">
            <v>5</v>
          </cell>
        </row>
        <row r="1013">
          <cell r="F1013">
            <v>716</v>
          </cell>
          <cell r="G1013">
            <v>5</v>
          </cell>
          <cell r="H1013">
            <v>5</v>
          </cell>
        </row>
        <row r="1014">
          <cell r="F1014">
            <v>717</v>
          </cell>
          <cell r="G1014">
            <v>5</v>
          </cell>
          <cell r="H1014">
            <v>5</v>
          </cell>
        </row>
        <row r="1015">
          <cell r="F1015">
            <v>718</v>
          </cell>
          <cell r="G1015">
            <v>5</v>
          </cell>
          <cell r="H1015">
            <v>5</v>
          </cell>
        </row>
        <row r="1016">
          <cell r="F1016">
            <v>721</v>
          </cell>
          <cell r="G1016">
            <v>5</v>
          </cell>
          <cell r="H1016">
            <v>5</v>
          </cell>
        </row>
        <row r="1017">
          <cell r="F1017">
            <v>742</v>
          </cell>
          <cell r="G1017">
            <v>5</v>
          </cell>
          <cell r="H1017">
            <v>5</v>
          </cell>
        </row>
        <row r="1018">
          <cell r="F1018">
            <v>740</v>
          </cell>
          <cell r="G1018">
            <v>5</v>
          </cell>
          <cell r="H1018">
            <v>5</v>
          </cell>
        </row>
        <row r="1019">
          <cell r="F1019">
            <v>746</v>
          </cell>
          <cell r="G1019">
            <v>5</v>
          </cell>
          <cell r="H1019">
            <v>5</v>
          </cell>
        </row>
        <row r="1020">
          <cell r="F1020">
            <v>745</v>
          </cell>
          <cell r="G1020">
            <v>5</v>
          </cell>
          <cell r="H1020">
            <v>5</v>
          </cell>
        </row>
        <row r="1021">
          <cell r="F1021">
            <v>722</v>
          </cell>
          <cell r="G1021">
            <v>5</v>
          </cell>
          <cell r="H1021">
            <v>5</v>
          </cell>
        </row>
        <row r="1022">
          <cell r="F1022">
            <v>724</v>
          </cell>
          <cell r="G1022">
            <v>5</v>
          </cell>
          <cell r="H1022">
            <v>5</v>
          </cell>
        </row>
        <row r="1023">
          <cell r="F1023">
            <v>719</v>
          </cell>
          <cell r="G1023">
            <v>5</v>
          </cell>
          <cell r="H1023">
            <v>5</v>
          </cell>
        </row>
        <row r="1024">
          <cell r="F1024">
            <v>720</v>
          </cell>
          <cell r="G1024">
            <v>5</v>
          </cell>
          <cell r="H1024">
            <v>5</v>
          </cell>
        </row>
        <row r="1025">
          <cell r="F1025">
            <v>711</v>
          </cell>
          <cell r="G1025">
            <v>5</v>
          </cell>
          <cell r="H1025">
            <v>5</v>
          </cell>
        </row>
        <row r="1026">
          <cell r="F1026">
            <v>738</v>
          </cell>
          <cell r="G1026">
            <v>5</v>
          </cell>
          <cell r="H1026">
            <v>5</v>
          </cell>
        </row>
        <row r="1027">
          <cell r="F1027">
            <v>703</v>
          </cell>
          <cell r="G1027">
            <v>5</v>
          </cell>
          <cell r="H1027">
            <v>5</v>
          </cell>
        </row>
        <row r="1028">
          <cell r="F1028">
            <v>731</v>
          </cell>
          <cell r="G1028">
            <v>5</v>
          </cell>
          <cell r="H1028">
            <v>5</v>
          </cell>
        </row>
        <row r="1029">
          <cell r="F1029">
            <v>743</v>
          </cell>
          <cell r="G1029">
            <v>5</v>
          </cell>
          <cell r="H1029">
            <v>5</v>
          </cell>
        </row>
        <row r="1030">
          <cell r="F1030">
            <v>707</v>
          </cell>
          <cell r="G1030">
            <v>5</v>
          </cell>
          <cell r="H1030">
            <v>5</v>
          </cell>
        </row>
        <row r="1031">
          <cell r="F1031">
            <v>739</v>
          </cell>
          <cell r="G1031">
            <v>5</v>
          </cell>
          <cell r="H1031">
            <v>5</v>
          </cell>
        </row>
        <row r="1032">
          <cell r="F1032">
            <v>677</v>
          </cell>
          <cell r="G1032">
            <v>5</v>
          </cell>
          <cell r="H1032">
            <v>5</v>
          </cell>
        </row>
        <row r="1033">
          <cell r="F1033">
            <v>678</v>
          </cell>
          <cell r="G1033">
            <v>5</v>
          </cell>
          <cell r="H1033">
            <v>5</v>
          </cell>
        </row>
        <row r="1034">
          <cell r="F1034">
            <v>679</v>
          </cell>
          <cell r="G1034">
            <v>5</v>
          </cell>
          <cell r="H1034">
            <v>5</v>
          </cell>
        </row>
        <row r="1035">
          <cell r="F1035">
            <v>680</v>
          </cell>
          <cell r="G1035">
            <v>5</v>
          </cell>
          <cell r="H1035">
            <v>5</v>
          </cell>
        </row>
        <row r="1036">
          <cell r="F1036">
            <v>701</v>
          </cell>
          <cell r="G1036">
            <v>5</v>
          </cell>
          <cell r="H1036">
            <v>5</v>
          </cell>
        </row>
        <row r="1037">
          <cell r="F1037">
            <v>702</v>
          </cell>
          <cell r="G1037">
            <v>5</v>
          </cell>
          <cell r="H1037">
            <v>5</v>
          </cell>
        </row>
        <row r="1038">
          <cell r="F1038">
            <v>704</v>
          </cell>
          <cell r="G1038">
            <v>5</v>
          </cell>
          <cell r="H1038">
            <v>5</v>
          </cell>
        </row>
        <row r="1039">
          <cell r="F1039">
            <v>705</v>
          </cell>
          <cell r="G1039">
            <v>5</v>
          </cell>
          <cell r="H1039">
            <v>5</v>
          </cell>
        </row>
        <row r="1040">
          <cell r="F1040">
            <v>715</v>
          </cell>
          <cell r="G1040">
            <v>5</v>
          </cell>
          <cell r="H1040">
            <v>5</v>
          </cell>
        </row>
        <row r="1041">
          <cell r="F1041">
            <v>744</v>
          </cell>
          <cell r="G1041">
            <v>5</v>
          </cell>
          <cell r="H1041">
            <v>5</v>
          </cell>
        </row>
        <row r="1042">
          <cell r="F1042">
            <v>790</v>
          </cell>
          <cell r="G1042">
            <v>5</v>
          </cell>
          <cell r="H1042">
            <v>5</v>
          </cell>
        </row>
        <row r="1043">
          <cell r="F1043">
            <v>785</v>
          </cell>
          <cell r="G1043">
            <v>5</v>
          </cell>
          <cell r="H1043">
            <v>5</v>
          </cell>
        </row>
        <row r="1044">
          <cell r="F1044">
            <v>647</v>
          </cell>
          <cell r="G1044">
            <v>5</v>
          </cell>
          <cell r="H1044">
            <v>5</v>
          </cell>
        </row>
        <row r="1045">
          <cell r="F1045">
            <v>621</v>
          </cell>
          <cell r="G1045">
            <v>5</v>
          </cell>
          <cell r="H1045">
            <v>5</v>
          </cell>
        </row>
        <row r="1046">
          <cell r="F1046">
            <v>698</v>
          </cell>
          <cell r="G1046">
            <v>5</v>
          </cell>
          <cell r="H1046">
            <v>5</v>
          </cell>
        </row>
        <row r="1047">
          <cell r="F1047">
            <v>730</v>
          </cell>
          <cell r="G1047">
            <v>5</v>
          </cell>
          <cell r="H1047">
            <v>5</v>
          </cell>
        </row>
        <row r="1048">
          <cell r="F1048">
            <v>732</v>
          </cell>
          <cell r="G1048">
            <v>5</v>
          </cell>
          <cell r="H1048">
            <v>5</v>
          </cell>
        </row>
        <row r="1049">
          <cell r="F1049">
            <v>733</v>
          </cell>
          <cell r="G1049">
            <v>5</v>
          </cell>
          <cell r="H1049">
            <v>5</v>
          </cell>
        </row>
        <row r="1050">
          <cell r="F1050">
            <v>734</v>
          </cell>
          <cell r="G1050">
            <v>5</v>
          </cell>
          <cell r="H1050">
            <v>5</v>
          </cell>
        </row>
        <row r="1051">
          <cell r="F1051">
            <v>735</v>
          </cell>
          <cell r="G1051">
            <v>5</v>
          </cell>
          <cell r="H1051">
            <v>5</v>
          </cell>
        </row>
        <row r="1052">
          <cell r="F1052">
            <v>736</v>
          </cell>
          <cell r="G1052">
            <v>5</v>
          </cell>
          <cell r="H1052">
            <v>5</v>
          </cell>
        </row>
        <row r="1053">
          <cell r="F1053">
            <v>737</v>
          </cell>
          <cell r="G1053">
            <v>5</v>
          </cell>
          <cell r="H1053">
            <v>5</v>
          </cell>
        </row>
        <row r="1054">
          <cell r="F1054">
            <v>741</v>
          </cell>
          <cell r="G1054">
            <v>5</v>
          </cell>
          <cell r="H1054">
            <v>5</v>
          </cell>
        </row>
        <row r="1055">
          <cell r="F1055">
            <v>752</v>
          </cell>
          <cell r="G1055">
            <v>6</v>
          </cell>
          <cell r="H1055">
            <v>6</v>
          </cell>
        </row>
        <row r="1056">
          <cell r="F1056">
            <v>753</v>
          </cell>
          <cell r="G1056">
            <v>6</v>
          </cell>
          <cell r="H1056">
            <v>6</v>
          </cell>
        </row>
        <row r="1057">
          <cell r="F1057">
            <v>754</v>
          </cell>
          <cell r="G1057">
            <v>6</v>
          </cell>
          <cell r="H1057">
            <v>6</v>
          </cell>
        </row>
        <row r="1058">
          <cell r="F1058">
            <v>762</v>
          </cell>
          <cell r="G1058">
            <v>6</v>
          </cell>
          <cell r="H1058">
            <v>6</v>
          </cell>
        </row>
        <row r="1059">
          <cell r="F1059">
            <v>763</v>
          </cell>
          <cell r="G1059">
            <v>6</v>
          </cell>
          <cell r="H1059">
            <v>6</v>
          </cell>
        </row>
        <row r="1060">
          <cell r="F1060">
            <v>767</v>
          </cell>
          <cell r="G1060">
            <v>6</v>
          </cell>
          <cell r="H1060">
            <v>6</v>
          </cell>
        </row>
        <row r="1061">
          <cell r="F1061">
            <v>771</v>
          </cell>
          <cell r="G1061">
            <v>6</v>
          </cell>
          <cell r="H1061">
            <v>6</v>
          </cell>
        </row>
        <row r="1062">
          <cell r="F1062">
            <v>772</v>
          </cell>
          <cell r="G1062">
            <v>6</v>
          </cell>
          <cell r="H1062">
            <v>6</v>
          </cell>
        </row>
        <row r="1063">
          <cell r="F1063">
            <v>794</v>
          </cell>
          <cell r="G1063">
            <v>6</v>
          </cell>
          <cell r="H1063">
            <v>6</v>
          </cell>
        </row>
        <row r="1064">
          <cell r="F1064">
            <v>795</v>
          </cell>
          <cell r="G1064">
            <v>6</v>
          </cell>
          <cell r="H1064">
            <v>6</v>
          </cell>
        </row>
        <row r="1065">
          <cell r="F1065">
            <v>773</v>
          </cell>
          <cell r="G1065">
            <v>6</v>
          </cell>
          <cell r="H1065">
            <v>6</v>
          </cell>
        </row>
        <row r="1066">
          <cell r="F1066">
            <v>774</v>
          </cell>
          <cell r="G1066">
            <v>6</v>
          </cell>
          <cell r="H1066">
            <v>6</v>
          </cell>
        </row>
        <row r="1067">
          <cell r="F1067">
            <v>778</v>
          </cell>
          <cell r="G1067">
            <v>6</v>
          </cell>
          <cell r="H1067">
            <v>6</v>
          </cell>
        </row>
        <row r="1068">
          <cell r="F1068">
            <v>751</v>
          </cell>
          <cell r="G1068">
            <v>6</v>
          </cell>
          <cell r="H1068">
            <v>6</v>
          </cell>
        </row>
        <row r="1069">
          <cell r="F1069">
            <v>769</v>
          </cell>
          <cell r="G1069">
            <v>6</v>
          </cell>
          <cell r="H1069">
            <v>6</v>
          </cell>
        </row>
        <row r="1070">
          <cell r="F1070">
            <v>770</v>
          </cell>
          <cell r="G1070">
            <v>6</v>
          </cell>
          <cell r="H1070">
            <v>6</v>
          </cell>
        </row>
        <row r="1071">
          <cell r="F1071">
            <v>775</v>
          </cell>
          <cell r="G1071">
            <v>6</v>
          </cell>
          <cell r="H1071">
            <v>6</v>
          </cell>
        </row>
        <row r="1072">
          <cell r="F1072">
            <v>782</v>
          </cell>
          <cell r="G1072">
            <v>6</v>
          </cell>
          <cell r="H1072">
            <v>6</v>
          </cell>
        </row>
        <row r="1073">
          <cell r="F1073">
            <v>784</v>
          </cell>
          <cell r="G1073">
            <v>6</v>
          </cell>
          <cell r="H1073">
            <v>6</v>
          </cell>
        </row>
        <row r="1074">
          <cell r="F1074">
            <v>792</v>
          </cell>
          <cell r="G1074">
            <v>6</v>
          </cell>
          <cell r="H1074">
            <v>6</v>
          </cell>
        </row>
        <row r="1075">
          <cell r="F1075">
            <v>764</v>
          </cell>
          <cell r="G1075">
            <v>6</v>
          </cell>
          <cell r="H1075">
            <v>6</v>
          </cell>
        </row>
        <row r="1076">
          <cell r="F1076">
            <v>786</v>
          </cell>
          <cell r="G1076">
            <v>6</v>
          </cell>
          <cell r="H1076">
            <v>6</v>
          </cell>
        </row>
        <row r="1077">
          <cell r="F1077">
            <v>768</v>
          </cell>
          <cell r="G1077">
            <v>6</v>
          </cell>
          <cell r="H1077">
            <v>6</v>
          </cell>
        </row>
        <row r="1078">
          <cell r="F1078">
            <v>755</v>
          </cell>
          <cell r="G1078">
            <v>6</v>
          </cell>
          <cell r="H1078">
            <v>6</v>
          </cell>
        </row>
        <row r="1079">
          <cell r="F1079">
            <v>749</v>
          </cell>
          <cell r="G1079">
            <v>6</v>
          </cell>
          <cell r="H1079">
            <v>6</v>
          </cell>
        </row>
        <row r="1080">
          <cell r="F1080">
            <v>757</v>
          </cell>
          <cell r="G1080">
            <v>6</v>
          </cell>
          <cell r="H1080">
            <v>6</v>
          </cell>
        </row>
        <row r="1081">
          <cell r="F1081">
            <v>758</v>
          </cell>
          <cell r="G1081">
            <v>6</v>
          </cell>
          <cell r="H1081">
            <v>6</v>
          </cell>
        </row>
        <row r="1082">
          <cell r="F1082">
            <v>759</v>
          </cell>
          <cell r="G1082">
            <v>6</v>
          </cell>
          <cell r="H1082">
            <v>6</v>
          </cell>
        </row>
        <row r="1083">
          <cell r="F1083">
            <v>760</v>
          </cell>
          <cell r="G1083">
            <v>6</v>
          </cell>
          <cell r="H1083">
            <v>6</v>
          </cell>
        </row>
        <row r="1084">
          <cell r="F1084">
            <v>761</v>
          </cell>
          <cell r="G1084">
            <v>6</v>
          </cell>
          <cell r="H1084">
            <v>6</v>
          </cell>
        </row>
        <row r="1085">
          <cell r="F1085">
            <v>765</v>
          </cell>
          <cell r="G1085">
            <v>6</v>
          </cell>
          <cell r="H1085">
            <v>6</v>
          </cell>
        </row>
        <row r="1086">
          <cell r="F1086">
            <v>793</v>
          </cell>
          <cell r="G1086">
            <v>6</v>
          </cell>
          <cell r="H1086">
            <v>6</v>
          </cell>
        </row>
        <row r="1087">
          <cell r="F1087">
            <v>777</v>
          </cell>
          <cell r="G1087">
            <v>6</v>
          </cell>
          <cell r="H1087">
            <v>6</v>
          </cell>
        </row>
        <row r="1088">
          <cell r="F1088">
            <v>779</v>
          </cell>
          <cell r="G1088">
            <v>6</v>
          </cell>
          <cell r="H1088">
            <v>6</v>
          </cell>
        </row>
        <row r="1089">
          <cell r="F1089">
            <v>750</v>
          </cell>
          <cell r="G1089">
            <v>6</v>
          </cell>
          <cell r="H1089">
            <v>6</v>
          </cell>
        </row>
        <row r="1090">
          <cell r="F1090">
            <v>776</v>
          </cell>
          <cell r="G1090">
            <v>6</v>
          </cell>
          <cell r="H1090">
            <v>6</v>
          </cell>
        </row>
        <row r="1091">
          <cell r="F1091">
            <v>780</v>
          </cell>
          <cell r="G1091">
            <v>6</v>
          </cell>
          <cell r="H1091">
            <v>6</v>
          </cell>
        </row>
        <row r="1092">
          <cell r="F1092">
            <v>781</v>
          </cell>
          <cell r="G1092">
            <v>6</v>
          </cell>
          <cell r="H1092">
            <v>6</v>
          </cell>
        </row>
        <row r="1093">
          <cell r="F1093">
            <v>783</v>
          </cell>
          <cell r="G1093">
            <v>6</v>
          </cell>
          <cell r="H1093">
            <v>6</v>
          </cell>
        </row>
        <row r="1094">
          <cell r="F1094">
            <v>788</v>
          </cell>
          <cell r="G1094">
            <v>6</v>
          </cell>
          <cell r="H1094">
            <v>6</v>
          </cell>
        </row>
        <row r="1095">
          <cell r="F1095">
            <v>791</v>
          </cell>
          <cell r="G1095">
            <v>6</v>
          </cell>
          <cell r="H1095">
            <v>6</v>
          </cell>
        </row>
        <row r="1096">
          <cell r="F1096">
            <v>2207</v>
          </cell>
          <cell r="G1096">
            <v>7</v>
          </cell>
          <cell r="H1096">
            <v>7</v>
          </cell>
        </row>
        <row r="1097">
          <cell r="F1097">
            <v>796</v>
          </cell>
          <cell r="G1097">
            <v>7</v>
          </cell>
          <cell r="H1097">
            <v>7</v>
          </cell>
        </row>
        <row r="1098">
          <cell r="F1098">
            <v>789</v>
          </cell>
          <cell r="G1098">
            <v>7</v>
          </cell>
          <cell r="H1098">
            <v>7</v>
          </cell>
        </row>
        <row r="1099">
          <cell r="F1099">
            <v>1510</v>
          </cell>
          <cell r="G1099">
            <v>7</v>
          </cell>
          <cell r="H1099">
            <v>7</v>
          </cell>
        </row>
        <row r="1100">
          <cell r="F1100">
            <v>1648</v>
          </cell>
          <cell r="G1100">
            <v>7</v>
          </cell>
          <cell r="H1100">
            <v>7</v>
          </cell>
        </row>
        <row r="1101">
          <cell r="F1101">
            <v>802</v>
          </cell>
          <cell r="G1101">
            <v>7</v>
          </cell>
          <cell r="H1101">
            <v>7</v>
          </cell>
        </row>
        <row r="1102">
          <cell r="F1102">
            <v>813</v>
          </cell>
          <cell r="G1102">
            <v>7</v>
          </cell>
          <cell r="H1102">
            <v>7</v>
          </cell>
        </row>
        <row r="1103">
          <cell r="G1103">
            <v>7</v>
          </cell>
          <cell r="H1103">
            <v>7</v>
          </cell>
        </row>
        <row r="1104">
          <cell r="F1104">
            <v>814</v>
          </cell>
          <cell r="G1104">
            <v>7</v>
          </cell>
          <cell r="H1104">
            <v>7</v>
          </cell>
        </row>
        <row r="1105">
          <cell r="F1105">
            <v>815</v>
          </cell>
          <cell r="G1105">
            <v>7</v>
          </cell>
          <cell r="H1105">
            <v>7</v>
          </cell>
        </row>
        <row r="1106">
          <cell r="F1106">
            <v>812</v>
          </cell>
          <cell r="G1106">
            <v>7</v>
          </cell>
          <cell r="H1106">
            <v>7</v>
          </cell>
        </row>
        <row r="1107">
          <cell r="F1107">
            <v>817</v>
          </cell>
          <cell r="G1107">
            <v>7</v>
          </cell>
          <cell r="H1107">
            <v>7</v>
          </cell>
        </row>
        <row r="1108">
          <cell r="F1108">
            <v>816</v>
          </cell>
          <cell r="G1108">
            <v>7</v>
          </cell>
          <cell r="H1108">
            <v>7</v>
          </cell>
        </row>
        <row r="1109">
          <cell r="F1109">
            <v>820</v>
          </cell>
          <cell r="G1109">
            <v>7</v>
          </cell>
          <cell r="H1109">
            <v>7</v>
          </cell>
        </row>
        <row r="1110">
          <cell r="F1110">
            <v>823</v>
          </cell>
          <cell r="G1110">
            <v>7</v>
          </cell>
          <cell r="H1110">
            <v>7</v>
          </cell>
        </row>
        <row r="1111">
          <cell r="F1111">
            <v>824</v>
          </cell>
          <cell r="G1111">
            <v>7</v>
          </cell>
          <cell r="H1111">
            <v>7</v>
          </cell>
        </row>
        <row r="1112">
          <cell r="F1112">
            <v>849</v>
          </cell>
          <cell r="G1112">
            <v>7</v>
          </cell>
          <cell r="H1112">
            <v>7</v>
          </cell>
        </row>
        <row r="1113">
          <cell r="F1113">
            <v>850</v>
          </cell>
          <cell r="G1113">
            <v>7</v>
          </cell>
          <cell r="H1113">
            <v>7</v>
          </cell>
        </row>
        <row r="1114">
          <cell r="F1114">
            <v>851</v>
          </cell>
          <cell r="G1114">
            <v>7</v>
          </cell>
          <cell r="H1114">
            <v>7</v>
          </cell>
        </row>
        <row r="1115">
          <cell r="F1115">
            <v>852</v>
          </cell>
          <cell r="G1115">
            <v>7</v>
          </cell>
          <cell r="H1115">
            <v>7</v>
          </cell>
        </row>
        <row r="1116">
          <cell r="F1116">
            <v>853</v>
          </cell>
          <cell r="G1116">
            <v>7</v>
          </cell>
          <cell r="H1116">
            <v>7</v>
          </cell>
        </row>
        <row r="1117">
          <cell r="F1117">
            <v>854</v>
          </cell>
          <cell r="G1117">
            <v>7</v>
          </cell>
          <cell r="H1117">
            <v>7</v>
          </cell>
        </row>
        <row r="1118">
          <cell r="F1118">
            <v>855</v>
          </cell>
          <cell r="G1118">
            <v>7</v>
          </cell>
          <cell r="H1118">
            <v>7</v>
          </cell>
        </row>
        <row r="1119">
          <cell r="F1119">
            <v>856</v>
          </cell>
          <cell r="G1119">
            <v>7</v>
          </cell>
          <cell r="H1119">
            <v>7</v>
          </cell>
        </row>
        <row r="1120">
          <cell r="F1120">
            <v>857</v>
          </cell>
          <cell r="G1120">
            <v>7</v>
          </cell>
          <cell r="H1120">
            <v>7</v>
          </cell>
        </row>
        <row r="1121">
          <cell r="F1121">
            <v>858</v>
          </cell>
          <cell r="G1121">
            <v>7</v>
          </cell>
          <cell r="H1121">
            <v>7</v>
          </cell>
        </row>
        <row r="1122">
          <cell r="F1122">
            <v>859</v>
          </cell>
          <cell r="G1122">
            <v>7</v>
          </cell>
          <cell r="H1122">
            <v>7</v>
          </cell>
        </row>
        <row r="1123">
          <cell r="F1123">
            <v>821</v>
          </cell>
          <cell r="G1123">
            <v>7</v>
          </cell>
          <cell r="H1123">
            <v>7</v>
          </cell>
        </row>
        <row r="1124">
          <cell r="F1124">
            <v>822</v>
          </cell>
          <cell r="G1124">
            <v>7</v>
          </cell>
          <cell r="H1124">
            <v>7</v>
          </cell>
        </row>
        <row r="1125">
          <cell r="F1125">
            <v>921</v>
          </cell>
          <cell r="G1125">
            <v>7</v>
          </cell>
          <cell r="H1125">
            <v>7</v>
          </cell>
        </row>
        <row r="1126">
          <cell r="F1126">
            <v>830</v>
          </cell>
          <cell r="G1126">
            <v>7</v>
          </cell>
          <cell r="H1126">
            <v>7</v>
          </cell>
        </row>
        <row r="1127">
          <cell r="F1127">
            <v>861</v>
          </cell>
          <cell r="G1127">
            <v>7</v>
          </cell>
          <cell r="H1127">
            <v>7</v>
          </cell>
        </row>
        <row r="1128">
          <cell r="F1128">
            <v>908</v>
          </cell>
          <cell r="G1128">
            <v>7</v>
          </cell>
          <cell r="H1128">
            <v>7</v>
          </cell>
        </row>
        <row r="1129">
          <cell r="F1129">
            <v>909</v>
          </cell>
          <cell r="G1129">
            <v>7</v>
          </cell>
          <cell r="H1129">
            <v>7</v>
          </cell>
        </row>
        <row r="1130">
          <cell r="F1130">
            <v>910</v>
          </cell>
          <cell r="G1130">
            <v>7</v>
          </cell>
          <cell r="H1130">
            <v>7</v>
          </cell>
        </row>
        <row r="1131">
          <cell r="F1131">
            <v>911</v>
          </cell>
          <cell r="G1131">
            <v>7</v>
          </cell>
          <cell r="H1131">
            <v>7</v>
          </cell>
        </row>
        <row r="1132">
          <cell r="F1132">
            <v>923</v>
          </cell>
          <cell r="G1132">
            <v>7</v>
          </cell>
          <cell r="H1132">
            <v>7</v>
          </cell>
        </row>
        <row r="1133">
          <cell r="F1133">
            <v>924</v>
          </cell>
          <cell r="G1133">
            <v>7</v>
          </cell>
          <cell r="H1133">
            <v>7</v>
          </cell>
        </row>
        <row r="1134">
          <cell r="F1134">
            <v>838</v>
          </cell>
          <cell r="G1134">
            <v>7</v>
          </cell>
          <cell r="H1134">
            <v>7</v>
          </cell>
        </row>
        <row r="1135">
          <cell r="F1135">
            <v>839</v>
          </cell>
          <cell r="G1135">
            <v>7</v>
          </cell>
          <cell r="H1135">
            <v>7</v>
          </cell>
        </row>
        <row r="1136">
          <cell r="F1136">
            <v>840</v>
          </cell>
          <cell r="G1136">
            <v>7</v>
          </cell>
          <cell r="H1136">
            <v>7</v>
          </cell>
        </row>
        <row r="1137">
          <cell r="F1137">
            <v>841</v>
          </cell>
          <cell r="G1137">
            <v>7</v>
          </cell>
          <cell r="H1137">
            <v>7</v>
          </cell>
        </row>
        <row r="1138">
          <cell r="F1138">
            <v>829</v>
          </cell>
          <cell r="G1138">
            <v>7</v>
          </cell>
          <cell r="H1138">
            <v>7</v>
          </cell>
        </row>
        <row r="1139">
          <cell r="F1139">
            <v>1188</v>
          </cell>
          <cell r="G1139">
            <v>7</v>
          </cell>
          <cell r="H1139">
            <v>7</v>
          </cell>
        </row>
        <row r="1140">
          <cell r="F1140">
            <v>1189</v>
          </cell>
          <cell r="G1140">
            <v>7</v>
          </cell>
          <cell r="H1140">
            <v>7</v>
          </cell>
        </row>
        <row r="1141">
          <cell r="F1141">
            <v>1190</v>
          </cell>
          <cell r="G1141">
            <v>7</v>
          </cell>
          <cell r="H1141">
            <v>7</v>
          </cell>
        </row>
        <row r="1142">
          <cell r="F1142">
            <v>1191</v>
          </cell>
          <cell r="G1142">
            <v>7</v>
          </cell>
          <cell r="H1142">
            <v>7</v>
          </cell>
        </row>
        <row r="1143">
          <cell r="F1143">
            <v>1192</v>
          </cell>
          <cell r="G1143">
            <v>7</v>
          </cell>
          <cell r="H1143">
            <v>7</v>
          </cell>
        </row>
        <row r="1144">
          <cell r="F1144">
            <v>1193</v>
          </cell>
          <cell r="G1144">
            <v>7</v>
          </cell>
          <cell r="H1144">
            <v>7</v>
          </cell>
        </row>
        <row r="1145">
          <cell r="F1145">
            <v>1194</v>
          </cell>
          <cell r="G1145">
            <v>7</v>
          </cell>
          <cell r="H1145">
            <v>7</v>
          </cell>
        </row>
        <row r="1146">
          <cell r="F1146">
            <v>1195</v>
          </cell>
          <cell r="G1146">
            <v>7</v>
          </cell>
          <cell r="H1146">
            <v>7</v>
          </cell>
        </row>
        <row r="1147">
          <cell r="F1147">
            <v>1196</v>
          </cell>
          <cell r="G1147">
            <v>7</v>
          </cell>
          <cell r="H1147">
            <v>7</v>
          </cell>
        </row>
        <row r="1148">
          <cell r="F1148">
            <v>1197</v>
          </cell>
          <cell r="G1148">
            <v>7</v>
          </cell>
          <cell r="H1148">
            <v>7</v>
          </cell>
        </row>
        <row r="1149">
          <cell r="F1149">
            <v>913</v>
          </cell>
          <cell r="G1149">
            <v>7</v>
          </cell>
          <cell r="H1149">
            <v>7</v>
          </cell>
        </row>
        <row r="1150">
          <cell r="F1150">
            <v>988</v>
          </cell>
          <cell r="G1150">
            <v>7</v>
          </cell>
          <cell r="H1150">
            <v>7</v>
          </cell>
        </row>
        <row r="1151">
          <cell r="F1151">
            <v>891</v>
          </cell>
          <cell r="G1151">
            <v>7</v>
          </cell>
          <cell r="H1151">
            <v>7</v>
          </cell>
        </row>
        <row r="1152">
          <cell r="F1152">
            <v>892</v>
          </cell>
          <cell r="G1152">
            <v>7</v>
          </cell>
          <cell r="H1152">
            <v>7</v>
          </cell>
        </row>
        <row r="1153">
          <cell r="F1153">
            <v>893</v>
          </cell>
          <cell r="G1153">
            <v>7</v>
          </cell>
          <cell r="H1153">
            <v>7</v>
          </cell>
        </row>
        <row r="1154">
          <cell r="F1154">
            <v>894</v>
          </cell>
          <cell r="G1154">
            <v>7</v>
          </cell>
          <cell r="H1154">
            <v>7</v>
          </cell>
        </row>
        <row r="1155">
          <cell r="F1155">
            <v>895</v>
          </cell>
          <cell r="G1155">
            <v>7</v>
          </cell>
          <cell r="H1155">
            <v>7</v>
          </cell>
        </row>
        <row r="1156">
          <cell r="F1156">
            <v>896</v>
          </cell>
          <cell r="G1156">
            <v>7</v>
          </cell>
          <cell r="H1156">
            <v>7</v>
          </cell>
        </row>
        <row r="1157">
          <cell r="F1157">
            <v>897</v>
          </cell>
          <cell r="G1157">
            <v>7</v>
          </cell>
          <cell r="H1157">
            <v>7</v>
          </cell>
        </row>
        <row r="1158">
          <cell r="F1158">
            <v>890</v>
          </cell>
          <cell r="G1158">
            <v>7</v>
          </cell>
          <cell r="H1158">
            <v>7</v>
          </cell>
        </row>
        <row r="1159">
          <cell r="F1159">
            <v>1511</v>
          </cell>
          <cell r="G1159">
            <v>7</v>
          </cell>
          <cell r="H1159">
            <v>7</v>
          </cell>
        </row>
        <row r="1160">
          <cell r="F1160">
            <v>862</v>
          </cell>
          <cell r="G1160">
            <v>7</v>
          </cell>
          <cell r="H1160">
            <v>7</v>
          </cell>
        </row>
        <row r="1161">
          <cell r="F1161">
            <v>863</v>
          </cell>
          <cell r="G1161">
            <v>7</v>
          </cell>
          <cell r="H1161">
            <v>7</v>
          </cell>
        </row>
        <row r="1162">
          <cell r="F1162">
            <v>1032</v>
          </cell>
          <cell r="G1162">
            <v>7</v>
          </cell>
          <cell r="H1162">
            <v>7</v>
          </cell>
        </row>
        <row r="1163">
          <cell r="F1163">
            <v>1033</v>
          </cell>
          <cell r="G1163">
            <v>7</v>
          </cell>
          <cell r="H1163">
            <v>7</v>
          </cell>
        </row>
        <row r="1164">
          <cell r="F1164">
            <v>1034</v>
          </cell>
          <cell r="G1164">
            <v>7</v>
          </cell>
          <cell r="H1164">
            <v>7</v>
          </cell>
        </row>
        <row r="1165">
          <cell r="F1165">
            <v>865</v>
          </cell>
          <cell r="G1165">
            <v>7</v>
          </cell>
          <cell r="H1165">
            <v>7</v>
          </cell>
        </row>
        <row r="1166">
          <cell r="F1166">
            <v>866</v>
          </cell>
          <cell r="G1166">
            <v>7</v>
          </cell>
          <cell r="H1166">
            <v>7</v>
          </cell>
        </row>
        <row r="1167">
          <cell r="F1167">
            <v>867</v>
          </cell>
          <cell r="G1167">
            <v>7</v>
          </cell>
          <cell r="H1167">
            <v>7</v>
          </cell>
        </row>
        <row r="1168">
          <cell r="F1168">
            <v>868</v>
          </cell>
          <cell r="G1168">
            <v>7</v>
          </cell>
          <cell r="H1168">
            <v>7</v>
          </cell>
        </row>
        <row r="1169">
          <cell r="F1169">
            <v>869</v>
          </cell>
          <cell r="G1169">
            <v>7</v>
          </cell>
          <cell r="H1169">
            <v>7</v>
          </cell>
        </row>
        <row r="1170">
          <cell r="F1170">
            <v>870</v>
          </cell>
          <cell r="G1170">
            <v>7</v>
          </cell>
          <cell r="H1170">
            <v>7</v>
          </cell>
        </row>
        <row r="1171">
          <cell r="F1171">
            <v>871</v>
          </cell>
          <cell r="G1171">
            <v>7</v>
          </cell>
          <cell r="H1171">
            <v>7</v>
          </cell>
        </row>
        <row r="1172">
          <cell r="F1172">
            <v>872</v>
          </cell>
          <cell r="G1172">
            <v>7</v>
          </cell>
          <cell r="H1172">
            <v>7</v>
          </cell>
        </row>
        <row r="1173">
          <cell r="F1173">
            <v>873</v>
          </cell>
          <cell r="G1173">
            <v>7</v>
          </cell>
          <cell r="H1173">
            <v>7</v>
          </cell>
        </row>
        <row r="1174">
          <cell r="F1174">
            <v>874</v>
          </cell>
          <cell r="G1174">
            <v>7</v>
          </cell>
          <cell r="H1174">
            <v>7</v>
          </cell>
        </row>
        <row r="1175">
          <cell r="F1175">
            <v>875</v>
          </cell>
          <cell r="G1175">
            <v>7</v>
          </cell>
          <cell r="H1175">
            <v>7</v>
          </cell>
        </row>
        <row r="1176">
          <cell r="F1176">
            <v>876</v>
          </cell>
          <cell r="G1176">
            <v>7</v>
          </cell>
          <cell r="H1176">
            <v>7</v>
          </cell>
        </row>
        <row r="1177">
          <cell r="F1177">
            <v>877</v>
          </cell>
          <cell r="G1177">
            <v>7</v>
          </cell>
          <cell r="H1177">
            <v>7</v>
          </cell>
        </row>
        <row r="1178">
          <cell r="F1178">
            <v>878</v>
          </cell>
          <cell r="G1178">
            <v>7</v>
          </cell>
          <cell r="H1178">
            <v>7</v>
          </cell>
        </row>
        <row r="1179">
          <cell r="F1179">
            <v>879</v>
          </cell>
          <cell r="G1179">
            <v>7</v>
          </cell>
          <cell r="H1179">
            <v>7</v>
          </cell>
        </row>
        <row r="1180">
          <cell r="F1180">
            <v>880</v>
          </cell>
          <cell r="G1180">
            <v>7</v>
          </cell>
          <cell r="H1180">
            <v>7</v>
          </cell>
        </row>
        <row r="1181">
          <cell r="F1181">
            <v>881</v>
          </cell>
          <cell r="G1181">
            <v>7</v>
          </cell>
          <cell r="H1181">
            <v>7</v>
          </cell>
        </row>
        <row r="1182">
          <cell r="F1182">
            <v>882</v>
          </cell>
          <cell r="G1182">
            <v>7</v>
          </cell>
          <cell r="H1182">
            <v>7</v>
          </cell>
        </row>
        <row r="1183">
          <cell r="F1183">
            <v>883</v>
          </cell>
          <cell r="G1183">
            <v>7</v>
          </cell>
          <cell r="H1183">
            <v>7</v>
          </cell>
        </row>
        <row r="1184">
          <cell r="F1184">
            <v>884</v>
          </cell>
          <cell r="G1184">
            <v>7</v>
          </cell>
          <cell r="H1184">
            <v>7</v>
          </cell>
        </row>
        <row r="1185">
          <cell r="F1185">
            <v>885</v>
          </cell>
          <cell r="G1185">
            <v>7</v>
          </cell>
          <cell r="H1185">
            <v>7</v>
          </cell>
        </row>
        <row r="1186">
          <cell r="F1186">
            <v>886</v>
          </cell>
          <cell r="G1186">
            <v>7</v>
          </cell>
          <cell r="H1186">
            <v>7</v>
          </cell>
        </row>
        <row r="1187">
          <cell r="F1187">
            <v>887</v>
          </cell>
          <cell r="G1187">
            <v>7</v>
          </cell>
          <cell r="H1187">
            <v>7</v>
          </cell>
        </row>
        <row r="1188">
          <cell r="F1188">
            <v>888</v>
          </cell>
          <cell r="G1188">
            <v>7</v>
          </cell>
          <cell r="H1188">
            <v>7</v>
          </cell>
        </row>
        <row r="1189">
          <cell r="F1189">
            <v>889</v>
          </cell>
          <cell r="G1189">
            <v>7</v>
          </cell>
          <cell r="H1189">
            <v>7</v>
          </cell>
        </row>
        <row r="1190">
          <cell r="F1190">
            <v>933</v>
          </cell>
          <cell r="G1190">
            <v>7</v>
          </cell>
          <cell r="H1190">
            <v>7</v>
          </cell>
        </row>
        <row r="1191">
          <cell r="F1191">
            <v>934</v>
          </cell>
          <cell r="G1191">
            <v>7</v>
          </cell>
          <cell r="H1191">
            <v>7</v>
          </cell>
        </row>
        <row r="1192">
          <cell r="F1192">
            <v>935</v>
          </cell>
          <cell r="G1192">
            <v>7</v>
          </cell>
          <cell r="H1192">
            <v>7</v>
          </cell>
        </row>
        <row r="1193">
          <cell r="F1193">
            <v>936</v>
          </cell>
          <cell r="G1193">
            <v>7</v>
          </cell>
          <cell r="H1193">
            <v>7</v>
          </cell>
        </row>
        <row r="1194">
          <cell r="F1194">
            <v>937</v>
          </cell>
          <cell r="G1194">
            <v>7</v>
          </cell>
          <cell r="H1194">
            <v>7</v>
          </cell>
        </row>
        <row r="1195">
          <cell r="F1195">
            <v>938</v>
          </cell>
          <cell r="G1195">
            <v>7</v>
          </cell>
          <cell r="H1195">
            <v>7</v>
          </cell>
        </row>
        <row r="1196">
          <cell r="F1196">
            <v>1204</v>
          </cell>
          <cell r="G1196">
            <v>7</v>
          </cell>
          <cell r="H1196">
            <v>7</v>
          </cell>
        </row>
        <row r="1197">
          <cell r="F1197">
            <v>1205</v>
          </cell>
          <cell r="G1197">
            <v>7</v>
          </cell>
          <cell r="H1197">
            <v>7</v>
          </cell>
        </row>
        <row r="1198">
          <cell r="F1198">
            <v>1206</v>
          </cell>
          <cell r="G1198">
            <v>7</v>
          </cell>
          <cell r="H1198">
            <v>7</v>
          </cell>
        </row>
        <row r="1199">
          <cell r="F1199">
            <v>899</v>
          </cell>
          <cell r="G1199">
            <v>7</v>
          </cell>
          <cell r="H1199">
            <v>7</v>
          </cell>
        </row>
        <row r="1200">
          <cell r="F1200">
            <v>900</v>
          </cell>
          <cell r="G1200">
            <v>7</v>
          </cell>
          <cell r="H1200">
            <v>7</v>
          </cell>
        </row>
        <row r="1201">
          <cell r="F1201">
            <v>903</v>
          </cell>
          <cell r="G1201">
            <v>7</v>
          </cell>
          <cell r="H1201">
            <v>7</v>
          </cell>
        </row>
        <row r="1202">
          <cell r="F1202">
            <v>904</v>
          </cell>
          <cell r="G1202">
            <v>7</v>
          </cell>
          <cell r="H1202">
            <v>7</v>
          </cell>
        </row>
        <row r="1203">
          <cell r="F1203">
            <v>905</v>
          </cell>
          <cell r="G1203">
            <v>7</v>
          </cell>
          <cell r="H1203">
            <v>7</v>
          </cell>
        </row>
        <row r="1204">
          <cell r="F1204">
            <v>906</v>
          </cell>
          <cell r="G1204">
            <v>7</v>
          </cell>
          <cell r="H1204">
            <v>7</v>
          </cell>
        </row>
        <row r="1205">
          <cell r="F1205">
            <v>907</v>
          </cell>
          <cell r="G1205">
            <v>7</v>
          </cell>
          <cell r="H1205">
            <v>7</v>
          </cell>
        </row>
        <row r="1206">
          <cell r="F1206">
            <v>914</v>
          </cell>
          <cell r="G1206">
            <v>7</v>
          </cell>
          <cell r="H1206">
            <v>7</v>
          </cell>
        </row>
        <row r="1207">
          <cell r="F1207">
            <v>915</v>
          </cell>
          <cell r="G1207">
            <v>7</v>
          </cell>
          <cell r="H1207">
            <v>7</v>
          </cell>
        </row>
        <row r="1208">
          <cell r="F1208">
            <v>916</v>
          </cell>
          <cell r="G1208">
            <v>7</v>
          </cell>
          <cell r="H1208">
            <v>7</v>
          </cell>
        </row>
        <row r="1209">
          <cell r="F1209">
            <v>918</v>
          </cell>
          <cell r="G1209">
            <v>7</v>
          </cell>
          <cell r="H1209">
            <v>7</v>
          </cell>
        </row>
        <row r="1210">
          <cell r="F1210">
            <v>1030</v>
          </cell>
          <cell r="G1210">
            <v>7</v>
          </cell>
          <cell r="H1210">
            <v>7</v>
          </cell>
        </row>
        <row r="1211">
          <cell r="F1211">
            <v>1031</v>
          </cell>
          <cell r="G1211">
            <v>7</v>
          </cell>
          <cell r="H1211">
            <v>7</v>
          </cell>
        </row>
        <row r="1212">
          <cell r="F1212">
            <v>939</v>
          </cell>
          <cell r="G1212">
            <v>7</v>
          </cell>
          <cell r="H1212">
            <v>7</v>
          </cell>
        </row>
        <row r="1213">
          <cell r="F1213">
            <v>940</v>
          </cell>
          <cell r="G1213">
            <v>7</v>
          </cell>
          <cell r="H1213">
            <v>7</v>
          </cell>
        </row>
        <row r="1214">
          <cell r="F1214">
            <v>941</v>
          </cell>
          <cell r="G1214">
            <v>7</v>
          </cell>
          <cell r="H1214">
            <v>7</v>
          </cell>
        </row>
        <row r="1215">
          <cell r="F1215">
            <v>930</v>
          </cell>
          <cell r="G1215">
            <v>7</v>
          </cell>
          <cell r="H1215">
            <v>7</v>
          </cell>
        </row>
        <row r="1216">
          <cell r="F1216">
            <v>929</v>
          </cell>
          <cell r="G1216">
            <v>7</v>
          </cell>
          <cell r="H1216">
            <v>7</v>
          </cell>
        </row>
        <row r="1217">
          <cell r="F1217">
            <v>953</v>
          </cell>
          <cell r="G1217">
            <v>7</v>
          </cell>
          <cell r="H1217">
            <v>7</v>
          </cell>
        </row>
        <row r="1218">
          <cell r="F1218">
            <v>954</v>
          </cell>
          <cell r="G1218">
            <v>7</v>
          </cell>
          <cell r="H1218">
            <v>7</v>
          </cell>
        </row>
        <row r="1219">
          <cell r="F1219">
            <v>955</v>
          </cell>
          <cell r="G1219">
            <v>7</v>
          </cell>
          <cell r="H1219">
            <v>7</v>
          </cell>
        </row>
        <row r="1220">
          <cell r="F1220">
            <v>956</v>
          </cell>
          <cell r="G1220">
            <v>7</v>
          </cell>
          <cell r="H1220">
            <v>7</v>
          </cell>
        </row>
        <row r="1221">
          <cell r="F1221">
            <v>1002</v>
          </cell>
          <cell r="G1221">
            <v>7</v>
          </cell>
          <cell r="H1221">
            <v>7</v>
          </cell>
        </row>
        <row r="1222">
          <cell r="F1222">
            <v>1014</v>
          </cell>
          <cell r="G1222">
            <v>7</v>
          </cell>
          <cell r="H1222">
            <v>7</v>
          </cell>
        </row>
        <row r="1223">
          <cell r="F1223">
            <v>942</v>
          </cell>
          <cell r="G1223">
            <v>7</v>
          </cell>
          <cell r="H1223">
            <v>7</v>
          </cell>
        </row>
        <row r="1224">
          <cell r="F1224">
            <v>943</v>
          </cell>
          <cell r="G1224">
            <v>7</v>
          </cell>
          <cell r="H1224">
            <v>7</v>
          </cell>
        </row>
        <row r="1225">
          <cell r="F1225">
            <v>944</v>
          </cell>
          <cell r="G1225">
            <v>7</v>
          </cell>
          <cell r="H1225">
            <v>7</v>
          </cell>
        </row>
        <row r="1226">
          <cell r="F1226">
            <v>945</v>
          </cell>
          <cell r="G1226">
            <v>7</v>
          </cell>
          <cell r="H1226">
            <v>7</v>
          </cell>
        </row>
        <row r="1227">
          <cell r="F1227">
            <v>946</v>
          </cell>
          <cell r="G1227">
            <v>7</v>
          </cell>
          <cell r="H1227">
            <v>7</v>
          </cell>
        </row>
        <row r="1228">
          <cell r="F1228">
            <v>983</v>
          </cell>
          <cell r="G1228">
            <v>7</v>
          </cell>
          <cell r="H1228">
            <v>7</v>
          </cell>
        </row>
        <row r="1229">
          <cell r="F1229">
            <v>984</v>
          </cell>
          <cell r="G1229">
            <v>7</v>
          </cell>
          <cell r="H1229">
            <v>7</v>
          </cell>
        </row>
        <row r="1230">
          <cell r="F1230">
            <v>985</v>
          </cell>
          <cell r="G1230">
            <v>7</v>
          </cell>
          <cell r="H1230">
            <v>7</v>
          </cell>
        </row>
        <row r="1231">
          <cell r="F1231">
            <v>986</v>
          </cell>
          <cell r="G1231">
            <v>7</v>
          </cell>
          <cell r="H1231">
            <v>7</v>
          </cell>
        </row>
        <row r="1232">
          <cell r="F1232">
            <v>987</v>
          </cell>
          <cell r="G1232">
            <v>7</v>
          </cell>
          <cell r="H1232">
            <v>7</v>
          </cell>
        </row>
        <row r="1233">
          <cell r="F1233">
            <v>1038</v>
          </cell>
          <cell r="G1233">
            <v>7</v>
          </cell>
          <cell r="H1233">
            <v>7</v>
          </cell>
        </row>
        <row r="1234">
          <cell r="F1234">
            <v>2450</v>
          </cell>
          <cell r="G1234">
            <v>7</v>
          </cell>
          <cell r="H1234">
            <v>7</v>
          </cell>
        </row>
        <row r="1235">
          <cell r="F1235">
            <v>2451</v>
          </cell>
          <cell r="G1235">
            <v>7</v>
          </cell>
          <cell r="H1235">
            <v>7</v>
          </cell>
        </row>
        <row r="1236">
          <cell r="F1236">
            <v>1647</v>
          </cell>
          <cell r="G1236">
            <v>7</v>
          </cell>
          <cell r="H1236">
            <v>7</v>
          </cell>
        </row>
        <row r="1237">
          <cell r="F1237">
            <v>950</v>
          </cell>
          <cell r="G1237">
            <v>7</v>
          </cell>
          <cell r="H1237">
            <v>7</v>
          </cell>
        </row>
        <row r="1238">
          <cell r="F1238">
            <v>970</v>
          </cell>
          <cell r="G1238">
            <v>7</v>
          </cell>
          <cell r="H1238">
            <v>7</v>
          </cell>
        </row>
        <row r="1239">
          <cell r="F1239">
            <v>971</v>
          </cell>
          <cell r="G1239">
            <v>7</v>
          </cell>
          <cell r="H1239">
            <v>7</v>
          </cell>
        </row>
        <row r="1240">
          <cell r="F1240">
            <v>972</v>
          </cell>
          <cell r="G1240">
            <v>7</v>
          </cell>
          <cell r="H1240">
            <v>7</v>
          </cell>
        </row>
        <row r="1241">
          <cell r="F1241">
            <v>973</v>
          </cell>
          <cell r="G1241">
            <v>7</v>
          </cell>
          <cell r="H1241">
            <v>7</v>
          </cell>
        </row>
        <row r="1242">
          <cell r="F1242">
            <v>949</v>
          </cell>
          <cell r="G1242">
            <v>7</v>
          </cell>
          <cell r="H1242">
            <v>7</v>
          </cell>
        </row>
        <row r="1243">
          <cell r="F1243">
            <v>965</v>
          </cell>
          <cell r="G1243">
            <v>7</v>
          </cell>
          <cell r="H1243">
            <v>7</v>
          </cell>
        </row>
        <row r="1244">
          <cell r="F1244">
            <v>803</v>
          </cell>
          <cell r="G1244">
            <v>7</v>
          </cell>
          <cell r="H1244">
            <v>7</v>
          </cell>
        </row>
        <row r="1245">
          <cell r="F1245">
            <v>804</v>
          </cell>
          <cell r="G1245">
            <v>7</v>
          </cell>
          <cell r="H1245">
            <v>7</v>
          </cell>
        </row>
        <row r="1246">
          <cell r="F1246">
            <v>805</v>
          </cell>
          <cell r="G1246">
            <v>7</v>
          </cell>
          <cell r="H1246">
            <v>7</v>
          </cell>
        </row>
        <row r="1247">
          <cell r="F1247">
            <v>806</v>
          </cell>
          <cell r="G1247">
            <v>7</v>
          </cell>
          <cell r="H1247">
            <v>7</v>
          </cell>
        </row>
        <row r="1248">
          <cell r="F1248">
            <v>974</v>
          </cell>
          <cell r="G1248">
            <v>7</v>
          </cell>
          <cell r="H1248">
            <v>7</v>
          </cell>
        </row>
        <row r="1249">
          <cell r="F1249">
            <v>975</v>
          </cell>
          <cell r="G1249">
            <v>7</v>
          </cell>
          <cell r="H1249">
            <v>7</v>
          </cell>
        </row>
        <row r="1250">
          <cell r="F1250">
            <v>1026</v>
          </cell>
          <cell r="G1250">
            <v>7</v>
          </cell>
          <cell r="H1250">
            <v>7</v>
          </cell>
        </row>
        <row r="1251">
          <cell r="F1251">
            <v>1029</v>
          </cell>
          <cell r="G1251">
            <v>7</v>
          </cell>
          <cell r="H1251">
            <v>7</v>
          </cell>
        </row>
        <row r="1252">
          <cell r="F1252">
            <v>1035</v>
          </cell>
          <cell r="G1252">
            <v>7</v>
          </cell>
          <cell r="H1252">
            <v>7</v>
          </cell>
        </row>
        <row r="1253">
          <cell r="F1253">
            <v>1045</v>
          </cell>
          <cell r="G1253">
            <v>7</v>
          </cell>
          <cell r="H1253">
            <v>7</v>
          </cell>
        </row>
        <row r="1254">
          <cell r="F1254">
            <v>1047</v>
          </cell>
          <cell r="G1254">
            <v>7</v>
          </cell>
          <cell r="H1254">
            <v>7</v>
          </cell>
        </row>
        <row r="1255">
          <cell r="F1255">
            <v>961</v>
          </cell>
          <cell r="G1255">
            <v>7</v>
          </cell>
          <cell r="H1255">
            <v>7</v>
          </cell>
        </row>
        <row r="1256">
          <cell r="F1256">
            <v>962</v>
          </cell>
          <cell r="G1256">
            <v>7</v>
          </cell>
          <cell r="H1256">
            <v>7</v>
          </cell>
        </row>
        <row r="1257">
          <cell r="F1257">
            <v>963</v>
          </cell>
          <cell r="G1257">
            <v>7</v>
          </cell>
          <cell r="H1257">
            <v>7</v>
          </cell>
        </row>
        <row r="1258">
          <cell r="F1258">
            <v>964</v>
          </cell>
          <cell r="G1258">
            <v>7</v>
          </cell>
          <cell r="H1258">
            <v>7</v>
          </cell>
        </row>
        <row r="1259">
          <cell r="F1259">
            <v>1036</v>
          </cell>
          <cell r="G1259">
            <v>7</v>
          </cell>
          <cell r="H1259">
            <v>7</v>
          </cell>
        </row>
        <row r="1260">
          <cell r="F1260">
            <v>1037</v>
          </cell>
          <cell r="G1260">
            <v>7</v>
          </cell>
          <cell r="H1260">
            <v>7</v>
          </cell>
        </row>
        <row r="1261">
          <cell r="F1261">
            <v>990</v>
          </cell>
          <cell r="G1261">
            <v>7</v>
          </cell>
          <cell r="H1261">
            <v>7</v>
          </cell>
        </row>
        <row r="1262">
          <cell r="F1262">
            <v>976</v>
          </cell>
          <cell r="G1262">
            <v>7</v>
          </cell>
          <cell r="H1262">
            <v>7</v>
          </cell>
        </row>
        <row r="1263">
          <cell r="F1263">
            <v>977</v>
          </cell>
          <cell r="G1263">
            <v>7</v>
          </cell>
          <cell r="H1263">
            <v>7</v>
          </cell>
        </row>
        <row r="1264">
          <cell r="F1264">
            <v>996</v>
          </cell>
          <cell r="G1264">
            <v>7</v>
          </cell>
          <cell r="H1264">
            <v>7</v>
          </cell>
        </row>
        <row r="1265">
          <cell r="F1265">
            <v>997</v>
          </cell>
          <cell r="G1265">
            <v>7</v>
          </cell>
          <cell r="H1265">
            <v>7</v>
          </cell>
        </row>
        <row r="1266">
          <cell r="F1266">
            <v>998</v>
          </cell>
          <cell r="G1266">
            <v>7</v>
          </cell>
          <cell r="H1266">
            <v>7</v>
          </cell>
        </row>
        <row r="1267">
          <cell r="F1267">
            <v>999</v>
          </cell>
          <cell r="G1267">
            <v>7</v>
          </cell>
          <cell r="H1267">
            <v>7</v>
          </cell>
        </row>
        <row r="1268">
          <cell r="F1268">
            <v>1000</v>
          </cell>
          <cell r="G1268">
            <v>7</v>
          </cell>
          <cell r="H1268">
            <v>7</v>
          </cell>
        </row>
        <row r="1269">
          <cell r="F1269">
            <v>1040</v>
          </cell>
          <cell r="G1269">
            <v>7</v>
          </cell>
          <cell r="H1269">
            <v>7</v>
          </cell>
        </row>
        <row r="1270">
          <cell r="F1270">
            <v>1041</v>
          </cell>
          <cell r="G1270">
            <v>7</v>
          </cell>
          <cell r="H1270">
            <v>7</v>
          </cell>
        </row>
        <row r="1271">
          <cell r="F1271">
            <v>1013</v>
          </cell>
          <cell r="G1271">
            <v>7</v>
          </cell>
          <cell r="H1271">
            <v>7</v>
          </cell>
        </row>
        <row r="1272">
          <cell r="F1272">
            <v>1067</v>
          </cell>
          <cell r="G1272">
            <v>7</v>
          </cell>
          <cell r="H1272">
            <v>7</v>
          </cell>
        </row>
        <row r="1273">
          <cell r="F1273">
            <v>1068</v>
          </cell>
          <cell r="G1273">
            <v>7</v>
          </cell>
          <cell r="H1273">
            <v>7</v>
          </cell>
        </row>
        <row r="1274">
          <cell r="F1274">
            <v>1069</v>
          </cell>
          <cell r="G1274">
            <v>7</v>
          </cell>
          <cell r="H1274">
            <v>7</v>
          </cell>
        </row>
        <row r="1275">
          <cell r="F1275">
            <v>1070</v>
          </cell>
          <cell r="G1275">
            <v>7</v>
          </cell>
          <cell r="H1275">
            <v>7</v>
          </cell>
        </row>
        <row r="1276">
          <cell r="F1276">
            <v>1071</v>
          </cell>
          <cell r="G1276">
            <v>7</v>
          </cell>
          <cell r="H1276">
            <v>7</v>
          </cell>
        </row>
        <row r="1277">
          <cell r="F1277">
            <v>1072</v>
          </cell>
          <cell r="G1277">
            <v>7</v>
          </cell>
          <cell r="H1277">
            <v>7</v>
          </cell>
        </row>
        <row r="1278">
          <cell r="F1278">
            <v>1135</v>
          </cell>
          <cell r="G1278">
            <v>7</v>
          </cell>
          <cell r="H1278">
            <v>7</v>
          </cell>
        </row>
        <row r="1279">
          <cell r="F1279">
            <v>1136</v>
          </cell>
          <cell r="G1279">
            <v>7</v>
          </cell>
          <cell r="H1279">
            <v>7</v>
          </cell>
        </row>
        <row r="1280">
          <cell r="F1280">
            <v>1137</v>
          </cell>
          <cell r="G1280">
            <v>7</v>
          </cell>
          <cell r="H1280">
            <v>7</v>
          </cell>
        </row>
        <row r="1281">
          <cell r="F1281">
            <v>1138</v>
          </cell>
          <cell r="G1281">
            <v>7</v>
          </cell>
          <cell r="H1281">
            <v>7</v>
          </cell>
        </row>
        <row r="1282">
          <cell r="F1282">
            <v>1139</v>
          </cell>
          <cell r="G1282">
            <v>7</v>
          </cell>
          <cell r="H1282">
            <v>7</v>
          </cell>
        </row>
        <row r="1283">
          <cell r="F1283">
            <v>1140</v>
          </cell>
          <cell r="G1283">
            <v>7</v>
          </cell>
          <cell r="H1283">
            <v>7</v>
          </cell>
        </row>
        <row r="1284">
          <cell r="F1284">
            <v>1208</v>
          </cell>
          <cell r="G1284">
            <v>7</v>
          </cell>
          <cell r="H1284">
            <v>7</v>
          </cell>
        </row>
        <row r="1285">
          <cell r="F1285">
            <v>1141</v>
          </cell>
          <cell r="G1285">
            <v>7</v>
          </cell>
          <cell r="H1285">
            <v>7</v>
          </cell>
        </row>
        <row r="1286">
          <cell r="F1286">
            <v>989</v>
          </cell>
          <cell r="G1286">
            <v>7</v>
          </cell>
          <cell r="H1286">
            <v>7</v>
          </cell>
        </row>
        <row r="1287">
          <cell r="F1287">
            <v>1083</v>
          </cell>
          <cell r="G1287">
            <v>7</v>
          </cell>
          <cell r="H1287">
            <v>7</v>
          </cell>
        </row>
        <row r="1288">
          <cell r="F1288">
            <v>1156</v>
          </cell>
          <cell r="G1288">
            <v>7</v>
          </cell>
          <cell r="H1288">
            <v>7</v>
          </cell>
        </row>
        <row r="1289">
          <cell r="F1289">
            <v>1157</v>
          </cell>
          <cell r="G1289">
            <v>7</v>
          </cell>
          <cell r="H1289">
            <v>7</v>
          </cell>
        </row>
        <row r="1290">
          <cell r="F1290">
            <v>992</v>
          </cell>
          <cell r="G1290">
            <v>7</v>
          </cell>
          <cell r="H1290">
            <v>7</v>
          </cell>
        </row>
        <row r="1291">
          <cell r="F1291">
            <v>993</v>
          </cell>
          <cell r="G1291">
            <v>7</v>
          </cell>
          <cell r="H1291">
            <v>7</v>
          </cell>
        </row>
        <row r="1292">
          <cell r="F1292">
            <v>994</v>
          </cell>
          <cell r="G1292">
            <v>7</v>
          </cell>
          <cell r="H1292">
            <v>7</v>
          </cell>
        </row>
        <row r="1293">
          <cell r="F1293">
            <v>995</v>
          </cell>
          <cell r="G1293">
            <v>7</v>
          </cell>
          <cell r="H1293">
            <v>7</v>
          </cell>
        </row>
        <row r="1294">
          <cell r="F1294">
            <v>1048</v>
          </cell>
          <cell r="G1294">
            <v>7</v>
          </cell>
          <cell r="H1294">
            <v>7</v>
          </cell>
        </row>
        <row r="1295">
          <cell r="F1295">
            <v>1049</v>
          </cell>
          <cell r="G1295">
            <v>7</v>
          </cell>
          <cell r="H1295">
            <v>7</v>
          </cell>
        </row>
        <row r="1296">
          <cell r="F1296">
            <v>1050</v>
          </cell>
          <cell r="G1296">
            <v>7</v>
          </cell>
          <cell r="H1296">
            <v>7</v>
          </cell>
        </row>
        <row r="1297">
          <cell r="F1297">
            <v>1051</v>
          </cell>
          <cell r="G1297">
            <v>7</v>
          </cell>
          <cell r="H1297">
            <v>7</v>
          </cell>
        </row>
        <row r="1298">
          <cell r="F1298">
            <v>1052</v>
          </cell>
          <cell r="G1298">
            <v>7</v>
          </cell>
          <cell r="H1298">
            <v>7</v>
          </cell>
        </row>
        <row r="1299">
          <cell r="F1299">
            <v>2752</v>
          </cell>
          <cell r="G1299">
            <v>7</v>
          </cell>
          <cell r="H1299">
            <v>7</v>
          </cell>
        </row>
        <row r="1300">
          <cell r="F1300">
            <v>978</v>
          </cell>
          <cell r="G1300">
            <v>7</v>
          </cell>
          <cell r="H1300">
            <v>7</v>
          </cell>
        </row>
        <row r="1301">
          <cell r="F1301">
            <v>979</v>
          </cell>
          <cell r="G1301">
            <v>7</v>
          </cell>
          <cell r="H1301">
            <v>7</v>
          </cell>
        </row>
        <row r="1302">
          <cell r="F1302">
            <v>980</v>
          </cell>
          <cell r="G1302">
            <v>7</v>
          </cell>
          <cell r="H1302">
            <v>7</v>
          </cell>
        </row>
        <row r="1303">
          <cell r="F1303">
            <v>981</v>
          </cell>
          <cell r="G1303">
            <v>7</v>
          </cell>
          <cell r="H1303">
            <v>7</v>
          </cell>
        </row>
        <row r="1304">
          <cell r="F1304">
            <v>982</v>
          </cell>
          <cell r="G1304">
            <v>7</v>
          </cell>
          <cell r="H1304">
            <v>7</v>
          </cell>
        </row>
        <row r="1305">
          <cell r="F1305">
            <v>1012</v>
          </cell>
          <cell r="G1305">
            <v>7</v>
          </cell>
          <cell r="H1305">
            <v>7</v>
          </cell>
        </row>
        <row r="1306">
          <cell r="F1306">
            <v>1213</v>
          </cell>
          <cell r="G1306">
            <v>7</v>
          </cell>
          <cell r="H1306">
            <v>7</v>
          </cell>
        </row>
        <row r="1307">
          <cell r="F1307">
            <v>1530</v>
          </cell>
          <cell r="G1307">
            <v>7</v>
          </cell>
          <cell r="H1307">
            <v>7</v>
          </cell>
        </row>
        <row r="1308">
          <cell r="F1308">
            <v>1531</v>
          </cell>
          <cell r="G1308">
            <v>7</v>
          </cell>
          <cell r="H1308">
            <v>7</v>
          </cell>
        </row>
        <row r="1309">
          <cell r="F1309">
            <v>1210</v>
          </cell>
          <cell r="G1309">
            <v>7</v>
          </cell>
          <cell r="H1309">
            <v>7</v>
          </cell>
        </row>
        <row r="1310">
          <cell r="F1310">
            <v>1132</v>
          </cell>
          <cell r="G1310">
            <v>7</v>
          </cell>
          <cell r="H1310">
            <v>7</v>
          </cell>
        </row>
        <row r="1311">
          <cell r="F1311">
            <v>1133</v>
          </cell>
          <cell r="G1311">
            <v>7</v>
          </cell>
          <cell r="H1311">
            <v>7</v>
          </cell>
        </row>
        <row r="1312">
          <cell r="F1312">
            <v>1134</v>
          </cell>
          <cell r="G1312">
            <v>7</v>
          </cell>
          <cell r="H1312">
            <v>7</v>
          </cell>
        </row>
        <row r="1313">
          <cell r="F1313">
            <v>1130</v>
          </cell>
          <cell r="G1313">
            <v>7</v>
          </cell>
          <cell r="H1313">
            <v>7</v>
          </cell>
        </row>
        <row r="1314">
          <cell r="F1314">
            <v>1187</v>
          </cell>
          <cell r="G1314">
            <v>7</v>
          </cell>
          <cell r="H1314">
            <v>7</v>
          </cell>
        </row>
        <row r="1315">
          <cell r="F1315">
            <v>1053</v>
          </cell>
          <cell r="G1315">
            <v>7</v>
          </cell>
          <cell r="H1315">
            <v>7</v>
          </cell>
        </row>
        <row r="1316">
          <cell r="F1316">
            <v>1054</v>
          </cell>
          <cell r="G1316">
            <v>7</v>
          </cell>
          <cell r="H1316">
            <v>7</v>
          </cell>
        </row>
        <row r="1317">
          <cell r="F1317">
            <v>1055</v>
          </cell>
          <cell r="G1317">
            <v>7</v>
          </cell>
          <cell r="H1317">
            <v>7</v>
          </cell>
        </row>
        <row r="1318">
          <cell r="F1318">
            <v>1341</v>
          </cell>
          <cell r="G1318">
            <v>7</v>
          </cell>
          <cell r="H1318">
            <v>7</v>
          </cell>
        </row>
        <row r="1319">
          <cell r="F1319">
            <v>1065</v>
          </cell>
          <cell r="G1319">
            <v>7</v>
          </cell>
          <cell r="H1319">
            <v>7</v>
          </cell>
        </row>
        <row r="1320">
          <cell r="F1320">
            <v>1066</v>
          </cell>
          <cell r="G1320">
            <v>7</v>
          </cell>
          <cell r="H1320">
            <v>7</v>
          </cell>
        </row>
        <row r="1321">
          <cell r="F1321">
            <v>1088</v>
          </cell>
          <cell r="G1321">
            <v>7</v>
          </cell>
          <cell r="H1321">
            <v>7</v>
          </cell>
        </row>
        <row r="1322">
          <cell r="F1322">
            <v>1089</v>
          </cell>
          <cell r="G1322">
            <v>7</v>
          </cell>
          <cell r="H1322">
            <v>7</v>
          </cell>
        </row>
        <row r="1323">
          <cell r="F1323">
            <v>1090</v>
          </cell>
          <cell r="G1323">
            <v>7</v>
          </cell>
          <cell r="H1323">
            <v>7</v>
          </cell>
        </row>
        <row r="1324">
          <cell r="F1324">
            <v>1142</v>
          </cell>
          <cell r="G1324">
            <v>7</v>
          </cell>
          <cell r="H1324">
            <v>7</v>
          </cell>
        </row>
        <row r="1325">
          <cell r="F1325">
            <v>1060</v>
          </cell>
          <cell r="G1325">
            <v>7</v>
          </cell>
          <cell r="H1325">
            <v>7</v>
          </cell>
        </row>
        <row r="1326">
          <cell r="F1326">
            <v>1073</v>
          </cell>
          <cell r="G1326">
            <v>7</v>
          </cell>
          <cell r="H1326">
            <v>7</v>
          </cell>
        </row>
        <row r="1327">
          <cell r="F1327">
            <v>1061</v>
          </cell>
          <cell r="G1327">
            <v>7</v>
          </cell>
          <cell r="H1327">
            <v>7</v>
          </cell>
        </row>
        <row r="1328">
          <cell r="F1328">
            <v>1062</v>
          </cell>
          <cell r="G1328">
            <v>7</v>
          </cell>
          <cell r="H1328">
            <v>7</v>
          </cell>
        </row>
        <row r="1329">
          <cell r="F1329">
            <v>1063</v>
          </cell>
          <cell r="G1329">
            <v>7</v>
          </cell>
          <cell r="H1329">
            <v>7</v>
          </cell>
        </row>
        <row r="1330">
          <cell r="F1330">
            <v>1064</v>
          </cell>
          <cell r="G1330">
            <v>7</v>
          </cell>
          <cell r="H1330">
            <v>7</v>
          </cell>
        </row>
        <row r="1331">
          <cell r="F1331">
            <v>1081</v>
          </cell>
          <cell r="G1331">
            <v>7</v>
          </cell>
          <cell r="H1331">
            <v>7</v>
          </cell>
        </row>
        <row r="1332">
          <cell r="F1332">
            <v>1082</v>
          </cell>
          <cell r="G1332">
            <v>7</v>
          </cell>
          <cell r="H1332">
            <v>7</v>
          </cell>
        </row>
        <row r="1333">
          <cell r="F1333">
            <v>1519</v>
          </cell>
          <cell r="G1333">
            <v>7</v>
          </cell>
          <cell r="H1333">
            <v>7</v>
          </cell>
        </row>
        <row r="1334">
          <cell r="F1334">
            <v>1074</v>
          </cell>
          <cell r="G1334">
            <v>7</v>
          </cell>
          <cell r="H1334">
            <v>7</v>
          </cell>
        </row>
        <row r="1335">
          <cell r="F1335">
            <v>1075</v>
          </cell>
          <cell r="G1335">
            <v>7</v>
          </cell>
          <cell r="H1335">
            <v>7</v>
          </cell>
        </row>
        <row r="1336">
          <cell r="F1336">
            <v>1076</v>
          </cell>
          <cell r="G1336">
            <v>7</v>
          </cell>
          <cell r="H1336">
            <v>7</v>
          </cell>
        </row>
        <row r="1337">
          <cell r="F1337">
            <v>1077</v>
          </cell>
          <cell r="G1337">
            <v>7</v>
          </cell>
          <cell r="H1337">
            <v>7</v>
          </cell>
        </row>
        <row r="1338">
          <cell r="F1338">
            <v>1078</v>
          </cell>
          <cell r="G1338">
            <v>7</v>
          </cell>
          <cell r="H1338">
            <v>7</v>
          </cell>
        </row>
        <row r="1339">
          <cell r="F1339">
            <v>1099</v>
          </cell>
          <cell r="G1339">
            <v>7</v>
          </cell>
          <cell r="H1339">
            <v>7</v>
          </cell>
        </row>
        <row r="1340">
          <cell r="F1340">
            <v>1079</v>
          </cell>
          <cell r="G1340">
            <v>7</v>
          </cell>
          <cell r="H1340">
            <v>7</v>
          </cell>
        </row>
        <row r="1341">
          <cell r="F1341">
            <v>1080</v>
          </cell>
          <cell r="G1341">
            <v>7</v>
          </cell>
          <cell r="H1341">
            <v>7</v>
          </cell>
        </row>
        <row r="1342">
          <cell r="F1342">
            <v>1096</v>
          </cell>
          <cell r="G1342">
            <v>7</v>
          </cell>
          <cell r="H1342">
            <v>7</v>
          </cell>
        </row>
        <row r="1343">
          <cell r="F1343">
            <v>1097</v>
          </cell>
          <cell r="G1343">
            <v>7</v>
          </cell>
          <cell r="H1343">
            <v>7</v>
          </cell>
        </row>
        <row r="1344">
          <cell r="F1344">
            <v>1098</v>
          </cell>
          <cell r="G1344">
            <v>7</v>
          </cell>
          <cell r="H1344">
            <v>7</v>
          </cell>
        </row>
        <row r="1345">
          <cell r="F1345">
            <v>1091</v>
          </cell>
          <cell r="G1345">
            <v>7</v>
          </cell>
          <cell r="H1345">
            <v>7</v>
          </cell>
        </row>
        <row r="1346">
          <cell r="F1346">
            <v>1092</v>
          </cell>
          <cell r="G1346">
            <v>7</v>
          </cell>
          <cell r="H1346">
            <v>7</v>
          </cell>
        </row>
        <row r="1347">
          <cell r="F1347">
            <v>1093</v>
          </cell>
          <cell r="G1347">
            <v>7</v>
          </cell>
          <cell r="H1347">
            <v>7</v>
          </cell>
        </row>
        <row r="1348">
          <cell r="F1348">
            <v>1094</v>
          </cell>
          <cell r="G1348">
            <v>7</v>
          </cell>
          <cell r="H1348">
            <v>7</v>
          </cell>
        </row>
        <row r="1349">
          <cell r="F1349">
            <v>798</v>
          </cell>
          <cell r="G1349">
            <v>7</v>
          </cell>
          <cell r="H1349">
            <v>7</v>
          </cell>
        </row>
        <row r="1350">
          <cell r="F1350">
            <v>1127</v>
          </cell>
          <cell r="G1350">
            <v>7</v>
          </cell>
          <cell r="H1350">
            <v>7</v>
          </cell>
        </row>
        <row r="1351">
          <cell r="F1351">
            <v>1125</v>
          </cell>
          <cell r="G1351">
            <v>7</v>
          </cell>
          <cell r="H1351">
            <v>7</v>
          </cell>
        </row>
        <row r="1352">
          <cell r="F1352">
            <v>1126</v>
          </cell>
          <cell r="G1352">
            <v>7</v>
          </cell>
          <cell r="H1352">
            <v>7</v>
          </cell>
        </row>
        <row r="1353">
          <cell r="F1353">
            <v>1512</v>
          </cell>
          <cell r="G1353">
            <v>7</v>
          </cell>
          <cell r="H1353">
            <v>7</v>
          </cell>
        </row>
        <row r="1354">
          <cell r="F1354">
            <v>2753</v>
          </cell>
          <cell r="G1354">
            <v>7</v>
          </cell>
          <cell r="H1354">
            <v>7</v>
          </cell>
        </row>
        <row r="1355">
          <cell r="F1355">
            <v>1144</v>
          </cell>
          <cell r="G1355">
            <v>7</v>
          </cell>
          <cell r="H1355">
            <v>7</v>
          </cell>
        </row>
        <row r="1356">
          <cell r="F1356">
            <v>1145</v>
          </cell>
          <cell r="G1356">
            <v>7</v>
          </cell>
          <cell r="H1356">
            <v>7</v>
          </cell>
        </row>
        <row r="1357">
          <cell r="F1357">
            <v>1146</v>
          </cell>
          <cell r="G1357">
            <v>7</v>
          </cell>
          <cell r="H1357">
            <v>7</v>
          </cell>
        </row>
        <row r="1358">
          <cell r="F1358">
            <v>1185</v>
          </cell>
          <cell r="G1358">
            <v>7</v>
          </cell>
          <cell r="H1358">
            <v>7</v>
          </cell>
        </row>
        <row r="1359">
          <cell r="F1359">
            <v>1148</v>
          </cell>
          <cell r="G1359">
            <v>7</v>
          </cell>
          <cell r="H1359">
            <v>7</v>
          </cell>
        </row>
        <row r="1360">
          <cell r="F1360">
            <v>1149</v>
          </cell>
          <cell r="G1360">
            <v>7</v>
          </cell>
          <cell r="H1360">
            <v>7</v>
          </cell>
        </row>
        <row r="1361">
          <cell r="F1361">
            <v>1150</v>
          </cell>
          <cell r="G1361">
            <v>7</v>
          </cell>
          <cell r="H1361">
            <v>7</v>
          </cell>
        </row>
        <row r="1362">
          <cell r="F1362">
            <v>1151</v>
          </cell>
          <cell r="G1362">
            <v>7</v>
          </cell>
          <cell r="H1362">
            <v>7</v>
          </cell>
        </row>
        <row r="1363">
          <cell r="F1363">
            <v>1152</v>
          </cell>
          <cell r="G1363">
            <v>7</v>
          </cell>
          <cell r="H1363">
            <v>7</v>
          </cell>
        </row>
        <row r="1364">
          <cell r="F1364">
            <v>1153</v>
          </cell>
          <cell r="G1364">
            <v>7</v>
          </cell>
          <cell r="H1364">
            <v>7</v>
          </cell>
        </row>
        <row r="1365">
          <cell r="F1365">
            <v>1154</v>
          </cell>
          <cell r="G1365">
            <v>7</v>
          </cell>
          <cell r="H1365">
            <v>7</v>
          </cell>
        </row>
        <row r="1366">
          <cell r="F1366">
            <v>799</v>
          </cell>
          <cell r="G1366">
            <v>7</v>
          </cell>
          <cell r="H1366">
            <v>7</v>
          </cell>
        </row>
        <row r="1367">
          <cell r="F1367">
            <v>1058</v>
          </cell>
          <cell r="G1367">
            <v>7</v>
          </cell>
          <cell r="H1367">
            <v>7</v>
          </cell>
        </row>
        <row r="1368">
          <cell r="F1368">
            <v>1084</v>
          </cell>
          <cell r="G1368">
            <v>7</v>
          </cell>
          <cell r="H1368">
            <v>7</v>
          </cell>
        </row>
        <row r="1369">
          <cell r="F1369">
            <v>991</v>
          </cell>
          <cell r="G1369">
            <v>7</v>
          </cell>
          <cell r="H1369">
            <v>7</v>
          </cell>
        </row>
        <row r="1370">
          <cell r="F1370">
            <v>1057</v>
          </cell>
          <cell r="G1370">
            <v>7</v>
          </cell>
          <cell r="H1370">
            <v>7</v>
          </cell>
        </row>
        <row r="1371">
          <cell r="F1371">
            <v>901</v>
          </cell>
          <cell r="G1371">
            <v>7</v>
          </cell>
          <cell r="H1371">
            <v>7</v>
          </cell>
        </row>
        <row r="1372">
          <cell r="F1372">
            <v>902</v>
          </cell>
          <cell r="G1372">
            <v>7</v>
          </cell>
          <cell r="H1372">
            <v>7</v>
          </cell>
        </row>
        <row r="1373">
          <cell r="F1373">
            <v>920</v>
          </cell>
          <cell r="G1373">
            <v>7</v>
          </cell>
          <cell r="H1373">
            <v>7</v>
          </cell>
        </row>
        <row r="1374">
          <cell r="F1374">
            <v>931</v>
          </cell>
          <cell r="G1374">
            <v>7</v>
          </cell>
          <cell r="H1374">
            <v>7</v>
          </cell>
        </row>
        <row r="1375">
          <cell r="F1375">
            <v>1039</v>
          </cell>
          <cell r="G1375">
            <v>7</v>
          </cell>
          <cell r="H1375">
            <v>7</v>
          </cell>
        </row>
        <row r="1376">
          <cell r="F1376">
            <v>1059</v>
          </cell>
          <cell r="G1376">
            <v>7</v>
          </cell>
          <cell r="H1376">
            <v>7</v>
          </cell>
        </row>
        <row r="1377">
          <cell r="F1377">
            <v>1128</v>
          </cell>
          <cell r="G1377">
            <v>7</v>
          </cell>
          <cell r="H1377">
            <v>7</v>
          </cell>
        </row>
        <row r="1378">
          <cell r="F1378">
            <v>1131</v>
          </cell>
          <cell r="G1378">
            <v>7</v>
          </cell>
          <cell r="H1378">
            <v>7</v>
          </cell>
        </row>
        <row r="1379">
          <cell r="F1379">
            <v>1155</v>
          </cell>
          <cell r="G1379">
            <v>7</v>
          </cell>
          <cell r="H1379">
            <v>7</v>
          </cell>
        </row>
        <row r="1380">
          <cell r="F1380">
            <v>864</v>
          </cell>
          <cell r="G1380">
            <v>7</v>
          </cell>
          <cell r="H1380">
            <v>7</v>
          </cell>
        </row>
        <row r="1381">
          <cell r="F1381">
            <v>847</v>
          </cell>
          <cell r="G1381">
            <v>7</v>
          </cell>
          <cell r="H1381">
            <v>7</v>
          </cell>
        </row>
        <row r="1382">
          <cell r="F1382">
            <v>898</v>
          </cell>
          <cell r="G1382">
            <v>7</v>
          </cell>
          <cell r="H1382">
            <v>7</v>
          </cell>
        </row>
        <row r="1383">
          <cell r="F1383">
            <v>1214</v>
          </cell>
          <cell r="G1383">
            <v>7</v>
          </cell>
          <cell r="H1383">
            <v>7</v>
          </cell>
        </row>
        <row r="1384">
          <cell r="F1384">
            <v>919</v>
          </cell>
          <cell r="G1384">
            <v>7</v>
          </cell>
          <cell r="H1384">
            <v>7</v>
          </cell>
        </row>
        <row r="1385">
          <cell r="F1385">
            <v>969</v>
          </cell>
          <cell r="G1385">
            <v>7</v>
          </cell>
          <cell r="H1385">
            <v>7</v>
          </cell>
        </row>
        <row r="1386">
          <cell r="F1386">
            <v>787</v>
          </cell>
          <cell r="G1386">
            <v>7</v>
          </cell>
          <cell r="H1386">
            <v>7</v>
          </cell>
        </row>
        <row r="1387">
          <cell r="F1387">
            <v>948</v>
          </cell>
          <cell r="G1387">
            <v>7</v>
          </cell>
          <cell r="H1387">
            <v>7</v>
          </cell>
        </row>
        <row r="1388">
          <cell r="F1388">
            <v>808</v>
          </cell>
          <cell r="G1388">
            <v>7</v>
          </cell>
          <cell r="H1388">
            <v>7</v>
          </cell>
        </row>
        <row r="1389">
          <cell r="F1389">
            <v>809</v>
          </cell>
          <cell r="G1389">
            <v>7</v>
          </cell>
          <cell r="H1389">
            <v>7</v>
          </cell>
        </row>
        <row r="1390">
          <cell r="F1390">
            <v>810</v>
          </cell>
          <cell r="G1390">
            <v>7</v>
          </cell>
          <cell r="H1390">
            <v>7</v>
          </cell>
        </row>
        <row r="1391">
          <cell r="F1391">
            <v>818</v>
          </cell>
          <cell r="G1391">
            <v>7</v>
          </cell>
          <cell r="H1391">
            <v>7</v>
          </cell>
        </row>
        <row r="1392">
          <cell r="F1392">
            <v>819</v>
          </cell>
          <cell r="G1392">
            <v>7</v>
          </cell>
          <cell r="H1392">
            <v>7</v>
          </cell>
        </row>
        <row r="1393">
          <cell r="F1393">
            <v>966</v>
          </cell>
          <cell r="G1393">
            <v>7</v>
          </cell>
          <cell r="H1393">
            <v>7</v>
          </cell>
        </row>
        <row r="1394">
          <cell r="F1394">
            <v>967</v>
          </cell>
          <cell r="G1394">
            <v>7</v>
          </cell>
          <cell r="H1394">
            <v>7</v>
          </cell>
        </row>
        <row r="1395">
          <cell r="F1395">
            <v>917</v>
          </cell>
          <cell r="G1395">
            <v>7</v>
          </cell>
          <cell r="H1395">
            <v>7</v>
          </cell>
        </row>
        <row r="1396">
          <cell r="F1396">
            <v>800</v>
          </cell>
          <cell r="G1396">
            <v>7</v>
          </cell>
          <cell r="H1396">
            <v>7</v>
          </cell>
        </row>
        <row r="1397">
          <cell r="F1397">
            <v>1129</v>
          </cell>
          <cell r="G1397">
            <v>7</v>
          </cell>
          <cell r="H1397">
            <v>7</v>
          </cell>
        </row>
        <row r="1398">
          <cell r="F1398">
            <v>860</v>
          </cell>
          <cell r="G1398">
            <v>7</v>
          </cell>
          <cell r="H1398">
            <v>7</v>
          </cell>
        </row>
        <row r="1399">
          <cell r="F1399">
            <v>1085</v>
          </cell>
          <cell r="G1399">
            <v>7</v>
          </cell>
          <cell r="H1399">
            <v>7</v>
          </cell>
        </row>
        <row r="1400">
          <cell r="F1400">
            <v>1086</v>
          </cell>
          <cell r="G1400">
            <v>7</v>
          </cell>
          <cell r="H1400">
            <v>7</v>
          </cell>
        </row>
        <row r="1401">
          <cell r="F1401">
            <v>1087</v>
          </cell>
          <cell r="G1401">
            <v>7</v>
          </cell>
          <cell r="H1401">
            <v>7</v>
          </cell>
        </row>
        <row r="1402">
          <cell r="F1402">
            <v>1100</v>
          </cell>
          <cell r="G1402">
            <v>7</v>
          </cell>
          <cell r="H1402">
            <v>7</v>
          </cell>
        </row>
        <row r="1403">
          <cell r="F1403">
            <v>1101</v>
          </cell>
          <cell r="G1403">
            <v>7</v>
          </cell>
          <cell r="H1403">
            <v>7</v>
          </cell>
        </row>
        <row r="1404">
          <cell r="F1404">
            <v>1102</v>
          </cell>
          <cell r="G1404">
            <v>7</v>
          </cell>
          <cell r="H1404">
            <v>7</v>
          </cell>
        </row>
        <row r="1405">
          <cell r="F1405">
            <v>1103</v>
          </cell>
          <cell r="G1405">
            <v>7</v>
          </cell>
          <cell r="H1405">
            <v>7</v>
          </cell>
        </row>
        <row r="1406">
          <cell r="F1406">
            <v>1143</v>
          </cell>
          <cell r="G1406">
            <v>7</v>
          </cell>
          <cell r="H1406">
            <v>7</v>
          </cell>
        </row>
        <row r="1407">
          <cell r="F1407">
            <v>1158</v>
          </cell>
          <cell r="G1407">
            <v>7</v>
          </cell>
          <cell r="H1407">
            <v>7</v>
          </cell>
        </row>
        <row r="1408">
          <cell r="F1408">
            <v>1159</v>
          </cell>
          <cell r="G1408">
            <v>7</v>
          </cell>
          <cell r="H1408">
            <v>7</v>
          </cell>
        </row>
        <row r="1409">
          <cell r="F1409">
            <v>1160</v>
          </cell>
          <cell r="G1409">
            <v>7</v>
          </cell>
          <cell r="H1409">
            <v>7</v>
          </cell>
        </row>
        <row r="1410">
          <cell r="F1410">
            <v>1161</v>
          </cell>
          <cell r="G1410">
            <v>7</v>
          </cell>
          <cell r="H1410">
            <v>7</v>
          </cell>
        </row>
        <row r="1411">
          <cell r="F1411">
            <v>1162</v>
          </cell>
          <cell r="G1411">
            <v>7</v>
          </cell>
          <cell r="H1411">
            <v>7</v>
          </cell>
        </row>
        <row r="1412">
          <cell r="F1412">
            <v>1163</v>
          </cell>
          <cell r="G1412">
            <v>7</v>
          </cell>
          <cell r="H1412">
            <v>7</v>
          </cell>
        </row>
        <row r="1413">
          <cell r="F1413">
            <v>1164</v>
          </cell>
          <cell r="G1413">
            <v>7</v>
          </cell>
          <cell r="H1413">
            <v>7</v>
          </cell>
        </row>
        <row r="1414">
          <cell r="F1414">
            <v>1165</v>
          </cell>
          <cell r="G1414">
            <v>7</v>
          </cell>
          <cell r="H1414">
            <v>7</v>
          </cell>
        </row>
        <row r="1415">
          <cell r="F1415">
            <v>1166</v>
          </cell>
          <cell r="G1415">
            <v>7</v>
          </cell>
          <cell r="H1415">
            <v>7</v>
          </cell>
        </row>
        <row r="1416">
          <cell r="F1416">
            <v>1167</v>
          </cell>
          <cell r="G1416">
            <v>7</v>
          </cell>
          <cell r="H1416">
            <v>7</v>
          </cell>
        </row>
        <row r="1417">
          <cell r="F1417">
            <v>1168</v>
          </cell>
          <cell r="G1417">
            <v>7</v>
          </cell>
          <cell r="H1417">
            <v>7</v>
          </cell>
        </row>
        <row r="1418">
          <cell r="F1418">
            <v>1169</v>
          </cell>
          <cell r="G1418">
            <v>7</v>
          </cell>
          <cell r="H1418">
            <v>7</v>
          </cell>
        </row>
        <row r="1419">
          <cell r="F1419">
            <v>1170</v>
          </cell>
          <cell r="G1419">
            <v>7</v>
          </cell>
          <cell r="H1419">
            <v>7</v>
          </cell>
        </row>
        <row r="1420">
          <cell r="F1420">
            <v>1171</v>
          </cell>
          <cell r="G1420">
            <v>7</v>
          </cell>
          <cell r="H1420">
            <v>7</v>
          </cell>
        </row>
        <row r="1421">
          <cell r="F1421">
            <v>1172</v>
          </cell>
          <cell r="G1421">
            <v>7</v>
          </cell>
          <cell r="H1421">
            <v>7</v>
          </cell>
        </row>
        <row r="1422">
          <cell r="F1422">
            <v>1173</v>
          </cell>
          <cell r="G1422">
            <v>7</v>
          </cell>
          <cell r="H1422">
            <v>7</v>
          </cell>
        </row>
        <row r="1423">
          <cell r="F1423">
            <v>1174</v>
          </cell>
          <cell r="G1423">
            <v>7</v>
          </cell>
          <cell r="H1423">
            <v>7</v>
          </cell>
        </row>
        <row r="1424">
          <cell r="F1424">
            <v>1175</v>
          </cell>
          <cell r="G1424">
            <v>7</v>
          </cell>
          <cell r="H1424">
            <v>7</v>
          </cell>
        </row>
        <row r="1425">
          <cell r="F1425">
            <v>1176</v>
          </cell>
          <cell r="G1425">
            <v>7</v>
          </cell>
          <cell r="H1425">
            <v>7</v>
          </cell>
        </row>
        <row r="1426">
          <cell r="F1426">
            <v>1177</v>
          </cell>
          <cell r="G1426">
            <v>7</v>
          </cell>
          <cell r="H1426">
            <v>7</v>
          </cell>
        </row>
        <row r="1427">
          <cell r="F1427">
            <v>1178</v>
          </cell>
          <cell r="G1427">
            <v>7</v>
          </cell>
          <cell r="H1427">
            <v>7</v>
          </cell>
        </row>
        <row r="1428">
          <cell r="F1428">
            <v>1179</v>
          </cell>
          <cell r="G1428">
            <v>7</v>
          </cell>
          <cell r="H1428">
            <v>7</v>
          </cell>
        </row>
        <row r="1429">
          <cell r="F1429">
            <v>1180</v>
          </cell>
          <cell r="G1429">
            <v>7</v>
          </cell>
          <cell r="H1429">
            <v>7</v>
          </cell>
        </row>
        <row r="1430">
          <cell r="F1430">
            <v>1181</v>
          </cell>
          <cell r="G1430">
            <v>7</v>
          </cell>
          <cell r="H1430">
            <v>7</v>
          </cell>
        </row>
        <row r="1431">
          <cell r="F1431">
            <v>1182</v>
          </cell>
          <cell r="G1431">
            <v>7</v>
          </cell>
          <cell r="H1431">
            <v>7</v>
          </cell>
        </row>
        <row r="1432">
          <cell r="F1432">
            <v>1183</v>
          </cell>
          <cell r="G1432">
            <v>7</v>
          </cell>
          <cell r="H1432">
            <v>7</v>
          </cell>
        </row>
        <row r="1433">
          <cell r="F1433">
            <v>797</v>
          </cell>
          <cell r="G1433">
            <v>7</v>
          </cell>
          <cell r="H1433">
            <v>7</v>
          </cell>
        </row>
        <row r="1434">
          <cell r="F1434">
            <v>801</v>
          </cell>
          <cell r="G1434">
            <v>7</v>
          </cell>
          <cell r="H1434">
            <v>7</v>
          </cell>
        </row>
        <row r="1435">
          <cell r="F1435">
            <v>807</v>
          </cell>
          <cell r="G1435">
            <v>7</v>
          </cell>
          <cell r="H1435">
            <v>7</v>
          </cell>
        </row>
        <row r="1436">
          <cell r="F1436">
            <v>811</v>
          </cell>
          <cell r="G1436">
            <v>7</v>
          </cell>
          <cell r="H1436">
            <v>7</v>
          </cell>
        </row>
        <row r="1437">
          <cell r="F1437">
            <v>827</v>
          </cell>
          <cell r="G1437">
            <v>7</v>
          </cell>
          <cell r="H1437">
            <v>7</v>
          </cell>
        </row>
        <row r="1438">
          <cell r="F1438">
            <v>828</v>
          </cell>
          <cell r="G1438">
            <v>7</v>
          </cell>
          <cell r="H1438">
            <v>7</v>
          </cell>
        </row>
        <row r="1439">
          <cell r="F1439">
            <v>1056</v>
          </cell>
          <cell r="G1439">
            <v>7</v>
          </cell>
          <cell r="H1439">
            <v>7</v>
          </cell>
        </row>
        <row r="1440">
          <cell r="F1440">
            <v>825</v>
          </cell>
          <cell r="G1440">
            <v>7</v>
          </cell>
          <cell r="H1440">
            <v>7</v>
          </cell>
        </row>
        <row r="1441">
          <cell r="F1441">
            <v>1747</v>
          </cell>
          <cell r="G1441">
            <v>8</v>
          </cell>
          <cell r="H1441">
            <v>8</v>
          </cell>
        </row>
        <row r="1442">
          <cell r="F1442">
            <v>1211</v>
          </cell>
          <cell r="G1442">
            <v>8</v>
          </cell>
          <cell r="H1442">
            <v>8</v>
          </cell>
        </row>
        <row r="1443">
          <cell r="F1443">
            <v>1212</v>
          </cell>
          <cell r="G1443">
            <v>8</v>
          </cell>
          <cell r="H1443">
            <v>8</v>
          </cell>
        </row>
        <row r="1444">
          <cell r="F1444">
            <v>1201</v>
          </cell>
          <cell r="G1444">
            <v>8</v>
          </cell>
          <cell r="H1444">
            <v>8</v>
          </cell>
        </row>
        <row r="1445">
          <cell r="F1445">
            <v>1203</v>
          </cell>
          <cell r="G1445">
            <v>8</v>
          </cell>
          <cell r="H1445">
            <v>8</v>
          </cell>
        </row>
        <row r="1446">
          <cell r="F1446">
            <v>1748</v>
          </cell>
          <cell r="G1446">
            <v>8</v>
          </cell>
          <cell r="H1446">
            <v>8</v>
          </cell>
        </row>
        <row r="1447">
          <cell r="F1447">
            <v>1502</v>
          </cell>
          <cell r="G1447">
            <v>8</v>
          </cell>
          <cell r="H1447">
            <v>8</v>
          </cell>
        </row>
        <row r="1448">
          <cell r="F1448">
            <v>1306</v>
          </cell>
          <cell r="G1448">
            <v>8</v>
          </cell>
          <cell r="H1448">
            <v>8</v>
          </cell>
        </row>
        <row r="1449">
          <cell r="F1449">
            <v>1307</v>
          </cell>
          <cell r="G1449">
            <v>8</v>
          </cell>
          <cell r="H1449">
            <v>8</v>
          </cell>
        </row>
        <row r="1450">
          <cell r="F1450">
            <v>1308</v>
          </cell>
          <cell r="G1450">
            <v>8</v>
          </cell>
          <cell r="H1450">
            <v>8</v>
          </cell>
        </row>
        <row r="1451">
          <cell r="F1451">
            <v>1309</v>
          </cell>
          <cell r="G1451">
            <v>8</v>
          </cell>
          <cell r="H1451">
            <v>8</v>
          </cell>
        </row>
        <row r="1452">
          <cell r="F1452">
            <v>1669</v>
          </cell>
          <cell r="G1452">
            <v>8</v>
          </cell>
          <cell r="H1452">
            <v>8</v>
          </cell>
        </row>
        <row r="1453">
          <cell r="F1453">
            <v>1649</v>
          </cell>
          <cell r="G1453">
            <v>8</v>
          </cell>
          <cell r="H1453">
            <v>8</v>
          </cell>
        </row>
        <row r="1454">
          <cell r="G1454">
            <v>8</v>
          </cell>
          <cell r="H1454">
            <v>8</v>
          </cell>
        </row>
        <row r="1455">
          <cell r="F1455">
            <v>1296</v>
          </cell>
          <cell r="G1455">
            <v>8</v>
          </cell>
          <cell r="H1455">
            <v>8</v>
          </cell>
        </row>
        <row r="1456">
          <cell r="F1456">
            <v>1298</v>
          </cell>
          <cell r="G1456">
            <v>8</v>
          </cell>
          <cell r="H1456">
            <v>8</v>
          </cell>
        </row>
        <row r="1457">
          <cell r="F1457">
            <v>1299</v>
          </cell>
          <cell r="G1457">
            <v>8</v>
          </cell>
          <cell r="H1457">
            <v>8</v>
          </cell>
        </row>
        <row r="1458">
          <cell r="F1458">
            <v>1300</v>
          </cell>
          <cell r="G1458">
            <v>8</v>
          </cell>
          <cell r="H1458">
            <v>8</v>
          </cell>
        </row>
        <row r="1459">
          <cell r="F1459">
            <v>1301</v>
          </cell>
          <cell r="G1459">
            <v>8</v>
          </cell>
          <cell r="H1459">
            <v>8</v>
          </cell>
        </row>
        <row r="1460">
          <cell r="F1460">
            <v>1302</v>
          </cell>
          <cell r="G1460">
            <v>8</v>
          </cell>
          <cell r="H1460">
            <v>8</v>
          </cell>
        </row>
        <row r="1461">
          <cell r="F1461">
            <v>1283</v>
          </cell>
          <cell r="G1461">
            <v>8</v>
          </cell>
          <cell r="H1461">
            <v>8</v>
          </cell>
        </row>
        <row r="1462">
          <cell r="F1462">
            <v>1281</v>
          </cell>
          <cell r="G1462">
            <v>8</v>
          </cell>
          <cell r="H1462">
            <v>8</v>
          </cell>
        </row>
        <row r="1463">
          <cell r="F1463">
            <v>1338</v>
          </cell>
          <cell r="G1463">
            <v>8</v>
          </cell>
          <cell r="H1463">
            <v>8</v>
          </cell>
        </row>
        <row r="1464">
          <cell r="F1464">
            <v>1342</v>
          </cell>
          <cell r="G1464">
            <v>8</v>
          </cell>
          <cell r="H1464">
            <v>8</v>
          </cell>
        </row>
        <row r="1465">
          <cell r="F1465">
            <v>1343</v>
          </cell>
          <cell r="G1465">
            <v>8</v>
          </cell>
          <cell r="H1465">
            <v>8</v>
          </cell>
        </row>
        <row r="1466">
          <cell r="F1466">
            <v>1344</v>
          </cell>
          <cell r="G1466">
            <v>8</v>
          </cell>
          <cell r="H1466">
            <v>8</v>
          </cell>
        </row>
        <row r="1467">
          <cell r="F1467">
            <v>1279</v>
          </cell>
          <cell r="G1467">
            <v>8</v>
          </cell>
          <cell r="H1467">
            <v>8</v>
          </cell>
        </row>
        <row r="1468">
          <cell r="F1468">
            <v>1280</v>
          </cell>
          <cell r="G1468">
            <v>8</v>
          </cell>
          <cell r="H1468">
            <v>8</v>
          </cell>
        </row>
        <row r="1469">
          <cell r="F1469">
            <v>1314</v>
          </cell>
          <cell r="G1469">
            <v>8</v>
          </cell>
          <cell r="H1469">
            <v>8</v>
          </cell>
        </row>
        <row r="1470">
          <cell r="F1470">
            <v>1315</v>
          </cell>
          <cell r="G1470">
            <v>8</v>
          </cell>
          <cell r="H1470">
            <v>8</v>
          </cell>
        </row>
        <row r="1471">
          <cell r="F1471">
            <v>1316</v>
          </cell>
          <cell r="G1471">
            <v>8</v>
          </cell>
          <cell r="H1471">
            <v>8</v>
          </cell>
        </row>
        <row r="1472">
          <cell r="F1472">
            <v>1277</v>
          </cell>
          <cell r="G1472">
            <v>8</v>
          </cell>
          <cell r="H1472">
            <v>8</v>
          </cell>
        </row>
        <row r="1473">
          <cell r="F1473">
            <v>1282</v>
          </cell>
          <cell r="G1473">
            <v>8</v>
          </cell>
          <cell r="H1473">
            <v>8</v>
          </cell>
        </row>
        <row r="1474">
          <cell r="F1474">
            <v>1535</v>
          </cell>
          <cell r="G1474">
            <v>8</v>
          </cell>
          <cell r="H1474">
            <v>8</v>
          </cell>
        </row>
        <row r="1475">
          <cell r="F1475">
            <v>1551</v>
          </cell>
          <cell r="G1475">
            <v>8</v>
          </cell>
          <cell r="H1475">
            <v>8</v>
          </cell>
        </row>
        <row r="1476">
          <cell r="F1476">
            <v>1884</v>
          </cell>
          <cell r="G1476">
            <v>8</v>
          </cell>
          <cell r="H1476">
            <v>8</v>
          </cell>
        </row>
        <row r="1477">
          <cell r="F1477">
            <v>1310</v>
          </cell>
          <cell r="G1477">
            <v>8</v>
          </cell>
          <cell r="H1477">
            <v>8</v>
          </cell>
        </row>
        <row r="1478">
          <cell r="F1478">
            <v>1311</v>
          </cell>
          <cell r="G1478">
            <v>8</v>
          </cell>
          <cell r="H1478">
            <v>8</v>
          </cell>
        </row>
        <row r="1479">
          <cell r="F1479">
            <v>1312</v>
          </cell>
          <cell r="G1479">
            <v>8</v>
          </cell>
          <cell r="H1479">
            <v>8</v>
          </cell>
        </row>
        <row r="1480">
          <cell r="F1480">
            <v>1313</v>
          </cell>
          <cell r="G1480">
            <v>8</v>
          </cell>
          <cell r="H1480">
            <v>8</v>
          </cell>
        </row>
        <row r="1481">
          <cell r="F1481">
            <v>1320</v>
          </cell>
          <cell r="G1481">
            <v>8</v>
          </cell>
          <cell r="H1481">
            <v>8</v>
          </cell>
        </row>
        <row r="1482">
          <cell r="F1482">
            <v>1321</v>
          </cell>
          <cell r="G1482">
            <v>8</v>
          </cell>
          <cell r="H1482">
            <v>8</v>
          </cell>
        </row>
        <row r="1483">
          <cell r="F1483">
            <v>1322</v>
          </cell>
          <cell r="G1483">
            <v>8</v>
          </cell>
          <cell r="H1483">
            <v>8</v>
          </cell>
        </row>
        <row r="1484">
          <cell r="F1484">
            <v>1305</v>
          </cell>
          <cell r="G1484">
            <v>8</v>
          </cell>
          <cell r="H1484">
            <v>8</v>
          </cell>
        </row>
        <row r="1485">
          <cell r="F1485">
            <v>1885</v>
          </cell>
          <cell r="G1485">
            <v>8</v>
          </cell>
          <cell r="H1485">
            <v>8</v>
          </cell>
        </row>
        <row r="1486">
          <cell r="F1486">
            <v>1347</v>
          </cell>
          <cell r="G1486">
            <v>8</v>
          </cell>
          <cell r="H1486">
            <v>8</v>
          </cell>
        </row>
        <row r="1487">
          <cell r="F1487">
            <v>1348</v>
          </cell>
          <cell r="G1487">
            <v>8</v>
          </cell>
          <cell r="H1487">
            <v>8</v>
          </cell>
        </row>
        <row r="1488">
          <cell r="F1488">
            <v>1349</v>
          </cell>
          <cell r="G1488">
            <v>8</v>
          </cell>
          <cell r="H1488">
            <v>8</v>
          </cell>
        </row>
        <row r="1489">
          <cell r="F1489">
            <v>1350</v>
          </cell>
          <cell r="G1489">
            <v>8</v>
          </cell>
          <cell r="H1489">
            <v>8</v>
          </cell>
        </row>
        <row r="1490">
          <cell r="F1490">
            <v>1351</v>
          </cell>
          <cell r="G1490">
            <v>8</v>
          </cell>
          <cell r="H1490">
            <v>8</v>
          </cell>
        </row>
        <row r="1491">
          <cell r="F1491">
            <v>1352</v>
          </cell>
          <cell r="G1491">
            <v>8</v>
          </cell>
          <cell r="H1491">
            <v>8</v>
          </cell>
        </row>
        <row r="1492">
          <cell r="F1492">
            <v>1353</v>
          </cell>
          <cell r="G1492">
            <v>8</v>
          </cell>
          <cell r="H1492">
            <v>8</v>
          </cell>
        </row>
        <row r="1493">
          <cell r="F1493">
            <v>1327</v>
          </cell>
          <cell r="G1493">
            <v>8</v>
          </cell>
          <cell r="H1493">
            <v>8</v>
          </cell>
        </row>
        <row r="1494">
          <cell r="F1494">
            <v>1328</v>
          </cell>
          <cell r="G1494">
            <v>8</v>
          </cell>
          <cell r="H1494">
            <v>8</v>
          </cell>
        </row>
        <row r="1495">
          <cell r="F1495">
            <v>1329</v>
          </cell>
          <cell r="G1495">
            <v>8</v>
          </cell>
          <cell r="H1495">
            <v>8</v>
          </cell>
        </row>
        <row r="1496">
          <cell r="F1496">
            <v>1330</v>
          </cell>
          <cell r="G1496">
            <v>8</v>
          </cell>
          <cell r="H1496">
            <v>8</v>
          </cell>
        </row>
        <row r="1497">
          <cell r="F1497">
            <v>1331</v>
          </cell>
          <cell r="G1497">
            <v>8</v>
          </cell>
          <cell r="H1497">
            <v>8</v>
          </cell>
        </row>
        <row r="1498">
          <cell r="F1498">
            <v>1333</v>
          </cell>
          <cell r="G1498">
            <v>8</v>
          </cell>
          <cell r="H1498">
            <v>8</v>
          </cell>
        </row>
        <row r="1499">
          <cell r="F1499">
            <v>1354</v>
          </cell>
          <cell r="G1499">
            <v>8</v>
          </cell>
          <cell r="H1499">
            <v>8</v>
          </cell>
        </row>
        <row r="1500">
          <cell r="F1500">
            <v>1355</v>
          </cell>
          <cell r="G1500">
            <v>8</v>
          </cell>
          <cell r="H1500">
            <v>8</v>
          </cell>
        </row>
        <row r="1501">
          <cell r="F1501">
            <v>1356</v>
          </cell>
          <cell r="G1501">
            <v>8</v>
          </cell>
          <cell r="H1501">
            <v>8</v>
          </cell>
        </row>
        <row r="1502">
          <cell r="F1502">
            <v>1357</v>
          </cell>
          <cell r="G1502">
            <v>8</v>
          </cell>
          <cell r="H1502">
            <v>8</v>
          </cell>
        </row>
        <row r="1503">
          <cell r="F1503">
            <v>1323</v>
          </cell>
          <cell r="G1503">
            <v>8</v>
          </cell>
          <cell r="H1503">
            <v>8</v>
          </cell>
        </row>
        <row r="1504">
          <cell r="F1504">
            <v>1324</v>
          </cell>
          <cell r="G1504">
            <v>8</v>
          </cell>
          <cell r="H1504">
            <v>8</v>
          </cell>
        </row>
        <row r="1505">
          <cell r="F1505">
            <v>1325</v>
          </cell>
          <cell r="G1505">
            <v>8</v>
          </cell>
          <cell r="H1505">
            <v>8</v>
          </cell>
        </row>
        <row r="1506">
          <cell r="F1506">
            <v>1365</v>
          </cell>
          <cell r="G1506">
            <v>8</v>
          </cell>
          <cell r="H1506">
            <v>8</v>
          </cell>
        </row>
        <row r="1507">
          <cell r="F1507">
            <v>1334</v>
          </cell>
          <cell r="G1507">
            <v>8</v>
          </cell>
          <cell r="H1507">
            <v>8</v>
          </cell>
        </row>
        <row r="1508">
          <cell r="F1508">
            <v>1335</v>
          </cell>
          <cell r="G1508">
            <v>8</v>
          </cell>
          <cell r="H1508">
            <v>8</v>
          </cell>
        </row>
        <row r="1509">
          <cell r="F1509">
            <v>2157</v>
          </cell>
          <cell r="G1509">
            <v>8</v>
          </cell>
          <cell r="H1509">
            <v>8</v>
          </cell>
        </row>
        <row r="1510">
          <cell r="F1510">
            <v>2067</v>
          </cell>
          <cell r="G1510">
            <v>8</v>
          </cell>
          <cell r="H1510">
            <v>8</v>
          </cell>
        </row>
        <row r="1511">
          <cell r="F1511">
            <v>1381</v>
          </cell>
          <cell r="G1511">
            <v>8</v>
          </cell>
          <cell r="H1511">
            <v>8</v>
          </cell>
        </row>
        <row r="1512">
          <cell r="F1512">
            <v>1382</v>
          </cell>
          <cell r="G1512">
            <v>8</v>
          </cell>
          <cell r="H1512">
            <v>8</v>
          </cell>
        </row>
        <row r="1513">
          <cell r="F1513">
            <v>1380</v>
          </cell>
          <cell r="G1513">
            <v>8</v>
          </cell>
          <cell r="H1513">
            <v>8</v>
          </cell>
        </row>
        <row r="1514">
          <cell r="F1514">
            <v>1366</v>
          </cell>
          <cell r="G1514">
            <v>8</v>
          </cell>
          <cell r="H1514">
            <v>8</v>
          </cell>
        </row>
        <row r="1515">
          <cell r="F1515">
            <v>1367</v>
          </cell>
          <cell r="G1515">
            <v>8</v>
          </cell>
          <cell r="H1515">
            <v>8</v>
          </cell>
        </row>
        <row r="1516">
          <cell r="F1516">
            <v>1368</v>
          </cell>
          <cell r="G1516">
            <v>8</v>
          </cell>
          <cell r="H1516">
            <v>8</v>
          </cell>
        </row>
        <row r="1517">
          <cell r="F1517">
            <v>1369</v>
          </cell>
          <cell r="G1517">
            <v>8</v>
          </cell>
          <cell r="H1517">
            <v>8</v>
          </cell>
        </row>
        <row r="1518">
          <cell r="F1518">
            <v>1385</v>
          </cell>
          <cell r="G1518">
            <v>8</v>
          </cell>
          <cell r="H1518">
            <v>8</v>
          </cell>
        </row>
        <row r="1519">
          <cell r="F1519">
            <v>1386</v>
          </cell>
          <cell r="G1519">
            <v>8</v>
          </cell>
          <cell r="H1519">
            <v>8</v>
          </cell>
        </row>
        <row r="1520">
          <cell r="F1520">
            <v>1388</v>
          </cell>
          <cell r="G1520">
            <v>8</v>
          </cell>
          <cell r="H1520">
            <v>8</v>
          </cell>
        </row>
        <row r="1521">
          <cell r="F1521">
            <v>1389</v>
          </cell>
          <cell r="G1521">
            <v>8</v>
          </cell>
          <cell r="H1521">
            <v>8</v>
          </cell>
        </row>
        <row r="1522">
          <cell r="F1522">
            <v>1378</v>
          </cell>
          <cell r="G1522">
            <v>8</v>
          </cell>
          <cell r="H1522">
            <v>8</v>
          </cell>
        </row>
        <row r="1523">
          <cell r="F1523">
            <v>2452</v>
          </cell>
          <cell r="G1523">
            <v>8</v>
          </cell>
          <cell r="H1523">
            <v>8</v>
          </cell>
        </row>
        <row r="1524">
          <cell r="F1524">
            <v>1379</v>
          </cell>
          <cell r="G1524">
            <v>8</v>
          </cell>
          <cell r="H1524">
            <v>8</v>
          </cell>
        </row>
        <row r="1525">
          <cell r="F1525">
            <v>1463</v>
          </cell>
          <cell r="G1525">
            <v>8</v>
          </cell>
          <cell r="H1525">
            <v>8</v>
          </cell>
        </row>
        <row r="1526">
          <cell r="F1526">
            <v>1543</v>
          </cell>
          <cell r="G1526">
            <v>8</v>
          </cell>
          <cell r="H1526">
            <v>8</v>
          </cell>
        </row>
        <row r="1527">
          <cell r="F1527">
            <v>2658</v>
          </cell>
          <cell r="G1527">
            <v>8</v>
          </cell>
          <cell r="H1527">
            <v>8</v>
          </cell>
        </row>
        <row r="1528">
          <cell r="F1528">
            <v>1376</v>
          </cell>
          <cell r="G1528">
            <v>8</v>
          </cell>
          <cell r="H1528">
            <v>8</v>
          </cell>
        </row>
        <row r="1529">
          <cell r="F1529">
            <v>1377</v>
          </cell>
          <cell r="G1529">
            <v>8</v>
          </cell>
          <cell r="H1529">
            <v>8</v>
          </cell>
        </row>
        <row r="1530">
          <cell r="F1530">
            <v>1609</v>
          </cell>
          <cell r="G1530">
            <v>8</v>
          </cell>
          <cell r="H1530">
            <v>8</v>
          </cell>
        </row>
        <row r="1531">
          <cell r="F1531">
            <v>1436</v>
          </cell>
          <cell r="G1531">
            <v>8</v>
          </cell>
          <cell r="H1531">
            <v>8</v>
          </cell>
        </row>
        <row r="1532">
          <cell r="F1532">
            <v>1416</v>
          </cell>
          <cell r="G1532">
            <v>8</v>
          </cell>
          <cell r="H1532">
            <v>8</v>
          </cell>
        </row>
        <row r="1533">
          <cell r="F1533">
            <v>1417</v>
          </cell>
          <cell r="G1533">
            <v>8</v>
          </cell>
          <cell r="H1533">
            <v>8</v>
          </cell>
        </row>
        <row r="1534">
          <cell r="F1534">
            <v>1418</v>
          </cell>
          <cell r="G1534">
            <v>8</v>
          </cell>
          <cell r="H1534">
            <v>8</v>
          </cell>
        </row>
        <row r="1535">
          <cell r="F1535">
            <v>1419</v>
          </cell>
          <cell r="G1535">
            <v>8</v>
          </cell>
          <cell r="H1535">
            <v>8</v>
          </cell>
        </row>
        <row r="1536">
          <cell r="F1536">
            <v>1420</v>
          </cell>
          <cell r="G1536">
            <v>8</v>
          </cell>
          <cell r="H1536">
            <v>8</v>
          </cell>
        </row>
        <row r="1537">
          <cell r="F1537">
            <v>1421</v>
          </cell>
          <cell r="G1537">
            <v>8</v>
          </cell>
          <cell r="H1537">
            <v>8</v>
          </cell>
        </row>
        <row r="1538">
          <cell r="F1538">
            <v>1422</v>
          </cell>
          <cell r="G1538">
            <v>8</v>
          </cell>
          <cell r="H1538">
            <v>8</v>
          </cell>
        </row>
        <row r="1539">
          <cell r="F1539">
            <v>1449</v>
          </cell>
          <cell r="G1539">
            <v>8</v>
          </cell>
          <cell r="H1539">
            <v>8</v>
          </cell>
        </row>
        <row r="1540">
          <cell r="F1540">
            <v>1533</v>
          </cell>
          <cell r="G1540">
            <v>8</v>
          </cell>
          <cell r="H1540">
            <v>8</v>
          </cell>
        </row>
        <row r="1541">
          <cell r="F1541">
            <v>1534</v>
          </cell>
          <cell r="G1541">
            <v>8</v>
          </cell>
          <cell r="H1541">
            <v>8</v>
          </cell>
        </row>
        <row r="1542">
          <cell r="F1542">
            <v>1561</v>
          </cell>
          <cell r="G1542">
            <v>8</v>
          </cell>
          <cell r="H1542">
            <v>8</v>
          </cell>
        </row>
        <row r="1543">
          <cell r="F1543">
            <v>1513</v>
          </cell>
          <cell r="G1543">
            <v>8</v>
          </cell>
          <cell r="H1543">
            <v>8</v>
          </cell>
        </row>
        <row r="1544">
          <cell r="F1544">
            <v>1514</v>
          </cell>
          <cell r="G1544">
            <v>8</v>
          </cell>
          <cell r="H1544">
            <v>8</v>
          </cell>
        </row>
        <row r="1545">
          <cell r="F1545">
            <v>2163</v>
          </cell>
          <cell r="G1545">
            <v>8</v>
          </cell>
          <cell r="H1545">
            <v>8</v>
          </cell>
        </row>
        <row r="1546">
          <cell r="F1546">
            <v>1370</v>
          </cell>
          <cell r="G1546">
            <v>8</v>
          </cell>
          <cell r="H1546">
            <v>8</v>
          </cell>
        </row>
        <row r="1547">
          <cell r="F1547">
            <v>1371</v>
          </cell>
          <cell r="G1547">
            <v>8</v>
          </cell>
          <cell r="H1547">
            <v>8</v>
          </cell>
        </row>
        <row r="1548">
          <cell r="F1548">
            <v>1372</v>
          </cell>
          <cell r="G1548">
            <v>8</v>
          </cell>
          <cell r="H1548">
            <v>8</v>
          </cell>
        </row>
        <row r="1549">
          <cell r="F1549">
            <v>1373</v>
          </cell>
          <cell r="G1549">
            <v>8</v>
          </cell>
          <cell r="H1549">
            <v>8</v>
          </cell>
        </row>
        <row r="1550">
          <cell r="F1550">
            <v>1374</v>
          </cell>
          <cell r="G1550">
            <v>8</v>
          </cell>
          <cell r="H1550">
            <v>8</v>
          </cell>
        </row>
        <row r="1551">
          <cell r="F1551">
            <v>1375</v>
          </cell>
          <cell r="G1551">
            <v>8</v>
          </cell>
          <cell r="H1551">
            <v>8</v>
          </cell>
        </row>
        <row r="1552">
          <cell r="F1552">
            <v>1415</v>
          </cell>
          <cell r="G1552">
            <v>8</v>
          </cell>
          <cell r="H1552">
            <v>8</v>
          </cell>
        </row>
        <row r="1553">
          <cell r="F1553">
            <v>1503</v>
          </cell>
          <cell r="G1553">
            <v>8</v>
          </cell>
          <cell r="H1553">
            <v>8</v>
          </cell>
        </row>
        <row r="1554">
          <cell r="F1554">
            <v>1504</v>
          </cell>
          <cell r="G1554">
            <v>8</v>
          </cell>
          <cell r="H1554">
            <v>8</v>
          </cell>
        </row>
        <row r="1555">
          <cell r="F1555">
            <v>1619</v>
          </cell>
          <cell r="G1555">
            <v>8</v>
          </cell>
          <cell r="H1555">
            <v>8</v>
          </cell>
        </row>
        <row r="1556">
          <cell r="F1556">
            <v>1623</v>
          </cell>
          <cell r="G1556">
            <v>8</v>
          </cell>
          <cell r="H1556">
            <v>8</v>
          </cell>
        </row>
        <row r="1557">
          <cell r="F1557">
            <v>1428</v>
          </cell>
          <cell r="G1557">
            <v>8</v>
          </cell>
          <cell r="H1557">
            <v>8</v>
          </cell>
        </row>
        <row r="1558">
          <cell r="F1558">
            <v>1429</v>
          </cell>
          <cell r="G1558">
            <v>8</v>
          </cell>
          <cell r="H1558">
            <v>8</v>
          </cell>
        </row>
        <row r="1559">
          <cell r="F1559">
            <v>1430</v>
          </cell>
          <cell r="G1559">
            <v>8</v>
          </cell>
          <cell r="H1559">
            <v>8</v>
          </cell>
        </row>
        <row r="1560">
          <cell r="F1560">
            <v>1431</v>
          </cell>
          <cell r="G1560">
            <v>8</v>
          </cell>
          <cell r="H1560">
            <v>8</v>
          </cell>
        </row>
        <row r="1561">
          <cell r="F1561">
            <v>1432</v>
          </cell>
          <cell r="G1561">
            <v>8</v>
          </cell>
          <cell r="H1561">
            <v>8</v>
          </cell>
        </row>
        <row r="1562">
          <cell r="F1562">
            <v>1433</v>
          </cell>
          <cell r="G1562">
            <v>8</v>
          </cell>
          <cell r="H1562">
            <v>8</v>
          </cell>
        </row>
        <row r="1563">
          <cell r="F1563">
            <v>1434</v>
          </cell>
          <cell r="G1563">
            <v>8</v>
          </cell>
          <cell r="H1563">
            <v>8</v>
          </cell>
        </row>
        <row r="1564">
          <cell r="F1564">
            <v>1454</v>
          </cell>
          <cell r="G1564">
            <v>8</v>
          </cell>
          <cell r="H1564">
            <v>8</v>
          </cell>
        </row>
        <row r="1565">
          <cell r="F1565">
            <v>1456</v>
          </cell>
          <cell r="G1565">
            <v>8</v>
          </cell>
          <cell r="H1565">
            <v>8</v>
          </cell>
        </row>
        <row r="1566">
          <cell r="F1566">
            <v>1457</v>
          </cell>
          <cell r="G1566">
            <v>8</v>
          </cell>
          <cell r="H1566">
            <v>8</v>
          </cell>
        </row>
        <row r="1567">
          <cell r="F1567">
            <v>1423</v>
          </cell>
          <cell r="G1567">
            <v>8</v>
          </cell>
          <cell r="H1567">
            <v>8</v>
          </cell>
        </row>
        <row r="1568">
          <cell r="F1568">
            <v>1424</v>
          </cell>
          <cell r="G1568">
            <v>8</v>
          </cell>
          <cell r="H1568">
            <v>8</v>
          </cell>
        </row>
        <row r="1569">
          <cell r="F1569">
            <v>1425</v>
          </cell>
          <cell r="G1569">
            <v>8</v>
          </cell>
          <cell r="H1569">
            <v>8</v>
          </cell>
        </row>
        <row r="1570">
          <cell r="F1570">
            <v>1524</v>
          </cell>
          <cell r="G1570">
            <v>8</v>
          </cell>
          <cell r="H1570">
            <v>8</v>
          </cell>
        </row>
        <row r="1571">
          <cell r="F1571">
            <v>2659</v>
          </cell>
          <cell r="G1571">
            <v>8</v>
          </cell>
          <cell r="H1571">
            <v>8</v>
          </cell>
        </row>
        <row r="1572">
          <cell r="F1572">
            <v>1426</v>
          </cell>
          <cell r="G1572">
            <v>8</v>
          </cell>
          <cell r="H1572">
            <v>8</v>
          </cell>
        </row>
        <row r="1573">
          <cell r="F1573">
            <v>1427</v>
          </cell>
          <cell r="G1573">
            <v>8</v>
          </cell>
          <cell r="H1573">
            <v>8</v>
          </cell>
        </row>
        <row r="1574">
          <cell r="F1574">
            <v>2453</v>
          </cell>
          <cell r="G1574">
            <v>8</v>
          </cell>
          <cell r="H1574">
            <v>8</v>
          </cell>
        </row>
        <row r="1575">
          <cell r="F1575">
            <v>1484</v>
          </cell>
          <cell r="G1575">
            <v>8</v>
          </cell>
          <cell r="H1575">
            <v>8</v>
          </cell>
        </row>
        <row r="1576">
          <cell r="F1576">
            <v>1485</v>
          </cell>
          <cell r="G1576">
            <v>8</v>
          </cell>
          <cell r="H1576">
            <v>8</v>
          </cell>
        </row>
        <row r="1577">
          <cell r="F1577">
            <v>1515</v>
          </cell>
          <cell r="G1577">
            <v>8</v>
          </cell>
          <cell r="H1577">
            <v>8</v>
          </cell>
        </row>
        <row r="1578">
          <cell r="F1578">
            <v>1516</v>
          </cell>
          <cell r="G1578">
            <v>8</v>
          </cell>
          <cell r="H1578">
            <v>8</v>
          </cell>
        </row>
        <row r="1579">
          <cell r="F1579">
            <v>1517</v>
          </cell>
          <cell r="G1579">
            <v>8</v>
          </cell>
          <cell r="H1579">
            <v>8</v>
          </cell>
        </row>
        <row r="1580">
          <cell r="F1580">
            <v>1518</v>
          </cell>
          <cell r="G1580">
            <v>8</v>
          </cell>
          <cell r="H1580">
            <v>8</v>
          </cell>
        </row>
        <row r="1581">
          <cell r="F1581">
            <v>1508</v>
          </cell>
          <cell r="G1581">
            <v>8</v>
          </cell>
          <cell r="H1581">
            <v>8</v>
          </cell>
        </row>
        <row r="1582">
          <cell r="F1582">
            <v>1520</v>
          </cell>
          <cell r="G1582">
            <v>8</v>
          </cell>
          <cell r="H1582">
            <v>8</v>
          </cell>
        </row>
        <row r="1583">
          <cell r="F1583">
            <v>1521</v>
          </cell>
          <cell r="G1583">
            <v>8</v>
          </cell>
          <cell r="H1583">
            <v>8</v>
          </cell>
        </row>
        <row r="1584">
          <cell r="F1584">
            <v>1522</v>
          </cell>
          <cell r="G1584">
            <v>8</v>
          </cell>
          <cell r="H1584">
            <v>8</v>
          </cell>
        </row>
        <row r="1585">
          <cell r="F1585">
            <v>1523</v>
          </cell>
          <cell r="G1585">
            <v>8</v>
          </cell>
          <cell r="H1585">
            <v>8</v>
          </cell>
        </row>
        <row r="1586">
          <cell r="F1586">
            <v>1529</v>
          </cell>
          <cell r="G1586">
            <v>8</v>
          </cell>
          <cell r="H1586">
            <v>8</v>
          </cell>
        </row>
        <row r="1587">
          <cell r="F1587">
            <v>1536</v>
          </cell>
          <cell r="G1587">
            <v>8</v>
          </cell>
          <cell r="H1587">
            <v>8</v>
          </cell>
        </row>
        <row r="1588">
          <cell r="F1588">
            <v>1451</v>
          </cell>
          <cell r="G1588">
            <v>8</v>
          </cell>
          <cell r="H1588">
            <v>8</v>
          </cell>
        </row>
        <row r="1589">
          <cell r="F1589">
            <v>1278</v>
          </cell>
          <cell r="G1589">
            <v>8</v>
          </cell>
          <cell r="H1589">
            <v>8</v>
          </cell>
        </row>
        <row r="1590">
          <cell r="F1590">
            <v>1472</v>
          </cell>
          <cell r="G1590">
            <v>8</v>
          </cell>
          <cell r="H1590">
            <v>8</v>
          </cell>
        </row>
        <row r="1591">
          <cell r="F1591">
            <v>1473</v>
          </cell>
          <cell r="G1591">
            <v>8</v>
          </cell>
          <cell r="H1591">
            <v>8</v>
          </cell>
        </row>
        <row r="1592">
          <cell r="F1592">
            <v>1198</v>
          </cell>
          <cell r="G1592">
            <v>8</v>
          </cell>
          <cell r="H1592">
            <v>8</v>
          </cell>
        </row>
        <row r="1593">
          <cell r="F1593">
            <v>1259</v>
          </cell>
          <cell r="G1593">
            <v>8</v>
          </cell>
          <cell r="H1593">
            <v>8</v>
          </cell>
        </row>
        <row r="1594">
          <cell r="F1594">
            <v>1260</v>
          </cell>
          <cell r="G1594">
            <v>8</v>
          </cell>
          <cell r="H1594">
            <v>8</v>
          </cell>
        </row>
        <row r="1595">
          <cell r="F1595">
            <v>1261</v>
          </cell>
          <cell r="G1595">
            <v>8</v>
          </cell>
          <cell r="H1595">
            <v>8</v>
          </cell>
        </row>
        <row r="1596">
          <cell r="F1596">
            <v>1262</v>
          </cell>
          <cell r="G1596">
            <v>8</v>
          </cell>
          <cell r="H1596">
            <v>8</v>
          </cell>
        </row>
        <row r="1597">
          <cell r="F1597">
            <v>1263</v>
          </cell>
          <cell r="G1597">
            <v>8</v>
          </cell>
          <cell r="H1597">
            <v>8</v>
          </cell>
        </row>
        <row r="1598">
          <cell r="F1598">
            <v>1264</v>
          </cell>
          <cell r="G1598">
            <v>8</v>
          </cell>
          <cell r="H1598">
            <v>8</v>
          </cell>
        </row>
        <row r="1599">
          <cell r="F1599">
            <v>1265</v>
          </cell>
          <cell r="G1599">
            <v>8</v>
          </cell>
          <cell r="H1599">
            <v>8</v>
          </cell>
        </row>
        <row r="1600">
          <cell r="F1600">
            <v>1266</v>
          </cell>
          <cell r="G1600">
            <v>8</v>
          </cell>
          <cell r="H1600">
            <v>8</v>
          </cell>
        </row>
        <row r="1601">
          <cell r="F1601">
            <v>1267</v>
          </cell>
          <cell r="G1601">
            <v>8</v>
          </cell>
          <cell r="H1601">
            <v>8</v>
          </cell>
        </row>
        <row r="1602">
          <cell r="F1602">
            <v>1268</v>
          </cell>
          <cell r="G1602">
            <v>8</v>
          </cell>
          <cell r="H1602">
            <v>8</v>
          </cell>
        </row>
        <row r="1603">
          <cell r="F1603">
            <v>1269</v>
          </cell>
          <cell r="G1603">
            <v>8</v>
          </cell>
          <cell r="H1603">
            <v>8</v>
          </cell>
        </row>
        <row r="1604">
          <cell r="F1604">
            <v>1274</v>
          </cell>
          <cell r="G1604">
            <v>8</v>
          </cell>
          <cell r="H1604">
            <v>8</v>
          </cell>
        </row>
        <row r="1605">
          <cell r="F1605">
            <v>1317</v>
          </cell>
          <cell r="G1605">
            <v>8</v>
          </cell>
          <cell r="H1605">
            <v>8</v>
          </cell>
        </row>
        <row r="1606">
          <cell r="F1606">
            <v>1345</v>
          </cell>
          <cell r="G1606">
            <v>8</v>
          </cell>
          <cell r="H1606">
            <v>8</v>
          </cell>
        </row>
        <row r="1607">
          <cell r="F1607">
            <v>1346</v>
          </cell>
          <cell r="G1607">
            <v>8</v>
          </cell>
          <cell r="H1607">
            <v>8</v>
          </cell>
        </row>
        <row r="1608">
          <cell r="F1608">
            <v>1363</v>
          </cell>
          <cell r="G1608">
            <v>8</v>
          </cell>
          <cell r="H1608">
            <v>8</v>
          </cell>
        </row>
        <row r="1609">
          <cell r="F1609">
            <v>1364</v>
          </cell>
          <cell r="G1609">
            <v>8</v>
          </cell>
          <cell r="H1609">
            <v>8</v>
          </cell>
        </row>
        <row r="1610">
          <cell r="F1610">
            <v>1396</v>
          </cell>
          <cell r="G1610">
            <v>8</v>
          </cell>
          <cell r="H1610">
            <v>8</v>
          </cell>
        </row>
        <row r="1611">
          <cell r="F1611">
            <v>1435</v>
          </cell>
          <cell r="G1611">
            <v>8</v>
          </cell>
          <cell r="H1611">
            <v>8</v>
          </cell>
        </row>
        <row r="1612">
          <cell r="F1612">
            <v>1450</v>
          </cell>
          <cell r="G1612">
            <v>8</v>
          </cell>
          <cell r="H1612">
            <v>8</v>
          </cell>
        </row>
        <row r="1613">
          <cell r="F1613">
            <v>1452</v>
          </cell>
          <cell r="G1613">
            <v>8</v>
          </cell>
          <cell r="H1613">
            <v>8</v>
          </cell>
        </row>
        <row r="1614">
          <cell r="F1614">
            <v>1487</v>
          </cell>
          <cell r="G1614">
            <v>8</v>
          </cell>
          <cell r="H1614">
            <v>8</v>
          </cell>
        </row>
        <row r="1615">
          <cell r="F1615">
            <v>1488</v>
          </cell>
          <cell r="G1615">
            <v>8</v>
          </cell>
          <cell r="H1615">
            <v>8</v>
          </cell>
        </row>
        <row r="1616">
          <cell r="F1616">
            <v>1489</v>
          </cell>
          <cell r="G1616">
            <v>8</v>
          </cell>
          <cell r="H1616">
            <v>8</v>
          </cell>
        </row>
        <row r="1617">
          <cell r="F1617">
            <v>1496</v>
          </cell>
          <cell r="G1617">
            <v>8</v>
          </cell>
          <cell r="H1617">
            <v>8</v>
          </cell>
        </row>
        <row r="1618">
          <cell r="F1618">
            <v>1497</v>
          </cell>
          <cell r="G1618">
            <v>8</v>
          </cell>
          <cell r="H1618">
            <v>8</v>
          </cell>
        </row>
        <row r="1619">
          <cell r="F1619">
            <v>1498</v>
          </cell>
          <cell r="G1619">
            <v>8</v>
          </cell>
          <cell r="H1619">
            <v>8</v>
          </cell>
        </row>
        <row r="1620">
          <cell r="F1620">
            <v>1499</v>
          </cell>
          <cell r="G1620">
            <v>8</v>
          </cell>
          <cell r="H1620">
            <v>8</v>
          </cell>
        </row>
        <row r="1621">
          <cell r="F1621">
            <v>1500</v>
          </cell>
          <cell r="G1621">
            <v>8</v>
          </cell>
          <cell r="H1621">
            <v>8</v>
          </cell>
        </row>
        <row r="1622">
          <cell r="F1622">
            <v>1501</v>
          </cell>
          <cell r="G1622">
            <v>8</v>
          </cell>
          <cell r="H1622">
            <v>8</v>
          </cell>
        </row>
        <row r="1623">
          <cell r="F1623">
            <v>1538</v>
          </cell>
          <cell r="G1623">
            <v>8</v>
          </cell>
          <cell r="H1623">
            <v>8</v>
          </cell>
        </row>
        <row r="1624">
          <cell r="F1624">
            <v>1270</v>
          </cell>
          <cell r="G1624">
            <v>8</v>
          </cell>
          <cell r="H1624">
            <v>8</v>
          </cell>
        </row>
        <row r="1625">
          <cell r="F1625">
            <v>1271</v>
          </cell>
          <cell r="G1625">
            <v>8</v>
          </cell>
          <cell r="H1625">
            <v>8</v>
          </cell>
        </row>
        <row r="1626">
          <cell r="F1626">
            <v>1272</v>
          </cell>
          <cell r="G1626">
            <v>8</v>
          </cell>
          <cell r="H1626">
            <v>8</v>
          </cell>
        </row>
        <row r="1627">
          <cell r="F1627">
            <v>1273</v>
          </cell>
          <cell r="G1627">
            <v>8</v>
          </cell>
          <cell r="H1627">
            <v>8</v>
          </cell>
        </row>
        <row r="1628">
          <cell r="F1628">
            <v>1491</v>
          </cell>
          <cell r="G1628">
            <v>8</v>
          </cell>
          <cell r="H1628">
            <v>8</v>
          </cell>
        </row>
        <row r="1629">
          <cell r="F1629">
            <v>1492</v>
          </cell>
          <cell r="G1629">
            <v>8</v>
          </cell>
          <cell r="H1629">
            <v>8</v>
          </cell>
        </row>
        <row r="1630">
          <cell r="F1630">
            <v>1493</v>
          </cell>
          <cell r="G1630">
            <v>8</v>
          </cell>
          <cell r="H1630">
            <v>8</v>
          </cell>
        </row>
        <row r="1631">
          <cell r="F1631">
            <v>1234</v>
          </cell>
          <cell r="G1631">
            <v>8</v>
          </cell>
          <cell r="H1631">
            <v>8</v>
          </cell>
        </row>
        <row r="1632">
          <cell r="F1632">
            <v>1254</v>
          </cell>
          <cell r="G1632">
            <v>8</v>
          </cell>
          <cell r="H1632">
            <v>8</v>
          </cell>
        </row>
        <row r="1633">
          <cell r="F1633">
            <v>1383</v>
          </cell>
          <cell r="G1633">
            <v>8</v>
          </cell>
          <cell r="H1633">
            <v>8</v>
          </cell>
        </row>
        <row r="1634">
          <cell r="F1634">
            <v>1532</v>
          </cell>
          <cell r="G1634">
            <v>8</v>
          </cell>
          <cell r="H1634">
            <v>8</v>
          </cell>
        </row>
        <row r="1635">
          <cell r="F1635">
            <v>1359</v>
          </cell>
          <cell r="G1635">
            <v>8</v>
          </cell>
          <cell r="H1635">
            <v>8</v>
          </cell>
        </row>
        <row r="1636">
          <cell r="F1636">
            <v>1360</v>
          </cell>
          <cell r="G1636">
            <v>8</v>
          </cell>
          <cell r="H1636">
            <v>8</v>
          </cell>
        </row>
        <row r="1637">
          <cell r="F1637">
            <v>1526</v>
          </cell>
          <cell r="G1637">
            <v>8</v>
          </cell>
          <cell r="H1637">
            <v>8</v>
          </cell>
        </row>
        <row r="1638">
          <cell r="F1638">
            <v>1528</v>
          </cell>
          <cell r="G1638">
            <v>8</v>
          </cell>
          <cell r="H1638">
            <v>8</v>
          </cell>
        </row>
        <row r="1639">
          <cell r="F1639">
            <v>1284</v>
          </cell>
          <cell r="G1639">
            <v>8</v>
          </cell>
          <cell r="H1639">
            <v>8</v>
          </cell>
        </row>
        <row r="1640">
          <cell r="F1640">
            <v>1537</v>
          </cell>
          <cell r="G1640">
            <v>8</v>
          </cell>
          <cell r="H1640">
            <v>8</v>
          </cell>
        </row>
        <row r="1641">
          <cell r="F1641">
            <v>1361</v>
          </cell>
          <cell r="G1641">
            <v>8</v>
          </cell>
          <cell r="H1641">
            <v>8</v>
          </cell>
        </row>
        <row r="1642">
          <cell r="F1642">
            <v>1362</v>
          </cell>
          <cell r="G1642">
            <v>8</v>
          </cell>
          <cell r="H1642">
            <v>8</v>
          </cell>
        </row>
        <row r="1643">
          <cell r="F1643">
            <v>1474</v>
          </cell>
          <cell r="G1643">
            <v>8</v>
          </cell>
          <cell r="H1643">
            <v>8</v>
          </cell>
        </row>
        <row r="1644">
          <cell r="F1644">
            <v>1494</v>
          </cell>
          <cell r="G1644">
            <v>8</v>
          </cell>
          <cell r="H1644">
            <v>8</v>
          </cell>
        </row>
        <row r="1645">
          <cell r="F1645">
            <v>1475</v>
          </cell>
          <cell r="G1645">
            <v>8</v>
          </cell>
          <cell r="H1645">
            <v>8</v>
          </cell>
        </row>
        <row r="1646">
          <cell r="F1646">
            <v>1476</v>
          </cell>
          <cell r="G1646">
            <v>8</v>
          </cell>
          <cell r="H1646">
            <v>8</v>
          </cell>
        </row>
        <row r="1647">
          <cell r="F1647">
            <v>1477</v>
          </cell>
          <cell r="G1647">
            <v>8</v>
          </cell>
          <cell r="H1647">
            <v>8</v>
          </cell>
        </row>
        <row r="1648">
          <cell r="F1648">
            <v>1478</v>
          </cell>
          <cell r="G1648">
            <v>8</v>
          </cell>
          <cell r="H1648">
            <v>8</v>
          </cell>
        </row>
        <row r="1649">
          <cell r="F1649">
            <v>1479</v>
          </cell>
          <cell r="G1649">
            <v>8</v>
          </cell>
          <cell r="H1649">
            <v>8</v>
          </cell>
        </row>
        <row r="1650">
          <cell r="F1650">
            <v>1480</v>
          </cell>
          <cell r="G1650">
            <v>8</v>
          </cell>
          <cell r="H1650">
            <v>8</v>
          </cell>
        </row>
        <row r="1651">
          <cell r="F1651">
            <v>1384</v>
          </cell>
          <cell r="G1651">
            <v>8</v>
          </cell>
          <cell r="H1651">
            <v>8</v>
          </cell>
        </row>
        <row r="1652">
          <cell r="F1652">
            <v>1276</v>
          </cell>
          <cell r="G1652">
            <v>8</v>
          </cell>
          <cell r="H1652">
            <v>8</v>
          </cell>
        </row>
        <row r="1653">
          <cell r="F1653">
            <v>1442</v>
          </cell>
          <cell r="G1653">
            <v>8</v>
          </cell>
          <cell r="H1653">
            <v>8</v>
          </cell>
        </row>
        <row r="1654">
          <cell r="F1654">
            <v>1444</v>
          </cell>
          <cell r="G1654">
            <v>8</v>
          </cell>
          <cell r="H1654">
            <v>8</v>
          </cell>
        </row>
        <row r="1655">
          <cell r="F1655">
            <v>1199</v>
          </cell>
          <cell r="G1655">
            <v>8</v>
          </cell>
          <cell r="H1655">
            <v>8</v>
          </cell>
        </row>
        <row r="1656">
          <cell r="F1656">
            <v>1275</v>
          </cell>
          <cell r="G1656">
            <v>8</v>
          </cell>
          <cell r="H1656">
            <v>8</v>
          </cell>
        </row>
        <row r="1657">
          <cell r="F1657">
            <v>1332</v>
          </cell>
          <cell r="G1657">
            <v>8</v>
          </cell>
          <cell r="H1657">
            <v>8</v>
          </cell>
        </row>
        <row r="1658">
          <cell r="F1658">
            <v>1358</v>
          </cell>
          <cell r="G1658">
            <v>8</v>
          </cell>
          <cell r="H1658">
            <v>8</v>
          </cell>
        </row>
        <row r="1659">
          <cell r="F1659">
            <v>1453</v>
          </cell>
          <cell r="G1659">
            <v>8</v>
          </cell>
          <cell r="H1659">
            <v>8</v>
          </cell>
        </row>
        <row r="1660">
          <cell r="F1660">
            <v>1464</v>
          </cell>
          <cell r="G1660">
            <v>8</v>
          </cell>
          <cell r="H1660">
            <v>8</v>
          </cell>
        </row>
        <row r="1661">
          <cell r="F1661">
            <v>1465</v>
          </cell>
          <cell r="G1661">
            <v>8</v>
          </cell>
          <cell r="H1661">
            <v>8</v>
          </cell>
        </row>
        <row r="1662">
          <cell r="F1662">
            <v>1466</v>
          </cell>
          <cell r="G1662">
            <v>8</v>
          </cell>
          <cell r="H1662">
            <v>8</v>
          </cell>
        </row>
        <row r="1663">
          <cell r="F1663">
            <v>1467</v>
          </cell>
          <cell r="G1663">
            <v>8</v>
          </cell>
          <cell r="H1663">
            <v>8</v>
          </cell>
        </row>
        <row r="1664">
          <cell r="F1664">
            <v>1468</v>
          </cell>
          <cell r="G1664">
            <v>8</v>
          </cell>
          <cell r="H1664">
            <v>8</v>
          </cell>
        </row>
        <row r="1665">
          <cell r="F1665">
            <v>1469</v>
          </cell>
          <cell r="G1665">
            <v>8</v>
          </cell>
          <cell r="H1665">
            <v>8</v>
          </cell>
        </row>
        <row r="1666">
          <cell r="F1666">
            <v>1470</v>
          </cell>
          <cell r="G1666">
            <v>8</v>
          </cell>
          <cell r="H1666">
            <v>8</v>
          </cell>
        </row>
        <row r="1667">
          <cell r="F1667">
            <v>1471</v>
          </cell>
          <cell r="G1667">
            <v>8</v>
          </cell>
          <cell r="H1667">
            <v>8</v>
          </cell>
        </row>
        <row r="1668">
          <cell r="F1668">
            <v>1481</v>
          </cell>
          <cell r="G1668">
            <v>8</v>
          </cell>
          <cell r="H1668">
            <v>8</v>
          </cell>
        </row>
        <row r="1669">
          <cell r="F1669">
            <v>1482</v>
          </cell>
          <cell r="G1669">
            <v>8</v>
          </cell>
          <cell r="H1669">
            <v>8</v>
          </cell>
        </row>
        <row r="1670">
          <cell r="F1670">
            <v>1490</v>
          </cell>
          <cell r="G1670">
            <v>8</v>
          </cell>
          <cell r="H1670">
            <v>8</v>
          </cell>
        </row>
        <row r="1671">
          <cell r="F1671">
            <v>1495</v>
          </cell>
          <cell r="G1671">
            <v>8</v>
          </cell>
          <cell r="H1671">
            <v>8</v>
          </cell>
        </row>
        <row r="1672">
          <cell r="F1672">
            <v>1527</v>
          </cell>
          <cell r="G1672">
            <v>8</v>
          </cell>
          <cell r="H1672">
            <v>8</v>
          </cell>
        </row>
        <row r="1673">
          <cell r="F1673">
            <v>1615</v>
          </cell>
          <cell r="G1673">
            <v>9</v>
          </cell>
          <cell r="H1673">
            <v>9</v>
          </cell>
        </row>
        <row r="1674">
          <cell r="F1674">
            <v>2396</v>
          </cell>
          <cell r="G1674">
            <v>9</v>
          </cell>
          <cell r="H1674">
            <v>9</v>
          </cell>
        </row>
        <row r="1675">
          <cell r="F1675">
            <v>1883</v>
          </cell>
          <cell r="G1675">
            <v>9</v>
          </cell>
          <cell r="H1675">
            <v>9</v>
          </cell>
        </row>
        <row r="1676">
          <cell r="F1676">
            <v>1841</v>
          </cell>
          <cell r="G1676">
            <v>9</v>
          </cell>
          <cell r="H1676">
            <v>9</v>
          </cell>
        </row>
        <row r="1677">
          <cell r="F1677">
            <v>2814</v>
          </cell>
          <cell r="G1677">
            <v>9</v>
          </cell>
          <cell r="H1677">
            <v>9</v>
          </cell>
        </row>
        <row r="1678">
          <cell r="F1678">
            <v>1599</v>
          </cell>
          <cell r="G1678">
            <v>9</v>
          </cell>
          <cell r="H1678">
            <v>9</v>
          </cell>
        </row>
        <row r="1679">
          <cell r="F1679">
            <v>1600</v>
          </cell>
          <cell r="G1679">
            <v>9</v>
          </cell>
          <cell r="H1679">
            <v>9</v>
          </cell>
        </row>
        <row r="1680">
          <cell r="F1680">
            <v>1601</v>
          </cell>
          <cell r="G1680">
            <v>9</v>
          </cell>
          <cell r="H1680">
            <v>9</v>
          </cell>
        </row>
        <row r="1681">
          <cell r="F1681">
            <v>1602</v>
          </cell>
          <cell r="G1681">
            <v>9</v>
          </cell>
          <cell r="H1681">
            <v>9</v>
          </cell>
        </row>
        <row r="1682">
          <cell r="F1682">
            <v>1603</v>
          </cell>
          <cell r="G1682">
            <v>9</v>
          </cell>
          <cell r="H1682">
            <v>9</v>
          </cell>
        </row>
        <row r="1683">
          <cell r="F1683">
            <v>1604</v>
          </cell>
          <cell r="G1683">
            <v>9</v>
          </cell>
          <cell r="H1683">
            <v>9</v>
          </cell>
        </row>
        <row r="1684">
          <cell r="F1684">
            <v>1688</v>
          </cell>
          <cell r="G1684">
            <v>9</v>
          </cell>
          <cell r="H1684">
            <v>9</v>
          </cell>
        </row>
        <row r="1685">
          <cell r="F1685">
            <v>1552</v>
          </cell>
          <cell r="G1685">
            <v>9</v>
          </cell>
          <cell r="H1685">
            <v>9</v>
          </cell>
        </row>
        <row r="1686">
          <cell r="F1686">
            <v>1553</v>
          </cell>
          <cell r="G1686">
            <v>9</v>
          </cell>
          <cell r="H1686">
            <v>9</v>
          </cell>
        </row>
        <row r="1687">
          <cell r="F1687">
            <v>2663</v>
          </cell>
          <cell r="G1687">
            <v>9</v>
          </cell>
          <cell r="H1687">
            <v>9</v>
          </cell>
        </row>
        <row r="1688">
          <cell r="F1688">
            <v>1809</v>
          </cell>
          <cell r="G1688">
            <v>9</v>
          </cell>
          <cell r="H1688">
            <v>9</v>
          </cell>
        </row>
        <row r="1689">
          <cell r="F1689">
            <v>1659</v>
          </cell>
          <cell r="G1689">
            <v>9</v>
          </cell>
          <cell r="H1689">
            <v>9</v>
          </cell>
        </row>
        <row r="1690">
          <cell r="F1690">
            <v>1660</v>
          </cell>
          <cell r="G1690">
            <v>9</v>
          </cell>
          <cell r="H1690">
            <v>9</v>
          </cell>
        </row>
        <row r="1691">
          <cell r="F1691">
            <v>1661</v>
          </cell>
          <cell r="G1691">
            <v>9</v>
          </cell>
          <cell r="H1691">
            <v>9</v>
          </cell>
        </row>
        <row r="1692">
          <cell r="F1692">
            <v>1662</v>
          </cell>
          <cell r="G1692">
            <v>9</v>
          </cell>
          <cell r="H1692">
            <v>9</v>
          </cell>
        </row>
        <row r="1693">
          <cell r="F1693">
            <v>1663</v>
          </cell>
          <cell r="G1693">
            <v>9</v>
          </cell>
          <cell r="H1693">
            <v>9</v>
          </cell>
        </row>
        <row r="1694">
          <cell r="F1694">
            <v>1664</v>
          </cell>
          <cell r="G1694">
            <v>9</v>
          </cell>
          <cell r="H1694">
            <v>9</v>
          </cell>
        </row>
        <row r="1695">
          <cell r="F1695">
            <v>1560</v>
          </cell>
          <cell r="G1695">
            <v>9</v>
          </cell>
          <cell r="H1695">
            <v>9</v>
          </cell>
        </row>
        <row r="1696">
          <cell r="F1696">
            <v>2454</v>
          </cell>
          <cell r="G1696">
            <v>9</v>
          </cell>
          <cell r="H1696">
            <v>9</v>
          </cell>
        </row>
        <row r="1697">
          <cell r="F1697">
            <v>1558</v>
          </cell>
          <cell r="G1697">
            <v>9</v>
          </cell>
          <cell r="H1697">
            <v>9</v>
          </cell>
        </row>
        <row r="1698">
          <cell r="F1698">
            <v>1559</v>
          </cell>
          <cell r="G1698">
            <v>9</v>
          </cell>
          <cell r="H1698">
            <v>9</v>
          </cell>
        </row>
        <row r="1699">
          <cell r="F1699">
            <v>1589</v>
          </cell>
          <cell r="G1699">
            <v>9</v>
          </cell>
          <cell r="H1699">
            <v>9</v>
          </cell>
        </row>
        <row r="1700">
          <cell r="F1700">
            <v>1590</v>
          </cell>
          <cell r="G1700">
            <v>9</v>
          </cell>
          <cell r="H1700">
            <v>9</v>
          </cell>
        </row>
        <row r="1701">
          <cell r="F1701">
            <v>2293</v>
          </cell>
          <cell r="G1701">
            <v>9</v>
          </cell>
          <cell r="H1701">
            <v>9</v>
          </cell>
        </row>
        <row r="1702">
          <cell r="F1702">
            <v>1665</v>
          </cell>
          <cell r="G1702">
            <v>9</v>
          </cell>
          <cell r="H1702">
            <v>9</v>
          </cell>
        </row>
        <row r="1703">
          <cell r="F1703">
            <v>1666</v>
          </cell>
          <cell r="G1703">
            <v>9</v>
          </cell>
          <cell r="H1703">
            <v>9</v>
          </cell>
        </row>
        <row r="1704">
          <cell r="F1704">
            <v>1667</v>
          </cell>
          <cell r="G1704">
            <v>9</v>
          </cell>
          <cell r="H1704">
            <v>9</v>
          </cell>
        </row>
        <row r="1705">
          <cell r="F1705">
            <v>1580</v>
          </cell>
          <cell r="G1705">
            <v>9</v>
          </cell>
          <cell r="H1705">
            <v>9</v>
          </cell>
        </row>
        <row r="1706">
          <cell r="F1706">
            <v>1581</v>
          </cell>
          <cell r="G1706">
            <v>9</v>
          </cell>
          <cell r="H1706">
            <v>9</v>
          </cell>
        </row>
        <row r="1707">
          <cell r="F1707">
            <v>1582</v>
          </cell>
          <cell r="G1707">
            <v>9</v>
          </cell>
          <cell r="H1707">
            <v>9</v>
          </cell>
        </row>
        <row r="1708">
          <cell r="F1708">
            <v>1583</v>
          </cell>
          <cell r="G1708">
            <v>9</v>
          </cell>
          <cell r="H1708">
            <v>9</v>
          </cell>
        </row>
        <row r="1709">
          <cell r="F1709">
            <v>1584</v>
          </cell>
          <cell r="G1709">
            <v>9</v>
          </cell>
          <cell r="H1709">
            <v>9</v>
          </cell>
        </row>
        <row r="1710">
          <cell r="F1710">
            <v>1585</v>
          </cell>
          <cell r="G1710">
            <v>9</v>
          </cell>
          <cell r="H1710">
            <v>9</v>
          </cell>
        </row>
        <row r="1711">
          <cell r="F1711">
            <v>1586</v>
          </cell>
          <cell r="G1711">
            <v>9</v>
          </cell>
          <cell r="H1711">
            <v>9</v>
          </cell>
        </row>
        <row r="1712">
          <cell r="F1712">
            <v>1588</v>
          </cell>
          <cell r="G1712">
            <v>9</v>
          </cell>
          <cell r="H1712">
            <v>9</v>
          </cell>
        </row>
        <row r="1713">
          <cell r="F1713">
            <v>1591</v>
          </cell>
          <cell r="G1713">
            <v>9</v>
          </cell>
          <cell r="H1713">
            <v>9</v>
          </cell>
        </row>
        <row r="1714">
          <cell r="F1714">
            <v>1592</v>
          </cell>
          <cell r="G1714">
            <v>9</v>
          </cell>
          <cell r="H1714">
            <v>9</v>
          </cell>
        </row>
        <row r="1715">
          <cell r="F1715">
            <v>1593</v>
          </cell>
          <cell r="G1715">
            <v>9</v>
          </cell>
          <cell r="H1715">
            <v>9</v>
          </cell>
        </row>
        <row r="1716">
          <cell r="F1716">
            <v>1594</v>
          </cell>
          <cell r="G1716">
            <v>9</v>
          </cell>
          <cell r="H1716">
            <v>9</v>
          </cell>
        </row>
        <row r="1717">
          <cell r="F1717">
            <v>1595</v>
          </cell>
          <cell r="G1717">
            <v>9</v>
          </cell>
          <cell r="H1717">
            <v>9</v>
          </cell>
        </row>
        <row r="1718">
          <cell r="F1718">
            <v>1596</v>
          </cell>
          <cell r="G1718">
            <v>9</v>
          </cell>
          <cell r="H1718">
            <v>9</v>
          </cell>
        </row>
        <row r="1719">
          <cell r="F1719">
            <v>1569</v>
          </cell>
          <cell r="G1719">
            <v>9</v>
          </cell>
          <cell r="H1719">
            <v>9</v>
          </cell>
        </row>
        <row r="1720">
          <cell r="F1720">
            <v>1605</v>
          </cell>
          <cell r="G1720">
            <v>9</v>
          </cell>
          <cell r="H1720">
            <v>9</v>
          </cell>
        </row>
        <row r="1721">
          <cell r="F1721">
            <v>1607</v>
          </cell>
          <cell r="G1721">
            <v>9</v>
          </cell>
          <cell r="H1721">
            <v>9</v>
          </cell>
        </row>
        <row r="1722">
          <cell r="F1722">
            <v>1608</v>
          </cell>
          <cell r="G1722">
            <v>9</v>
          </cell>
          <cell r="H1722">
            <v>9</v>
          </cell>
        </row>
        <row r="1723">
          <cell r="F1723">
            <v>1693</v>
          </cell>
          <cell r="G1723">
            <v>9</v>
          </cell>
          <cell r="H1723">
            <v>9</v>
          </cell>
        </row>
        <row r="1724">
          <cell r="F1724">
            <v>1810</v>
          </cell>
          <cell r="G1724">
            <v>9</v>
          </cell>
          <cell r="H1724">
            <v>9</v>
          </cell>
        </row>
        <row r="1725">
          <cell r="F1725">
            <v>1701</v>
          </cell>
          <cell r="G1725">
            <v>9</v>
          </cell>
          <cell r="H1725">
            <v>9</v>
          </cell>
        </row>
        <row r="1726">
          <cell r="F1726">
            <v>1702</v>
          </cell>
          <cell r="G1726">
            <v>9</v>
          </cell>
          <cell r="H1726">
            <v>9</v>
          </cell>
        </row>
        <row r="1727">
          <cell r="F1727">
            <v>1703</v>
          </cell>
          <cell r="G1727">
            <v>9</v>
          </cell>
          <cell r="H1727">
            <v>9</v>
          </cell>
        </row>
        <row r="1728">
          <cell r="F1728">
            <v>1704</v>
          </cell>
          <cell r="G1728">
            <v>9</v>
          </cell>
          <cell r="H1728">
            <v>9</v>
          </cell>
        </row>
        <row r="1729">
          <cell r="F1729">
            <v>1576</v>
          </cell>
          <cell r="G1729">
            <v>9</v>
          </cell>
          <cell r="H1729">
            <v>9</v>
          </cell>
        </row>
        <row r="1730">
          <cell r="F1730">
            <v>1577</v>
          </cell>
          <cell r="G1730">
            <v>9</v>
          </cell>
          <cell r="H1730">
            <v>9</v>
          </cell>
        </row>
        <row r="1731">
          <cell r="F1731">
            <v>1578</v>
          </cell>
          <cell r="G1731">
            <v>9</v>
          </cell>
          <cell r="H1731">
            <v>9</v>
          </cell>
        </row>
        <row r="1732">
          <cell r="F1732">
            <v>1579</v>
          </cell>
          <cell r="G1732">
            <v>9</v>
          </cell>
          <cell r="H1732">
            <v>9</v>
          </cell>
        </row>
        <row r="1733">
          <cell r="F1733">
            <v>1597</v>
          </cell>
          <cell r="G1733">
            <v>9</v>
          </cell>
          <cell r="H1733">
            <v>9</v>
          </cell>
        </row>
        <row r="1734">
          <cell r="F1734">
            <v>1598</v>
          </cell>
          <cell r="G1734">
            <v>9</v>
          </cell>
          <cell r="H1734">
            <v>9</v>
          </cell>
        </row>
        <row r="1735">
          <cell r="F1735">
            <v>1610</v>
          </cell>
          <cell r="G1735">
            <v>9</v>
          </cell>
          <cell r="H1735">
            <v>9</v>
          </cell>
        </row>
        <row r="1736">
          <cell r="F1736">
            <v>1611</v>
          </cell>
          <cell r="G1736">
            <v>9</v>
          </cell>
          <cell r="H1736">
            <v>9</v>
          </cell>
        </row>
        <row r="1737">
          <cell r="F1737">
            <v>1612</v>
          </cell>
          <cell r="G1737">
            <v>9</v>
          </cell>
          <cell r="H1737">
            <v>9</v>
          </cell>
        </row>
        <row r="1738">
          <cell r="F1738">
            <v>1613</v>
          </cell>
          <cell r="G1738">
            <v>9</v>
          </cell>
          <cell r="H1738">
            <v>9</v>
          </cell>
        </row>
        <row r="1739">
          <cell r="F1739">
            <v>1811</v>
          </cell>
          <cell r="G1739">
            <v>9</v>
          </cell>
          <cell r="H1739">
            <v>9</v>
          </cell>
        </row>
        <row r="1740">
          <cell r="F1740">
            <v>1689</v>
          </cell>
          <cell r="G1740">
            <v>9</v>
          </cell>
          <cell r="H1740">
            <v>9</v>
          </cell>
        </row>
        <row r="1741">
          <cell r="F1741">
            <v>1690</v>
          </cell>
          <cell r="G1741">
            <v>9</v>
          </cell>
          <cell r="H1741">
            <v>9</v>
          </cell>
        </row>
        <row r="1742">
          <cell r="F1742">
            <v>1691</v>
          </cell>
          <cell r="G1742">
            <v>9</v>
          </cell>
          <cell r="H1742">
            <v>9</v>
          </cell>
        </row>
        <row r="1743">
          <cell r="F1743">
            <v>1692</v>
          </cell>
          <cell r="G1743">
            <v>9</v>
          </cell>
          <cell r="H1743">
            <v>9</v>
          </cell>
        </row>
        <row r="1744">
          <cell r="F1744">
            <v>1617</v>
          </cell>
          <cell r="G1744">
            <v>9</v>
          </cell>
          <cell r="H1744">
            <v>9</v>
          </cell>
        </row>
        <row r="1745">
          <cell r="F1745">
            <v>1618</v>
          </cell>
          <cell r="G1745">
            <v>9</v>
          </cell>
          <cell r="H1745">
            <v>9</v>
          </cell>
        </row>
        <row r="1746">
          <cell r="F1746">
            <v>1812</v>
          </cell>
          <cell r="G1746">
            <v>9</v>
          </cell>
          <cell r="H1746">
            <v>9</v>
          </cell>
        </row>
        <row r="1747">
          <cell r="F1747">
            <v>1621</v>
          </cell>
          <cell r="G1747">
            <v>9</v>
          </cell>
          <cell r="H1747">
            <v>9</v>
          </cell>
        </row>
        <row r="1748">
          <cell r="F1748">
            <v>1624</v>
          </cell>
          <cell r="G1748">
            <v>9</v>
          </cell>
          <cell r="H1748">
            <v>9</v>
          </cell>
        </row>
        <row r="1749">
          <cell r="F1749">
            <v>1625</v>
          </cell>
          <cell r="G1749">
            <v>9</v>
          </cell>
          <cell r="H1749">
            <v>9</v>
          </cell>
        </row>
        <row r="1750">
          <cell r="F1750">
            <v>1653</v>
          </cell>
          <cell r="G1750">
            <v>9</v>
          </cell>
          <cell r="H1750">
            <v>9</v>
          </cell>
        </row>
        <row r="1751">
          <cell r="F1751">
            <v>1712</v>
          </cell>
          <cell r="G1751">
            <v>9</v>
          </cell>
          <cell r="H1751">
            <v>9</v>
          </cell>
        </row>
        <row r="1752">
          <cell r="F1752">
            <v>1713</v>
          </cell>
          <cell r="G1752">
            <v>9</v>
          </cell>
          <cell r="H1752">
            <v>9</v>
          </cell>
        </row>
        <row r="1753">
          <cell r="F1753">
            <v>1714</v>
          </cell>
          <cell r="G1753">
            <v>9</v>
          </cell>
          <cell r="H1753">
            <v>9</v>
          </cell>
        </row>
        <row r="1754">
          <cell r="F1754">
            <v>1715</v>
          </cell>
          <cell r="G1754">
            <v>9</v>
          </cell>
          <cell r="H1754">
            <v>9</v>
          </cell>
        </row>
        <row r="1755">
          <cell r="F1755">
            <v>1716</v>
          </cell>
          <cell r="G1755">
            <v>9</v>
          </cell>
          <cell r="H1755">
            <v>9</v>
          </cell>
        </row>
        <row r="1756">
          <cell r="F1756">
            <v>1717</v>
          </cell>
          <cell r="G1756">
            <v>9</v>
          </cell>
          <cell r="H1756">
            <v>9</v>
          </cell>
        </row>
        <row r="1757">
          <cell r="F1757">
            <v>1718</v>
          </cell>
          <cell r="G1757">
            <v>9</v>
          </cell>
          <cell r="H1757">
            <v>9</v>
          </cell>
        </row>
        <row r="1758">
          <cell r="F1758">
            <v>1719</v>
          </cell>
          <cell r="G1758">
            <v>9</v>
          </cell>
          <cell r="H1758">
            <v>9</v>
          </cell>
        </row>
        <row r="1759">
          <cell r="F1759">
            <v>1720</v>
          </cell>
          <cell r="G1759">
            <v>9</v>
          </cell>
          <cell r="H1759">
            <v>9</v>
          </cell>
        </row>
        <row r="1760">
          <cell r="F1760">
            <v>1721</v>
          </cell>
          <cell r="G1760">
            <v>9</v>
          </cell>
          <cell r="H1760">
            <v>9</v>
          </cell>
        </row>
        <row r="1761">
          <cell r="F1761">
            <v>1650</v>
          </cell>
          <cell r="G1761">
            <v>9</v>
          </cell>
          <cell r="H1761">
            <v>9</v>
          </cell>
        </row>
        <row r="1762">
          <cell r="F1762">
            <v>1694</v>
          </cell>
          <cell r="G1762">
            <v>9</v>
          </cell>
          <cell r="H1762">
            <v>9</v>
          </cell>
        </row>
        <row r="1763">
          <cell r="F1763">
            <v>1695</v>
          </cell>
          <cell r="G1763">
            <v>9</v>
          </cell>
          <cell r="H1763">
            <v>9</v>
          </cell>
        </row>
        <row r="1764">
          <cell r="F1764">
            <v>1697</v>
          </cell>
          <cell r="G1764">
            <v>9</v>
          </cell>
          <cell r="H1764">
            <v>9</v>
          </cell>
        </row>
        <row r="1765">
          <cell r="F1765">
            <v>1698</v>
          </cell>
          <cell r="G1765">
            <v>9</v>
          </cell>
          <cell r="H1765">
            <v>9</v>
          </cell>
        </row>
        <row r="1766">
          <cell r="F1766">
            <v>1699</v>
          </cell>
          <cell r="G1766">
            <v>9</v>
          </cell>
          <cell r="H1766">
            <v>9</v>
          </cell>
        </row>
        <row r="1767">
          <cell r="F1767">
            <v>1700</v>
          </cell>
          <cell r="G1767">
            <v>9</v>
          </cell>
          <cell r="H1767">
            <v>9</v>
          </cell>
        </row>
        <row r="1768">
          <cell r="F1768">
            <v>1658</v>
          </cell>
          <cell r="G1768">
            <v>9</v>
          </cell>
          <cell r="H1768">
            <v>9</v>
          </cell>
        </row>
        <row r="1769">
          <cell r="F1769">
            <v>1705</v>
          </cell>
          <cell r="G1769">
            <v>9</v>
          </cell>
          <cell r="H1769">
            <v>9</v>
          </cell>
        </row>
        <row r="1770">
          <cell r="F1770">
            <v>1706</v>
          </cell>
          <cell r="G1770">
            <v>9</v>
          </cell>
          <cell r="H1770">
            <v>9</v>
          </cell>
        </row>
        <row r="1771">
          <cell r="F1771">
            <v>1707</v>
          </cell>
          <cell r="G1771">
            <v>9</v>
          </cell>
          <cell r="H1771">
            <v>9</v>
          </cell>
        </row>
        <row r="1772">
          <cell r="F1772">
            <v>1708</v>
          </cell>
          <cell r="G1772">
            <v>9</v>
          </cell>
          <cell r="H1772">
            <v>9</v>
          </cell>
        </row>
        <row r="1773">
          <cell r="F1773">
            <v>1709</v>
          </cell>
          <cell r="G1773">
            <v>9</v>
          </cell>
          <cell r="H1773">
            <v>9</v>
          </cell>
        </row>
        <row r="1774">
          <cell r="F1774">
            <v>1710</v>
          </cell>
          <cell r="G1774">
            <v>9</v>
          </cell>
          <cell r="H1774">
            <v>9</v>
          </cell>
        </row>
        <row r="1775">
          <cell r="F1775">
            <v>1657</v>
          </cell>
          <cell r="G1775">
            <v>9</v>
          </cell>
          <cell r="H1775">
            <v>9</v>
          </cell>
        </row>
        <row r="1776">
          <cell r="F1776">
            <v>1733</v>
          </cell>
          <cell r="G1776">
            <v>9</v>
          </cell>
          <cell r="H1776">
            <v>9</v>
          </cell>
        </row>
        <row r="1777">
          <cell r="F1777">
            <v>1751</v>
          </cell>
          <cell r="G1777">
            <v>9</v>
          </cell>
          <cell r="H1777">
            <v>9</v>
          </cell>
        </row>
        <row r="1778">
          <cell r="F1778">
            <v>1752</v>
          </cell>
          <cell r="G1778">
            <v>9</v>
          </cell>
          <cell r="H1778">
            <v>9</v>
          </cell>
        </row>
        <row r="1779">
          <cell r="F1779">
            <v>1753</v>
          </cell>
          <cell r="G1779">
            <v>9</v>
          </cell>
          <cell r="H1779">
            <v>9</v>
          </cell>
        </row>
        <row r="1780">
          <cell r="F1780">
            <v>1754</v>
          </cell>
          <cell r="G1780">
            <v>9</v>
          </cell>
          <cell r="H1780">
            <v>9</v>
          </cell>
        </row>
        <row r="1781">
          <cell r="F1781">
            <v>1813</v>
          </cell>
          <cell r="G1781">
            <v>9</v>
          </cell>
          <cell r="H1781">
            <v>9</v>
          </cell>
        </row>
        <row r="1782">
          <cell r="F1782">
            <v>1675</v>
          </cell>
          <cell r="G1782">
            <v>9</v>
          </cell>
          <cell r="H1782">
            <v>9</v>
          </cell>
        </row>
        <row r="1783">
          <cell r="F1783">
            <v>1737</v>
          </cell>
          <cell r="G1783">
            <v>9</v>
          </cell>
          <cell r="H1783">
            <v>9</v>
          </cell>
        </row>
        <row r="1784">
          <cell r="F1784">
            <v>1738</v>
          </cell>
          <cell r="G1784">
            <v>9</v>
          </cell>
          <cell r="H1784">
            <v>9</v>
          </cell>
        </row>
        <row r="1785">
          <cell r="F1785">
            <v>1739</v>
          </cell>
          <cell r="G1785">
            <v>9</v>
          </cell>
          <cell r="H1785">
            <v>9</v>
          </cell>
        </row>
        <row r="1786">
          <cell r="F1786">
            <v>1740</v>
          </cell>
          <cell r="G1786">
            <v>9</v>
          </cell>
          <cell r="H1786">
            <v>9</v>
          </cell>
        </row>
        <row r="1787">
          <cell r="F1787">
            <v>2741</v>
          </cell>
          <cell r="G1787">
            <v>9</v>
          </cell>
          <cell r="H1787">
            <v>9</v>
          </cell>
        </row>
        <row r="1788">
          <cell r="F1788">
            <v>2742</v>
          </cell>
          <cell r="G1788">
            <v>9</v>
          </cell>
          <cell r="H1788">
            <v>9</v>
          </cell>
        </row>
        <row r="1789">
          <cell r="F1789">
            <v>1696</v>
          </cell>
          <cell r="G1789">
            <v>9</v>
          </cell>
          <cell r="H1789">
            <v>9</v>
          </cell>
        </row>
        <row r="1790">
          <cell r="F1790">
            <v>1814</v>
          </cell>
          <cell r="G1790">
            <v>9</v>
          </cell>
          <cell r="H1790">
            <v>9</v>
          </cell>
        </row>
        <row r="1791">
          <cell r="F1791">
            <v>1755</v>
          </cell>
          <cell r="G1791">
            <v>9</v>
          </cell>
          <cell r="H1791">
            <v>9</v>
          </cell>
        </row>
        <row r="1792">
          <cell r="F1792">
            <v>1756</v>
          </cell>
          <cell r="G1792">
            <v>9</v>
          </cell>
          <cell r="H1792">
            <v>9</v>
          </cell>
        </row>
        <row r="1793">
          <cell r="F1793">
            <v>1757</v>
          </cell>
          <cell r="G1793">
            <v>9</v>
          </cell>
          <cell r="H1793">
            <v>9</v>
          </cell>
        </row>
        <row r="1794">
          <cell r="F1794">
            <v>1758</v>
          </cell>
          <cell r="G1794">
            <v>9</v>
          </cell>
          <cell r="H1794">
            <v>9</v>
          </cell>
        </row>
        <row r="1795">
          <cell r="F1795">
            <v>1759</v>
          </cell>
          <cell r="G1795">
            <v>9</v>
          </cell>
          <cell r="H1795">
            <v>9</v>
          </cell>
        </row>
        <row r="1796">
          <cell r="F1796">
            <v>1760</v>
          </cell>
          <cell r="G1796">
            <v>9</v>
          </cell>
          <cell r="H1796">
            <v>9</v>
          </cell>
        </row>
        <row r="1797">
          <cell r="F1797">
            <v>1761</v>
          </cell>
          <cell r="G1797">
            <v>9</v>
          </cell>
          <cell r="H1797">
            <v>9</v>
          </cell>
        </row>
        <row r="1798">
          <cell r="F1798">
            <v>1762</v>
          </cell>
          <cell r="G1798">
            <v>9</v>
          </cell>
          <cell r="H1798">
            <v>9</v>
          </cell>
        </row>
        <row r="1799">
          <cell r="F1799">
            <v>1763</v>
          </cell>
          <cell r="G1799">
            <v>9</v>
          </cell>
          <cell r="H1799">
            <v>9</v>
          </cell>
        </row>
        <row r="1800">
          <cell r="F1800">
            <v>1764</v>
          </cell>
          <cell r="G1800">
            <v>9</v>
          </cell>
          <cell r="H1800">
            <v>9</v>
          </cell>
        </row>
        <row r="1801">
          <cell r="F1801">
            <v>1685</v>
          </cell>
          <cell r="G1801">
            <v>9</v>
          </cell>
          <cell r="H1801">
            <v>9</v>
          </cell>
        </row>
        <row r="1802">
          <cell r="F1802">
            <v>1930</v>
          </cell>
          <cell r="G1802">
            <v>9</v>
          </cell>
          <cell r="H1802">
            <v>9</v>
          </cell>
        </row>
        <row r="1803">
          <cell r="F1803">
            <v>1711</v>
          </cell>
          <cell r="G1803">
            <v>9</v>
          </cell>
          <cell r="H1803">
            <v>9</v>
          </cell>
        </row>
        <row r="1804">
          <cell r="F1804">
            <v>2062</v>
          </cell>
          <cell r="G1804">
            <v>9</v>
          </cell>
          <cell r="H1804">
            <v>9</v>
          </cell>
        </row>
        <row r="1805">
          <cell r="F1805">
            <v>1741</v>
          </cell>
          <cell r="G1805">
            <v>9</v>
          </cell>
          <cell r="H1805">
            <v>9</v>
          </cell>
        </row>
        <row r="1806">
          <cell r="F1806">
            <v>1742</v>
          </cell>
          <cell r="G1806">
            <v>9</v>
          </cell>
          <cell r="H1806">
            <v>9</v>
          </cell>
        </row>
        <row r="1807">
          <cell r="F1807">
            <v>1743</v>
          </cell>
          <cell r="G1807">
            <v>9</v>
          </cell>
          <cell r="H1807">
            <v>9</v>
          </cell>
        </row>
        <row r="1808">
          <cell r="F1808">
            <v>1744</v>
          </cell>
          <cell r="G1808">
            <v>9</v>
          </cell>
          <cell r="H1808">
            <v>9</v>
          </cell>
        </row>
        <row r="1809">
          <cell r="F1809">
            <v>1745</v>
          </cell>
          <cell r="G1809">
            <v>9</v>
          </cell>
          <cell r="H1809">
            <v>9</v>
          </cell>
        </row>
        <row r="1810">
          <cell r="F1810">
            <v>1746</v>
          </cell>
          <cell r="G1810">
            <v>9</v>
          </cell>
          <cell r="H1810">
            <v>9</v>
          </cell>
        </row>
        <row r="1811">
          <cell r="F1811">
            <v>1765</v>
          </cell>
          <cell r="G1811">
            <v>9</v>
          </cell>
          <cell r="H1811">
            <v>9</v>
          </cell>
        </row>
        <row r="1812">
          <cell r="F1812">
            <v>1766</v>
          </cell>
          <cell r="G1812">
            <v>9</v>
          </cell>
          <cell r="H1812">
            <v>9</v>
          </cell>
        </row>
        <row r="1813">
          <cell r="F1813">
            <v>1767</v>
          </cell>
          <cell r="G1813">
            <v>9</v>
          </cell>
          <cell r="H1813">
            <v>9</v>
          </cell>
        </row>
        <row r="1814">
          <cell r="F1814">
            <v>1768</v>
          </cell>
          <cell r="G1814">
            <v>9</v>
          </cell>
          <cell r="H1814">
            <v>9</v>
          </cell>
        </row>
        <row r="1815">
          <cell r="F1815">
            <v>1749</v>
          </cell>
          <cell r="G1815">
            <v>9</v>
          </cell>
          <cell r="H1815">
            <v>9</v>
          </cell>
        </row>
        <row r="1816">
          <cell r="F1816">
            <v>1750</v>
          </cell>
          <cell r="G1816">
            <v>9</v>
          </cell>
          <cell r="H1816">
            <v>9</v>
          </cell>
        </row>
        <row r="1817">
          <cell r="F1817">
            <v>1815</v>
          </cell>
          <cell r="G1817">
            <v>9</v>
          </cell>
          <cell r="H1817">
            <v>9</v>
          </cell>
        </row>
        <row r="1818">
          <cell r="F1818">
            <v>1774</v>
          </cell>
          <cell r="G1818">
            <v>9</v>
          </cell>
          <cell r="H1818">
            <v>9</v>
          </cell>
        </row>
        <row r="1819">
          <cell r="F1819">
            <v>2306</v>
          </cell>
          <cell r="G1819">
            <v>9</v>
          </cell>
          <cell r="H1819">
            <v>9</v>
          </cell>
        </row>
        <row r="1820">
          <cell r="F1820">
            <v>1795</v>
          </cell>
          <cell r="G1820">
            <v>9</v>
          </cell>
          <cell r="H1820">
            <v>9</v>
          </cell>
        </row>
        <row r="1821">
          <cell r="F1821">
            <v>1798</v>
          </cell>
          <cell r="G1821">
            <v>9</v>
          </cell>
          <cell r="H1821">
            <v>9</v>
          </cell>
        </row>
        <row r="1822">
          <cell r="F1822">
            <v>1799</v>
          </cell>
          <cell r="G1822">
            <v>9</v>
          </cell>
          <cell r="H1822">
            <v>9</v>
          </cell>
        </row>
        <row r="1823">
          <cell r="F1823">
            <v>1557</v>
          </cell>
          <cell r="G1823">
            <v>9</v>
          </cell>
          <cell r="H1823">
            <v>9</v>
          </cell>
        </row>
        <row r="1824">
          <cell r="F1824">
            <v>1677</v>
          </cell>
          <cell r="G1824">
            <v>9</v>
          </cell>
          <cell r="H1824">
            <v>9</v>
          </cell>
        </row>
        <row r="1825">
          <cell r="F1825">
            <v>1679</v>
          </cell>
          <cell r="G1825">
            <v>9</v>
          </cell>
          <cell r="H1825">
            <v>9</v>
          </cell>
        </row>
        <row r="1826">
          <cell r="F1826">
            <v>1676</v>
          </cell>
          <cell r="G1826">
            <v>9</v>
          </cell>
          <cell r="H1826">
            <v>9</v>
          </cell>
        </row>
        <row r="1827">
          <cell r="F1827">
            <v>1539</v>
          </cell>
          <cell r="G1827">
            <v>9</v>
          </cell>
          <cell r="H1827">
            <v>9</v>
          </cell>
        </row>
        <row r="1828">
          <cell r="F1828">
            <v>1542</v>
          </cell>
          <cell r="G1828">
            <v>9</v>
          </cell>
          <cell r="H1828">
            <v>9</v>
          </cell>
        </row>
        <row r="1829">
          <cell r="F1829">
            <v>1651</v>
          </cell>
          <cell r="G1829">
            <v>9</v>
          </cell>
          <cell r="H1829">
            <v>9</v>
          </cell>
        </row>
        <row r="1830">
          <cell r="F1830">
            <v>1668</v>
          </cell>
          <cell r="G1830">
            <v>9</v>
          </cell>
          <cell r="H1830">
            <v>9</v>
          </cell>
        </row>
        <row r="1831">
          <cell r="F1831">
            <v>1678</v>
          </cell>
          <cell r="G1831">
            <v>9</v>
          </cell>
          <cell r="H1831">
            <v>9</v>
          </cell>
        </row>
        <row r="1832">
          <cell r="F1832">
            <v>1680</v>
          </cell>
          <cell r="G1832">
            <v>9</v>
          </cell>
          <cell r="H1832">
            <v>9</v>
          </cell>
        </row>
        <row r="1833">
          <cell r="F1833">
            <v>1772</v>
          </cell>
          <cell r="G1833">
            <v>9</v>
          </cell>
          <cell r="H1833">
            <v>9</v>
          </cell>
        </row>
        <row r="1834">
          <cell r="F1834">
            <v>1796</v>
          </cell>
          <cell r="G1834">
            <v>9</v>
          </cell>
          <cell r="H1834">
            <v>9</v>
          </cell>
        </row>
        <row r="1835">
          <cell r="F1835">
            <v>1794</v>
          </cell>
          <cell r="G1835">
            <v>9</v>
          </cell>
          <cell r="H1835">
            <v>9</v>
          </cell>
        </row>
        <row r="1836">
          <cell r="F1836">
            <v>1549</v>
          </cell>
          <cell r="G1836">
            <v>9</v>
          </cell>
          <cell r="H1836">
            <v>9</v>
          </cell>
        </row>
        <row r="1837">
          <cell r="F1837">
            <v>1620</v>
          </cell>
          <cell r="G1837">
            <v>9</v>
          </cell>
          <cell r="H1837">
            <v>9</v>
          </cell>
        </row>
        <row r="1838">
          <cell r="F1838">
            <v>1654</v>
          </cell>
          <cell r="G1838">
            <v>9</v>
          </cell>
          <cell r="H1838">
            <v>9</v>
          </cell>
        </row>
        <row r="1839">
          <cell r="F1839">
            <v>1628</v>
          </cell>
          <cell r="G1839">
            <v>9</v>
          </cell>
          <cell r="H1839">
            <v>9</v>
          </cell>
        </row>
        <row r="1840">
          <cell r="F1840">
            <v>1629</v>
          </cell>
          <cell r="G1840">
            <v>9</v>
          </cell>
          <cell r="H1840">
            <v>9</v>
          </cell>
        </row>
        <row r="1841">
          <cell r="F1841">
            <v>1630</v>
          </cell>
          <cell r="G1841">
            <v>9</v>
          </cell>
          <cell r="H1841">
            <v>9</v>
          </cell>
        </row>
        <row r="1842">
          <cell r="F1842">
            <v>1631</v>
          </cell>
          <cell r="G1842">
            <v>9</v>
          </cell>
          <cell r="H1842">
            <v>9</v>
          </cell>
        </row>
        <row r="1843">
          <cell r="F1843">
            <v>1632</v>
          </cell>
          <cell r="G1843">
            <v>9</v>
          </cell>
          <cell r="H1843">
            <v>9</v>
          </cell>
        </row>
        <row r="1844">
          <cell r="F1844">
            <v>1633</v>
          </cell>
          <cell r="G1844">
            <v>9</v>
          </cell>
          <cell r="H1844">
            <v>9</v>
          </cell>
        </row>
        <row r="1845">
          <cell r="F1845">
            <v>1634</v>
          </cell>
          <cell r="G1845">
            <v>9</v>
          </cell>
          <cell r="H1845">
            <v>9</v>
          </cell>
        </row>
        <row r="1846">
          <cell r="F1846">
            <v>1635</v>
          </cell>
          <cell r="G1846">
            <v>9</v>
          </cell>
          <cell r="H1846">
            <v>9</v>
          </cell>
        </row>
        <row r="1847">
          <cell r="F1847">
            <v>1636</v>
          </cell>
          <cell r="G1847">
            <v>9</v>
          </cell>
          <cell r="H1847">
            <v>9</v>
          </cell>
        </row>
        <row r="1848">
          <cell r="F1848">
            <v>1637</v>
          </cell>
          <cell r="G1848">
            <v>9</v>
          </cell>
          <cell r="H1848">
            <v>9</v>
          </cell>
        </row>
        <row r="1849">
          <cell r="F1849">
            <v>1638</v>
          </cell>
          <cell r="G1849">
            <v>9</v>
          </cell>
          <cell r="H1849">
            <v>9</v>
          </cell>
        </row>
        <row r="1850">
          <cell r="F1850">
            <v>1639</v>
          </cell>
          <cell r="G1850">
            <v>9</v>
          </cell>
          <cell r="H1850">
            <v>9</v>
          </cell>
        </row>
        <row r="1851">
          <cell r="F1851">
            <v>1640</v>
          </cell>
          <cell r="G1851">
            <v>9</v>
          </cell>
          <cell r="H1851">
            <v>9</v>
          </cell>
        </row>
        <row r="1852">
          <cell r="F1852">
            <v>1641</v>
          </cell>
          <cell r="G1852">
            <v>9</v>
          </cell>
          <cell r="H1852">
            <v>9</v>
          </cell>
        </row>
        <row r="1853">
          <cell r="F1853">
            <v>1642</v>
          </cell>
          <cell r="G1853">
            <v>9</v>
          </cell>
          <cell r="H1853">
            <v>9</v>
          </cell>
        </row>
        <row r="1854">
          <cell r="F1854">
            <v>1643</v>
          </cell>
          <cell r="G1854">
            <v>9</v>
          </cell>
          <cell r="H1854">
            <v>9</v>
          </cell>
        </row>
        <row r="1855">
          <cell r="F1855">
            <v>1644</v>
          </cell>
          <cell r="G1855">
            <v>9</v>
          </cell>
          <cell r="H1855">
            <v>9</v>
          </cell>
        </row>
        <row r="1856">
          <cell r="F1856">
            <v>1645</v>
          </cell>
          <cell r="G1856">
            <v>9</v>
          </cell>
          <cell r="H1856">
            <v>9</v>
          </cell>
        </row>
        <row r="1857">
          <cell r="F1857">
            <v>1646</v>
          </cell>
          <cell r="G1857">
            <v>9</v>
          </cell>
          <cell r="H1857">
            <v>9</v>
          </cell>
        </row>
        <row r="1858">
          <cell r="F1858">
            <v>1769</v>
          </cell>
          <cell r="G1858">
            <v>9</v>
          </cell>
          <cell r="H1858">
            <v>9</v>
          </cell>
        </row>
        <row r="1859">
          <cell r="F1859">
            <v>1540</v>
          </cell>
          <cell r="G1859">
            <v>9</v>
          </cell>
          <cell r="H1859">
            <v>9</v>
          </cell>
        </row>
        <row r="1860">
          <cell r="F1860">
            <v>1562</v>
          </cell>
          <cell r="G1860">
            <v>9</v>
          </cell>
          <cell r="H1860">
            <v>9</v>
          </cell>
        </row>
        <row r="1861">
          <cell r="F1861">
            <v>1614</v>
          </cell>
          <cell r="G1861">
            <v>9</v>
          </cell>
          <cell r="H1861">
            <v>9</v>
          </cell>
        </row>
        <row r="1862">
          <cell r="F1862">
            <v>1616</v>
          </cell>
          <cell r="G1862">
            <v>9</v>
          </cell>
          <cell r="H1862">
            <v>9</v>
          </cell>
        </row>
        <row r="1863">
          <cell r="F1863">
            <v>1652</v>
          </cell>
          <cell r="G1863">
            <v>9</v>
          </cell>
          <cell r="H1863">
            <v>9</v>
          </cell>
        </row>
        <row r="1864">
          <cell r="F1864">
            <v>1682</v>
          </cell>
          <cell r="G1864">
            <v>9</v>
          </cell>
          <cell r="H1864">
            <v>9</v>
          </cell>
        </row>
        <row r="1865">
          <cell r="F1865">
            <v>1587</v>
          </cell>
          <cell r="G1865">
            <v>9</v>
          </cell>
          <cell r="H1865">
            <v>9</v>
          </cell>
        </row>
        <row r="1866">
          <cell r="F1866">
            <v>1626</v>
          </cell>
          <cell r="G1866">
            <v>9</v>
          </cell>
          <cell r="H1866">
            <v>9</v>
          </cell>
        </row>
        <row r="1867">
          <cell r="F1867">
            <v>1722</v>
          </cell>
          <cell r="G1867">
            <v>9</v>
          </cell>
          <cell r="H1867">
            <v>9</v>
          </cell>
        </row>
        <row r="1868">
          <cell r="F1868">
            <v>1775</v>
          </cell>
          <cell r="G1868">
            <v>9</v>
          </cell>
          <cell r="H1868">
            <v>9</v>
          </cell>
        </row>
        <row r="1869">
          <cell r="F1869">
            <v>1622</v>
          </cell>
          <cell r="G1869">
            <v>9</v>
          </cell>
          <cell r="H1869">
            <v>9</v>
          </cell>
        </row>
        <row r="1870">
          <cell r="F1870">
            <v>1773</v>
          </cell>
          <cell r="G1870">
            <v>9</v>
          </cell>
          <cell r="H1870">
            <v>9</v>
          </cell>
        </row>
        <row r="1871">
          <cell r="F1871">
            <v>1541</v>
          </cell>
          <cell r="G1871">
            <v>9</v>
          </cell>
          <cell r="H1871">
            <v>9</v>
          </cell>
        </row>
        <row r="1872">
          <cell r="F1872">
            <v>1655</v>
          </cell>
          <cell r="G1872">
            <v>9</v>
          </cell>
          <cell r="H1872">
            <v>9</v>
          </cell>
        </row>
        <row r="1873">
          <cell r="F1873">
            <v>1656</v>
          </cell>
          <cell r="G1873">
            <v>9</v>
          </cell>
          <cell r="H1873">
            <v>9</v>
          </cell>
        </row>
        <row r="1874">
          <cell r="F1874">
            <v>1734</v>
          </cell>
          <cell r="G1874">
            <v>9</v>
          </cell>
          <cell r="H1874">
            <v>9</v>
          </cell>
        </row>
        <row r="1875">
          <cell r="F1875">
            <v>1735</v>
          </cell>
          <cell r="G1875">
            <v>9</v>
          </cell>
          <cell r="H1875">
            <v>9</v>
          </cell>
        </row>
        <row r="1876">
          <cell r="F1876">
            <v>1736</v>
          </cell>
          <cell r="G1876">
            <v>9</v>
          </cell>
          <cell r="H1876">
            <v>9</v>
          </cell>
        </row>
        <row r="1877">
          <cell r="F1877">
            <v>1672</v>
          </cell>
          <cell r="G1877">
            <v>9</v>
          </cell>
          <cell r="H1877">
            <v>9</v>
          </cell>
        </row>
        <row r="1878">
          <cell r="F1878">
            <v>1673</v>
          </cell>
          <cell r="G1878">
            <v>9</v>
          </cell>
          <cell r="H1878">
            <v>9</v>
          </cell>
        </row>
        <row r="1879">
          <cell r="F1879">
            <v>1683</v>
          </cell>
          <cell r="G1879">
            <v>9</v>
          </cell>
          <cell r="H1879">
            <v>9</v>
          </cell>
        </row>
        <row r="1880">
          <cell r="F1880">
            <v>1684</v>
          </cell>
          <cell r="G1880">
            <v>9</v>
          </cell>
          <cell r="H1880">
            <v>9</v>
          </cell>
        </row>
        <row r="1881">
          <cell r="F1881">
            <v>1550</v>
          </cell>
          <cell r="G1881">
            <v>9</v>
          </cell>
          <cell r="H1881">
            <v>9</v>
          </cell>
        </row>
        <row r="1882">
          <cell r="F1882">
            <v>1545</v>
          </cell>
          <cell r="G1882">
            <v>9</v>
          </cell>
          <cell r="H1882">
            <v>9</v>
          </cell>
        </row>
        <row r="1883">
          <cell r="F1883">
            <v>1546</v>
          </cell>
          <cell r="G1883">
            <v>9</v>
          </cell>
          <cell r="H1883">
            <v>9</v>
          </cell>
        </row>
        <row r="1884">
          <cell r="F1884">
            <v>1547</v>
          </cell>
          <cell r="G1884">
            <v>9</v>
          </cell>
          <cell r="H1884">
            <v>9</v>
          </cell>
        </row>
        <row r="1885">
          <cell r="F1885">
            <v>1548</v>
          </cell>
          <cell r="G1885">
            <v>9</v>
          </cell>
          <cell r="H1885">
            <v>9</v>
          </cell>
        </row>
        <row r="1886">
          <cell r="F1886">
            <v>1554</v>
          </cell>
          <cell r="G1886">
            <v>9</v>
          </cell>
          <cell r="H1886">
            <v>9</v>
          </cell>
        </row>
        <row r="1887">
          <cell r="F1887">
            <v>1555</v>
          </cell>
          <cell r="G1887">
            <v>9</v>
          </cell>
          <cell r="H1887">
            <v>9</v>
          </cell>
        </row>
        <row r="1888">
          <cell r="F1888">
            <v>1556</v>
          </cell>
          <cell r="G1888">
            <v>9</v>
          </cell>
          <cell r="H1888">
            <v>9</v>
          </cell>
        </row>
        <row r="1889">
          <cell r="F1889">
            <v>1681</v>
          </cell>
          <cell r="G1889">
            <v>9</v>
          </cell>
          <cell r="H1889">
            <v>9</v>
          </cell>
        </row>
        <row r="1890">
          <cell r="F1890">
            <v>1686</v>
          </cell>
          <cell r="G1890">
            <v>9</v>
          </cell>
          <cell r="H1890">
            <v>9</v>
          </cell>
        </row>
        <row r="1891">
          <cell r="F1891">
            <v>1687</v>
          </cell>
          <cell r="G1891">
            <v>9</v>
          </cell>
          <cell r="H1891">
            <v>9</v>
          </cell>
        </row>
        <row r="1892">
          <cell r="F1892">
            <v>1723</v>
          </cell>
          <cell r="G1892">
            <v>9</v>
          </cell>
          <cell r="H1892">
            <v>9</v>
          </cell>
        </row>
        <row r="1893">
          <cell r="F1893">
            <v>1724</v>
          </cell>
          <cell r="G1893">
            <v>9</v>
          </cell>
          <cell r="H1893">
            <v>9</v>
          </cell>
        </row>
        <row r="1894">
          <cell r="F1894">
            <v>1725</v>
          </cell>
          <cell r="G1894">
            <v>9</v>
          </cell>
          <cell r="H1894">
            <v>9</v>
          </cell>
        </row>
        <row r="1895">
          <cell r="F1895">
            <v>1726</v>
          </cell>
          <cell r="G1895">
            <v>9</v>
          </cell>
          <cell r="H1895">
            <v>9</v>
          </cell>
        </row>
        <row r="1896">
          <cell r="F1896">
            <v>1727</v>
          </cell>
          <cell r="G1896">
            <v>9</v>
          </cell>
          <cell r="H1896">
            <v>9</v>
          </cell>
        </row>
        <row r="1897">
          <cell r="F1897">
            <v>1728</v>
          </cell>
          <cell r="G1897">
            <v>9</v>
          </cell>
          <cell r="H1897">
            <v>9</v>
          </cell>
        </row>
        <row r="1898">
          <cell r="F1898">
            <v>1729</v>
          </cell>
          <cell r="G1898">
            <v>9</v>
          </cell>
          <cell r="H1898">
            <v>9</v>
          </cell>
        </row>
        <row r="1899">
          <cell r="F1899">
            <v>1730</v>
          </cell>
          <cell r="G1899">
            <v>9</v>
          </cell>
          <cell r="H1899">
            <v>9</v>
          </cell>
        </row>
        <row r="1900">
          <cell r="F1900">
            <v>1731</v>
          </cell>
          <cell r="G1900">
            <v>9</v>
          </cell>
          <cell r="H1900">
            <v>9</v>
          </cell>
        </row>
        <row r="1901">
          <cell r="F1901">
            <v>1732</v>
          </cell>
          <cell r="G1901">
            <v>9</v>
          </cell>
          <cell r="H1901">
            <v>9</v>
          </cell>
        </row>
        <row r="1902">
          <cell r="F1902">
            <v>1770</v>
          </cell>
          <cell r="G1902">
            <v>9</v>
          </cell>
          <cell r="H1902">
            <v>9</v>
          </cell>
        </row>
        <row r="1903">
          <cell r="F1903">
            <v>1771</v>
          </cell>
          <cell r="G1903">
            <v>9</v>
          </cell>
          <cell r="H1903">
            <v>9</v>
          </cell>
        </row>
        <row r="1904">
          <cell r="F1904">
            <v>1797</v>
          </cell>
          <cell r="G1904">
            <v>9</v>
          </cell>
          <cell r="H1904">
            <v>9</v>
          </cell>
        </row>
        <row r="1905">
          <cell r="F1905">
            <v>2743</v>
          </cell>
          <cell r="G1905">
            <v>10</v>
          </cell>
          <cell r="H1905">
            <v>10</v>
          </cell>
        </row>
        <row r="1906">
          <cell r="F1906">
            <v>1818</v>
          </cell>
          <cell r="G1906">
            <v>10</v>
          </cell>
          <cell r="H1906">
            <v>10</v>
          </cell>
        </row>
        <row r="1907">
          <cell r="F1907">
            <v>1873</v>
          </cell>
          <cell r="G1907">
            <v>10</v>
          </cell>
          <cell r="H1907">
            <v>10</v>
          </cell>
        </row>
        <row r="1908">
          <cell r="F1908">
            <v>2660</v>
          </cell>
          <cell r="G1908">
            <v>10</v>
          </cell>
          <cell r="H1908">
            <v>10</v>
          </cell>
        </row>
        <row r="1909">
          <cell r="G1909">
            <v>10</v>
          </cell>
          <cell r="H1909">
            <v>10</v>
          </cell>
        </row>
        <row r="1910">
          <cell r="F1910">
            <v>1845</v>
          </cell>
          <cell r="G1910">
            <v>10</v>
          </cell>
          <cell r="H1910">
            <v>10</v>
          </cell>
        </row>
        <row r="1911">
          <cell r="F1911">
            <v>1846</v>
          </cell>
          <cell r="G1911">
            <v>10</v>
          </cell>
          <cell r="H1911">
            <v>10</v>
          </cell>
        </row>
        <row r="1912">
          <cell r="F1912">
            <v>1847</v>
          </cell>
          <cell r="G1912">
            <v>10</v>
          </cell>
          <cell r="H1912">
            <v>10</v>
          </cell>
        </row>
        <row r="1913">
          <cell r="F1913">
            <v>1848</v>
          </cell>
          <cell r="G1913">
            <v>10</v>
          </cell>
          <cell r="H1913">
            <v>10</v>
          </cell>
        </row>
        <row r="1914">
          <cell r="F1914">
            <v>1850</v>
          </cell>
          <cell r="G1914">
            <v>10</v>
          </cell>
          <cell r="H1914">
            <v>10</v>
          </cell>
        </row>
        <row r="1915">
          <cell r="F1915">
            <v>1828</v>
          </cell>
          <cell r="G1915">
            <v>10</v>
          </cell>
          <cell r="H1915">
            <v>10</v>
          </cell>
        </row>
        <row r="1916">
          <cell r="F1916">
            <v>1829</v>
          </cell>
          <cell r="G1916">
            <v>10</v>
          </cell>
          <cell r="H1916">
            <v>10</v>
          </cell>
        </row>
        <row r="1917">
          <cell r="F1917">
            <v>1830</v>
          </cell>
          <cell r="G1917">
            <v>10</v>
          </cell>
          <cell r="H1917">
            <v>10</v>
          </cell>
        </row>
        <row r="1918">
          <cell r="F1918">
            <v>1831</v>
          </cell>
          <cell r="G1918">
            <v>10</v>
          </cell>
          <cell r="H1918">
            <v>10</v>
          </cell>
        </row>
        <row r="1919">
          <cell r="F1919">
            <v>1832</v>
          </cell>
          <cell r="G1919">
            <v>10</v>
          </cell>
          <cell r="H1919">
            <v>10</v>
          </cell>
        </row>
        <row r="1920">
          <cell r="F1920">
            <v>1833</v>
          </cell>
          <cell r="G1920">
            <v>10</v>
          </cell>
          <cell r="H1920">
            <v>10</v>
          </cell>
        </row>
        <row r="1921">
          <cell r="F1921">
            <v>1834</v>
          </cell>
          <cell r="G1921">
            <v>10</v>
          </cell>
          <cell r="H1921">
            <v>10</v>
          </cell>
        </row>
        <row r="1922">
          <cell r="F1922">
            <v>1835</v>
          </cell>
          <cell r="G1922">
            <v>10</v>
          </cell>
          <cell r="H1922">
            <v>10</v>
          </cell>
        </row>
        <row r="1923">
          <cell r="F1923">
            <v>1836</v>
          </cell>
          <cell r="G1923">
            <v>10</v>
          </cell>
          <cell r="H1923">
            <v>10</v>
          </cell>
        </row>
        <row r="1924">
          <cell r="F1924">
            <v>1837</v>
          </cell>
          <cell r="G1924">
            <v>10</v>
          </cell>
          <cell r="H1924">
            <v>10</v>
          </cell>
        </row>
        <row r="1925">
          <cell r="F1925">
            <v>1838</v>
          </cell>
          <cell r="G1925">
            <v>10</v>
          </cell>
          <cell r="H1925">
            <v>10</v>
          </cell>
        </row>
        <row r="1926">
          <cell r="F1926">
            <v>1839</v>
          </cell>
          <cell r="G1926">
            <v>10</v>
          </cell>
          <cell r="H1926">
            <v>10</v>
          </cell>
        </row>
        <row r="1927">
          <cell r="F1927">
            <v>1840</v>
          </cell>
          <cell r="G1927">
            <v>10</v>
          </cell>
          <cell r="H1927">
            <v>10</v>
          </cell>
        </row>
        <row r="1928">
          <cell r="F1928">
            <v>1842</v>
          </cell>
          <cell r="G1928">
            <v>10</v>
          </cell>
          <cell r="H1928">
            <v>10</v>
          </cell>
        </row>
        <row r="1929">
          <cell r="F1929">
            <v>1843</v>
          </cell>
          <cell r="G1929">
            <v>10</v>
          </cell>
          <cell r="H1929">
            <v>10</v>
          </cell>
        </row>
        <row r="1930">
          <cell r="F1930">
            <v>1844</v>
          </cell>
          <cell r="G1930">
            <v>10</v>
          </cell>
          <cell r="H1930">
            <v>10</v>
          </cell>
        </row>
        <row r="1931">
          <cell r="F1931">
            <v>1851</v>
          </cell>
          <cell r="G1931">
            <v>10</v>
          </cell>
          <cell r="H1931">
            <v>10</v>
          </cell>
        </row>
        <row r="1932">
          <cell r="F1932">
            <v>1899</v>
          </cell>
          <cell r="G1932">
            <v>10</v>
          </cell>
          <cell r="H1932">
            <v>10</v>
          </cell>
        </row>
        <row r="1933">
          <cell r="F1933">
            <v>1900</v>
          </cell>
          <cell r="G1933">
            <v>10</v>
          </cell>
          <cell r="H1933">
            <v>10</v>
          </cell>
        </row>
        <row r="1934">
          <cell r="F1934">
            <v>1852</v>
          </cell>
          <cell r="G1934">
            <v>10</v>
          </cell>
          <cell r="H1934">
            <v>10</v>
          </cell>
        </row>
        <row r="1935">
          <cell r="F1935">
            <v>1853</v>
          </cell>
          <cell r="G1935">
            <v>10</v>
          </cell>
          <cell r="H1935">
            <v>10</v>
          </cell>
        </row>
        <row r="1936">
          <cell r="F1936">
            <v>1854</v>
          </cell>
          <cell r="G1936">
            <v>10</v>
          </cell>
          <cell r="H1936">
            <v>10</v>
          </cell>
        </row>
        <row r="1937">
          <cell r="F1937">
            <v>1855</v>
          </cell>
          <cell r="G1937">
            <v>10</v>
          </cell>
          <cell r="H1937">
            <v>10</v>
          </cell>
        </row>
        <row r="1938">
          <cell r="F1938">
            <v>1856</v>
          </cell>
          <cell r="G1938">
            <v>10</v>
          </cell>
          <cell r="H1938">
            <v>10</v>
          </cell>
        </row>
        <row r="1939">
          <cell r="F1939">
            <v>1857</v>
          </cell>
          <cell r="G1939">
            <v>10</v>
          </cell>
          <cell r="H1939">
            <v>10</v>
          </cell>
        </row>
        <row r="1940">
          <cell r="F1940">
            <v>1858</v>
          </cell>
          <cell r="G1940">
            <v>10</v>
          </cell>
          <cell r="H1940">
            <v>10</v>
          </cell>
        </row>
        <row r="1941">
          <cell r="F1941">
            <v>1859</v>
          </cell>
          <cell r="G1941">
            <v>10</v>
          </cell>
          <cell r="H1941">
            <v>10</v>
          </cell>
        </row>
        <row r="1942">
          <cell r="F1942">
            <v>1860</v>
          </cell>
          <cell r="G1942">
            <v>10</v>
          </cell>
          <cell r="H1942">
            <v>10</v>
          </cell>
        </row>
        <row r="1943">
          <cell r="F1943">
            <v>1861</v>
          </cell>
          <cell r="G1943">
            <v>10</v>
          </cell>
          <cell r="H1943">
            <v>10</v>
          </cell>
        </row>
        <row r="1944">
          <cell r="F1944">
            <v>1862</v>
          </cell>
          <cell r="G1944">
            <v>10</v>
          </cell>
          <cell r="H1944">
            <v>10</v>
          </cell>
        </row>
        <row r="1945">
          <cell r="F1945">
            <v>1863</v>
          </cell>
          <cell r="G1945">
            <v>10</v>
          </cell>
          <cell r="H1945">
            <v>10</v>
          </cell>
        </row>
        <row r="1946">
          <cell r="F1946">
            <v>1864</v>
          </cell>
          <cell r="G1946">
            <v>10</v>
          </cell>
          <cell r="H1946">
            <v>10</v>
          </cell>
        </row>
        <row r="1947">
          <cell r="F1947">
            <v>1865</v>
          </cell>
          <cell r="G1947">
            <v>10</v>
          </cell>
          <cell r="H1947">
            <v>10</v>
          </cell>
        </row>
        <row r="1948">
          <cell r="F1948">
            <v>1866</v>
          </cell>
          <cell r="G1948">
            <v>10</v>
          </cell>
          <cell r="H1948">
            <v>10</v>
          </cell>
        </row>
        <row r="1949">
          <cell r="F1949">
            <v>1867</v>
          </cell>
          <cell r="G1949">
            <v>10</v>
          </cell>
          <cell r="H1949">
            <v>10</v>
          </cell>
        </row>
        <row r="1950">
          <cell r="F1950">
            <v>2666</v>
          </cell>
          <cell r="G1950">
            <v>10</v>
          </cell>
          <cell r="H1950">
            <v>10</v>
          </cell>
        </row>
        <row r="1951">
          <cell r="F1951">
            <v>2074</v>
          </cell>
          <cell r="G1951">
            <v>10</v>
          </cell>
          <cell r="H1951">
            <v>10</v>
          </cell>
        </row>
        <row r="1952">
          <cell r="F1952">
            <v>1869</v>
          </cell>
          <cell r="G1952">
            <v>10</v>
          </cell>
          <cell r="H1952">
            <v>10</v>
          </cell>
        </row>
        <row r="1953">
          <cell r="F1953">
            <v>1870</v>
          </cell>
          <cell r="G1953">
            <v>10</v>
          </cell>
          <cell r="H1953">
            <v>10</v>
          </cell>
        </row>
        <row r="1954">
          <cell r="F1954">
            <v>1871</v>
          </cell>
          <cell r="G1954">
            <v>10</v>
          </cell>
          <cell r="H1954">
            <v>10</v>
          </cell>
        </row>
        <row r="1955">
          <cell r="F1955">
            <v>1872</v>
          </cell>
          <cell r="G1955">
            <v>10</v>
          </cell>
          <cell r="H1955">
            <v>10</v>
          </cell>
        </row>
        <row r="1956">
          <cell r="F1956">
            <v>1920</v>
          </cell>
          <cell r="G1956">
            <v>10</v>
          </cell>
          <cell r="H1956">
            <v>10</v>
          </cell>
        </row>
        <row r="1957">
          <cell r="F1957">
            <v>2814</v>
          </cell>
          <cell r="G1957">
            <v>12</v>
          </cell>
          <cell r="H1957">
            <v>10</v>
          </cell>
        </row>
        <row r="1958">
          <cell r="F1958">
            <v>1874</v>
          </cell>
          <cell r="G1958">
            <v>10</v>
          </cell>
          <cell r="H1958">
            <v>10</v>
          </cell>
        </row>
        <row r="1959">
          <cell r="F1959">
            <v>1875</v>
          </cell>
          <cell r="G1959">
            <v>10</v>
          </cell>
          <cell r="H1959">
            <v>10</v>
          </cell>
        </row>
        <row r="1960">
          <cell r="F1960">
            <v>1876</v>
          </cell>
          <cell r="G1960">
            <v>10</v>
          </cell>
          <cell r="H1960">
            <v>10</v>
          </cell>
        </row>
        <row r="1961">
          <cell r="F1961">
            <v>1877</v>
          </cell>
          <cell r="G1961">
            <v>10</v>
          </cell>
          <cell r="H1961">
            <v>10</v>
          </cell>
        </row>
        <row r="1962">
          <cell r="F1962">
            <v>1878</v>
          </cell>
          <cell r="G1962">
            <v>10</v>
          </cell>
          <cell r="H1962">
            <v>10</v>
          </cell>
        </row>
        <row r="1963">
          <cell r="F1963">
            <v>1886</v>
          </cell>
          <cell r="G1963">
            <v>10</v>
          </cell>
          <cell r="H1963">
            <v>10</v>
          </cell>
        </row>
        <row r="1964">
          <cell r="F1964">
            <v>1887</v>
          </cell>
          <cell r="G1964">
            <v>10</v>
          </cell>
          <cell r="H1964">
            <v>10</v>
          </cell>
        </row>
        <row r="1965">
          <cell r="F1965">
            <v>1888</v>
          </cell>
          <cell r="G1965">
            <v>10</v>
          </cell>
          <cell r="H1965">
            <v>10</v>
          </cell>
        </row>
        <row r="1966">
          <cell r="F1966">
            <v>1889</v>
          </cell>
          <cell r="G1966">
            <v>10</v>
          </cell>
          <cell r="H1966">
            <v>10</v>
          </cell>
        </row>
        <row r="1967">
          <cell r="F1967">
            <v>1890</v>
          </cell>
          <cell r="G1967">
            <v>10</v>
          </cell>
          <cell r="H1967">
            <v>10</v>
          </cell>
        </row>
        <row r="1968">
          <cell r="F1968">
            <v>1908</v>
          </cell>
          <cell r="G1968">
            <v>10</v>
          </cell>
          <cell r="H1968">
            <v>10</v>
          </cell>
        </row>
        <row r="1969">
          <cell r="F1969">
            <v>1910</v>
          </cell>
          <cell r="G1969">
            <v>10</v>
          </cell>
          <cell r="H1969">
            <v>10</v>
          </cell>
        </row>
        <row r="1970">
          <cell r="F1970">
            <v>1891</v>
          </cell>
          <cell r="G1970">
            <v>10</v>
          </cell>
          <cell r="H1970">
            <v>10</v>
          </cell>
        </row>
        <row r="1971">
          <cell r="F1971">
            <v>1892</v>
          </cell>
          <cell r="G1971">
            <v>10</v>
          </cell>
          <cell r="H1971">
            <v>10</v>
          </cell>
        </row>
        <row r="1972">
          <cell r="F1972">
            <v>1893</v>
          </cell>
          <cell r="G1972">
            <v>10</v>
          </cell>
          <cell r="H1972">
            <v>10</v>
          </cell>
        </row>
        <row r="1973">
          <cell r="F1973">
            <v>1894</v>
          </cell>
          <cell r="G1973">
            <v>10</v>
          </cell>
          <cell r="H1973">
            <v>10</v>
          </cell>
        </row>
        <row r="1974">
          <cell r="F1974">
            <v>1895</v>
          </cell>
          <cell r="G1974">
            <v>10</v>
          </cell>
          <cell r="H1974">
            <v>10</v>
          </cell>
        </row>
        <row r="1975">
          <cell r="F1975">
            <v>1896</v>
          </cell>
          <cell r="G1975">
            <v>10</v>
          </cell>
          <cell r="H1975">
            <v>10</v>
          </cell>
        </row>
        <row r="1976">
          <cell r="F1976">
            <v>2661</v>
          </cell>
          <cell r="G1976">
            <v>10</v>
          </cell>
          <cell r="H1976">
            <v>10</v>
          </cell>
        </row>
        <row r="1977">
          <cell r="F1977">
            <v>1911</v>
          </cell>
          <cell r="G1977">
            <v>10</v>
          </cell>
          <cell r="H1977">
            <v>10</v>
          </cell>
        </row>
        <row r="1978">
          <cell r="F1978">
            <v>2665</v>
          </cell>
          <cell r="G1978">
            <v>10</v>
          </cell>
          <cell r="H1978">
            <v>10</v>
          </cell>
        </row>
        <row r="1979">
          <cell r="F1979">
            <v>2664</v>
          </cell>
          <cell r="G1979">
            <v>10</v>
          </cell>
          <cell r="H1979">
            <v>10</v>
          </cell>
        </row>
        <row r="1980">
          <cell r="F1980">
            <v>2744</v>
          </cell>
          <cell r="G1980">
            <v>10</v>
          </cell>
          <cell r="H1980">
            <v>10</v>
          </cell>
        </row>
        <row r="1981">
          <cell r="F1981">
            <v>1914</v>
          </cell>
          <cell r="G1981">
            <v>10</v>
          </cell>
          <cell r="H1981">
            <v>10</v>
          </cell>
        </row>
        <row r="1982">
          <cell r="F1982">
            <v>1915</v>
          </cell>
          <cell r="G1982">
            <v>10</v>
          </cell>
          <cell r="H1982">
            <v>10</v>
          </cell>
        </row>
        <row r="1983">
          <cell r="F1983">
            <v>1916</v>
          </cell>
          <cell r="G1983">
            <v>10</v>
          </cell>
          <cell r="H1983">
            <v>10</v>
          </cell>
        </row>
        <row r="1984">
          <cell r="F1984">
            <v>2075</v>
          </cell>
          <cell r="G1984">
            <v>10</v>
          </cell>
          <cell r="H1984">
            <v>10</v>
          </cell>
        </row>
        <row r="1985">
          <cell r="F1985">
            <v>1921</v>
          </cell>
          <cell r="G1985">
            <v>10</v>
          </cell>
          <cell r="H1985">
            <v>10</v>
          </cell>
        </row>
        <row r="1986">
          <cell r="F1986">
            <v>1922</v>
          </cell>
          <cell r="G1986">
            <v>10</v>
          </cell>
          <cell r="H1986">
            <v>10</v>
          </cell>
        </row>
        <row r="1987">
          <cell r="F1987">
            <v>1923</v>
          </cell>
          <cell r="G1987">
            <v>10</v>
          </cell>
          <cell r="H1987">
            <v>10</v>
          </cell>
        </row>
        <row r="1988">
          <cell r="F1988">
            <v>1924</v>
          </cell>
          <cell r="G1988">
            <v>10</v>
          </cell>
          <cell r="H1988">
            <v>10</v>
          </cell>
        </row>
        <row r="1989">
          <cell r="F1989">
            <v>2088</v>
          </cell>
          <cell r="G1989">
            <v>10</v>
          </cell>
          <cell r="H1989">
            <v>10</v>
          </cell>
        </row>
        <row r="1990">
          <cell r="F1990">
            <v>1926</v>
          </cell>
          <cell r="G1990">
            <v>10</v>
          </cell>
          <cell r="H1990">
            <v>10</v>
          </cell>
        </row>
        <row r="1991">
          <cell r="F1991">
            <v>2178</v>
          </cell>
          <cell r="G1991">
            <v>10</v>
          </cell>
          <cell r="H1991">
            <v>10</v>
          </cell>
        </row>
        <row r="1992">
          <cell r="F1992">
            <v>1948</v>
          </cell>
          <cell r="G1992">
            <v>10</v>
          </cell>
          <cell r="H1992">
            <v>10</v>
          </cell>
        </row>
        <row r="1993">
          <cell r="F1993">
            <v>1968</v>
          </cell>
          <cell r="G1993">
            <v>10</v>
          </cell>
          <cell r="H1993">
            <v>10</v>
          </cell>
        </row>
        <row r="1994">
          <cell r="F1994">
            <v>2667</v>
          </cell>
          <cell r="G1994">
            <v>10</v>
          </cell>
          <cell r="H1994">
            <v>10</v>
          </cell>
        </row>
        <row r="1995">
          <cell r="F1995">
            <v>2662</v>
          </cell>
          <cell r="G1995">
            <v>10</v>
          </cell>
          <cell r="H1995">
            <v>10</v>
          </cell>
        </row>
        <row r="1996">
          <cell r="F1996">
            <v>1978</v>
          </cell>
          <cell r="G1996">
            <v>10</v>
          </cell>
          <cell r="H1996">
            <v>10</v>
          </cell>
        </row>
        <row r="1997">
          <cell r="F1997">
            <v>2362</v>
          </cell>
          <cell r="G1997">
            <v>10</v>
          </cell>
          <cell r="H1997">
            <v>10</v>
          </cell>
        </row>
        <row r="1998">
          <cell r="F1998">
            <v>2816</v>
          </cell>
          <cell r="G1998">
            <v>10</v>
          </cell>
          <cell r="H1998">
            <v>10</v>
          </cell>
        </row>
        <row r="1999">
          <cell r="F1999">
            <v>1880</v>
          </cell>
          <cell r="G1999">
            <v>10</v>
          </cell>
          <cell r="H1999">
            <v>10</v>
          </cell>
        </row>
        <row r="2000">
          <cell r="F2000">
            <v>1881</v>
          </cell>
          <cell r="G2000">
            <v>10</v>
          </cell>
          <cell r="H2000">
            <v>10</v>
          </cell>
        </row>
        <row r="2001">
          <cell r="F2001">
            <v>1882</v>
          </cell>
          <cell r="G2001">
            <v>10</v>
          </cell>
          <cell r="H2001">
            <v>10</v>
          </cell>
        </row>
        <row r="2002">
          <cell r="F2002">
            <v>1932</v>
          </cell>
          <cell r="G2002">
            <v>10</v>
          </cell>
          <cell r="H2002">
            <v>10</v>
          </cell>
        </row>
        <row r="2003">
          <cell r="F2003">
            <v>1937</v>
          </cell>
          <cell r="G2003">
            <v>10</v>
          </cell>
          <cell r="H2003">
            <v>10</v>
          </cell>
        </row>
        <row r="2004">
          <cell r="F2004">
            <v>1936</v>
          </cell>
          <cell r="G2004">
            <v>10</v>
          </cell>
          <cell r="H2004">
            <v>10</v>
          </cell>
        </row>
        <row r="2005">
          <cell r="F2005">
            <v>2076</v>
          </cell>
          <cell r="G2005">
            <v>10</v>
          </cell>
          <cell r="H2005">
            <v>10</v>
          </cell>
        </row>
        <row r="2006">
          <cell r="F2006">
            <v>1947</v>
          </cell>
          <cell r="G2006">
            <v>10</v>
          </cell>
          <cell r="H2006">
            <v>10</v>
          </cell>
        </row>
        <row r="2007">
          <cell r="F2007">
            <v>2745</v>
          </cell>
          <cell r="G2007">
            <v>10</v>
          </cell>
          <cell r="H2007">
            <v>10</v>
          </cell>
        </row>
        <row r="2008">
          <cell r="F2008">
            <v>1972</v>
          </cell>
          <cell r="G2008">
            <v>10</v>
          </cell>
          <cell r="H2008">
            <v>10</v>
          </cell>
        </row>
        <row r="2009">
          <cell r="F2009">
            <v>1973</v>
          </cell>
          <cell r="G2009">
            <v>10</v>
          </cell>
          <cell r="H2009">
            <v>10</v>
          </cell>
        </row>
        <row r="2010">
          <cell r="F2010">
            <v>1974</v>
          </cell>
          <cell r="G2010">
            <v>10</v>
          </cell>
          <cell r="H2010">
            <v>10</v>
          </cell>
        </row>
        <row r="2011">
          <cell r="F2011">
            <v>1975</v>
          </cell>
          <cell r="G2011">
            <v>10</v>
          </cell>
          <cell r="H2011">
            <v>10</v>
          </cell>
        </row>
        <row r="2012">
          <cell r="F2012">
            <v>1971</v>
          </cell>
          <cell r="G2012">
            <v>10</v>
          </cell>
          <cell r="H2012">
            <v>10</v>
          </cell>
        </row>
        <row r="2013">
          <cell r="F2013">
            <v>2746</v>
          </cell>
          <cell r="G2013">
            <v>10</v>
          </cell>
          <cell r="H2013">
            <v>10</v>
          </cell>
        </row>
        <row r="2014">
          <cell r="F2014">
            <v>2326</v>
          </cell>
          <cell r="G2014">
            <v>10</v>
          </cell>
          <cell r="H2014">
            <v>10</v>
          </cell>
        </row>
        <row r="2015">
          <cell r="F2015">
            <v>2077</v>
          </cell>
          <cell r="G2015">
            <v>10</v>
          </cell>
          <cell r="H2015">
            <v>10</v>
          </cell>
        </row>
        <row r="2016">
          <cell r="F2016">
            <v>1980</v>
          </cell>
          <cell r="G2016">
            <v>10</v>
          </cell>
          <cell r="H2016">
            <v>10</v>
          </cell>
        </row>
        <row r="2017">
          <cell r="F2017">
            <v>1981</v>
          </cell>
          <cell r="G2017">
            <v>10</v>
          </cell>
          <cell r="H2017">
            <v>10</v>
          </cell>
        </row>
        <row r="2018">
          <cell r="F2018">
            <v>1982</v>
          </cell>
          <cell r="G2018">
            <v>10</v>
          </cell>
          <cell r="H2018">
            <v>10</v>
          </cell>
        </row>
        <row r="2019">
          <cell r="F2019">
            <v>1983</v>
          </cell>
          <cell r="G2019">
            <v>10</v>
          </cell>
          <cell r="H2019">
            <v>10</v>
          </cell>
        </row>
        <row r="2020">
          <cell r="F2020">
            <v>1984</v>
          </cell>
          <cell r="G2020">
            <v>10</v>
          </cell>
          <cell r="H2020">
            <v>10</v>
          </cell>
        </row>
        <row r="2021">
          <cell r="F2021">
            <v>1969</v>
          </cell>
          <cell r="G2021">
            <v>10</v>
          </cell>
          <cell r="H2021">
            <v>10</v>
          </cell>
        </row>
        <row r="2022">
          <cell r="F2022">
            <v>1970</v>
          </cell>
          <cell r="G2022">
            <v>10</v>
          </cell>
          <cell r="H2022">
            <v>10</v>
          </cell>
        </row>
        <row r="2023">
          <cell r="F2023">
            <v>2747</v>
          </cell>
          <cell r="G2023">
            <v>10</v>
          </cell>
          <cell r="H2023">
            <v>10</v>
          </cell>
        </row>
        <row r="2024">
          <cell r="F2024">
            <v>2193</v>
          </cell>
          <cell r="G2024">
            <v>10</v>
          </cell>
          <cell r="H2024">
            <v>10</v>
          </cell>
        </row>
        <row r="2025">
          <cell r="F2025">
            <v>2078</v>
          </cell>
          <cell r="G2025">
            <v>10</v>
          </cell>
          <cell r="H2025">
            <v>10</v>
          </cell>
        </row>
        <row r="2026">
          <cell r="F2026">
            <v>1976</v>
          </cell>
          <cell r="G2026">
            <v>10</v>
          </cell>
          <cell r="H2026">
            <v>10</v>
          </cell>
        </row>
        <row r="2027">
          <cell r="F2027">
            <v>1977</v>
          </cell>
          <cell r="G2027">
            <v>10</v>
          </cell>
          <cell r="H2027">
            <v>10</v>
          </cell>
        </row>
        <row r="2028">
          <cell r="F2028">
            <v>1985</v>
          </cell>
          <cell r="G2028">
            <v>10</v>
          </cell>
          <cell r="H2028">
            <v>10</v>
          </cell>
        </row>
        <row r="2029">
          <cell r="F2029">
            <v>1904</v>
          </cell>
          <cell r="G2029">
            <v>10</v>
          </cell>
          <cell r="H2029">
            <v>10</v>
          </cell>
        </row>
        <row r="2030">
          <cell r="F2030">
            <v>1933</v>
          </cell>
          <cell r="G2030">
            <v>10</v>
          </cell>
          <cell r="H2030">
            <v>10</v>
          </cell>
        </row>
        <row r="2031">
          <cell r="F2031">
            <v>1938</v>
          </cell>
          <cell r="G2031">
            <v>10</v>
          </cell>
          <cell r="H2031">
            <v>10</v>
          </cell>
        </row>
        <row r="2032">
          <cell r="F2032">
            <v>1849</v>
          </cell>
          <cell r="G2032">
            <v>10</v>
          </cell>
          <cell r="H2032">
            <v>10</v>
          </cell>
        </row>
        <row r="2033">
          <cell r="F2033">
            <v>1903</v>
          </cell>
          <cell r="G2033">
            <v>10</v>
          </cell>
          <cell r="H2033">
            <v>10</v>
          </cell>
        </row>
        <row r="2034">
          <cell r="F2034">
            <v>1906</v>
          </cell>
          <cell r="G2034">
            <v>10</v>
          </cell>
          <cell r="H2034">
            <v>10</v>
          </cell>
        </row>
        <row r="2035">
          <cell r="F2035">
            <v>1909</v>
          </cell>
          <cell r="G2035">
            <v>10</v>
          </cell>
          <cell r="H2035">
            <v>10</v>
          </cell>
        </row>
        <row r="2036">
          <cell r="F2036">
            <v>1925</v>
          </cell>
          <cell r="G2036">
            <v>10</v>
          </cell>
          <cell r="H2036">
            <v>10</v>
          </cell>
        </row>
        <row r="2037">
          <cell r="F2037">
            <v>1934</v>
          </cell>
          <cell r="G2037">
            <v>10</v>
          </cell>
          <cell r="H2037">
            <v>10</v>
          </cell>
        </row>
        <row r="2038">
          <cell r="F2038">
            <v>1952</v>
          </cell>
          <cell r="G2038">
            <v>10</v>
          </cell>
          <cell r="H2038">
            <v>10</v>
          </cell>
        </row>
        <row r="2039">
          <cell r="F2039">
            <v>1966</v>
          </cell>
          <cell r="G2039">
            <v>10</v>
          </cell>
          <cell r="H2039">
            <v>10</v>
          </cell>
        </row>
        <row r="2040">
          <cell r="F2040">
            <v>1979</v>
          </cell>
          <cell r="G2040">
            <v>10</v>
          </cell>
          <cell r="H2040">
            <v>10</v>
          </cell>
        </row>
        <row r="2041">
          <cell r="F2041">
            <v>1817</v>
          </cell>
          <cell r="G2041">
            <v>10</v>
          </cell>
          <cell r="H2041">
            <v>10</v>
          </cell>
        </row>
        <row r="2042">
          <cell r="F2042">
            <v>1918</v>
          </cell>
          <cell r="G2042">
            <v>10</v>
          </cell>
          <cell r="H2042">
            <v>10</v>
          </cell>
        </row>
        <row r="2043">
          <cell r="F2043">
            <v>1928</v>
          </cell>
          <cell r="G2043">
            <v>10</v>
          </cell>
          <cell r="H2043">
            <v>10</v>
          </cell>
        </row>
        <row r="2044">
          <cell r="F2044">
            <v>1801</v>
          </cell>
          <cell r="G2044">
            <v>10</v>
          </cell>
          <cell r="H2044">
            <v>10</v>
          </cell>
        </row>
        <row r="2045">
          <cell r="F2045">
            <v>1802</v>
          </cell>
          <cell r="G2045">
            <v>10</v>
          </cell>
          <cell r="H2045">
            <v>10</v>
          </cell>
        </row>
        <row r="2046">
          <cell r="F2046">
            <v>1803</v>
          </cell>
          <cell r="G2046">
            <v>10</v>
          </cell>
          <cell r="H2046">
            <v>10</v>
          </cell>
        </row>
        <row r="2047">
          <cell r="F2047">
            <v>1804</v>
          </cell>
          <cell r="G2047">
            <v>10</v>
          </cell>
          <cell r="H2047">
            <v>10</v>
          </cell>
        </row>
        <row r="2048">
          <cell r="F2048">
            <v>1805</v>
          </cell>
          <cell r="G2048">
            <v>10</v>
          </cell>
          <cell r="H2048">
            <v>10</v>
          </cell>
        </row>
        <row r="2049">
          <cell r="F2049">
            <v>1806</v>
          </cell>
          <cell r="G2049">
            <v>10</v>
          </cell>
          <cell r="H2049">
            <v>10</v>
          </cell>
        </row>
        <row r="2050">
          <cell r="F2050">
            <v>1807</v>
          </cell>
          <cell r="G2050">
            <v>10</v>
          </cell>
          <cell r="H2050">
            <v>10</v>
          </cell>
        </row>
        <row r="2051">
          <cell r="F2051">
            <v>1808</v>
          </cell>
          <cell r="G2051">
            <v>10</v>
          </cell>
          <cell r="H2051">
            <v>10</v>
          </cell>
        </row>
        <row r="2052">
          <cell r="F2052">
            <v>1967</v>
          </cell>
          <cell r="G2052">
            <v>10</v>
          </cell>
          <cell r="H2052">
            <v>10</v>
          </cell>
        </row>
        <row r="2053">
          <cell r="F2053">
            <v>1800</v>
          </cell>
          <cell r="G2053">
            <v>10</v>
          </cell>
          <cell r="H2053">
            <v>10</v>
          </cell>
        </row>
        <row r="2054">
          <cell r="F2054">
            <v>1879</v>
          </cell>
          <cell r="G2054">
            <v>10</v>
          </cell>
          <cell r="H2054">
            <v>10</v>
          </cell>
        </row>
        <row r="2055">
          <cell r="F2055">
            <v>1905</v>
          </cell>
          <cell r="G2055">
            <v>10</v>
          </cell>
          <cell r="H2055">
            <v>10</v>
          </cell>
        </row>
        <row r="2056">
          <cell r="F2056">
            <v>1912</v>
          </cell>
          <cell r="G2056">
            <v>10</v>
          </cell>
          <cell r="H2056">
            <v>10</v>
          </cell>
        </row>
        <row r="2057">
          <cell r="F2057">
            <v>1919</v>
          </cell>
          <cell r="G2057">
            <v>10</v>
          </cell>
          <cell r="H2057">
            <v>10</v>
          </cell>
        </row>
        <row r="2058">
          <cell r="F2058">
            <v>1927</v>
          </cell>
          <cell r="G2058">
            <v>10</v>
          </cell>
          <cell r="H2058">
            <v>10</v>
          </cell>
        </row>
        <row r="2059">
          <cell r="F2059">
            <v>1951</v>
          </cell>
          <cell r="G2059">
            <v>10</v>
          </cell>
          <cell r="H2059">
            <v>10</v>
          </cell>
        </row>
        <row r="2060">
          <cell r="F2060">
            <v>1953</v>
          </cell>
          <cell r="G2060">
            <v>10</v>
          </cell>
          <cell r="H2060">
            <v>10</v>
          </cell>
        </row>
        <row r="2061">
          <cell r="F2061">
            <v>1954</v>
          </cell>
          <cell r="G2061">
            <v>10</v>
          </cell>
          <cell r="H2061">
            <v>10</v>
          </cell>
        </row>
        <row r="2062">
          <cell r="F2062">
            <v>1949</v>
          </cell>
          <cell r="G2062">
            <v>10</v>
          </cell>
          <cell r="H2062">
            <v>10</v>
          </cell>
        </row>
        <row r="2063">
          <cell r="F2063">
            <v>1868</v>
          </cell>
          <cell r="G2063">
            <v>10</v>
          </cell>
          <cell r="H2063">
            <v>10</v>
          </cell>
        </row>
        <row r="2064">
          <cell r="F2064">
            <v>1935</v>
          </cell>
          <cell r="G2064">
            <v>10</v>
          </cell>
          <cell r="H2064">
            <v>10</v>
          </cell>
        </row>
        <row r="2065">
          <cell r="F2065">
            <v>1929</v>
          </cell>
          <cell r="G2065">
            <v>10</v>
          </cell>
          <cell r="H2065">
            <v>10</v>
          </cell>
        </row>
        <row r="2066">
          <cell r="F2066">
            <v>1897</v>
          </cell>
          <cell r="G2066">
            <v>10</v>
          </cell>
          <cell r="H2066">
            <v>10</v>
          </cell>
        </row>
        <row r="2067">
          <cell r="F2067">
            <v>1898</v>
          </cell>
          <cell r="G2067">
            <v>10</v>
          </cell>
          <cell r="H2067">
            <v>10</v>
          </cell>
        </row>
        <row r="2068">
          <cell r="F2068">
            <v>1901</v>
          </cell>
          <cell r="G2068">
            <v>10</v>
          </cell>
          <cell r="H2068">
            <v>10</v>
          </cell>
        </row>
        <row r="2069">
          <cell r="F2069">
            <v>1902</v>
          </cell>
          <cell r="G2069">
            <v>10</v>
          </cell>
          <cell r="H2069">
            <v>10</v>
          </cell>
        </row>
        <row r="2070">
          <cell r="F2070">
            <v>1907</v>
          </cell>
          <cell r="G2070">
            <v>10</v>
          </cell>
          <cell r="H2070">
            <v>10</v>
          </cell>
        </row>
        <row r="2071">
          <cell r="F2071">
            <v>1913</v>
          </cell>
          <cell r="G2071">
            <v>10</v>
          </cell>
          <cell r="H2071">
            <v>10</v>
          </cell>
        </row>
        <row r="2072">
          <cell r="F2072">
            <v>1917</v>
          </cell>
          <cell r="G2072">
            <v>10</v>
          </cell>
          <cell r="H2072">
            <v>10</v>
          </cell>
        </row>
        <row r="2073">
          <cell r="F2073">
            <v>1931</v>
          </cell>
          <cell r="G2073">
            <v>10</v>
          </cell>
          <cell r="H2073">
            <v>10</v>
          </cell>
        </row>
        <row r="2074">
          <cell r="F2074">
            <v>1950</v>
          </cell>
          <cell r="G2074">
            <v>10</v>
          </cell>
          <cell r="H2074">
            <v>10</v>
          </cell>
        </row>
        <row r="2075">
          <cell r="F2075">
            <v>1955</v>
          </cell>
          <cell r="G2075">
            <v>10</v>
          </cell>
          <cell r="H2075">
            <v>10</v>
          </cell>
        </row>
        <row r="2076">
          <cell r="F2076">
            <v>1956</v>
          </cell>
          <cell r="G2076">
            <v>10</v>
          </cell>
          <cell r="H2076">
            <v>10</v>
          </cell>
        </row>
        <row r="2077">
          <cell r="F2077">
            <v>1957</v>
          </cell>
          <cell r="G2077">
            <v>10</v>
          </cell>
          <cell r="H2077">
            <v>10</v>
          </cell>
        </row>
        <row r="2078">
          <cell r="F2078">
            <v>1958</v>
          </cell>
          <cell r="G2078">
            <v>10</v>
          </cell>
          <cell r="H2078">
            <v>10</v>
          </cell>
        </row>
        <row r="2079">
          <cell r="F2079">
            <v>1959</v>
          </cell>
          <cell r="G2079">
            <v>10</v>
          </cell>
          <cell r="H2079">
            <v>10</v>
          </cell>
        </row>
        <row r="2080">
          <cell r="F2080">
            <v>1960</v>
          </cell>
          <cell r="G2080">
            <v>10</v>
          </cell>
          <cell r="H2080">
            <v>10</v>
          </cell>
        </row>
        <row r="2081">
          <cell r="F2081">
            <v>1961</v>
          </cell>
          <cell r="G2081">
            <v>10</v>
          </cell>
          <cell r="H2081">
            <v>10</v>
          </cell>
        </row>
        <row r="2082">
          <cell r="F2082">
            <v>1962</v>
          </cell>
          <cell r="G2082">
            <v>10</v>
          </cell>
          <cell r="H2082">
            <v>10</v>
          </cell>
        </row>
        <row r="2083">
          <cell r="F2083">
            <v>1963</v>
          </cell>
          <cell r="G2083">
            <v>10</v>
          </cell>
          <cell r="H2083">
            <v>10</v>
          </cell>
        </row>
        <row r="2084">
          <cell r="F2084">
            <v>1964</v>
          </cell>
          <cell r="G2084">
            <v>10</v>
          </cell>
          <cell r="H2084">
            <v>10</v>
          </cell>
        </row>
        <row r="2085">
          <cell r="F2085">
            <v>1965</v>
          </cell>
          <cell r="G2085">
            <v>10</v>
          </cell>
          <cell r="H2085">
            <v>10</v>
          </cell>
        </row>
        <row r="2086">
          <cell r="F2086">
            <v>1987</v>
          </cell>
          <cell r="G2086">
            <v>11</v>
          </cell>
          <cell r="H2086">
            <v>11</v>
          </cell>
        </row>
        <row r="2087">
          <cell r="F2087">
            <v>1988</v>
          </cell>
          <cell r="G2087">
            <v>11</v>
          </cell>
          <cell r="H2087">
            <v>11</v>
          </cell>
        </row>
        <row r="2088">
          <cell r="F2088">
            <v>1989</v>
          </cell>
          <cell r="G2088">
            <v>11</v>
          </cell>
          <cell r="H2088">
            <v>11</v>
          </cell>
        </row>
        <row r="2089">
          <cell r="F2089">
            <v>1990</v>
          </cell>
          <cell r="G2089">
            <v>11</v>
          </cell>
          <cell r="H2089">
            <v>11</v>
          </cell>
        </row>
        <row r="2090">
          <cell r="F2090">
            <v>2290</v>
          </cell>
          <cell r="G2090">
            <v>11</v>
          </cell>
          <cell r="H2090">
            <v>11</v>
          </cell>
        </row>
        <row r="2091">
          <cell r="F2091">
            <v>2259</v>
          </cell>
          <cell r="G2091">
            <v>11</v>
          </cell>
          <cell r="H2091">
            <v>11</v>
          </cell>
        </row>
        <row r="2092">
          <cell r="F2092">
            <v>2238</v>
          </cell>
          <cell r="G2092">
            <v>12</v>
          </cell>
          <cell r="H2092">
            <v>11</v>
          </cell>
        </row>
        <row r="2093">
          <cell r="G2093">
            <v>11</v>
          </cell>
          <cell r="H2093">
            <v>11</v>
          </cell>
        </row>
        <row r="2094">
          <cell r="F2094">
            <v>2691</v>
          </cell>
          <cell r="G2094">
            <v>11</v>
          </cell>
          <cell r="H2094">
            <v>11</v>
          </cell>
        </row>
        <row r="2095">
          <cell r="F2095">
            <v>2044</v>
          </cell>
          <cell r="G2095">
            <v>11</v>
          </cell>
          <cell r="H2095">
            <v>11</v>
          </cell>
        </row>
        <row r="2096">
          <cell r="F2096">
            <v>2045</v>
          </cell>
          <cell r="G2096">
            <v>11</v>
          </cell>
          <cell r="H2096">
            <v>11</v>
          </cell>
        </row>
        <row r="2097">
          <cell r="F2097">
            <v>2046</v>
          </cell>
          <cell r="G2097">
            <v>11</v>
          </cell>
          <cell r="H2097">
            <v>11</v>
          </cell>
        </row>
        <row r="2098">
          <cell r="F2098">
            <v>2047</v>
          </cell>
          <cell r="G2098">
            <v>11</v>
          </cell>
          <cell r="H2098">
            <v>11</v>
          </cell>
        </row>
        <row r="2099">
          <cell r="F2099">
            <v>2059</v>
          </cell>
          <cell r="G2099">
            <v>11</v>
          </cell>
          <cell r="H2099">
            <v>11</v>
          </cell>
        </row>
        <row r="2100">
          <cell r="F2100">
            <v>2244</v>
          </cell>
          <cell r="G2100">
            <v>12</v>
          </cell>
          <cell r="H2100">
            <v>11</v>
          </cell>
        </row>
        <row r="2101">
          <cell r="F2101">
            <v>2245</v>
          </cell>
          <cell r="G2101">
            <v>12</v>
          </cell>
          <cell r="H2101">
            <v>11</v>
          </cell>
        </row>
        <row r="2102">
          <cell r="F2102">
            <v>2037</v>
          </cell>
          <cell r="G2102">
            <v>11</v>
          </cell>
          <cell r="H2102">
            <v>11</v>
          </cell>
        </row>
        <row r="2103">
          <cell r="F2103">
            <v>2038</v>
          </cell>
          <cell r="G2103">
            <v>11</v>
          </cell>
          <cell r="H2103">
            <v>11</v>
          </cell>
        </row>
        <row r="2104">
          <cell r="F2104">
            <v>2039</v>
          </cell>
          <cell r="G2104">
            <v>11</v>
          </cell>
          <cell r="H2104">
            <v>11</v>
          </cell>
        </row>
        <row r="2105">
          <cell r="F2105">
            <v>2040</v>
          </cell>
          <cell r="G2105">
            <v>11</v>
          </cell>
          <cell r="H2105">
            <v>11</v>
          </cell>
        </row>
        <row r="2106">
          <cell r="F2106">
            <v>2041</v>
          </cell>
          <cell r="G2106">
            <v>11</v>
          </cell>
          <cell r="H2106">
            <v>11</v>
          </cell>
        </row>
        <row r="2107">
          <cell r="F2107">
            <v>2042</v>
          </cell>
          <cell r="G2107">
            <v>11</v>
          </cell>
          <cell r="H2107">
            <v>11</v>
          </cell>
        </row>
        <row r="2108">
          <cell r="F2108">
            <v>2022</v>
          </cell>
          <cell r="G2108">
            <v>11</v>
          </cell>
          <cell r="H2108">
            <v>11</v>
          </cell>
        </row>
        <row r="2109">
          <cell r="F2109">
            <v>1999</v>
          </cell>
          <cell r="G2109">
            <v>11</v>
          </cell>
          <cell r="H2109">
            <v>11</v>
          </cell>
        </row>
        <row r="2110">
          <cell r="F2110">
            <v>2000</v>
          </cell>
          <cell r="G2110">
            <v>11</v>
          </cell>
          <cell r="H2110">
            <v>11</v>
          </cell>
        </row>
        <row r="2111">
          <cell r="F2111">
            <v>2001</v>
          </cell>
          <cell r="G2111">
            <v>11</v>
          </cell>
          <cell r="H2111">
            <v>11</v>
          </cell>
        </row>
        <row r="2112">
          <cell r="F2112">
            <v>2002</v>
          </cell>
          <cell r="G2112">
            <v>11</v>
          </cell>
          <cell r="H2112">
            <v>11</v>
          </cell>
        </row>
        <row r="2113">
          <cell r="F2113">
            <v>2003</v>
          </cell>
          <cell r="G2113">
            <v>11</v>
          </cell>
          <cell r="H2113">
            <v>11</v>
          </cell>
        </row>
        <row r="2114">
          <cell r="F2114">
            <v>2004</v>
          </cell>
          <cell r="G2114">
            <v>11</v>
          </cell>
          <cell r="H2114">
            <v>11</v>
          </cell>
        </row>
        <row r="2115">
          <cell r="F2115">
            <v>2005</v>
          </cell>
          <cell r="G2115">
            <v>11</v>
          </cell>
          <cell r="H2115">
            <v>11</v>
          </cell>
        </row>
        <row r="2116">
          <cell r="F2116">
            <v>2006</v>
          </cell>
          <cell r="G2116">
            <v>11</v>
          </cell>
          <cell r="H2116">
            <v>11</v>
          </cell>
        </row>
        <row r="2117">
          <cell r="F2117">
            <v>2007</v>
          </cell>
          <cell r="G2117">
            <v>11</v>
          </cell>
          <cell r="H2117">
            <v>11</v>
          </cell>
        </row>
        <row r="2118">
          <cell r="F2118">
            <v>2008</v>
          </cell>
          <cell r="G2118">
            <v>11</v>
          </cell>
          <cell r="H2118">
            <v>11</v>
          </cell>
        </row>
        <row r="2119">
          <cell r="F2119">
            <v>2009</v>
          </cell>
          <cell r="G2119">
            <v>11</v>
          </cell>
          <cell r="H2119">
            <v>11</v>
          </cell>
        </row>
        <row r="2120">
          <cell r="F2120">
            <v>2685</v>
          </cell>
          <cell r="G2120">
            <v>11</v>
          </cell>
          <cell r="H2120">
            <v>11</v>
          </cell>
        </row>
        <row r="2121">
          <cell r="F2121">
            <v>2240</v>
          </cell>
          <cell r="G2121">
            <v>12</v>
          </cell>
          <cell r="H2121">
            <v>11</v>
          </cell>
        </row>
        <row r="2122">
          <cell r="F2122">
            <v>2025</v>
          </cell>
          <cell r="G2122">
            <v>11</v>
          </cell>
          <cell r="H2122">
            <v>11</v>
          </cell>
        </row>
        <row r="2123">
          <cell r="F2123">
            <v>2242</v>
          </cell>
          <cell r="G2123">
            <v>12</v>
          </cell>
          <cell r="H2123">
            <v>11</v>
          </cell>
        </row>
        <row r="2124">
          <cell r="F2124">
            <v>2023</v>
          </cell>
          <cell r="G2124">
            <v>11</v>
          </cell>
          <cell r="H2124">
            <v>11</v>
          </cell>
        </row>
        <row r="2125">
          <cell r="F2125">
            <v>2239</v>
          </cell>
          <cell r="G2125">
            <v>12</v>
          </cell>
          <cell r="H2125">
            <v>11</v>
          </cell>
        </row>
        <row r="2126">
          <cell r="F2126">
            <v>2026</v>
          </cell>
          <cell r="G2126">
            <v>11</v>
          </cell>
          <cell r="H2126">
            <v>11</v>
          </cell>
        </row>
        <row r="2127">
          <cell r="F2127">
            <v>2027</v>
          </cell>
          <cell r="G2127">
            <v>11</v>
          </cell>
          <cell r="H2127">
            <v>11</v>
          </cell>
        </row>
        <row r="2128">
          <cell r="F2128">
            <v>2028</v>
          </cell>
          <cell r="G2128">
            <v>11</v>
          </cell>
          <cell r="H2128">
            <v>11</v>
          </cell>
        </row>
        <row r="2129">
          <cell r="F2129">
            <v>2029</v>
          </cell>
          <cell r="G2129">
            <v>11</v>
          </cell>
          <cell r="H2129">
            <v>11</v>
          </cell>
        </row>
        <row r="2130">
          <cell r="F2130">
            <v>2030</v>
          </cell>
          <cell r="G2130">
            <v>11</v>
          </cell>
          <cell r="H2130">
            <v>11</v>
          </cell>
        </row>
        <row r="2131">
          <cell r="F2131">
            <v>2033</v>
          </cell>
          <cell r="G2131">
            <v>11</v>
          </cell>
          <cell r="H2131">
            <v>11</v>
          </cell>
        </row>
        <row r="2132">
          <cell r="F2132">
            <v>2034</v>
          </cell>
          <cell r="G2132">
            <v>11</v>
          </cell>
          <cell r="H2132">
            <v>11</v>
          </cell>
        </row>
        <row r="2133">
          <cell r="F2133">
            <v>2035</v>
          </cell>
          <cell r="G2133">
            <v>11</v>
          </cell>
          <cell r="H2133">
            <v>11</v>
          </cell>
        </row>
        <row r="2134">
          <cell r="F2134">
            <v>2036</v>
          </cell>
          <cell r="G2134">
            <v>11</v>
          </cell>
          <cell r="H2134">
            <v>11</v>
          </cell>
        </row>
        <row r="2135">
          <cell r="F2135">
            <v>2052</v>
          </cell>
          <cell r="G2135">
            <v>11</v>
          </cell>
          <cell r="H2135">
            <v>11</v>
          </cell>
        </row>
        <row r="2136">
          <cell r="F2136">
            <v>2241</v>
          </cell>
          <cell r="G2136">
            <v>12</v>
          </cell>
          <cell r="H2136">
            <v>11</v>
          </cell>
        </row>
        <row r="2137">
          <cell r="F2137">
            <v>2243</v>
          </cell>
          <cell r="G2137">
            <v>12</v>
          </cell>
          <cell r="H2137">
            <v>11</v>
          </cell>
        </row>
        <row r="2138">
          <cell r="F2138">
            <v>2817</v>
          </cell>
          <cell r="G2138">
            <v>11</v>
          </cell>
          <cell r="H2138">
            <v>11</v>
          </cell>
        </row>
        <row r="2139">
          <cell r="F2139">
            <v>2089</v>
          </cell>
          <cell r="G2139">
            <v>11</v>
          </cell>
          <cell r="H2139">
            <v>11</v>
          </cell>
        </row>
        <row r="2140">
          <cell r="F2140">
            <v>2084</v>
          </cell>
          <cell r="G2140">
            <v>11</v>
          </cell>
          <cell r="H2140">
            <v>11</v>
          </cell>
        </row>
        <row r="2141">
          <cell r="F2141">
            <v>2057</v>
          </cell>
          <cell r="G2141">
            <v>11</v>
          </cell>
          <cell r="H2141">
            <v>11</v>
          </cell>
        </row>
        <row r="2142">
          <cell r="F2142">
            <v>2058</v>
          </cell>
          <cell r="G2142">
            <v>11</v>
          </cell>
          <cell r="H2142">
            <v>11</v>
          </cell>
        </row>
        <row r="2143">
          <cell r="F2143">
            <v>2010</v>
          </cell>
          <cell r="G2143">
            <v>11</v>
          </cell>
          <cell r="H2143">
            <v>11</v>
          </cell>
        </row>
        <row r="2144">
          <cell r="F2144">
            <v>2011</v>
          </cell>
          <cell r="G2144">
            <v>11</v>
          </cell>
          <cell r="H2144">
            <v>11</v>
          </cell>
        </row>
        <row r="2145">
          <cell r="F2145">
            <v>2012</v>
          </cell>
          <cell r="G2145">
            <v>11</v>
          </cell>
          <cell r="H2145">
            <v>11</v>
          </cell>
        </row>
        <row r="2146">
          <cell r="F2146">
            <v>2013</v>
          </cell>
          <cell r="G2146">
            <v>11</v>
          </cell>
          <cell r="H2146">
            <v>11</v>
          </cell>
        </row>
        <row r="2147">
          <cell r="F2147">
            <v>2014</v>
          </cell>
          <cell r="G2147">
            <v>11</v>
          </cell>
          <cell r="H2147">
            <v>11</v>
          </cell>
        </row>
        <row r="2148">
          <cell r="F2148">
            <v>2015</v>
          </cell>
          <cell r="G2148">
            <v>11</v>
          </cell>
          <cell r="H2148">
            <v>11</v>
          </cell>
        </row>
        <row r="2149">
          <cell r="F2149">
            <v>2016</v>
          </cell>
          <cell r="G2149">
            <v>11</v>
          </cell>
          <cell r="H2149">
            <v>11</v>
          </cell>
        </row>
        <row r="2150">
          <cell r="F2150">
            <v>2017</v>
          </cell>
          <cell r="G2150">
            <v>11</v>
          </cell>
          <cell r="H2150">
            <v>11</v>
          </cell>
        </row>
        <row r="2151">
          <cell r="F2151">
            <v>2086</v>
          </cell>
          <cell r="G2151">
            <v>11</v>
          </cell>
          <cell r="H2151">
            <v>11</v>
          </cell>
        </row>
        <row r="2152">
          <cell r="F2152">
            <v>2056</v>
          </cell>
          <cell r="G2152">
            <v>11</v>
          </cell>
          <cell r="H2152">
            <v>11</v>
          </cell>
        </row>
        <row r="2153">
          <cell r="F2153">
            <v>2163</v>
          </cell>
          <cell r="G2153">
            <v>11</v>
          </cell>
          <cell r="H2153">
            <v>11</v>
          </cell>
        </row>
        <row r="2154">
          <cell r="F2154">
            <v>2060</v>
          </cell>
          <cell r="G2154">
            <v>11</v>
          </cell>
          <cell r="H2154">
            <v>11</v>
          </cell>
        </row>
        <row r="2155">
          <cell r="F2155">
            <v>2090</v>
          </cell>
          <cell r="G2155">
            <v>11</v>
          </cell>
          <cell r="H2155">
            <v>11</v>
          </cell>
        </row>
        <row r="2156">
          <cell r="F2156">
            <v>2091</v>
          </cell>
          <cell r="G2156">
            <v>11</v>
          </cell>
          <cell r="H2156">
            <v>11</v>
          </cell>
        </row>
        <row r="2157">
          <cell r="F2157">
            <v>2092</v>
          </cell>
          <cell r="G2157">
            <v>11</v>
          </cell>
          <cell r="H2157">
            <v>11</v>
          </cell>
        </row>
        <row r="2158">
          <cell r="F2158">
            <v>2064</v>
          </cell>
          <cell r="G2158">
            <v>11</v>
          </cell>
          <cell r="H2158">
            <v>11</v>
          </cell>
        </row>
        <row r="2159">
          <cell r="F2159">
            <v>2066</v>
          </cell>
          <cell r="G2159">
            <v>11</v>
          </cell>
          <cell r="H2159">
            <v>11</v>
          </cell>
        </row>
        <row r="2160">
          <cell r="F2160">
            <v>2070</v>
          </cell>
          <cell r="G2160">
            <v>11</v>
          </cell>
          <cell r="H2160">
            <v>11</v>
          </cell>
        </row>
        <row r="2161">
          <cell r="F2161">
            <v>2087</v>
          </cell>
          <cell r="G2161">
            <v>11</v>
          </cell>
          <cell r="H2161">
            <v>11</v>
          </cell>
        </row>
        <row r="2162">
          <cell r="F2162">
            <v>2187</v>
          </cell>
          <cell r="G2162">
            <v>11</v>
          </cell>
          <cell r="H2162">
            <v>11</v>
          </cell>
        </row>
        <row r="2163">
          <cell r="F2163">
            <v>2318</v>
          </cell>
          <cell r="G2163">
            <v>12</v>
          </cell>
          <cell r="H2163">
            <v>11</v>
          </cell>
        </row>
        <row r="2164">
          <cell r="F2164">
            <v>2319</v>
          </cell>
          <cell r="G2164">
            <v>12</v>
          </cell>
          <cell r="H2164">
            <v>11</v>
          </cell>
        </row>
        <row r="2165">
          <cell r="F2165">
            <v>2320</v>
          </cell>
          <cell r="G2165">
            <v>12</v>
          </cell>
          <cell r="H2165">
            <v>11</v>
          </cell>
        </row>
        <row r="2166">
          <cell r="F2166">
            <v>2321</v>
          </cell>
          <cell r="G2166">
            <v>12</v>
          </cell>
          <cell r="H2166">
            <v>11</v>
          </cell>
        </row>
        <row r="2167">
          <cell r="F2167">
            <v>2071</v>
          </cell>
          <cell r="G2167">
            <v>11</v>
          </cell>
          <cell r="H2167">
            <v>11</v>
          </cell>
        </row>
        <row r="2168">
          <cell r="F2168">
            <v>2119</v>
          </cell>
          <cell r="G2168">
            <v>11</v>
          </cell>
          <cell r="H2168">
            <v>11</v>
          </cell>
        </row>
        <row r="2169">
          <cell r="F2169">
            <v>2120</v>
          </cell>
          <cell r="G2169">
            <v>11</v>
          </cell>
          <cell r="H2169">
            <v>11</v>
          </cell>
        </row>
        <row r="2170">
          <cell r="F2170">
            <v>2121</v>
          </cell>
          <cell r="G2170">
            <v>11</v>
          </cell>
          <cell r="H2170">
            <v>11</v>
          </cell>
        </row>
        <row r="2171">
          <cell r="F2171">
            <v>2122</v>
          </cell>
          <cell r="G2171">
            <v>11</v>
          </cell>
          <cell r="H2171">
            <v>11</v>
          </cell>
        </row>
        <row r="2172">
          <cell r="F2172">
            <v>2123</v>
          </cell>
          <cell r="G2172">
            <v>11</v>
          </cell>
          <cell r="H2172">
            <v>11</v>
          </cell>
        </row>
        <row r="2173">
          <cell r="F2173">
            <v>2327</v>
          </cell>
          <cell r="G2173">
            <v>12</v>
          </cell>
          <cell r="H2173">
            <v>11</v>
          </cell>
        </row>
        <row r="2174">
          <cell r="F2174">
            <v>2328</v>
          </cell>
          <cell r="G2174">
            <v>12</v>
          </cell>
          <cell r="H2174">
            <v>11</v>
          </cell>
        </row>
        <row r="2175">
          <cell r="F2175">
            <v>2329</v>
          </cell>
          <cell r="G2175">
            <v>12</v>
          </cell>
          <cell r="H2175">
            <v>11</v>
          </cell>
        </row>
        <row r="2176">
          <cell r="F2176">
            <v>2330</v>
          </cell>
          <cell r="G2176">
            <v>12</v>
          </cell>
          <cell r="H2176">
            <v>11</v>
          </cell>
        </row>
        <row r="2177">
          <cell r="F2177">
            <v>2334</v>
          </cell>
          <cell r="G2177">
            <v>12</v>
          </cell>
          <cell r="H2177">
            <v>11</v>
          </cell>
        </row>
        <row r="2178">
          <cell r="F2178">
            <v>2083</v>
          </cell>
          <cell r="G2178">
            <v>11</v>
          </cell>
          <cell r="H2178">
            <v>11</v>
          </cell>
        </row>
        <row r="2179">
          <cell r="F2179">
            <v>2068</v>
          </cell>
          <cell r="G2179">
            <v>11</v>
          </cell>
          <cell r="H2179">
            <v>11</v>
          </cell>
        </row>
        <row r="2180">
          <cell r="F2180">
            <v>2082</v>
          </cell>
          <cell r="G2180">
            <v>11</v>
          </cell>
          <cell r="H2180">
            <v>11</v>
          </cell>
        </row>
        <row r="2181">
          <cell r="F2181">
            <v>2079</v>
          </cell>
          <cell r="G2181">
            <v>11</v>
          </cell>
          <cell r="H2181">
            <v>11</v>
          </cell>
        </row>
        <row r="2182">
          <cell r="F2182">
            <v>2080</v>
          </cell>
          <cell r="G2182">
            <v>11</v>
          </cell>
          <cell r="H2182">
            <v>11</v>
          </cell>
        </row>
        <row r="2183">
          <cell r="F2183">
            <v>2093</v>
          </cell>
          <cell r="G2183">
            <v>11</v>
          </cell>
          <cell r="H2183">
            <v>11</v>
          </cell>
        </row>
        <row r="2184">
          <cell r="F2184">
            <v>2094</v>
          </cell>
          <cell r="G2184">
            <v>11</v>
          </cell>
          <cell r="H2184">
            <v>11</v>
          </cell>
        </row>
        <row r="2185">
          <cell r="F2185">
            <v>2095</v>
          </cell>
          <cell r="G2185">
            <v>11</v>
          </cell>
          <cell r="H2185">
            <v>11</v>
          </cell>
        </row>
        <row r="2186">
          <cell r="F2186">
            <v>2096</v>
          </cell>
          <cell r="G2186">
            <v>11</v>
          </cell>
          <cell r="H2186">
            <v>11</v>
          </cell>
        </row>
        <row r="2187">
          <cell r="F2187">
            <v>2686</v>
          </cell>
          <cell r="G2187">
            <v>11</v>
          </cell>
          <cell r="H2187">
            <v>11</v>
          </cell>
        </row>
        <row r="2188">
          <cell r="F2188">
            <v>2689</v>
          </cell>
          <cell r="G2188">
            <v>11</v>
          </cell>
          <cell r="H2188">
            <v>11</v>
          </cell>
        </row>
        <row r="2189">
          <cell r="F2189">
            <v>2690</v>
          </cell>
          <cell r="G2189">
            <v>11</v>
          </cell>
          <cell r="H2189">
            <v>11</v>
          </cell>
        </row>
        <row r="2190">
          <cell r="F2190">
            <v>2099</v>
          </cell>
          <cell r="G2190">
            <v>11</v>
          </cell>
          <cell r="H2190">
            <v>11</v>
          </cell>
        </row>
        <row r="2191">
          <cell r="F2191">
            <v>2085</v>
          </cell>
          <cell r="G2191">
            <v>11</v>
          </cell>
          <cell r="H2191">
            <v>11</v>
          </cell>
        </row>
        <row r="2192">
          <cell r="F2192">
            <v>2102</v>
          </cell>
          <cell r="G2192">
            <v>11</v>
          </cell>
          <cell r="H2192">
            <v>11</v>
          </cell>
        </row>
        <row r="2193">
          <cell r="F2193">
            <v>2103</v>
          </cell>
          <cell r="G2193">
            <v>11</v>
          </cell>
          <cell r="H2193">
            <v>11</v>
          </cell>
        </row>
        <row r="2194">
          <cell r="F2194">
            <v>2104</v>
          </cell>
          <cell r="G2194">
            <v>11</v>
          </cell>
          <cell r="H2194">
            <v>11</v>
          </cell>
        </row>
        <row r="2195">
          <cell r="F2195">
            <v>2105</v>
          </cell>
          <cell r="G2195">
            <v>11</v>
          </cell>
          <cell r="H2195">
            <v>11</v>
          </cell>
        </row>
        <row r="2196">
          <cell r="F2196">
            <v>2802</v>
          </cell>
          <cell r="G2196">
            <v>11</v>
          </cell>
          <cell r="H2196">
            <v>11</v>
          </cell>
        </row>
        <row r="2197">
          <cell r="F2197">
            <v>2351</v>
          </cell>
          <cell r="G2197">
            <v>12</v>
          </cell>
          <cell r="H2197">
            <v>11</v>
          </cell>
        </row>
        <row r="2198">
          <cell r="F2198">
            <v>2352</v>
          </cell>
          <cell r="G2198">
            <v>12</v>
          </cell>
          <cell r="H2198">
            <v>11</v>
          </cell>
        </row>
        <row r="2199">
          <cell r="F2199">
            <v>2353</v>
          </cell>
          <cell r="G2199">
            <v>12</v>
          </cell>
          <cell r="H2199">
            <v>11</v>
          </cell>
        </row>
        <row r="2200">
          <cell r="F2200">
            <v>2113</v>
          </cell>
          <cell r="G2200">
            <v>11</v>
          </cell>
          <cell r="H2200">
            <v>11</v>
          </cell>
        </row>
        <row r="2201">
          <cell r="F2201">
            <v>2114</v>
          </cell>
          <cell r="G2201">
            <v>11</v>
          </cell>
          <cell r="H2201">
            <v>11</v>
          </cell>
        </row>
        <row r="2202">
          <cell r="F2202">
            <v>2115</v>
          </cell>
          <cell r="G2202">
            <v>11</v>
          </cell>
          <cell r="H2202">
            <v>11</v>
          </cell>
        </row>
        <row r="2203">
          <cell r="F2203">
            <v>2116</v>
          </cell>
          <cell r="G2203">
            <v>11</v>
          </cell>
          <cell r="H2203">
            <v>11</v>
          </cell>
        </row>
        <row r="2204">
          <cell r="F2204">
            <v>2117</v>
          </cell>
          <cell r="G2204">
            <v>11</v>
          </cell>
          <cell r="H2204">
            <v>11</v>
          </cell>
        </row>
        <row r="2205">
          <cell r="F2205">
            <v>2118</v>
          </cell>
          <cell r="G2205">
            <v>11</v>
          </cell>
          <cell r="H2205">
            <v>11</v>
          </cell>
        </row>
        <row r="2206">
          <cell r="F2206">
            <v>2135</v>
          </cell>
          <cell r="G2206">
            <v>11</v>
          </cell>
          <cell r="H2206">
            <v>11</v>
          </cell>
        </row>
        <row r="2207">
          <cell r="F2207">
            <v>2136</v>
          </cell>
          <cell r="G2207">
            <v>11</v>
          </cell>
          <cell r="H2207">
            <v>11</v>
          </cell>
        </row>
        <row r="2208">
          <cell r="F2208">
            <v>2130</v>
          </cell>
          <cell r="G2208">
            <v>11</v>
          </cell>
          <cell r="H2208">
            <v>11</v>
          </cell>
        </row>
        <row r="2209">
          <cell r="F2209">
            <v>2131</v>
          </cell>
          <cell r="G2209">
            <v>11</v>
          </cell>
          <cell r="H2209">
            <v>11</v>
          </cell>
        </row>
        <row r="2210">
          <cell r="F2210">
            <v>2132</v>
          </cell>
          <cell r="G2210">
            <v>11</v>
          </cell>
          <cell r="H2210">
            <v>11</v>
          </cell>
        </row>
        <row r="2211">
          <cell r="F2211">
            <v>2106</v>
          </cell>
          <cell r="G2211">
            <v>11</v>
          </cell>
          <cell r="H2211">
            <v>11</v>
          </cell>
        </row>
        <row r="2212">
          <cell r="F2212">
            <v>2107</v>
          </cell>
          <cell r="G2212">
            <v>11</v>
          </cell>
          <cell r="H2212">
            <v>11</v>
          </cell>
        </row>
        <row r="2213">
          <cell r="F2213">
            <v>2108</v>
          </cell>
          <cell r="G2213">
            <v>11</v>
          </cell>
          <cell r="H2213">
            <v>11</v>
          </cell>
        </row>
        <row r="2214">
          <cell r="F2214">
            <v>2109</v>
          </cell>
          <cell r="G2214">
            <v>11</v>
          </cell>
          <cell r="H2214">
            <v>11</v>
          </cell>
        </row>
        <row r="2215">
          <cell r="F2215">
            <v>2110</v>
          </cell>
          <cell r="G2215">
            <v>11</v>
          </cell>
          <cell r="H2215">
            <v>11</v>
          </cell>
        </row>
        <row r="2216">
          <cell r="F2216">
            <v>2111</v>
          </cell>
          <cell r="G2216">
            <v>11</v>
          </cell>
          <cell r="H2216">
            <v>11</v>
          </cell>
        </row>
        <row r="2217">
          <cell r="F2217">
            <v>2112</v>
          </cell>
          <cell r="G2217">
            <v>11</v>
          </cell>
          <cell r="H2217">
            <v>11</v>
          </cell>
        </row>
        <row r="2218">
          <cell r="F2218">
            <v>2133</v>
          </cell>
          <cell r="G2218">
            <v>11</v>
          </cell>
          <cell r="H2218">
            <v>11</v>
          </cell>
        </row>
        <row r="2219">
          <cell r="F2219">
            <v>2134</v>
          </cell>
          <cell r="G2219">
            <v>11</v>
          </cell>
          <cell r="H2219">
            <v>11</v>
          </cell>
        </row>
        <row r="2220">
          <cell r="F2220">
            <v>2137</v>
          </cell>
          <cell r="G2220">
            <v>11</v>
          </cell>
          <cell r="H2220">
            <v>11</v>
          </cell>
        </row>
        <row r="2221">
          <cell r="F2221">
            <v>2138</v>
          </cell>
          <cell r="G2221">
            <v>11</v>
          </cell>
          <cell r="H2221">
            <v>11</v>
          </cell>
        </row>
        <row r="2222">
          <cell r="F2222">
            <v>2129</v>
          </cell>
          <cell r="G2222">
            <v>11</v>
          </cell>
          <cell r="H2222">
            <v>11</v>
          </cell>
        </row>
        <row r="2223">
          <cell r="F2223">
            <v>2371</v>
          </cell>
          <cell r="G2223">
            <v>11</v>
          </cell>
          <cell r="H2223">
            <v>11</v>
          </cell>
        </row>
        <row r="2224">
          <cell r="F2224">
            <v>2194</v>
          </cell>
          <cell r="G2224">
            <v>11</v>
          </cell>
          <cell r="H2224">
            <v>11</v>
          </cell>
        </row>
        <row r="2225">
          <cell r="F2225">
            <v>2195</v>
          </cell>
          <cell r="G2225">
            <v>11</v>
          </cell>
          <cell r="H2225">
            <v>11</v>
          </cell>
        </row>
        <row r="2226">
          <cell r="F2226">
            <v>2196</v>
          </cell>
          <cell r="G2226">
            <v>11</v>
          </cell>
          <cell r="H2226">
            <v>11</v>
          </cell>
        </row>
        <row r="2227">
          <cell r="F2227">
            <v>2197</v>
          </cell>
          <cell r="G2227">
            <v>11</v>
          </cell>
          <cell r="H2227">
            <v>11</v>
          </cell>
        </row>
        <row r="2228">
          <cell r="F2228">
            <v>2188</v>
          </cell>
          <cell r="G2228">
            <v>11</v>
          </cell>
          <cell r="H2228">
            <v>11</v>
          </cell>
        </row>
        <row r="2229">
          <cell r="F2229">
            <v>2189</v>
          </cell>
          <cell r="G2229">
            <v>11</v>
          </cell>
          <cell r="H2229">
            <v>11</v>
          </cell>
        </row>
        <row r="2230">
          <cell r="F2230">
            <v>2687</v>
          </cell>
          <cell r="G2230">
            <v>11</v>
          </cell>
          <cell r="H2230">
            <v>11</v>
          </cell>
        </row>
        <row r="2231">
          <cell r="F2231">
            <v>2754</v>
          </cell>
          <cell r="G2231">
            <v>11</v>
          </cell>
          <cell r="H2231">
            <v>11</v>
          </cell>
        </row>
        <row r="2232">
          <cell r="F2232">
            <v>2158</v>
          </cell>
          <cell r="G2232">
            <v>11</v>
          </cell>
          <cell r="H2232">
            <v>11</v>
          </cell>
        </row>
        <row r="2233">
          <cell r="F2233">
            <v>2761</v>
          </cell>
          <cell r="G2233">
            <v>11</v>
          </cell>
          <cell r="H2233">
            <v>11</v>
          </cell>
        </row>
        <row r="2234">
          <cell r="F2234">
            <v>2166</v>
          </cell>
          <cell r="G2234">
            <v>11</v>
          </cell>
          <cell r="H2234">
            <v>11</v>
          </cell>
        </row>
        <row r="2235">
          <cell r="F2235">
            <v>2424</v>
          </cell>
          <cell r="G2235">
            <v>12</v>
          </cell>
          <cell r="H2235">
            <v>11</v>
          </cell>
        </row>
        <row r="2236">
          <cell r="F2236">
            <v>2169</v>
          </cell>
          <cell r="G2236">
            <v>11</v>
          </cell>
          <cell r="H2236">
            <v>11</v>
          </cell>
        </row>
        <row r="2237">
          <cell r="F2237">
            <v>2170</v>
          </cell>
          <cell r="G2237">
            <v>11</v>
          </cell>
          <cell r="H2237">
            <v>11</v>
          </cell>
        </row>
        <row r="2238">
          <cell r="F2238">
            <v>2171</v>
          </cell>
          <cell r="G2238">
            <v>11</v>
          </cell>
          <cell r="H2238">
            <v>11</v>
          </cell>
        </row>
        <row r="2239">
          <cell r="F2239">
            <v>2172</v>
          </cell>
          <cell r="G2239">
            <v>11</v>
          </cell>
          <cell r="H2239">
            <v>11</v>
          </cell>
        </row>
        <row r="2240">
          <cell r="F2240">
            <v>2173</v>
          </cell>
          <cell r="G2240">
            <v>11</v>
          </cell>
          <cell r="H2240">
            <v>11</v>
          </cell>
        </row>
        <row r="2241">
          <cell r="F2241">
            <v>2174</v>
          </cell>
          <cell r="G2241">
            <v>11</v>
          </cell>
          <cell r="H2241">
            <v>11</v>
          </cell>
        </row>
        <row r="2242">
          <cell r="F2242">
            <v>2175</v>
          </cell>
          <cell r="G2242">
            <v>11</v>
          </cell>
          <cell r="H2242">
            <v>11</v>
          </cell>
        </row>
        <row r="2243">
          <cell r="F2243">
            <v>2176</v>
          </cell>
          <cell r="G2243">
            <v>11</v>
          </cell>
          <cell r="H2243">
            <v>11</v>
          </cell>
        </row>
        <row r="2244">
          <cell r="F2244">
            <v>2688</v>
          </cell>
          <cell r="G2244">
            <v>11</v>
          </cell>
          <cell r="H2244">
            <v>11</v>
          </cell>
        </row>
        <row r="2245">
          <cell r="F2245">
            <v>2182</v>
          </cell>
          <cell r="G2245">
            <v>11</v>
          </cell>
          <cell r="H2245">
            <v>11</v>
          </cell>
        </row>
        <row r="2246">
          <cell r="F2246">
            <v>2183</v>
          </cell>
          <cell r="G2246">
            <v>11</v>
          </cell>
          <cell r="H2246">
            <v>11</v>
          </cell>
        </row>
        <row r="2247">
          <cell r="F2247">
            <v>2184</v>
          </cell>
          <cell r="G2247">
            <v>11</v>
          </cell>
          <cell r="H2247">
            <v>11</v>
          </cell>
        </row>
        <row r="2248">
          <cell r="F2248">
            <v>2185</v>
          </cell>
          <cell r="G2248">
            <v>11</v>
          </cell>
          <cell r="H2248">
            <v>11</v>
          </cell>
        </row>
        <row r="2249">
          <cell r="F2249">
            <v>2186</v>
          </cell>
          <cell r="G2249">
            <v>11</v>
          </cell>
          <cell r="H2249">
            <v>11</v>
          </cell>
        </row>
        <row r="2250">
          <cell r="F2250">
            <v>2748</v>
          </cell>
          <cell r="G2250">
            <v>11</v>
          </cell>
          <cell r="H2250">
            <v>11</v>
          </cell>
        </row>
        <row r="2251">
          <cell r="F2251">
            <v>2179</v>
          </cell>
          <cell r="G2251">
            <v>11</v>
          </cell>
          <cell r="H2251">
            <v>11</v>
          </cell>
        </row>
        <row r="2252">
          <cell r="F2252">
            <v>2180</v>
          </cell>
          <cell r="G2252">
            <v>11</v>
          </cell>
          <cell r="H2252">
            <v>11</v>
          </cell>
        </row>
        <row r="2253">
          <cell r="F2253">
            <v>2206</v>
          </cell>
          <cell r="G2253">
            <v>11</v>
          </cell>
          <cell r="H2253">
            <v>11</v>
          </cell>
        </row>
        <row r="2254">
          <cell r="F2254">
            <v>2192</v>
          </cell>
          <cell r="G2254">
            <v>11</v>
          </cell>
          <cell r="H2254">
            <v>11</v>
          </cell>
        </row>
        <row r="2255">
          <cell r="F2255">
            <v>2294</v>
          </cell>
          <cell r="G2255">
            <v>11</v>
          </cell>
          <cell r="H2255">
            <v>11</v>
          </cell>
        </row>
        <row r="2256">
          <cell r="F2256">
            <v>2199</v>
          </cell>
          <cell r="G2256">
            <v>11</v>
          </cell>
          <cell r="H2256">
            <v>11</v>
          </cell>
        </row>
        <row r="2257">
          <cell r="F2257">
            <v>2198</v>
          </cell>
          <cell r="G2257">
            <v>11</v>
          </cell>
          <cell r="H2257">
            <v>11</v>
          </cell>
        </row>
        <row r="2258">
          <cell r="F2258">
            <v>2054</v>
          </cell>
          <cell r="G2258">
            <v>11</v>
          </cell>
          <cell r="H2258">
            <v>11</v>
          </cell>
        </row>
        <row r="2259">
          <cell r="F2259">
            <v>2149</v>
          </cell>
          <cell r="G2259">
            <v>11</v>
          </cell>
          <cell r="H2259">
            <v>11</v>
          </cell>
        </row>
        <row r="2260">
          <cell r="F2260">
            <v>2150</v>
          </cell>
          <cell r="G2260">
            <v>11</v>
          </cell>
          <cell r="H2260">
            <v>11</v>
          </cell>
        </row>
        <row r="2261">
          <cell r="F2261">
            <v>2049</v>
          </cell>
          <cell r="G2261">
            <v>11</v>
          </cell>
          <cell r="H2261">
            <v>11</v>
          </cell>
        </row>
        <row r="2262">
          <cell r="F2262">
            <v>2053</v>
          </cell>
          <cell r="G2262">
            <v>11</v>
          </cell>
          <cell r="H2262">
            <v>11</v>
          </cell>
        </row>
        <row r="2263">
          <cell r="F2263">
            <v>2063</v>
          </cell>
          <cell r="G2263">
            <v>11</v>
          </cell>
          <cell r="H2263">
            <v>11</v>
          </cell>
        </row>
        <row r="2264">
          <cell r="F2264">
            <v>2097</v>
          </cell>
          <cell r="G2264">
            <v>11</v>
          </cell>
          <cell r="H2264">
            <v>11</v>
          </cell>
        </row>
        <row r="2265">
          <cell r="F2265">
            <v>2127</v>
          </cell>
          <cell r="G2265">
            <v>11</v>
          </cell>
          <cell r="H2265">
            <v>11</v>
          </cell>
        </row>
        <row r="2266">
          <cell r="F2266">
            <v>2139</v>
          </cell>
          <cell r="G2266">
            <v>11</v>
          </cell>
          <cell r="H2266">
            <v>11</v>
          </cell>
        </row>
        <row r="2267">
          <cell r="F2267">
            <v>2021</v>
          </cell>
          <cell r="G2267">
            <v>11</v>
          </cell>
          <cell r="H2267">
            <v>11</v>
          </cell>
        </row>
        <row r="2268">
          <cell r="F2268">
            <v>2159</v>
          </cell>
          <cell r="G2268">
            <v>11</v>
          </cell>
          <cell r="H2268">
            <v>11</v>
          </cell>
        </row>
        <row r="2269">
          <cell r="F2269">
            <v>1992</v>
          </cell>
          <cell r="G2269">
            <v>11</v>
          </cell>
          <cell r="H2269">
            <v>11</v>
          </cell>
        </row>
        <row r="2270">
          <cell r="F2270">
            <v>1993</v>
          </cell>
          <cell r="G2270">
            <v>11</v>
          </cell>
          <cell r="H2270">
            <v>11</v>
          </cell>
        </row>
        <row r="2271">
          <cell r="F2271">
            <v>2100</v>
          </cell>
          <cell r="G2271">
            <v>11</v>
          </cell>
          <cell r="H2271">
            <v>11</v>
          </cell>
        </row>
        <row r="2272">
          <cell r="F2272">
            <v>2101</v>
          </cell>
          <cell r="G2272">
            <v>11</v>
          </cell>
          <cell r="H2272">
            <v>11</v>
          </cell>
        </row>
        <row r="2273">
          <cell r="F2273">
            <v>1991</v>
          </cell>
          <cell r="G2273">
            <v>11</v>
          </cell>
          <cell r="H2273">
            <v>11</v>
          </cell>
        </row>
        <row r="2274">
          <cell r="F2274">
            <v>2043</v>
          </cell>
          <cell r="G2274">
            <v>11</v>
          </cell>
          <cell r="H2274">
            <v>11</v>
          </cell>
        </row>
        <row r="2275">
          <cell r="F2275">
            <v>2177</v>
          </cell>
          <cell r="G2275">
            <v>11</v>
          </cell>
          <cell r="H2275">
            <v>11</v>
          </cell>
        </row>
        <row r="2276">
          <cell r="F2276">
            <v>1986</v>
          </cell>
          <cell r="G2276">
            <v>11</v>
          </cell>
          <cell r="H2276">
            <v>11</v>
          </cell>
        </row>
        <row r="2277">
          <cell r="F2277">
            <v>1998</v>
          </cell>
          <cell r="G2277">
            <v>11</v>
          </cell>
          <cell r="H2277">
            <v>11</v>
          </cell>
        </row>
        <row r="2278">
          <cell r="F2278">
            <v>2050</v>
          </cell>
          <cell r="G2278">
            <v>11</v>
          </cell>
          <cell r="H2278">
            <v>11</v>
          </cell>
        </row>
        <row r="2279">
          <cell r="F2279">
            <v>2051</v>
          </cell>
          <cell r="G2279">
            <v>11</v>
          </cell>
          <cell r="H2279">
            <v>11</v>
          </cell>
        </row>
        <row r="2280">
          <cell r="F2280">
            <v>2061</v>
          </cell>
          <cell r="G2280">
            <v>11</v>
          </cell>
          <cell r="H2280">
            <v>11</v>
          </cell>
        </row>
        <row r="2281">
          <cell r="F2281">
            <v>2072</v>
          </cell>
          <cell r="G2281">
            <v>11</v>
          </cell>
          <cell r="H2281">
            <v>11</v>
          </cell>
        </row>
        <row r="2282">
          <cell r="F2282">
            <v>2073</v>
          </cell>
          <cell r="G2282">
            <v>11</v>
          </cell>
          <cell r="H2282">
            <v>11</v>
          </cell>
        </row>
        <row r="2283">
          <cell r="F2283">
            <v>2098</v>
          </cell>
          <cell r="G2283">
            <v>11</v>
          </cell>
          <cell r="H2283">
            <v>11</v>
          </cell>
        </row>
        <row r="2284">
          <cell r="F2284">
            <v>2124</v>
          </cell>
          <cell r="G2284">
            <v>11</v>
          </cell>
          <cell r="H2284">
            <v>11</v>
          </cell>
        </row>
        <row r="2285">
          <cell r="F2285">
            <v>2165</v>
          </cell>
          <cell r="G2285">
            <v>11</v>
          </cell>
          <cell r="H2285">
            <v>11</v>
          </cell>
        </row>
        <row r="2286">
          <cell r="F2286">
            <v>1997</v>
          </cell>
          <cell r="G2286">
            <v>11</v>
          </cell>
          <cell r="H2286">
            <v>11</v>
          </cell>
        </row>
        <row r="2287">
          <cell r="F2287">
            <v>2024</v>
          </cell>
          <cell r="G2287">
            <v>11</v>
          </cell>
          <cell r="H2287">
            <v>11</v>
          </cell>
        </row>
        <row r="2288">
          <cell r="F2288">
            <v>2065</v>
          </cell>
          <cell r="G2288">
            <v>11</v>
          </cell>
          <cell r="H2288">
            <v>11</v>
          </cell>
        </row>
        <row r="2289">
          <cell r="F2289">
            <v>2081</v>
          </cell>
          <cell r="G2289">
            <v>11</v>
          </cell>
          <cell r="H2289">
            <v>11</v>
          </cell>
        </row>
        <row r="2290">
          <cell r="F2290">
            <v>2128</v>
          </cell>
          <cell r="G2290">
            <v>11</v>
          </cell>
          <cell r="H2290">
            <v>11</v>
          </cell>
        </row>
        <row r="2291">
          <cell r="F2291">
            <v>2164</v>
          </cell>
          <cell r="G2291">
            <v>11</v>
          </cell>
          <cell r="H2291">
            <v>11</v>
          </cell>
        </row>
        <row r="2292">
          <cell r="F2292">
            <v>2048</v>
          </cell>
          <cell r="G2292">
            <v>11</v>
          </cell>
          <cell r="H2292">
            <v>11</v>
          </cell>
        </row>
        <row r="2293">
          <cell r="F2293">
            <v>2190</v>
          </cell>
          <cell r="G2293">
            <v>11</v>
          </cell>
          <cell r="H2293">
            <v>11</v>
          </cell>
        </row>
        <row r="2294">
          <cell r="F2294">
            <v>2191</v>
          </cell>
          <cell r="G2294">
            <v>11</v>
          </cell>
          <cell r="H2294">
            <v>11</v>
          </cell>
        </row>
        <row r="2295">
          <cell r="F2295">
            <v>2140</v>
          </cell>
          <cell r="G2295">
            <v>11</v>
          </cell>
          <cell r="H2295">
            <v>11</v>
          </cell>
        </row>
        <row r="2296">
          <cell r="F2296">
            <v>2141</v>
          </cell>
          <cell r="G2296">
            <v>11</v>
          </cell>
          <cell r="H2296">
            <v>11</v>
          </cell>
        </row>
        <row r="2297">
          <cell r="F2297">
            <v>2142</v>
          </cell>
          <cell r="G2297">
            <v>11</v>
          </cell>
          <cell r="H2297">
            <v>11</v>
          </cell>
        </row>
        <row r="2298">
          <cell r="F2298">
            <v>2143</v>
          </cell>
          <cell r="G2298">
            <v>11</v>
          </cell>
          <cell r="H2298">
            <v>11</v>
          </cell>
        </row>
        <row r="2299">
          <cell r="F2299">
            <v>2144</v>
          </cell>
          <cell r="G2299">
            <v>11</v>
          </cell>
          <cell r="H2299">
            <v>11</v>
          </cell>
        </row>
        <row r="2300">
          <cell r="F2300">
            <v>2145</v>
          </cell>
          <cell r="G2300">
            <v>11</v>
          </cell>
          <cell r="H2300">
            <v>11</v>
          </cell>
        </row>
        <row r="2301">
          <cell r="F2301">
            <v>2146</v>
          </cell>
          <cell r="G2301">
            <v>11</v>
          </cell>
          <cell r="H2301">
            <v>11</v>
          </cell>
        </row>
        <row r="2302">
          <cell r="F2302">
            <v>2147</v>
          </cell>
          <cell r="G2302">
            <v>11</v>
          </cell>
          <cell r="H2302">
            <v>11</v>
          </cell>
        </row>
        <row r="2303">
          <cell r="F2303">
            <v>2148</v>
          </cell>
          <cell r="G2303">
            <v>11</v>
          </cell>
          <cell r="H2303">
            <v>11</v>
          </cell>
        </row>
        <row r="2304">
          <cell r="F2304">
            <v>2181</v>
          </cell>
          <cell r="G2304">
            <v>11</v>
          </cell>
          <cell r="H2304">
            <v>11</v>
          </cell>
        </row>
        <row r="2305">
          <cell r="F2305">
            <v>2731</v>
          </cell>
          <cell r="G2305">
            <v>12</v>
          </cell>
          <cell r="H2305">
            <v>12</v>
          </cell>
        </row>
        <row r="2306">
          <cell r="F2306">
            <v>2732</v>
          </cell>
          <cell r="G2306">
            <v>12</v>
          </cell>
          <cell r="H2306">
            <v>12</v>
          </cell>
        </row>
        <row r="2307">
          <cell r="F2307">
            <v>2287</v>
          </cell>
          <cell r="G2307">
            <v>12</v>
          </cell>
          <cell r="H2307">
            <v>12</v>
          </cell>
        </row>
        <row r="2308">
          <cell r="F2308">
            <v>2288</v>
          </cell>
          <cell r="G2308">
            <v>12</v>
          </cell>
          <cell r="H2308">
            <v>12</v>
          </cell>
        </row>
        <row r="2309">
          <cell r="F2309">
            <v>2227</v>
          </cell>
          <cell r="G2309">
            <v>12</v>
          </cell>
          <cell r="H2309">
            <v>12</v>
          </cell>
        </row>
        <row r="2310">
          <cell r="F2310">
            <v>2228</v>
          </cell>
          <cell r="G2310">
            <v>12</v>
          </cell>
          <cell r="H2310">
            <v>12</v>
          </cell>
        </row>
        <row r="2311">
          <cell r="F2311">
            <v>2229</v>
          </cell>
          <cell r="G2311">
            <v>12</v>
          </cell>
          <cell r="H2311">
            <v>12</v>
          </cell>
        </row>
        <row r="2312">
          <cell r="F2312">
            <v>2230</v>
          </cell>
          <cell r="G2312">
            <v>12</v>
          </cell>
          <cell r="H2312">
            <v>12</v>
          </cell>
        </row>
        <row r="2313">
          <cell r="F2313">
            <v>2231</v>
          </cell>
          <cell r="G2313">
            <v>12</v>
          </cell>
          <cell r="H2313">
            <v>12</v>
          </cell>
        </row>
        <row r="2314">
          <cell r="F2314">
            <v>2232</v>
          </cell>
          <cell r="G2314">
            <v>12</v>
          </cell>
          <cell r="H2314">
            <v>12</v>
          </cell>
        </row>
        <row r="2315">
          <cell r="F2315">
            <v>2233</v>
          </cell>
          <cell r="G2315">
            <v>12</v>
          </cell>
          <cell r="H2315">
            <v>12</v>
          </cell>
        </row>
        <row r="2316">
          <cell r="F2316">
            <v>2234</v>
          </cell>
          <cell r="G2316">
            <v>12</v>
          </cell>
          <cell r="H2316">
            <v>12</v>
          </cell>
        </row>
        <row r="2317">
          <cell r="F2317">
            <v>2235</v>
          </cell>
          <cell r="G2317">
            <v>12</v>
          </cell>
          <cell r="H2317">
            <v>12</v>
          </cell>
        </row>
        <row r="2318">
          <cell r="F2318">
            <v>2236</v>
          </cell>
          <cell r="G2318">
            <v>12</v>
          </cell>
          <cell r="H2318">
            <v>12</v>
          </cell>
        </row>
        <row r="2319">
          <cell r="F2319">
            <v>2237</v>
          </cell>
          <cell r="G2319">
            <v>12</v>
          </cell>
          <cell r="H2319">
            <v>12</v>
          </cell>
        </row>
        <row r="2320">
          <cell r="F2320">
            <v>2755</v>
          </cell>
          <cell r="G2320">
            <v>12</v>
          </cell>
          <cell r="H2320">
            <v>12</v>
          </cell>
        </row>
        <row r="2321">
          <cell r="F2321">
            <v>2766</v>
          </cell>
          <cell r="G2321">
            <v>12</v>
          </cell>
          <cell r="H2321" t="str">
            <v>01/03</v>
          </cell>
        </row>
        <row r="2322">
          <cell r="F2322">
            <v>2388</v>
          </cell>
          <cell r="G2322">
            <v>12</v>
          </cell>
          <cell r="H2322">
            <v>12</v>
          </cell>
        </row>
        <row r="2323">
          <cell r="F2323">
            <v>2366</v>
          </cell>
          <cell r="G2323">
            <v>12</v>
          </cell>
          <cell r="H2323">
            <v>12</v>
          </cell>
        </row>
        <row r="2324">
          <cell r="F2324">
            <v>2397</v>
          </cell>
          <cell r="G2324">
            <v>12</v>
          </cell>
          <cell r="H2324">
            <v>12</v>
          </cell>
        </row>
        <row r="2325">
          <cell r="F2325">
            <v>2398</v>
          </cell>
          <cell r="G2325">
            <v>12</v>
          </cell>
          <cell r="H2325">
            <v>12</v>
          </cell>
        </row>
        <row r="2326">
          <cell r="F2326">
            <v>2247</v>
          </cell>
          <cell r="G2326">
            <v>12</v>
          </cell>
          <cell r="H2326">
            <v>12</v>
          </cell>
        </row>
        <row r="2327">
          <cell r="F2327">
            <v>2248</v>
          </cell>
          <cell r="G2327">
            <v>12</v>
          </cell>
          <cell r="H2327">
            <v>12</v>
          </cell>
        </row>
        <row r="2328">
          <cell r="F2328">
            <v>2249</v>
          </cell>
          <cell r="G2328">
            <v>12</v>
          </cell>
          <cell r="H2328">
            <v>12</v>
          </cell>
        </row>
        <row r="2329">
          <cell r="F2329">
            <v>2250</v>
          </cell>
          <cell r="G2329">
            <v>12</v>
          </cell>
          <cell r="H2329">
            <v>12</v>
          </cell>
        </row>
        <row r="2330">
          <cell r="F2330">
            <v>2251</v>
          </cell>
          <cell r="G2330">
            <v>12</v>
          </cell>
          <cell r="H2330">
            <v>12</v>
          </cell>
        </row>
        <row r="2331">
          <cell r="F2331">
            <v>2252</v>
          </cell>
          <cell r="G2331">
            <v>12</v>
          </cell>
          <cell r="H2331">
            <v>12</v>
          </cell>
        </row>
        <row r="2332">
          <cell r="F2332">
            <v>2253</v>
          </cell>
          <cell r="G2332">
            <v>12</v>
          </cell>
          <cell r="H2332">
            <v>12</v>
          </cell>
        </row>
        <row r="2333">
          <cell r="F2333">
            <v>2254</v>
          </cell>
          <cell r="G2333">
            <v>12</v>
          </cell>
          <cell r="H2333">
            <v>12</v>
          </cell>
        </row>
        <row r="2334">
          <cell r="F2334">
            <v>2255</v>
          </cell>
          <cell r="G2334">
            <v>12</v>
          </cell>
          <cell r="H2334">
            <v>12</v>
          </cell>
        </row>
        <row r="2335">
          <cell r="F2335">
            <v>2256</v>
          </cell>
          <cell r="G2335">
            <v>12</v>
          </cell>
          <cell r="H2335">
            <v>12</v>
          </cell>
        </row>
        <row r="2336">
          <cell r="F2336">
            <v>2258</v>
          </cell>
          <cell r="G2336">
            <v>12</v>
          </cell>
          <cell r="H2336">
            <v>12</v>
          </cell>
        </row>
        <row r="2337">
          <cell r="F2337">
            <v>2721</v>
          </cell>
          <cell r="G2337">
            <v>12</v>
          </cell>
          <cell r="H2337">
            <v>12</v>
          </cell>
        </row>
        <row r="2338">
          <cell r="F2338">
            <v>2725</v>
          </cell>
          <cell r="G2338">
            <v>12</v>
          </cell>
          <cell r="H2338">
            <v>12</v>
          </cell>
        </row>
        <row r="2339">
          <cell r="F2339">
            <v>2729</v>
          </cell>
          <cell r="G2339">
            <v>12</v>
          </cell>
          <cell r="H2339">
            <v>12</v>
          </cell>
        </row>
        <row r="2340">
          <cell r="F2340">
            <v>2283</v>
          </cell>
          <cell r="G2340">
            <v>12</v>
          </cell>
          <cell r="H2340">
            <v>12</v>
          </cell>
        </row>
        <row r="2341">
          <cell r="F2341">
            <v>2285</v>
          </cell>
          <cell r="G2341">
            <v>12</v>
          </cell>
          <cell r="H2341">
            <v>12</v>
          </cell>
        </row>
        <row r="2342">
          <cell r="F2342">
            <v>2428</v>
          </cell>
          <cell r="G2342">
            <v>12</v>
          </cell>
          <cell r="H2342">
            <v>12</v>
          </cell>
        </row>
        <row r="2343">
          <cell r="F2343">
            <v>2429</v>
          </cell>
          <cell r="G2343">
            <v>12</v>
          </cell>
          <cell r="H2343">
            <v>12</v>
          </cell>
        </row>
        <row r="2344">
          <cell r="F2344">
            <v>2430</v>
          </cell>
          <cell r="G2344">
            <v>12</v>
          </cell>
          <cell r="H2344">
            <v>12</v>
          </cell>
        </row>
        <row r="2345">
          <cell r="F2345">
            <v>2431</v>
          </cell>
          <cell r="G2345">
            <v>12</v>
          </cell>
          <cell r="H2345">
            <v>12</v>
          </cell>
        </row>
        <row r="2346">
          <cell r="F2346">
            <v>2432</v>
          </cell>
          <cell r="G2346">
            <v>12</v>
          </cell>
          <cell r="H2346">
            <v>12</v>
          </cell>
        </row>
        <row r="2347">
          <cell r="F2347">
            <v>2433</v>
          </cell>
          <cell r="G2347">
            <v>12</v>
          </cell>
          <cell r="H2347">
            <v>12</v>
          </cell>
        </row>
        <row r="2348">
          <cell r="F2348">
            <v>2434</v>
          </cell>
          <cell r="G2348">
            <v>12</v>
          </cell>
          <cell r="H2348">
            <v>12</v>
          </cell>
        </row>
        <row r="2349">
          <cell r="F2349">
            <v>2435</v>
          </cell>
          <cell r="G2349">
            <v>12</v>
          </cell>
          <cell r="H2349">
            <v>12</v>
          </cell>
        </row>
        <row r="2350">
          <cell r="F2350">
            <v>2436</v>
          </cell>
          <cell r="G2350">
            <v>12</v>
          </cell>
          <cell r="H2350">
            <v>12</v>
          </cell>
        </row>
        <row r="2351">
          <cell r="F2351">
            <v>2284</v>
          </cell>
          <cell r="G2351">
            <v>12</v>
          </cell>
          <cell r="H2351">
            <v>12</v>
          </cell>
        </row>
        <row r="2352">
          <cell r="F2352">
            <v>2286</v>
          </cell>
          <cell r="G2352">
            <v>12</v>
          </cell>
          <cell r="H2352">
            <v>12</v>
          </cell>
        </row>
        <row r="2353">
          <cell r="F2353">
            <v>2309</v>
          </cell>
          <cell r="G2353">
            <v>12</v>
          </cell>
          <cell r="H2353">
            <v>12</v>
          </cell>
        </row>
        <row r="2354">
          <cell r="F2354">
            <v>2270</v>
          </cell>
          <cell r="G2354">
            <v>12</v>
          </cell>
          <cell r="H2354">
            <v>12</v>
          </cell>
        </row>
        <row r="2355">
          <cell r="F2355">
            <v>2271</v>
          </cell>
          <cell r="G2355">
            <v>12</v>
          </cell>
          <cell r="H2355">
            <v>12</v>
          </cell>
        </row>
        <row r="2356">
          <cell r="F2356">
            <v>2272</v>
          </cell>
          <cell r="G2356">
            <v>12</v>
          </cell>
          <cell r="H2356">
            <v>12</v>
          </cell>
        </row>
        <row r="2357">
          <cell r="F2357">
            <v>2273</v>
          </cell>
          <cell r="G2357">
            <v>12</v>
          </cell>
          <cell r="H2357">
            <v>12</v>
          </cell>
        </row>
        <row r="2358">
          <cell r="F2358">
            <v>2274</v>
          </cell>
          <cell r="G2358">
            <v>12</v>
          </cell>
          <cell r="H2358">
            <v>12</v>
          </cell>
        </row>
        <row r="2359">
          <cell r="F2359">
            <v>2275</v>
          </cell>
          <cell r="G2359">
            <v>12</v>
          </cell>
          <cell r="H2359">
            <v>12</v>
          </cell>
        </row>
        <row r="2360">
          <cell r="F2360">
            <v>2276</v>
          </cell>
          <cell r="G2360">
            <v>12</v>
          </cell>
          <cell r="H2360">
            <v>12</v>
          </cell>
        </row>
        <row r="2361">
          <cell r="F2361">
            <v>2277</v>
          </cell>
          <cell r="G2361">
            <v>12</v>
          </cell>
          <cell r="H2361">
            <v>12</v>
          </cell>
        </row>
        <row r="2362">
          <cell r="F2362">
            <v>2278</v>
          </cell>
          <cell r="G2362">
            <v>12</v>
          </cell>
          <cell r="H2362">
            <v>12</v>
          </cell>
        </row>
        <row r="2363">
          <cell r="F2363">
            <v>2466</v>
          </cell>
          <cell r="G2363">
            <v>12</v>
          </cell>
          <cell r="H2363">
            <v>12</v>
          </cell>
        </row>
        <row r="2364">
          <cell r="F2364">
            <v>2467</v>
          </cell>
          <cell r="G2364">
            <v>12</v>
          </cell>
          <cell r="H2364">
            <v>12</v>
          </cell>
        </row>
        <row r="2365">
          <cell r="F2365">
            <v>2468</v>
          </cell>
          <cell r="G2365">
            <v>12</v>
          </cell>
          <cell r="H2365">
            <v>12</v>
          </cell>
        </row>
        <row r="2366">
          <cell r="F2366">
            <v>2469</v>
          </cell>
          <cell r="G2366">
            <v>12</v>
          </cell>
          <cell r="H2366">
            <v>12</v>
          </cell>
        </row>
        <row r="2367">
          <cell r="F2367">
            <v>2470</v>
          </cell>
          <cell r="G2367">
            <v>12</v>
          </cell>
          <cell r="H2367">
            <v>12</v>
          </cell>
        </row>
        <row r="2368">
          <cell r="F2368">
            <v>2726</v>
          </cell>
          <cell r="G2368">
            <v>12</v>
          </cell>
          <cell r="H2368">
            <v>12</v>
          </cell>
        </row>
        <row r="2369">
          <cell r="F2369">
            <v>2438</v>
          </cell>
          <cell r="G2369">
            <v>12</v>
          </cell>
          <cell r="H2369">
            <v>12</v>
          </cell>
        </row>
        <row r="2370">
          <cell r="F2370">
            <v>2304</v>
          </cell>
          <cell r="G2370">
            <v>12</v>
          </cell>
          <cell r="H2370">
            <v>12</v>
          </cell>
        </row>
        <row r="2371">
          <cell r="F2371">
            <v>2265</v>
          </cell>
          <cell r="G2371">
            <v>12</v>
          </cell>
          <cell r="H2371">
            <v>12</v>
          </cell>
        </row>
        <row r="2372">
          <cell r="F2372">
            <v>2266</v>
          </cell>
          <cell r="G2372">
            <v>12</v>
          </cell>
          <cell r="H2372">
            <v>12</v>
          </cell>
        </row>
        <row r="2373">
          <cell r="F2373">
            <v>2267</v>
          </cell>
          <cell r="G2373">
            <v>12</v>
          </cell>
          <cell r="H2373">
            <v>12</v>
          </cell>
        </row>
        <row r="2374">
          <cell r="F2374">
            <v>2268</v>
          </cell>
          <cell r="G2374">
            <v>12</v>
          </cell>
          <cell r="H2374">
            <v>12</v>
          </cell>
        </row>
        <row r="2375">
          <cell r="F2375">
            <v>2269</v>
          </cell>
          <cell r="G2375">
            <v>12</v>
          </cell>
          <cell r="H2375">
            <v>12</v>
          </cell>
        </row>
        <row r="2376">
          <cell r="F2376">
            <v>2292</v>
          </cell>
          <cell r="G2376">
            <v>12</v>
          </cell>
          <cell r="H2376">
            <v>12</v>
          </cell>
        </row>
        <row r="2377">
          <cell r="F2377">
            <v>2749</v>
          </cell>
          <cell r="G2377">
            <v>12</v>
          </cell>
          <cell r="H2377">
            <v>12</v>
          </cell>
        </row>
        <row r="2378">
          <cell r="F2378">
            <v>2296</v>
          </cell>
          <cell r="G2378">
            <v>12</v>
          </cell>
          <cell r="H2378">
            <v>12</v>
          </cell>
        </row>
        <row r="2379">
          <cell r="F2379">
            <v>2297</v>
          </cell>
          <cell r="G2379">
            <v>12</v>
          </cell>
          <cell r="H2379">
            <v>12</v>
          </cell>
        </row>
        <row r="2380">
          <cell r="F2380">
            <v>2298</v>
          </cell>
          <cell r="G2380">
            <v>12</v>
          </cell>
          <cell r="H2380">
            <v>12</v>
          </cell>
        </row>
        <row r="2381">
          <cell r="F2381">
            <v>2312</v>
          </cell>
          <cell r="G2381">
            <v>12</v>
          </cell>
          <cell r="H2381">
            <v>12</v>
          </cell>
        </row>
        <row r="2382">
          <cell r="F2382">
            <v>2313</v>
          </cell>
          <cell r="G2382">
            <v>12</v>
          </cell>
          <cell r="H2382">
            <v>12</v>
          </cell>
        </row>
        <row r="2383">
          <cell r="F2383">
            <v>2314</v>
          </cell>
          <cell r="G2383">
            <v>12</v>
          </cell>
          <cell r="H2383">
            <v>12</v>
          </cell>
        </row>
        <row r="2384">
          <cell r="F2384">
            <v>2315</v>
          </cell>
          <cell r="G2384">
            <v>12</v>
          </cell>
          <cell r="H2384">
            <v>12</v>
          </cell>
        </row>
        <row r="2385">
          <cell r="F2385">
            <v>2316</v>
          </cell>
          <cell r="G2385">
            <v>12</v>
          </cell>
          <cell r="H2385">
            <v>12</v>
          </cell>
        </row>
        <row r="2386">
          <cell r="F2386">
            <v>2317</v>
          </cell>
          <cell r="G2386">
            <v>12</v>
          </cell>
          <cell r="H2386">
            <v>12</v>
          </cell>
        </row>
        <row r="2387">
          <cell r="F2387">
            <v>2323</v>
          </cell>
          <cell r="G2387">
            <v>12</v>
          </cell>
          <cell r="H2387">
            <v>12</v>
          </cell>
        </row>
        <row r="2388">
          <cell r="F2388">
            <v>2722</v>
          </cell>
          <cell r="G2388">
            <v>12</v>
          </cell>
          <cell r="H2388">
            <v>12</v>
          </cell>
        </row>
        <row r="2389">
          <cell r="F2389">
            <v>2461</v>
          </cell>
          <cell r="G2389">
            <v>12</v>
          </cell>
          <cell r="H2389">
            <v>12</v>
          </cell>
        </row>
        <row r="2390">
          <cell r="F2390">
            <v>2756</v>
          </cell>
          <cell r="G2390">
            <v>12</v>
          </cell>
          <cell r="H2390">
            <v>12</v>
          </cell>
        </row>
        <row r="2391">
          <cell r="F2391">
            <v>2331</v>
          </cell>
          <cell r="G2391">
            <v>12</v>
          </cell>
          <cell r="H2391">
            <v>12</v>
          </cell>
        </row>
        <row r="2392">
          <cell r="F2392">
            <v>2332</v>
          </cell>
          <cell r="G2392">
            <v>12</v>
          </cell>
          <cell r="H2392">
            <v>12</v>
          </cell>
        </row>
        <row r="2393">
          <cell r="F2393">
            <v>2333</v>
          </cell>
          <cell r="G2393">
            <v>12</v>
          </cell>
          <cell r="H2393">
            <v>12</v>
          </cell>
        </row>
        <row r="2394">
          <cell r="F2394">
            <v>2363</v>
          </cell>
          <cell r="G2394">
            <v>12</v>
          </cell>
          <cell r="H2394">
            <v>12</v>
          </cell>
        </row>
        <row r="2395">
          <cell r="F2395">
            <v>2364</v>
          </cell>
          <cell r="G2395">
            <v>12</v>
          </cell>
          <cell r="H2395">
            <v>12</v>
          </cell>
        </row>
        <row r="2396">
          <cell r="F2396">
            <v>2365</v>
          </cell>
          <cell r="G2396">
            <v>12</v>
          </cell>
          <cell r="H2396">
            <v>12</v>
          </cell>
        </row>
        <row r="2397">
          <cell r="F2397">
            <v>2340</v>
          </cell>
          <cell r="G2397">
            <v>12</v>
          </cell>
          <cell r="H2397">
            <v>12</v>
          </cell>
        </row>
        <row r="2398">
          <cell r="F2398">
            <v>2341</v>
          </cell>
          <cell r="G2398">
            <v>12</v>
          </cell>
          <cell r="H2398">
            <v>12</v>
          </cell>
        </row>
        <row r="2399">
          <cell r="F2399">
            <v>2342</v>
          </cell>
          <cell r="G2399">
            <v>12</v>
          </cell>
          <cell r="H2399">
            <v>12</v>
          </cell>
        </row>
        <row r="2400">
          <cell r="F2400">
            <v>2343</v>
          </cell>
          <cell r="G2400">
            <v>12</v>
          </cell>
          <cell r="H2400">
            <v>12</v>
          </cell>
        </row>
        <row r="2401">
          <cell r="F2401">
            <v>2310</v>
          </cell>
          <cell r="G2401">
            <v>12</v>
          </cell>
          <cell r="H2401">
            <v>12</v>
          </cell>
        </row>
        <row r="2402">
          <cell r="F2402">
            <v>2815</v>
          </cell>
          <cell r="G2402">
            <v>10</v>
          </cell>
          <cell r="H2402">
            <v>12</v>
          </cell>
        </row>
        <row r="2403">
          <cell r="F2403">
            <v>2336</v>
          </cell>
          <cell r="G2403">
            <v>12</v>
          </cell>
          <cell r="H2403">
            <v>12</v>
          </cell>
        </row>
        <row r="2404">
          <cell r="F2404">
            <v>2335</v>
          </cell>
          <cell r="G2404">
            <v>12</v>
          </cell>
          <cell r="H2404">
            <v>12</v>
          </cell>
        </row>
        <row r="2405">
          <cell r="F2405">
            <v>2324</v>
          </cell>
          <cell r="G2405">
            <v>12</v>
          </cell>
          <cell r="H2405">
            <v>12</v>
          </cell>
        </row>
        <row r="2406">
          <cell r="F2406">
            <v>2510</v>
          </cell>
          <cell r="G2406">
            <v>12</v>
          </cell>
          <cell r="H2406">
            <v>12</v>
          </cell>
        </row>
        <row r="2407">
          <cell r="F2407">
            <v>2511</v>
          </cell>
          <cell r="G2407">
            <v>12</v>
          </cell>
          <cell r="H2407">
            <v>12</v>
          </cell>
        </row>
        <row r="2408">
          <cell r="F2408">
            <v>2764</v>
          </cell>
          <cell r="G2408">
            <v>12</v>
          </cell>
          <cell r="H2408">
            <v>12</v>
          </cell>
        </row>
        <row r="2409">
          <cell r="F2409">
            <v>2765</v>
          </cell>
          <cell r="G2409">
            <v>12</v>
          </cell>
          <cell r="H2409">
            <v>12</v>
          </cell>
        </row>
        <row r="2410">
          <cell r="F2410">
            <v>2763</v>
          </cell>
          <cell r="G2410">
            <v>12</v>
          </cell>
          <cell r="H2410">
            <v>12</v>
          </cell>
        </row>
        <row r="2411">
          <cell r="F2411">
            <v>2337</v>
          </cell>
          <cell r="G2411">
            <v>12</v>
          </cell>
          <cell r="H2411">
            <v>12</v>
          </cell>
        </row>
        <row r="2412">
          <cell r="F2412">
            <v>2350</v>
          </cell>
          <cell r="G2412">
            <v>12</v>
          </cell>
          <cell r="H2412">
            <v>12</v>
          </cell>
        </row>
        <row r="2413">
          <cell r="F2413">
            <v>2420</v>
          </cell>
          <cell r="G2413">
            <v>12</v>
          </cell>
          <cell r="H2413">
            <v>12</v>
          </cell>
        </row>
        <row r="2414">
          <cell r="F2414">
            <v>2421</v>
          </cell>
          <cell r="G2414">
            <v>12</v>
          </cell>
          <cell r="H2414">
            <v>12</v>
          </cell>
        </row>
        <row r="2415">
          <cell r="F2415">
            <v>2422</v>
          </cell>
          <cell r="G2415">
            <v>12</v>
          </cell>
          <cell r="H2415">
            <v>12</v>
          </cell>
        </row>
        <row r="2416">
          <cell r="F2416">
            <v>2423</v>
          </cell>
          <cell r="G2416">
            <v>12</v>
          </cell>
          <cell r="H2416">
            <v>12</v>
          </cell>
        </row>
        <row r="2417">
          <cell r="F2417">
            <v>2462</v>
          </cell>
          <cell r="G2417">
            <v>12</v>
          </cell>
          <cell r="H2417">
            <v>12</v>
          </cell>
        </row>
        <row r="2418">
          <cell r="F2418">
            <v>2359</v>
          </cell>
          <cell r="G2418">
            <v>12</v>
          </cell>
          <cell r="H2418">
            <v>12</v>
          </cell>
        </row>
        <row r="2419">
          <cell r="F2419">
            <v>2360</v>
          </cell>
          <cell r="G2419">
            <v>12</v>
          </cell>
          <cell r="H2419">
            <v>12</v>
          </cell>
        </row>
        <row r="2420">
          <cell r="F2420">
            <v>2361</v>
          </cell>
          <cell r="G2420">
            <v>12</v>
          </cell>
          <cell r="H2420">
            <v>12</v>
          </cell>
        </row>
        <row r="2421">
          <cell r="F2421">
            <v>2735</v>
          </cell>
          <cell r="G2421">
            <v>12</v>
          </cell>
          <cell r="H2421">
            <v>12</v>
          </cell>
        </row>
        <row r="2422">
          <cell r="F2422">
            <v>2736</v>
          </cell>
          <cell r="G2422">
            <v>12</v>
          </cell>
          <cell r="H2422">
            <v>12</v>
          </cell>
        </row>
        <row r="2423">
          <cell r="F2423">
            <v>2723</v>
          </cell>
          <cell r="G2423">
            <v>12</v>
          </cell>
          <cell r="H2423">
            <v>12</v>
          </cell>
        </row>
        <row r="2424">
          <cell r="F2424">
            <v>2724</v>
          </cell>
          <cell r="G2424">
            <v>12</v>
          </cell>
          <cell r="H2424">
            <v>12</v>
          </cell>
        </row>
        <row r="2425">
          <cell r="F2425">
            <v>2730</v>
          </cell>
          <cell r="G2425">
            <v>12</v>
          </cell>
          <cell r="H2425">
            <v>12</v>
          </cell>
        </row>
        <row r="2426">
          <cell r="F2426">
            <v>2347</v>
          </cell>
          <cell r="G2426">
            <v>12</v>
          </cell>
          <cell r="H2426">
            <v>12</v>
          </cell>
        </row>
        <row r="2427">
          <cell r="F2427">
            <v>2727</v>
          </cell>
          <cell r="G2427">
            <v>12</v>
          </cell>
          <cell r="H2427">
            <v>12</v>
          </cell>
        </row>
        <row r="2428">
          <cell r="F2428">
            <v>2370</v>
          </cell>
          <cell r="G2428">
            <v>12</v>
          </cell>
          <cell r="H2428">
            <v>12</v>
          </cell>
        </row>
        <row r="2429">
          <cell r="F2429">
            <v>2406</v>
          </cell>
          <cell r="G2429">
            <v>12</v>
          </cell>
          <cell r="H2429">
            <v>12</v>
          </cell>
        </row>
        <row r="2430">
          <cell r="F2430">
            <v>2407</v>
          </cell>
          <cell r="G2430">
            <v>12</v>
          </cell>
          <cell r="H2430">
            <v>12</v>
          </cell>
        </row>
        <row r="2431">
          <cell r="F2431">
            <v>2399</v>
          </cell>
          <cell r="G2431">
            <v>12</v>
          </cell>
          <cell r="H2431">
            <v>12</v>
          </cell>
        </row>
        <row r="2432">
          <cell r="F2432">
            <v>2400</v>
          </cell>
          <cell r="G2432">
            <v>12</v>
          </cell>
          <cell r="H2432">
            <v>12</v>
          </cell>
        </row>
        <row r="2433">
          <cell r="F2433">
            <v>2401</v>
          </cell>
          <cell r="G2433">
            <v>12</v>
          </cell>
          <cell r="H2433">
            <v>12</v>
          </cell>
        </row>
        <row r="2434">
          <cell r="F2434">
            <v>2402</v>
          </cell>
          <cell r="G2434">
            <v>12</v>
          </cell>
          <cell r="H2434">
            <v>12</v>
          </cell>
        </row>
        <row r="2435">
          <cell r="F2435">
            <v>2403</v>
          </cell>
          <cell r="G2435">
            <v>12</v>
          </cell>
          <cell r="H2435">
            <v>12</v>
          </cell>
        </row>
        <row r="2436">
          <cell r="F2436">
            <v>2404</v>
          </cell>
          <cell r="G2436">
            <v>12</v>
          </cell>
          <cell r="H2436">
            <v>12</v>
          </cell>
        </row>
        <row r="2437">
          <cell r="F2437">
            <v>2405</v>
          </cell>
          <cell r="G2437">
            <v>12</v>
          </cell>
          <cell r="H2437">
            <v>12</v>
          </cell>
        </row>
        <row r="2438">
          <cell r="F2438">
            <v>2471</v>
          </cell>
          <cell r="G2438">
            <v>12</v>
          </cell>
          <cell r="H2438">
            <v>12</v>
          </cell>
        </row>
        <row r="2439">
          <cell r="F2439">
            <v>2472</v>
          </cell>
          <cell r="G2439">
            <v>12</v>
          </cell>
          <cell r="H2439">
            <v>12</v>
          </cell>
        </row>
        <row r="2440">
          <cell r="F2440">
            <v>2473</v>
          </cell>
          <cell r="G2440">
            <v>12</v>
          </cell>
          <cell r="H2440">
            <v>12</v>
          </cell>
        </row>
        <row r="2441">
          <cell r="F2441">
            <v>2413</v>
          </cell>
          <cell r="G2441">
            <v>12</v>
          </cell>
          <cell r="H2441">
            <v>12</v>
          </cell>
        </row>
        <row r="2442">
          <cell r="F2442">
            <v>2414</v>
          </cell>
          <cell r="G2442">
            <v>12</v>
          </cell>
          <cell r="H2442">
            <v>12</v>
          </cell>
        </row>
        <row r="2443">
          <cell r="F2443">
            <v>2415</v>
          </cell>
          <cell r="G2443">
            <v>12</v>
          </cell>
          <cell r="H2443">
            <v>12</v>
          </cell>
        </row>
        <row r="2444">
          <cell r="F2444">
            <v>2416</v>
          </cell>
          <cell r="G2444">
            <v>12</v>
          </cell>
          <cell r="H2444">
            <v>12</v>
          </cell>
        </row>
        <row r="2445">
          <cell r="F2445">
            <v>2372</v>
          </cell>
          <cell r="G2445">
            <v>12</v>
          </cell>
          <cell r="H2445">
            <v>12</v>
          </cell>
        </row>
        <row r="2446">
          <cell r="F2446">
            <v>2544</v>
          </cell>
          <cell r="G2446">
            <v>12</v>
          </cell>
          <cell r="H2446">
            <v>12</v>
          </cell>
        </row>
        <row r="2447">
          <cell r="F2447">
            <v>2373</v>
          </cell>
          <cell r="G2447">
            <v>12</v>
          </cell>
          <cell r="H2447">
            <v>12</v>
          </cell>
        </row>
        <row r="2448">
          <cell r="F2448">
            <v>2545</v>
          </cell>
          <cell r="G2448">
            <v>12</v>
          </cell>
          <cell r="H2448">
            <v>12</v>
          </cell>
        </row>
        <row r="2449">
          <cell r="F2449">
            <v>2390</v>
          </cell>
          <cell r="G2449">
            <v>12</v>
          </cell>
          <cell r="H2449">
            <v>12</v>
          </cell>
        </row>
        <row r="2450">
          <cell r="F2450">
            <v>2675</v>
          </cell>
          <cell r="G2450">
            <v>12</v>
          </cell>
          <cell r="H2450">
            <v>12</v>
          </cell>
        </row>
        <row r="2451">
          <cell r="F2451">
            <v>2538</v>
          </cell>
          <cell r="G2451">
            <v>12</v>
          </cell>
          <cell r="H2451">
            <v>12</v>
          </cell>
        </row>
        <row r="2452">
          <cell r="F2452">
            <v>2391</v>
          </cell>
          <cell r="G2452">
            <v>12</v>
          </cell>
          <cell r="H2452">
            <v>12</v>
          </cell>
        </row>
        <row r="2453">
          <cell r="F2453">
            <v>2392</v>
          </cell>
          <cell r="G2453">
            <v>12</v>
          </cell>
          <cell r="H2453">
            <v>12</v>
          </cell>
        </row>
        <row r="2454">
          <cell r="F2454">
            <v>2393</v>
          </cell>
          <cell r="G2454">
            <v>12</v>
          </cell>
          <cell r="H2454">
            <v>12</v>
          </cell>
        </row>
        <row r="2455">
          <cell r="F2455">
            <v>2670</v>
          </cell>
          <cell r="G2455">
            <v>12</v>
          </cell>
          <cell r="H2455">
            <v>12</v>
          </cell>
        </row>
        <row r="2456">
          <cell r="F2456">
            <v>2417</v>
          </cell>
          <cell r="G2456">
            <v>12</v>
          </cell>
          <cell r="H2456">
            <v>12</v>
          </cell>
        </row>
        <row r="2457">
          <cell r="F2457">
            <v>2418</v>
          </cell>
          <cell r="G2457">
            <v>12</v>
          </cell>
          <cell r="H2457">
            <v>12</v>
          </cell>
        </row>
        <row r="2458">
          <cell r="F2458">
            <v>2419</v>
          </cell>
          <cell r="G2458">
            <v>12</v>
          </cell>
          <cell r="H2458">
            <v>12</v>
          </cell>
        </row>
        <row r="2459">
          <cell r="F2459">
            <v>2767</v>
          </cell>
          <cell r="G2459">
            <v>12</v>
          </cell>
          <cell r="H2459" t="str">
            <v>01/03</v>
          </cell>
        </row>
        <row r="2460">
          <cell r="F2460">
            <v>2728</v>
          </cell>
          <cell r="G2460">
            <v>12</v>
          </cell>
          <cell r="H2460">
            <v>12</v>
          </cell>
        </row>
        <row r="2461">
          <cell r="F2461">
            <v>2517</v>
          </cell>
          <cell r="G2461">
            <v>12</v>
          </cell>
          <cell r="H2461">
            <v>12</v>
          </cell>
        </row>
        <row r="2462">
          <cell r="F2462">
            <v>2518</v>
          </cell>
          <cell r="G2462">
            <v>12</v>
          </cell>
          <cell r="H2462">
            <v>12</v>
          </cell>
        </row>
        <row r="2463">
          <cell r="F2463">
            <v>2519</v>
          </cell>
          <cell r="G2463">
            <v>12</v>
          </cell>
          <cell r="H2463">
            <v>12</v>
          </cell>
        </row>
        <row r="2464">
          <cell r="F2464">
            <v>2520</v>
          </cell>
          <cell r="G2464">
            <v>12</v>
          </cell>
          <cell r="H2464">
            <v>12</v>
          </cell>
        </row>
        <row r="2465">
          <cell r="F2465">
            <v>2521</v>
          </cell>
          <cell r="G2465">
            <v>12</v>
          </cell>
          <cell r="H2465">
            <v>12</v>
          </cell>
        </row>
        <row r="2466">
          <cell r="F2466">
            <v>2522</v>
          </cell>
          <cell r="G2466">
            <v>12</v>
          </cell>
          <cell r="H2466">
            <v>12</v>
          </cell>
        </row>
        <row r="2467">
          <cell r="F2467">
            <v>2523</v>
          </cell>
          <cell r="G2467">
            <v>12</v>
          </cell>
          <cell r="H2467">
            <v>12</v>
          </cell>
        </row>
        <row r="2468">
          <cell r="F2468">
            <v>2547</v>
          </cell>
          <cell r="G2468">
            <v>12</v>
          </cell>
          <cell r="H2468">
            <v>12</v>
          </cell>
        </row>
        <row r="2469">
          <cell r="F2469">
            <v>2464</v>
          </cell>
          <cell r="G2469">
            <v>12</v>
          </cell>
          <cell r="H2469">
            <v>12</v>
          </cell>
        </row>
        <row r="2470">
          <cell r="F2470">
            <v>2474</v>
          </cell>
          <cell r="G2470">
            <v>12</v>
          </cell>
          <cell r="H2470">
            <v>12</v>
          </cell>
        </row>
        <row r="2471">
          <cell r="F2471">
            <v>2437</v>
          </cell>
          <cell r="G2471">
            <v>12</v>
          </cell>
          <cell r="H2471">
            <v>12</v>
          </cell>
        </row>
        <row r="2472">
          <cell r="F2472">
            <v>2524</v>
          </cell>
          <cell r="G2472">
            <v>12</v>
          </cell>
          <cell r="H2472">
            <v>12</v>
          </cell>
        </row>
        <row r="2473">
          <cell r="F2473">
            <v>2525</v>
          </cell>
          <cell r="G2473">
            <v>12</v>
          </cell>
          <cell r="H2473">
            <v>12</v>
          </cell>
        </row>
        <row r="2474">
          <cell r="F2474">
            <v>2526</v>
          </cell>
          <cell r="G2474">
            <v>12</v>
          </cell>
          <cell r="H2474">
            <v>12</v>
          </cell>
        </row>
        <row r="2475">
          <cell r="F2475">
            <v>2439</v>
          </cell>
          <cell r="G2475">
            <v>12</v>
          </cell>
          <cell r="H2475">
            <v>12</v>
          </cell>
        </row>
        <row r="2476">
          <cell r="F2476">
            <v>2449</v>
          </cell>
          <cell r="G2476">
            <v>12</v>
          </cell>
          <cell r="H2476">
            <v>12</v>
          </cell>
        </row>
        <row r="2477">
          <cell r="F2477">
            <v>2442</v>
          </cell>
          <cell r="G2477">
            <v>12</v>
          </cell>
          <cell r="H2477">
            <v>12</v>
          </cell>
        </row>
        <row r="2478">
          <cell r="F2478">
            <v>2443</v>
          </cell>
          <cell r="G2478">
            <v>12</v>
          </cell>
          <cell r="H2478">
            <v>12</v>
          </cell>
        </row>
        <row r="2479">
          <cell r="F2479">
            <v>2444</v>
          </cell>
          <cell r="G2479">
            <v>12</v>
          </cell>
          <cell r="H2479">
            <v>12</v>
          </cell>
        </row>
        <row r="2480">
          <cell r="F2480">
            <v>2445</v>
          </cell>
          <cell r="G2480">
            <v>12</v>
          </cell>
          <cell r="H2480">
            <v>12</v>
          </cell>
        </row>
        <row r="2481">
          <cell r="F2481">
            <v>2446</v>
          </cell>
          <cell r="G2481">
            <v>12</v>
          </cell>
          <cell r="H2481">
            <v>12</v>
          </cell>
        </row>
        <row r="2482">
          <cell r="F2482">
            <v>2447</v>
          </cell>
          <cell r="G2482">
            <v>12</v>
          </cell>
          <cell r="H2482">
            <v>12</v>
          </cell>
        </row>
        <row r="2483">
          <cell r="F2483">
            <v>2448</v>
          </cell>
          <cell r="G2483">
            <v>12</v>
          </cell>
          <cell r="H2483">
            <v>12</v>
          </cell>
        </row>
        <row r="2484">
          <cell r="F2484">
            <v>2457</v>
          </cell>
          <cell r="G2484">
            <v>12</v>
          </cell>
          <cell r="H2484">
            <v>12</v>
          </cell>
        </row>
        <row r="2485">
          <cell r="F2485">
            <v>2539</v>
          </cell>
          <cell r="G2485">
            <v>12</v>
          </cell>
          <cell r="H2485">
            <v>12</v>
          </cell>
        </row>
        <row r="2486">
          <cell r="F2486">
            <v>2540</v>
          </cell>
          <cell r="G2486">
            <v>12</v>
          </cell>
          <cell r="H2486">
            <v>12</v>
          </cell>
        </row>
        <row r="2487">
          <cell r="F2487">
            <v>2541</v>
          </cell>
          <cell r="G2487">
            <v>12</v>
          </cell>
          <cell r="H2487">
            <v>12</v>
          </cell>
        </row>
        <row r="2488">
          <cell r="F2488">
            <v>2542</v>
          </cell>
          <cell r="G2488">
            <v>12</v>
          </cell>
          <cell r="H2488">
            <v>12</v>
          </cell>
        </row>
        <row r="2489">
          <cell r="F2489">
            <v>2818</v>
          </cell>
          <cell r="G2489">
            <v>12</v>
          </cell>
          <cell r="H2489">
            <v>12</v>
          </cell>
        </row>
        <row r="2490">
          <cell r="F2490">
            <v>2463</v>
          </cell>
          <cell r="G2490">
            <v>12</v>
          </cell>
          <cell r="H2490">
            <v>12</v>
          </cell>
        </row>
        <row r="2491">
          <cell r="F2491">
            <v>2479</v>
          </cell>
          <cell r="G2491">
            <v>12</v>
          </cell>
          <cell r="H2491">
            <v>12</v>
          </cell>
        </row>
        <row r="2492">
          <cell r="F2492">
            <v>2480</v>
          </cell>
          <cell r="G2492">
            <v>12</v>
          </cell>
          <cell r="H2492">
            <v>12</v>
          </cell>
        </row>
        <row r="2493">
          <cell r="F2493">
            <v>2481</v>
          </cell>
          <cell r="G2493">
            <v>12</v>
          </cell>
          <cell r="H2493">
            <v>12</v>
          </cell>
        </row>
        <row r="2494">
          <cell r="F2494">
            <v>2482</v>
          </cell>
          <cell r="G2494">
            <v>12</v>
          </cell>
          <cell r="H2494">
            <v>12</v>
          </cell>
        </row>
        <row r="2495">
          <cell r="F2495">
            <v>2483</v>
          </cell>
          <cell r="G2495">
            <v>12</v>
          </cell>
          <cell r="H2495">
            <v>12</v>
          </cell>
        </row>
        <row r="2496">
          <cell r="F2496">
            <v>2484</v>
          </cell>
          <cell r="G2496">
            <v>12</v>
          </cell>
          <cell r="H2496">
            <v>12</v>
          </cell>
        </row>
        <row r="2497">
          <cell r="F2497">
            <v>2527</v>
          </cell>
          <cell r="G2497">
            <v>12</v>
          </cell>
          <cell r="H2497">
            <v>12</v>
          </cell>
        </row>
        <row r="2498">
          <cell r="F2498">
            <v>2528</v>
          </cell>
          <cell r="G2498">
            <v>12</v>
          </cell>
          <cell r="H2498">
            <v>12</v>
          </cell>
        </row>
        <row r="2499">
          <cell r="F2499">
            <v>2529</v>
          </cell>
          <cell r="G2499">
            <v>12</v>
          </cell>
          <cell r="H2499">
            <v>12</v>
          </cell>
        </row>
        <row r="2500">
          <cell r="F2500">
            <v>2530</v>
          </cell>
          <cell r="G2500">
            <v>12</v>
          </cell>
          <cell r="H2500">
            <v>12</v>
          </cell>
        </row>
        <row r="2501">
          <cell r="F2501">
            <v>2531</v>
          </cell>
          <cell r="G2501">
            <v>12</v>
          </cell>
          <cell r="H2501">
            <v>12</v>
          </cell>
        </row>
        <row r="2502">
          <cell r="F2502">
            <v>2532</v>
          </cell>
          <cell r="G2502">
            <v>12</v>
          </cell>
          <cell r="H2502">
            <v>12</v>
          </cell>
        </row>
        <row r="2503">
          <cell r="F2503">
            <v>2533</v>
          </cell>
          <cell r="G2503">
            <v>12</v>
          </cell>
          <cell r="H2503">
            <v>12</v>
          </cell>
        </row>
        <row r="2504">
          <cell r="F2504">
            <v>2534</v>
          </cell>
          <cell r="G2504">
            <v>12</v>
          </cell>
          <cell r="H2504">
            <v>12</v>
          </cell>
        </row>
        <row r="2505">
          <cell r="F2505">
            <v>2535</v>
          </cell>
          <cell r="G2505">
            <v>12</v>
          </cell>
          <cell r="H2505">
            <v>12</v>
          </cell>
        </row>
        <row r="2506">
          <cell r="F2506">
            <v>2536</v>
          </cell>
          <cell r="G2506">
            <v>12</v>
          </cell>
          <cell r="H2506">
            <v>12</v>
          </cell>
        </row>
        <row r="2507">
          <cell r="F2507">
            <v>2537</v>
          </cell>
          <cell r="G2507">
            <v>12</v>
          </cell>
          <cell r="H2507">
            <v>12</v>
          </cell>
        </row>
        <row r="2508">
          <cell r="F2508">
            <v>2485</v>
          </cell>
          <cell r="G2508">
            <v>12</v>
          </cell>
          <cell r="H2508">
            <v>12</v>
          </cell>
        </row>
        <row r="2509">
          <cell r="F2509">
            <v>2486</v>
          </cell>
          <cell r="G2509">
            <v>12</v>
          </cell>
          <cell r="H2509">
            <v>12</v>
          </cell>
        </row>
        <row r="2510">
          <cell r="F2510">
            <v>2487</v>
          </cell>
          <cell r="G2510">
            <v>12</v>
          </cell>
          <cell r="H2510">
            <v>12</v>
          </cell>
        </row>
        <row r="2511">
          <cell r="F2511">
            <v>2488</v>
          </cell>
          <cell r="G2511">
            <v>12</v>
          </cell>
          <cell r="H2511">
            <v>12</v>
          </cell>
        </row>
        <row r="2512">
          <cell r="F2512">
            <v>2489</v>
          </cell>
          <cell r="G2512">
            <v>12</v>
          </cell>
          <cell r="H2512">
            <v>12</v>
          </cell>
        </row>
        <row r="2513">
          <cell r="F2513">
            <v>2458</v>
          </cell>
          <cell r="G2513">
            <v>12</v>
          </cell>
          <cell r="H2513">
            <v>12</v>
          </cell>
        </row>
        <row r="2514">
          <cell r="F2514">
            <v>2546</v>
          </cell>
          <cell r="G2514">
            <v>12</v>
          </cell>
          <cell r="H2514">
            <v>12</v>
          </cell>
        </row>
        <row r="2515">
          <cell r="F2515">
            <v>2516</v>
          </cell>
          <cell r="G2515">
            <v>12</v>
          </cell>
          <cell r="H2515">
            <v>12</v>
          </cell>
        </row>
        <row r="2516">
          <cell r="F2516">
            <v>2295</v>
          </cell>
          <cell r="G2516">
            <v>12</v>
          </cell>
          <cell r="H2516">
            <v>12</v>
          </cell>
        </row>
        <row r="2517">
          <cell r="F2517">
            <v>2305</v>
          </cell>
          <cell r="G2517">
            <v>12</v>
          </cell>
          <cell r="H2517">
            <v>12</v>
          </cell>
        </row>
        <row r="2518">
          <cell r="F2518">
            <v>2410</v>
          </cell>
          <cell r="G2518">
            <v>12</v>
          </cell>
          <cell r="H2518">
            <v>12</v>
          </cell>
        </row>
        <row r="2519">
          <cell r="F2519">
            <v>2411</v>
          </cell>
          <cell r="G2519">
            <v>12</v>
          </cell>
          <cell r="H2519">
            <v>12</v>
          </cell>
        </row>
        <row r="2520">
          <cell r="F2520">
            <v>2218</v>
          </cell>
          <cell r="G2520">
            <v>12</v>
          </cell>
          <cell r="H2520">
            <v>12</v>
          </cell>
        </row>
        <row r="2521">
          <cell r="F2521">
            <v>2222</v>
          </cell>
          <cell r="G2521">
            <v>12</v>
          </cell>
          <cell r="H2521">
            <v>12</v>
          </cell>
        </row>
        <row r="2522">
          <cell r="F2522">
            <v>2224</v>
          </cell>
          <cell r="G2522">
            <v>12</v>
          </cell>
          <cell r="H2522">
            <v>12</v>
          </cell>
        </row>
        <row r="2523">
          <cell r="F2523">
            <v>2280</v>
          </cell>
          <cell r="G2523">
            <v>12</v>
          </cell>
          <cell r="H2523">
            <v>12</v>
          </cell>
        </row>
        <row r="2524">
          <cell r="F2524">
            <v>2291</v>
          </cell>
          <cell r="G2524">
            <v>12</v>
          </cell>
          <cell r="H2524">
            <v>12</v>
          </cell>
        </row>
        <row r="2525">
          <cell r="F2525">
            <v>2325</v>
          </cell>
          <cell r="G2525">
            <v>12</v>
          </cell>
          <cell r="H2525">
            <v>12</v>
          </cell>
        </row>
        <row r="2526">
          <cell r="F2526">
            <v>2339</v>
          </cell>
          <cell r="G2526">
            <v>12</v>
          </cell>
          <cell r="H2526">
            <v>12</v>
          </cell>
        </row>
        <row r="2527">
          <cell r="F2527">
            <v>2345</v>
          </cell>
          <cell r="G2527">
            <v>12</v>
          </cell>
          <cell r="H2527">
            <v>12</v>
          </cell>
        </row>
        <row r="2528">
          <cell r="F2528">
            <v>2394</v>
          </cell>
          <cell r="G2528">
            <v>12</v>
          </cell>
          <cell r="H2528">
            <v>12</v>
          </cell>
        </row>
        <row r="2529">
          <cell r="F2529">
            <v>2441</v>
          </cell>
          <cell r="G2529">
            <v>12</v>
          </cell>
          <cell r="H2529">
            <v>12</v>
          </cell>
        </row>
        <row r="2530">
          <cell r="F2530">
            <v>2455</v>
          </cell>
          <cell r="G2530">
            <v>12</v>
          </cell>
          <cell r="H2530">
            <v>12</v>
          </cell>
        </row>
        <row r="2531">
          <cell r="F2531">
            <v>2465</v>
          </cell>
          <cell r="G2531">
            <v>12</v>
          </cell>
          <cell r="H2531">
            <v>12</v>
          </cell>
        </row>
        <row r="2532">
          <cell r="F2532">
            <v>2475</v>
          </cell>
          <cell r="G2532">
            <v>12</v>
          </cell>
          <cell r="H2532">
            <v>12</v>
          </cell>
        </row>
        <row r="2533">
          <cell r="F2533">
            <v>2476</v>
          </cell>
          <cell r="G2533">
            <v>12</v>
          </cell>
          <cell r="H2533">
            <v>12</v>
          </cell>
        </row>
        <row r="2534">
          <cell r="F2534">
            <v>2459</v>
          </cell>
          <cell r="G2534">
            <v>12</v>
          </cell>
          <cell r="H2534">
            <v>12</v>
          </cell>
        </row>
        <row r="2535">
          <cell r="F2535">
            <v>2346</v>
          </cell>
          <cell r="G2535">
            <v>12</v>
          </cell>
          <cell r="H2535">
            <v>12</v>
          </cell>
        </row>
        <row r="2536">
          <cell r="F2536">
            <v>2477</v>
          </cell>
          <cell r="G2536">
            <v>12</v>
          </cell>
          <cell r="H2536">
            <v>12</v>
          </cell>
        </row>
        <row r="2537">
          <cell r="F2537">
            <v>2577</v>
          </cell>
          <cell r="G2537">
            <v>12</v>
          </cell>
          <cell r="H2537">
            <v>12</v>
          </cell>
        </row>
        <row r="2538">
          <cell r="F2538">
            <v>2578</v>
          </cell>
          <cell r="G2538">
            <v>12</v>
          </cell>
          <cell r="H2538">
            <v>12</v>
          </cell>
        </row>
        <row r="2539">
          <cell r="F2539">
            <v>2579</v>
          </cell>
          <cell r="G2539">
            <v>12</v>
          </cell>
          <cell r="H2539">
            <v>12</v>
          </cell>
        </row>
        <row r="2540">
          <cell r="F2540">
            <v>2580</v>
          </cell>
          <cell r="G2540">
            <v>12</v>
          </cell>
          <cell r="H2540">
            <v>12</v>
          </cell>
        </row>
        <row r="2541">
          <cell r="F2541">
            <v>2389</v>
          </cell>
          <cell r="G2541">
            <v>12</v>
          </cell>
          <cell r="H2541">
            <v>12</v>
          </cell>
        </row>
        <row r="2542">
          <cell r="F2542">
            <v>1209</v>
          </cell>
          <cell r="G2542">
            <v>12</v>
          </cell>
          <cell r="H2542">
            <v>12</v>
          </cell>
        </row>
        <row r="2543">
          <cell r="F2543">
            <v>2289</v>
          </cell>
          <cell r="G2543">
            <v>12</v>
          </cell>
          <cell r="H2543">
            <v>12</v>
          </cell>
        </row>
        <row r="2544">
          <cell r="F2544">
            <v>2223</v>
          </cell>
          <cell r="G2544">
            <v>12</v>
          </cell>
          <cell r="H2544">
            <v>12</v>
          </cell>
        </row>
        <row r="2545">
          <cell r="F2545">
            <v>2322</v>
          </cell>
          <cell r="G2545">
            <v>12</v>
          </cell>
          <cell r="H2545">
            <v>12</v>
          </cell>
        </row>
        <row r="2546">
          <cell r="F2546">
            <v>2344</v>
          </cell>
          <cell r="G2546">
            <v>12</v>
          </cell>
          <cell r="H2546">
            <v>12</v>
          </cell>
        </row>
        <row r="2547">
          <cell r="F2547">
            <v>2374</v>
          </cell>
          <cell r="G2547">
            <v>12</v>
          </cell>
          <cell r="H2547">
            <v>12</v>
          </cell>
        </row>
        <row r="2548">
          <cell r="F2548">
            <v>2408</v>
          </cell>
          <cell r="G2548">
            <v>12</v>
          </cell>
          <cell r="H2548">
            <v>12</v>
          </cell>
        </row>
        <row r="2549">
          <cell r="F2549">
            <v>2426</v>
          </cell>
          <cell r="G2549">
            <v>12</v>
          </cell>
          <cell r="H2549">
            <v>12</v>
          </cell>
        </row>
        <row r="2550">
          <cell r="F2550">
            <v>2460</v>
          </cell>
          <cell r="G2550">
            <v>12</v>
          </cell>
          <cell r="H2550">
            <v>12</v>
          </cell>
        </row>
        <row r="2551">
          <cell r="F2551">
            <v>2490</v>
          </cell>
          <cell r="G2551">
            <v>12</v>
          </cell>
          <cell r="H2551">
            <v>12</v>
          </cell>
        </row>
        <row r="2552">
          <cell r="F2552">
            <v>2220</v>
          </cell>
          <cell r="G2552">
            <v>12</v>
          </cell>
          <cell r="H2552">
            <v>12</v>
          </cell>
        </row>
        <row r="2553">
          <cell r="F2553">
            <v>2221</v>
          </cell>
          <cell r="G2553">
            <v>12</v>
          </cell>
          <cell r="H2553">
            <v>12</v>
          </cell>
        </row>
        <row r="2554">
          <cell r="F2554">
            <v>2299</v>
          </cell>
          <cell r="G2554">
            <v>12</v>
          </cell>
          <cell r="H2554">
            <v>12</v>
          </cell>
        </row>
        <row r="2555">
          <cell r="F2555">
            <v>2300</v>
          </cell>
          <cell r="G2555">
            <v>12</v>
          </cell>
          <cell r="H2555">
            <v>12</v>
          </cell>
        </row>
        <row r="2556">
          <cell r="F2556">
            <v>2301</v>
          </cell>
          <cell r="G2556">
            <v>12</v>
          </cell>
          <cell r="H2556">
            <v>12</v>
          </cell>
        </row>
        <row r="2557">
          <cell r="F2557">
            <v>2311</v>
          </cell>
          <cell r="G2557">
            <v>12</v>
          </cell>
          <cell r="H2557">
            <v>12</v>
          </cell>
        </row>
        <row r="2558">
          <cell r="F2558">
            <v>2257</v>
          </cell>
          <cell r="G2558">
            <v>12</v>
          </cell>
          <cell r="H2558">
            <v>12</v>
          </cell>
        </row>
        <row r="2559">
          <cell r="F2559">
            <v>2348</v>
          </cell>
          <cell r="G2559">
            <v>12</v>
          </cell>
          <cell r="H2559">
            <v>12</v>
          </cell>
        </row>
        <row r="2560">
          <cell r="F2560">
            <v>2440</v>
          </cell>
          <cell r="G2560">
            <v>12</v>
          </cell>
          <cell r="H2560">
            <v>12</v>
          </cell>
        </row>
        <row r="2561">
          <cell r="F2561">
            <v>2260</v>
          </cell>
          <cell r="G2561">
            <v>12</v>
          </cell>
          <cell r="H2561">
            <v>12</v>
          </cell>
        </row>
        <row r="2562">
          <cell r="F2562">
            <v>2261</v>
          </cell>
          <cell r="G2562">
            <v>12</v>
          </cell>
          <cell r="H2562">
            <v>12</v>
          </cell>
        </row>
        <row r="2563">
          <cell r="F2563">
            <v>2262</v>
          </cell>
          <cell r="G2563">
            <v>12</v>
          </cell>
          <cell r="H2563">
            <v>12</v>
          </cell>
        </row>
        <row r="2564">
          <cell r="F2564">
            <v>2263</v>
          </cell>
          <cell r="G2564">
            <v>12</v>
          </cell>
          <cell r="H2564">
            <v>12</v>
          </cell>
        </row>
        <row r="2565">
          <cell r="F2565">
            <v>2264</v>
          </cell>
          <cell r="G2565">
            <v>12</v>
          </cell>
          <cell r="H2565">
            <v>12</v>
          </cell>
        </row>
        <row r="2566">
          <cell r="F2566">
            <v>2395</v>
          </cell>
          <cell r="G2566">
            <v>12</v>
          </cell>
          <cell r="H2566">
            <v>12</v>
          </cell>
        </row>
        <row r="2567">
          <cell r="F2567">
            <v>2427</v>
          </cell>
          <cell r="G2567">
            <v>12</v>
          </cell>
          <cell r="H2567">
            <v>12</v>
          </cell>
        </row>
        <row r="2568">
          <cell r="F2568">
            <v>2225</v>
          </cell>
          <cell r="G2568">
            <v>12</v>
          </cell>
          <cell r="H2568">
            <v>12</v>
          </cell>
        </row>
        <row r="2569">
          <cell r="F2569">
            <v>2303</v>
          </cell>
          <cell r="G2569">
            <v>12</v>
          </cell>
          <cell r="H2569">
            <v>12</v>
          </cell>
        </row>
        <row r="2570">
          <cell r="F2570">
            <v>2307</v>
          </cell>
          <cell r="G2570">
            <v>12</v>
          </cell>
          <cell r="H2570">
            <v>12</v>
          </cell>
        </row>
        <row r="2571">
          <cell r="F2571">
            <v>2368</v>
          </cell>
          <cell r="G2571">
            <v>12</v>
          </cell>
          <cell r="H2571">
            <v>12</v>
          </cell>
        </row>
        <row r="2572">
          <cell r="F2572">
            <v>2412</v>
          </cell>
          <cell r="G2572">
            <v>12</v>
          </cell>
          <cell r="H2572">
            <v>12</v>
          </cell>
        </row>
        <row r="2573">
          <cell r="F2573">
            <v>2512</v>
          </cell>
          <cell r="G2573">
            <v>12</v>
          </cell>
          <cell r="H2573">
            <v>12</v>
          </cell>
        </row>
        <row r="2574">
          <cell r="F2574">
            <v>2308</v>
          </cell>
          <cell r="G2574">
            <v>12</v>
          </cell>
          <cell r="H2574">
            <v>12</v>
          </cell>
        </row>
        <row r="2575">
          <cell r="F2575">
            <v>2208</v>
          </cell>
          <cell r="G2575">
            <v>12</v>
          </cell>
          <cell r="H2575">
            <v>12</v>
          </cell>
        </row>
        <row r="2576">
          <cell r="F2576">
            <v>2209</v>
          </cell>
          <cell r="G2576">
            <v>12</v>
          </cell>
          <cell r="H2576">
            <v>12</v>
          </cell>
        </row>
        <row r="2577">
          <cell r="F2577">
            <v>2210</v>
          </cell>
          <cell r="G2577">
            <v>12</v>
          </cell>
          <cell r="H2577">
            <v>12</v>
          </cell>
        </row>
        <row r="2578">
          <cell r="F2578">
            <v>2211</v>
          </cell>
          <cell r="G2578">
            <v>12</v>
          </cell>
          <cell r="H2578">
            <v>12</v>
          </cell>
        </row>
        <row r="2579">
          <cell r="F2579">
            <v>2212</v>
          </cell>
          <cell r="G2579">
            <v>12</v>
          </cell>
          <cell r="H2579">
            <v>12</v>
          </cell>
        </row>
        <row r="2580">
          <cell r="F2580">
            <v>2213</v>
          </cell>
          <cell r="G2580">
            <v>12</v>
          </cell>
          <cell r="H2580">
            <v>12</v>
          </cell>
        </row>
        <row r="2581">
          <cell r="F2581">
            <v>2214</v>
          </cell>
          <cell r="G2581">
            <v>12</v>
          </cell>
          <cell r="H2581">
            <v>12</v>
          </cell>
        </row>
        <row r="2582">
          <cell r="F2582">
            <v>2215</v>
          </cell>
          <cell r="G2582">
            <v>12</v>
          </cell>
          <cell r="H2582">
            <v>12</v>
          </cell>
        </row>
        <row r="2583">
          <cell r="F2583">
            <v>2216</v>
          </cell>
          <cell r="G2583">
            <v>12</v>
          </cell>
          <cell r="H2583">
            <v>12</v>
          </cell>
        </row>
        <row r="2584">
          <cell r="F2584">
            <v>2217</v>
          </cell>
          <cell r="G2584">
            <v>12</v>
          </cell>
          <cell r="H2584">
            <v>12</v>
          </cell>
        </row>
        <row r="2585">
          <cell r="F2585">
            <v>2219</v>
          </cell>
          <cell r="G2585">
            <v>12</v>
          </cell>
          <cell r="H2585">
            <v>12</v>
          </cell>
        </row>
        <row r="2586">
          <cell r="F2586">
            <v>2226</v>
          </cell>
          <cell r="G2586">
            <v>12</v>
          </cell>
          <cell r="H2586">
            <v>12</v>
          </cell>
        </row>
        <row r="2587">
          <cell r="F2587">
            <v>2279</v>
          </cell>
          <cell r="G2587">
            <v>12</v>
          </cell>
          <cell r="H2587">
            <v>12</v>
          </cell>
        </row>
        <row r="2588">
          <cell r="F2588">
            <v>2281</v>
          </cell>
          <cell r="G2588">
            <v>12</v>
          </cell>
          <cell r="H2588">
            <v>12</v>
          </cell>
        </row>
        <row r="2589">
          <cell r="F2589">
            <v>2282</v>
          </cell>
          <cell r="G2589">
            <v>12</v>
          </cell>
          <cell r="H2589">
            <v>12</v>
          </cell>
        </row>
        <row r="2590">
          <cell r="F2590">
            <v>2338</v>
          </cell>
          <cell r="G2590">
            <v>12</v>
          </cell>
          <cell r="H2590">
            <v>12</v>
          </cell>
        </row>
        <row r="2591">
          <cell r="F2591">
            <v>2349</v>
          </cell>
          <cell r="G2591">
            <v>12</v>
          </cell>
          <cell r="H2591">
            <v>12</v>
          </cell>
        </row>
        <row r="2592">
          <cell r="F2592">
            <v>2367</v>
          </cell>
          <cell r="G2592">
            <v>12</v>
          </cell>
          <cell r="H2592">
            <v>12</v>
          </cell>
        </row>
        <row r="2593">
          <cell r="F2593">
            <v>2369</v>
          </cell>
          <cell r="G2593">
            <v>12</v>
          </cell>
          <cell r="H2593">
            <v>12</v>
          </cell>
        </row>
        <row r="2594">
          <cell r="F2594">
            <v>2375</v>
          </cell>
          <cell r="G2594">
            <v>12</v>
          </cell>
          <cell r="H2594">
            <v>12</v>
          </cell>
        </row>
        <row r="2595">
          <cell r="F2595">
            <v>2376</v>
          </cell>
          <cell r="G2595">
            <v>12</v>
          </cell>
          <cell r="H2595">
            <v>12</v>
          </cell>
        </row>
        <row r="2596">
          <cell r="F2596">
            <v>2377</v>
          </cell>
          <cell r="G2596">
            <v>12</v>
          </cell>
          <cell r="H2596">
            <v>12</v>
          </cell>
        </row>
        <row r="2597">
          <cell r="F2597">
            <v>2378</v>
          </cell>
          <cell r="G2597">
            <v>12</v>
          </cell>
          <cell r="H2597">
            <v>12</v>
          </cell>
        </row>
        <row r="2598">
          <cell r="F2598">
            <v>2379</v>
          </cell>
          <cell r="G2598">
            <v>12</v>
          </cell>
          <cell r="H2598">
            <v>12</v>
          </cell>
        </row>
        <row r="2599">
          <cell r="F2599">
            <v>2380</v>
          </cell>
          <cell r="G2599">
            <v>12</v>
          </cell>
          <cell r="H2599">
            <v>12</v>
          </cell>
        </row>
        <row r="2600">
          <cell r="F2600">
            <v>2381</v>
          </cell>
          <cell r="G2600">
            <v>12</v>
          </cell>
          <cell r="H2600">
            <v>12</v>
          </cell>
        </row>
        <row r="2601">
          <cell r="F2601">
            <v>2382</v>
          </cell>
          <cell r="G2601">
            <v>12</v>
          </cell>
          <cell r="H2601">
            <v>12</v>
          </cell>
        </row>
        <row r="2602">
          <cell r="F2602">
            <v>2383</v>
          </cell>
          <cell r="G2602">
            <v>12</v>
          </cell>
          <cell r="H2602">
            <v>12</v>
          </cell>
        </row>
        <row r="2603">
          <cell r="F2603">
            <v>2384</v>
          </cell>
          <cell r="G2603">
            <v>12</v>
          </cell>
          <cell r="H2603">
            <v>12</v>
          </cell>
        </row>
        <row r="2604">
          <cell r="F2604">
            <v>2385</v>
          </cell>
          <cell r="G2604">
            <v>12</v>
          </cell>
          <cell r="H2604">
            <v>12</v>
          </cell>
        </row>
        <row r="2605">
          <cell r="F2605">
            <v>2386</v>
          </cell>
          <cell r="G2605">
            <v>12</v>
          </cell>
          <cell r="H2605">
            <v>12</v>
          </cell>
        </row>
        <row r="2606">
          <cell r="F2606">
            <v>2387</v>
          </cell>
          <cell r="G2606">
            <v>12</v>
          </cell>
          <cell r="H2606">
            <v>12</v>
          </cell>
        </row>
        <row r="2607">
          <cell r="F2607">
            <v>2425</v>
          </cell>
          <cell r="G2607">
            <v>12</v>
          </cell>
          <cell r="H2607">
            <v>12</v>
          </cell>
        </row>
        <row r="2608">
          <cell r="F2608">
            <v>2456</v>
          </cell>
          <cell r="G2608">
            <v>12</v>
          </cell>
          <cell r="H2608">
            <v>12</v>
          </cell>
        </row>
        <row r="2609">
          <cell r="F2609">
            <v>2509</v>
          </cell>
          <cell r="G2609">
            <v>12</v>
          </cell>
          <cell r="H2609">
            <v>12</v>
          </cell>
        </row>
        <row r="2610">
          <cell r="F2610">
            <v>2513</v>
          </cell>
          <cell r="G2610">
            <v>12</v>
          </cell>
          <cell r="H2610">
            <v>12</v>
          </cell>
        </row>
        <row r="2611">
          <cell r="F2611">
            <v>2514</v>
          </cell>
          <cell r="G2611">
            <v>12</v>
          </cell>
          <cell r="H2611">
            <v>12</v>
          </cell>
        </row>
        <row r="2612">
          <cell r="F2612">
            <v>2515</v>
          </cell>
          <cell r="G2612">
            <v>12</v>
          </cell>
          <cell r="H2612">
            <v>12</v>
          </cell>
        </row>
        <row r="2613">
          <cell r="F2613">
            <v>2548</v>
          </cell>
          <cell r="G2613">
            <v>12</v>
          </cell>
          <cell r="H2613">
            <v>12</v>
          </cell>
        </row>
        <row r="2614">
          <cell r="F2614">
            <v>2551</v>
          </cell>
          <cell r="G2614">
            <v>12</v>
          </cell>
          <cell r="H2614">
            <v>12</v>
          </cell>
        </row>
        <row r="2615">
          <cell r="F2615">
            <v>2552</v>
          </cell>
          <cell r="G2615">
            <v>12</v>
          </cell>
          <cell r="H2615">
            <v>12</v>
          </cell>
        </row>
        <row r="2616">
          <cell r="F2616">
            <v>2553</v>
          </cell>
          <cell r="G2616">
            <v>12</v>
          </cell>
          <cell r="H2616">
            <v>12</v>
          </cell>
        </row>
        <row r="2617">
          <cell r="F2617">
            <v>2554</v>
          </cell>
          <cell r="G2617">
            <v>12</v>
          </cell>
          <cell r="H2617">
            <v>12</v>
          </cell>
        </row>
        <row r="2618">
          <cell r="F2618">
            <v>2555</v>
          </cell>
          <cell r="G2618">
            <v>12</v>
          </cell>
          <cell r="H2618">
            <v>8</v>
          </cell>
        </row>
        <row r="2619">
          <cell r="F2619">
            <v>2556</v>
          </cell>
          <cell r="G2619">
            <v>12</v>
          </cell>
          <cell r="H2619">
            <v>12</v>
          </cell>
        </row>
        <row r="2620">
          <cell r="F2620">
            <v>2557</v>
          </cell>
          <cell r="G2620">
            <v>12</v>
          </cell>
          <cell r="H2620">
            <v>12</v>
          </cell>
        </row>
        <row r="2621">
          <cell r="F2621">
            <v>2558</v>
          </cell>
          <cell r="G2621">
            <v>12</v>
          </cell>
          <cell r="H2621">
            <v>12</v>
          </cell>
        </row>
        <row r="2622">
          <cell r="F2622">
            <v>2559</v>
          </cell>
          <cell r="G2622">
            <v>12</v>
          </cell>
          <cell r="H2622">
            <v>12</v>
          </cell>
        </row>
        <row r="2623">
          <cell r="F2623">
            <v>2560</v>
          </cell>
          <cell r="G2623">
            <v>12</v>
          </cell>
          <cell r="H2623">
            <v>12</v>
          </cell>
        </row>
        <row r="2624">
          <cell r="F2624">
            <v>2561</v>
          </cell>
          <cell r="G2624">
            <v>12</v>
          </cell>
          <cell r="H2624">
            <v>12</v>
          </cell>
        </row>
        <row r="2625">
          <cell r="F2625">
            <v>2562</v>
          </cell>
          <cell r="G2625">
            <v>12</v>
          </cell>
          <cell r="H2625">
            <v>12</v>
          </cell>
        </row>
        <row r="2626">
          <cell r="F2626">
            <v>2563</v>
          </cell>
          <cell r="G2626">
            <v>12</v>
          </cell>
          <cell r="H2626">
            <v>12</v>
          </cell>
        </row>
        <row r="2627">
          <cell r="F2627">
            <v>2564</v>
          </cell>
          <cell r="G2627">
            <v>12</v>
          </cell>
          <cell r="H2627">
            <v>12</v>
          </cell>
        </row>
        <row r="2628">
          <cell r="F2628">
            <v>2565</v>
          </cell>
          <cell r="G2628">
            <v>12</v>
          </cell>
          <cell r="H2628">
            <v>12</v>
          </cell>
        </row>
        <row r="2629">
          <cell r="F2629">
            <v>2566</v>
          </cell>
          <cell r="G2629">
            <v>12</v>
          </cell>
          <cell r="H2629">
            <v>12</v>
          </cell>
        </row>
        <row r="2630">
          <cell r="F2630">
            <v>2567</v>
          </cell>
          <cell r="G2630">
            <v>12</v>
          </cell>
          <cell r="H2630">
            <v>12</v>
          </cell>
        </row>
        <row r="2631">
          <cell r="F2631">
            <v>2568</v>
          </cell>
          <cell r="G2631">
            <v>12</v>
          </cell>
          <cell r="H2631">
            <v>12</v>
          </cell>
        </row>
        <row r="2632">
          <cell r="F2632">
            <v>2569</v>
          </cell>
          <cell r="G2632">
            <v>12</v>
          </cell>
          <cell r="H2632">
            <v>12</v>
          </cell>
        </row>
        <row r="2633">
          <cell r="F2633">
            <v>2570</v>
          </cell>
          <cell r="G2633">
            <v>12</v>
          </cell>
          <cell r="H2633">
            <v>12</v>
          </cell>
        </row>
        <row r="2634">
          <cell r="F2634">
            <v>2571</v>
          </cell>
          <cell r="G2634">
            <v>12</v>
          </cell>
          <cell r="H2634">
            <v>12</v>
          </cell>
        </row>
        <row r="2635">
          <cell r="F2635">
            <v>2572</v>
          </cell>
          <cell r="G2635">
            <v>12</v>
          </cell>
          <cell r="H2635">
            <v>12</v>
          </cell>
        </row>
        <row r="2636">
          <cell r="F2636">
            <v>2573</v>
          </cell>
          <cell r="G2636">
            <v>12</v>
          </cell>
          <cell r="H2636">
            <v>12</v>
          </cell>
        </row>
        <row r="2637">
          <cell r="F2637">
            <v>2574</v>
          </cell>
          <cell r="G2637">
            <v>12</v>
          </cell>
          <cell r="H2637">
            <v>12</v>
          </cell>
        </row>
        <row r="2638">
          <cell r="F2638">
            <v>2575</v>
          </cell>
          <cell r="G2638">
            <v>12</v>
          </cell>
          <cell r="H2638">
            <v>12</v>
          </cell>
        </row>
        <row r="2639">
          <cell r="F2639">
            <v>2576</v>
          </cell>
          <cell r="G2639">
            <v>12</v>
          </cell>
          <cell r="H2639">
            <v>12</v>
          </cell>
        </row>
        <row r="2640">
          <cell r="F2640">
            <v>2581</v>
          </cell>
          <cell r="G2640">
            <v>12</v>
          </cell>
          <cell r="H2640">
            <v>12</v>
          </cell>
        </row>
        <row r="2641">
          <cell r="F2641">
            <v>2779</v>
          </cell>
          <cell r="G2641" t="str">
            <v>1/03</v>
          </cell>
          <cell r="H2641" t="str">
            <v>1/03</v>
          </cell>
        </row>
        <row r="2642">
          <cell r="F2642">
            <v>2674</v>
          </cell>
          <cell r="G2642" t="str">
            <v>1/03</v>
          </cell>
          <cell r="H2642" t="str">
            <v>1/03</v>
          </cell>
        </row>
        <row r="2643">
          <cell r="F2643">
            <v>2769</v>
          </cell>
          <cell r="G2643" t="str">
            <v>1/03</v>
          </cell>
          <cell r="H2643" t="str">
            <v>1/03</v>
          </cell>
        </row>
        <row r="2644">
          <cell r="F2644">
            <v>2775</v>
          </cell>
          <cell r="G2644" t="str">
            <v>1/03</v>
          </cell>
          <cell r="H2644" t="str">
            <v>1/03</v>
          </cell>
        </row>
        <row r="2645">
          <cell r="F2645">
            <v>2678</v>
          </cell>
          <cell r="G2645" t="str">
            <v>1/03</v>
          </cell>
          <cell r="H2645" t="str">
            <v>1/03</v>
          </cell>
        </row>
        <row r="2646">
          <cell r="F2646">
            <v>2740</v>
          </cell>
          <cell r="G2646" t="str">
            <v>1/03</v>
          </cell>
          <cell r="H2646" t="str">
            <v>1/03</v>
          </cell>
        </row>
        <row r="2647">
          <cell r="F2647">
            <v>2705</v>
          </cell>
          <cell r="G2647" t="str">
            <v>1/03</v>
          </cell>
          <cell r="H2647" t="str">
            <v>1/03</v>
          </cell>
        </row>
        <row r="2648">
          <cell r="F2648">
            <v>2706</v>
          </cell>
          <cell r="G2648" t="str">
            <v>1/03</v>
          </cell>
          <cell r="H2648" t="str">
            <v>1/03</v>
          </cell>
        </row>
        <row r="2649">
          <cell r="F2649">
            <v>2707</v>
          </cell>
          <cell r="G2649" t="str">
            <v>1/03</v>
          </cell>
          <cell r="H2649" t="str">
            <v>1/03</v>
          </cell>
        </row>
        <row r="2650">
          <cell r="F2650">
            <v>2708</v>
          </cell>
          <cell r="G2650" t="str">
            <v>1/03</v>
          </cell>
          <cell r="H2650" t="str">
            <v>1/03</v>
          </cell>
        </row>
        <row r="2651">
          <cell r="F2651">
            <v>2709</v>
          </cell>
          <cell r="G2651" t="str">
            <v>1/03</v>
          </cell>
          <cell r="H2651" t="str">
            <v>1/03</v>
          </cell>
        </row>
        <row r="2652">
          <cell r="F2652">
            <v>2710</v>
          </cell>
          <cell r="G2652" t="str">
            <v>1/03</v>
          </cell>
          <cell r="H2652" t="str">
            <v>1/03</v>
          </cell>
        </row>
        <row r="2653">
          <cell r="F2653">
            <v>2647</v>
          </cell>
          <cell r="G2653" t="str">
            <v>1/03</v>
          </cell>
          <cell r="H2653" t="str">
            <v>1/03</v>
          </cell>
        </row>
        <row r="2654">
          <cell r="F2654">
            <v>2648</v>
          </cell>
          <cell r="G2654" t="str">
            <v>1/03</v>
          </cell>
          <cell r="H2654" t="str">
            <v>1/03</v>
          </cell>
        </row>
        <row r="2655">
          <cell r="F2655">
            <v>2649</v>
          </cell>
          <cell r="G2655" t="str">
            <v>1/03</v>
          </cell>
          <cell r="H2655" t="str">
            <v>1/03</v>
          </cell>
        </row>
        <row r="2656">
          <cell r="F2656">
            <v>2650</v>
          </cell>
          <cell r="G2656" t="str">
            <v>1/03</v>
          </cell>
          <cell r="H2656" t="str">
            <v>1/03</v>
          </cell>
        </row>
        <row r="2657">
          <cell r="F2657">
            <v>2651</v>
          </cell>
          <cell r="G2657" t="str">
            <v>1/03</v>
          </cell>
          <cell r="H2657" t="str">
            <v>1/03</v>
          </cell>
        </row>
        <row r="2658">
          <cell r="F2658">
            <v>2652</v>
          </cell>
          <cell r="G2658" t="str">
            <v>1/03</v>
          </cell>
          <cell r="H2658" t="str">
            <v>1/03</v>
          </cell>
        </row>
        <row r="2659">
          <cell r="F2659">
            <v>2653</v>
          </cell>
          <cell r="G2659" t="str">
            <v>1/03</v>
          </cell>
          <cell r="H2659" t="str">
            <v>1/03</v>
          </cell>
        </row>
        <row r="2660">
          <cell r="F2660">
            <v>2654</v>
          </cell>
          <cell r="G2660" t="str">
            <v>1/03</v>
          </cell>
          <cell r="H2660" t="str">
            <v>1/03</v>
          </cell>
        </row>
        <row r="2661">
          <cell r="F2661">
            <v>2655</v>
          </cell>
          <cell r="G2661" t="str">
            <v>1/03</v>
          </cell>
          <cell r="H2661" t="str">
            <v>1/03</v>
          </cell>
        </row>
        <row r="2662">
          <cell r="F2662">
            <v>2656</v>
          </cell>
          <cell r="G2662" t="str">
            <v>1/03</v>
          </cell>
          <cell r="H2662" t="str">
            <v>1/03</v>
          </cell>
        </row>
        <row r="2663">
          <cell r="F2663">
            <v>2657</v>
          </cell>
          <cell r="G2663" t="str">
            <v>1/03</v>
          </cell>
          <cell r="H2663" t="str">
            <v>1/03</v>
          </cell>
        </row>
        <row r="2664">
          <cell r="F2664">
            <v>2672</v>
          </cell>
          <cell r="G2664" t="str">
            <v>1/03</v>
          </cell>
          <cell r="H2664" t="str">
            <v>1/03</v>
          </cell>
        </row>
        <row r="2665">
          <cell r="F2665">
            <v>2682</v>
          </cell>
          <cell r="G2665" t="str">
            <v>1/03</v>
          </cell>
          <cell r="H2665" t="str">
            <v>1/03</v>
          </cell>
        </row>
        <row r="2666">
          <cell r="F2666">
            <v>2683</v>
          </cell>
          <cell r="G2666" t="str">
            <v>1/03</v>
          </cell>
          <cell r="H2666" t="str">
            <v>1/03</v>
          </cell>
        </row>
        <row r="2667">
          <cell r="F2667">
            <v>2684</v>
          </cell>
          <cell r="G2667" t="str">
            <v>1/03</v>
          </cell>
          <cell r="H2667" t="str">
            <v>1/03</v>
          </cell>
        </row>
        <row r="2668">
          <cell r="F2668">
            <v>2711</v>
          </cell>
          <cell r="G2668" t="str">
            <v>1/03</v>
          </cell>
          <cell r="H2668" t="str">
            <v>1/03</v>
          </cell>
        </row>
        <row r="2669">
          <cell r="F2669">
            <v>2712</v>
          </cell>
          <cell r="G2669" t="str">
            <v>1/03</v>
          </cell>
          <cell r="H2669" t="str">
            <v>1/03</v>
          </cell>
        </row>
        <row r="2670">
          <cell r="F2670">
            <v>2713</v>
          </cell>
          <cell r="G2670" t="str">
            <v>1/03</v>
          </cell>
          <cell r="H2670" t="str">
            <v>1/03</v>
          </cell>
        </row>
        <row r="2671">
          <cell r="F2671">
            <v>2714</v>
          </cell>
          <cell r="G2671" t="str">
            <v>1/03</v>
          </cell>
          <cell r="H2671" t="str">
            <v>1/03</v>
          </cell>
        </row>
        <row r="2672">
          <cell r="F2672">
            <v>2715</v>
          </cell>
          <cell r="G2672" t="str">
            <v>1/03</v>
          </cell>
          <cell r="H2672" t="str">
            <v>1/03</v>
          </cell>
        </row>
        <row r="2673">
          <cell r="F2673">
            <v>2716</v>
          </cell>
          <cell r="G2673" t="str">
            <v>1/03</v>
          </cell>
          <cell r="H2673" t="str">
            <v>1/03</v>
          </cell>
        </row>
        <row r="2674">
          <cell r="F2674">
            <v>2717</v>
          </cell>
          <cell r="G2674" t="str">
            <v>1/03</v>
          </cell>
          <cell r="H2674" t="str">
            <v>1/03</v>
          </cell>
        </row>
        <row r="2675">
          <cell r="F2675">
            <v>2718</v>
          </cell>
          <cell r="G2675" t="str">
            <v>1/03</v>
          </cell>
          <cell r="H2675" t="str">
            <v>1/03</v>
          </cell>
        </row>
        <row r="2676">
          <cell r="F2676">
            <v>2719</v>
          </cell>
          <cell r="G2676" t="str">
            <v>1/03</v>
          </cell>
          <cell r="H2676" t="str">
            <v>1/03</v>
          </cell>
        </row>
        <row r="2677">
          <cell r="F2677">
            <v>2720</v>
          </cell>
          <cell r="G2677" t="str">
            <v>1/03</v>
          </cell>
          <cell r="H2677" t="str">
            <v>1/03</v>
          </cell>
        </row>
        <row r="2678">
          <cell r="F2678">
            <v>2704</v>
          </cell>
          <cell r="G2678" t="str">
            <v>1/03</v>
          </cell>
          <cell r="H2678" t="str">
            <v>1/03</v>
          </cell>
        </row>
        <row r="2679">
          <cell r="F2679">
            <v>2550</v>
          </cell>
          <cell r="G2679" t="str">
            <v>12/01</v>
          </cell>
          <cell r="H2679" t="str">
            <v>12/01</v>
          </cell>
        </row>
        <row r="2680">
          <cell r="F2680">
            <v>122</v>
          </cell>
          <cell r="G2680" t="str">
            <v>12/01</v>
          </cell>
          <cell r="H2680" t="str">
            <v>12/01</v>
          </cell>
        </row>
        <row r="2681">
          <cell r="F2681">
            <v>123</v>
          </cell>
          <cell r="G2681" t="str">
            <v>12/01</v>
          </cell>
          <cell r="H2681" t="str">
            <v>12/01</v>
          </cell>
        </row>
        <row r="2682">
          <cell r="F2682">
            <v>1674</v>
          </cell>
          <cell r="G2682" t="str">
            <v>12/01</v>
          </cell>
          <cell r="H2682" t="str">
            <v>12/01</v>
          </cell>
        </row>
        <row r="2683">
          <cell r="F2683">
            <v>10</v>
          </cell>
          <cell r="G2683" t="str">
            <v>12/01</v>
          </cell>
          <cell r="H2683" t="str">
            <v>12/01</v>
          </cell>
        </row>
        <row r="2684">
          <cell r="F2684">
            <v>11</v>
          </cell>
          <cell r="G2684" t="str">
            <v>12/01</v>
          </cell>
          <cell r="H2684" t="str">
            <v>12/01</v>
          </cell>
        </row>
        <row r="2685">
          <cell r="F2685">
            <v>12</v>
          </cell>
          <cell r="G2685" t="str">
            <v>12/01</v>
          </cell>
          <cell r="H2685" t="str">
            <v>12/01</v>
          </cell>
        </row>
        <row r="2686">
          <cell r="F2686">
            <v>2673</v>
          </cell>
        </row>
        <row r="2687">
          <cell r="F2687">
            <v>2588</v>
          </cell>
        </row>
        <row r="2688">
          <cell r="F2688">
            <v>2633</v>
          </cell>
        </row>
        <row r="2689">
          <cell r="F2689">
            <v>2644</v>
          </cell>
        </row>
        <row r="2690">
          <cell r="F2690">
            <v>2679</v>
          </cell>
        </row>
        <row r="2691">
          <cell r="F2691">
            <v>2692</v>
          </cell>
        </row>
        <row r="2692">
          <cell r="F2692">
            <v>2702</v>
          </cell>
        </row>
        <row r="2693">
          <cell r="F2693">
            <v>2733</v>
          </cell>
        </row>
        <row r="2694">
          <cell r="F2694">
            <v>2750</v>
          </cell>
        </row>
        <row r="2695">
          <cell r="F2695">
            <v>2770</v>
          </cell>
        </row>
        <row r="2696">
          <cell r="F2696">
            <v>2799</v>
          </cell>
        </row>
        <row r="2697">
          <cell r="F2697">
            <v>2800</v>
          </cell>
        </row>
        <row r="2698">
          <cell r="F2698">
            <v>2801</v>
          </cell>
        </row>
        <row r="2699">
          <cell r="F2699">
            <v>2773</v>
          </cell>
        </row>
        <row r="2700">
          <cell r="F2700">
            <v>2774</v>
          </cell>
        </row>
        <row r="2701">
          <cell r="F2701">
            <v>2758</v>
          </cell>
        </row>
        <row r="2702">
          <cell r="F2702">
            <v>2635</v>
          </cell>
        </row>
        <row r="2703">
          <cell r="F2703">
            <v>2697</v>
          </cell>
        </row>
        <row r="2704">
          <cell r="F2704">
            <v>2637</v>
          </cell>
        </row>
        <row r="2705">
          <cell r="F2705">
            <v>2638</v>
          </cell>
        </row>
        <row r="2706">
          <cell r="F2706">
            <v>2639</v>
          </cell>
        </row>
        <row r="2707">
          <cell r="F2707">
            <v>2640</v>
          </cell>
        </row>
        <row r="2708">
          <cell r="F2708">
            <v>2641</v>
          </cell>
        </row>
        <row r="2709">
          <cell r="F2709">
            <v>2642</v>
          </cell>
        </row>
        <row r="2710">
          <cell r="F2710">
            <v>2803</v>
          </cell>
        </row>
        <row r="2711">
          <cell r="F2711">
            <v>2804</v>
          </cell>
        </row>
        <row r="2712">
          <cell r="F2712">
            <v>2805</v>
          </cell>
        </row>
        <row r="2713">
          <cell r="F2713">
            <v>2806</v>
          </cell>
        </row>
        <row r="2714">
          <cell r="F2714">
            <v>2807</v>
          </cell>
        </row>
        <row r="2715">
          <cell r="F2715">
            <v>2808</v>
          </cell>
        </row>
        <row r="2716">
          <cell r="F2716">
            <v>2809</v>
          </cell>
        </row>
        <row r="2717">
          <cell r="F2717">
            <v>2810</v>
          </cell>
        </row>
        <row r="2718">
          <cell r="F2718">
            <v>2760</v>
          </cell>
        </row>
        <row r="2719">
          <cell r="F2719">
            <v>2777</v>
          </cell>
        </row>
        <row r="2720">
          <cell r="F2720">
            <v>2778</v>
          </cell>
        </row>
        <row r="2721">
          <cell r="F2721">
            <v>2676</v>
          </cell>
        </row>
        <row r="2722">
          <cell r="F2722">
            <v>2699</v>
          </cell>
        </row>
        <row r="2723">
          <cell r="F2723">
            <v>2700</v>
          </cell>
        </row>
        <row r="2724">
          <cell r="F2724">
            <v>2701</v>
          </cell>
        </row>
        <row r="2725">
          <cell r="F2725">
            <v>2634</v>
          </cell>
        </row>
        <row r="2726">
          <cell r="F2726">
            <v>2671</v>
          </cell>
        </row>
        <row r="2727">
          <cell r="F2727">
            <v>2677</v>
          </cell>
        </row>
        <row r="2728">
          <cell r="F2728">
            <v>2693</v>
          </cell>
        </row>
        <row r="2729">
          <cell r="F2729">
            <v>2812</v>
          </cell>
        </row>
        <row r="2730">
          <cell r="F2730">
            <v>2591</v>
          </cell>
        </row>
        <row r="2731">
          <cell r="F2731">
            <v>2599</v>
          </cell>
        </row>
        <row r="2732">
          <cell r="F2732">
            <v>2600</v>
          </cell>
        </row>
        <row r="2733">
          <cell r="F2733">
            <v>2604</v>
          </cell>
        </row>
        <row r="2734">
          <cell r="F2734">
            <v>2605</v>
          </cell>
        </row>
        <row r="2735">
          <cell r="F2735">
            <v>2608</v>
          </cell>
        </row>
        <row r="2736">
          <cell r="F2736">
            <v>2611</v>
          </cell>
        </row>
        <row r="2737">
          <cell r="F2737">
            <v>2613</v>
          </cell>
        </row>
        <row r="2738">
          <cell r="F2738">
            <v>2614</v>
          </cell>
        </row>
        <row r="2739">
          <cell r="F2739">
            <v>2615</v>
          </cell>
        </row>
        <row r="2740">
          <cell r="F2740">
            <v>2616</v>
          </cell>
        </row>
        <row r="2741">
          <cell r="F2741">
            <v>2621</v>
          </cell>
        </row>
        <row r="2742">
          <cell r="F2742">
            <v>2622</v>
          </cell>
        </row>
        <row r="2743">
          <cell r="F2743">
            <v>2623</v>
          </cell>
        </row>
        <row r="2744">
          <cell r="F2744">
            <v>2624</v>
          </cell>
        </row>
        <row r="2745">
          <cell r="F2745">
            <v>2630</v>
          </cell>
        </row>
        <row r="2746">
          <cell r="F2746">
            <v>2631</v>
          </cell>
        </row>
        <row r="2747">
          <cell r="F2747">
            <v>2632</v>
          </cell>
        </row>
        <row r="2748">
          <cell r="F2748">
            <v>2643</v>
          </cell>
        </row>
        <row r="2749">
          <cell r="F2749">
            <v>2751</v>
          </cell>
        </row>
        <row r="2750">
          <cell r="F2750">
            <v>2796</v>
          </cell>
        </row>
        <row r="2751">
          <cell r="F2751">
            <v>2798</v>
          </cell>
        </row>
        <row r="2752">
          <cell r="F2752">
            <v>2646</v>
          </cell>
        </row>
        <row r="2753">
          <cell r="F2753">
            <v>2681</v>
          </cell>
        </row>
        <row r="2754">
          <cell r="F2754">
            <v>2734</v>
          </cell>
        </row>
        <row r="2755">
          <cell r="F2755">
            <v>2737</v>
          </cell>
        </row>
        <row r="2756">
          <cell r="F2756">
            <v>2757</v>
          </cell>
        </row>
        <row r="2757">
          <cell r="F2757">
            <v>2645</v>
          </cell>
        </row>
        <row r="2758">
          <cell r="F2758">
            <v>2738</v>
          </cell>
        </row>
        <row r="2759">
          <cell r="F2759">
            <v>2668</v>
          </cell>
        </row>
        <row r="2760">
          <cell r="F2760">
            <v>2669</v>
          </cell>
        </row>
        <row r="2761">
          <cell r="F2761">
            <v>2813</v>
          </cell>
        </row>
        <row r="2762">
          <cell r="F2762">
            <v>2680</v>
          </cell>
        </row>
        <row r="2763">
          <cell r="F2763">
            <v>2582</v>
          </cell>
        </row>
        <row r="2764">
          <cell r="F2764">
            <v>2583</v>
          </cell>
        </row>
        <row r="2765">
          <cell r="F2765">
            <v>2584</v>
          </cell>
        </row>
        <row r="2766">
          <cell r="F2766">
            <v>2585</v>
          </cell>
        </row>
        <row r="2767">
          <cell r="F2767">
            <v>2586</v>
          </cell>
        </row>
        <row r="2768">
          <cell r="F2768">
            <v>2587</v>
          </cell>
        </row>
        <row r="2769">
          <cell r="F2769">
            <v>2589</v>
          </cell>
        </row>
        <row r="2770">
          <cell r="F2770">
            <v>2590</v>
          </cell>
        </row>
        <row r="2771">
          <cell r="F2771">
            <v>2592</v>
          </cell>
        </row>
        <row r="2772">
          <cell r="F2772">
            <v>2593</v>
          </cell>
        </row>
        <row r="2773">
          <cell r="F2773">
            <v>2594</v>
          </cell>
        </row>
        <row r="2774">
          <cell r="F2774">
            <v>2595</v>
          </cell>
        </row>
        <row r="2775">
          <cell r="F2775">
            <v>2596</v>
          </cell>
        </row>
        <row r="2776">
          <cell r="F2776">
            <v>2597</v>
          </cell>
        </row>
        <row r="2777">
          <cell r="F2777">
            <v>2598</v>
          </cell>
        </row>
        <row r="2778">
          <cell r="F2778">
            <v>2601</v>
          </cell>
        </row>
        <row r="2779">
          <cell r="F2779">
            <v>2602</v>
          </cell>
        </row>
        <row r="2780">
          <cell r="F2780">
            <v>2603</v>
          </cell>
        </row>
        <row r="2781">
          <cell r="F2781">
            <v>2606</v>
          </cell>
        </row>
        <row r="2782">
          <cell r="F2782">
            <v>2607</v>
          </cell>
        </row>
        <row r="2783">
          <cell r="F2783">
            <v>2609</v>
          </cell>
        </row>
        <row r="2784">
          <cell r="F2784">
            <v>2610</v>
          </cell>
        </row>
        <row r="2785">
          <cell r="F2785">
            <v>2612</v>
          </cell>
        </row>
        <row r="2786">
          <cell r="F2786">
            <v>2617</v>
          </cell>
        </row>
        <row r="2787">
          <cell r="F2787">
            <v>2618</v>
          </cell>
        </row>
        <row r="2788">
          <cell r="F2788">
            <v>2619</v>
          </cell>
        </row>
        <row r="2789">
          <cell r="F2789">
            <v>2620</v>
          </cell>
        </row>
        <row r="2790">
          <cell r="F2790">
            <v>2625</v>
          </cell>
        </row>
        <row r="2791">
          <cell r="F2791">
            <v>2626</v>
          </cell>
        </row>
        <row r="2792">
          <cell r="F2792">
            <v>2627</v>
          </cell>
        </row>
        <row r="2793">
          <cell r="F2793">
            <v>2628</v>
          </cell>
        </row>
        <row r="2794">
          <cell r="F2794">
            <v>2629</v>
          </cell>
        </row>
        <row r="2795">
          <cell r="F2795">
            <v>2636</v>
          </cell>
        </row>
        <row r="2796">
          <cell r="F2796">
            <v>2694</v>
          </cell>
        </row>
        <row r="2797">
          <cell r="F2797">
            <v>2695</v>
          </cell>
        </row>
        <row r="2798">
          <cell r="F2798">
            <v>2696</v>
          </cell>
        </row>
        <row r="2799">
          <cell r="F2799">
            <v>2698</v>
          </cell>
        </row>
        <row r="2800">
          <cell r="F2800">
            <v>2703</v>
          </cell>
        </row>
        <row r="2801">
          <cell r="F2801">
            <v>2739</v>
          </cell>
        </row>
        <row r="2802">
          <cell r="F2802">
            <v>2759</v>
          </cell>
        </row>
        <row r="2803">
          <cell r="F2803">
            <v>2762</v>
          </cell>
        </row>
        <row r="2804">
          <cell r="F2804">
            <v>2768</v>
          </cell>
        </row>
        <row r="2805">
          <cell r="F2805">
            <v>2771</v>
          </cell>
        </row>
        <row r="2806">
          <cell r="F2806">
            <v>2772</v>
          </cell>
        </row>
        <row r="2807">
          <cell r="F2807">
            <v>2776</v>
          </cell>
        </row>
        <row r="2808">
          <cell r="F2808">
            <v>2780</v>
          </cell>
        </row>
        <row r="2809">
          <cell r="F2809">
            <v>2781</v>
          </cell>
        </row>
        <row r="2810">
          <cell r="F2810">
            <v>2782</v>
          </cell>
        </row>
        <row r="2811">
          <cell r="F2811">
            <v>2783</v>
          </cell>
        </row>
        <row r="2812">
          <cell r="F2812">
            <v>2784</v>
          </cell>
        </row>
        <row r="2813">
          <cell r="F2813">
            <v>2785</v>
          </cell>
        </row>
        <row r="2814">
          <cell r="F2814">
            <v>2786</v>
          </cell>
        </row>
        <row r="2815">
          <cell r="F2815">
            <v>2787</v>
          </cell>
        </row>
        <row r="2816">
          <cell r="F2816">
            <v>2788</v>
          </cell>
        </row>
        <row r="2817">
          <cell r="F2817">
            <v>2789</v>
          </cell>
        </row>
        <row r="2818">
          <cell r="F2818">
            <v>2790</v>
          </cell>
        </row>
        <row r="2819">
          <cell r="F2819">
            <v>2791</v>
          </cell>
        </row>
        <row r="2820">
          <cell r="F2820">
            <v>2792</v>
          </cell>
        </row>
        <row r="2821">
          <cell r="F2821">
            <v>2793</v>
          </cell>
        </row>
        <row r="2822">
          <cell r="F2822">
            <v>2794</v>
          </cell>
        </row>
        <row r="2823">
          <cell r="F2823">
            <v>2795</v>
          </cell>
        </row>
        <row r="2824">
          <cell r="F2824">
            <v>2797</v>
          </cell>
        </row>
        <row r="2825">
          <cell r="F2825">
            <v>2811</v>
          </cell>
        </row>
        <row r="2826">
          <cell r="F2826">
            <v>2819</v>
          </cell>
        </row>
        <row r="2827">
          <cell r="F2827">
            <v>1627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2"/>
      <sheetName val="ĐH 2019"/>
      <sheetName val="xop (2)"/>
      <sheetName val="xop"/>
      <sheetName val="eva"/>
      <sheetName val="pp ko det"/>
      <sheetName val="giay"/>
      <sheetName val="G1"/>
      <sheetName val="T1"/>
      <sheetName val="Chart1"/>
      <sheetName val="Châm cong"/>
      <sheetName val="T10 (3)"/>
      <sheetName val="ps100"/>
      <sheetName val="Sheet1"/>
    </sheetNames>
    <sheetDataSet>
      <sheetData sheetId="0" refreshError="1"/>
      <sheetData sheetId="1"/>
      <sheetData sheetId="2"/>
      <sheetData sheetId="3"/>
      <sheetData sheetId="4"/>
      <sheetData sheetId="5"/>
      <sheetData sheetId="6"/>
      <sheetData sheetId="7"/>
      <sheetData sheetId="8" refreshError="1"/>
      <sheetData sheetId="9"/>
      <sheetData sheetId="10"/>
      <sheetData sheetId="11"/>
      <sheetData sheetId="12"/>
      <sheetData sheetId="1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141"/>
      <sheetName val="SoTK"/>
      <sheetName val="Tonghopsoquy"/>
      <sheetName val="soquybovac"/>
      <sheetName val="TG2"/>
      <sheetName val="bocvac"/>
      <sheetName val="chohang"/>
      <sheetName val="chitiepkhach"/>
      <sheetName val="soquynhahang"/>
      <sheetName val="TG"/>
      <sheetName val="Thuchi"/>
      <sheetName val="Trunggian"/>
      <sheetName val="Congtacphi"/>
      <sheetName val="ma"/>
      <sheetName val="hn03"/>
      <sheetName val="TH"/>
      <sheetName val="Them1710"/>
      <sheetName val="Sheet5"/>
      <sheetName val="Sheet1"/>
      <sheetName val="14430trieu"/>
      <sheetName val="Sheet2"/>
      <sheetName val="Sheet4"/>
      <sheetName val="Sheet3"/>
      <sheetName val="TU1809"/>
      <sheetName val="MTO REV.2(ARM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row r="5">
          <cell r="B5">
            <v>1</v>
          </cell>
          <cell r="C5" t="str">
            <v>§ç §×nh Lùc</v>
          </cell>
        </row>
        <row r="6">
          <cell r="B6">
            <v>2</v>
          </cell>
          <cell r="C6" t="str">
            <v>NguyÔn V¨n M¹nh</v>
          </cell>
        </row>
        <row r="7">
          <cell r="B7">
            <v>3</v>
          </cell>
          <cell r="C7" t="str">
            <v>L­¬ng §¹i QuyÒn</v>
          </cell>
        </row>
        <row r="8">
          <cell r="B8">
            <v>5</v>
          </cell>
          <cell r="C8" t="str">
            <v>Lª Minh TuÊn</v>
          </cell>
        </row>
        <row r="9">
          <cell r="B9">
            <v>6</v>
          </cell>
          <cell r="C9" t="str">
            <v>§ç Anh B¾c</v>
          </cell>
        </row>
        <row r="10">
          <cell r="B10">
            <v>7</v>
          </cell>
          <cell r="C10" t="str">
            <v>NguyÔn V¨n Kiªn</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row r="9">
          <cell r="B9" t="str">
            <v>CB002</v>
          </cell>
          <cell r="C9" t="str">
            <v>Túi PE bag 415-0080</v>
          </cell>
          <cell r="D9">
            <v>6000</v>
          </cell>
          <cell r="E9">
            <v>0</v>
          </cell>
          <cell r="F9">
            <v>0</v>
          </cell>
          <cell r="G9">
            <v>6000</v>
          </cell>
        </row>
        <row r="10">
          <cell r="B10" t="str">
            <v>CB003</v>
          </cell>
          <cell r="C10" t="str">
            <v>Túi PE bag 415-0079</v>
          </cell>
          <cell r="D10">
            <v>19600</v>
          </cell>
          <cell r="E10">
            <v>0</v>
          </cell>
          <cell r="F10">
            <v>0</v>
          </cell>
          <cell r="G10">
            <v>19600</v>
          </cell>
        </row>
        <row r="11">
          <cell r="B11" t="str">
            <v>CB005</v>
          </cell>
          <cell r="C11" t="str">
            <v>Túi bóng OPP 108x104 415-0082</v>
          </cell>
          <cell r="D11">
            <v>18000</v>
          </cell>
          <cell r="E11">
            <v>0</v>
          </cell>
          <cell r="F11">
            <v>0</v>
          </cell>
          <cell r="G11">
            <v>18000</v>
          </cell>
        </row>
        <row r="12">
          <cell r="B12" t="str">
            <v>CB006</v>
          </cell>
          <cell r="C12" t="str">
            <v>Túi bóng OPP 130x200 410-381-09-SLD</v>
          </cell>
          <cell r="D12">
            <v>2000</v>
          </cell>
          <cell r="E12">
            <v>0</v>
          </cell>
          <cell r="F12">
            <v>0</v>
          </cell>
          <cell r="G12">
            <v>2000</v>
          </cell>
        </row>
        <row r="13">
          <cell r="B13" t="str">
            <v>CD001</v>
          </cell>
          <cell r="C13" t="str">
            <v>Túi OPP/CPP 331958Pouch</v>
          </cell>
          <cell r="D13">
            <v>55950</v>
          </cell>
          <cell r="E13">
            <v>0</v>
          </cell>
          <cell r="F13">
            <v>0</v>
          </cell>
          <cell r="G13">
            <v>55950</v>
          </cell>
        </row>
        <row r="14">
          <cell r="B14" t="str">
            <v>CD002</v>
          </cell>
          <cell r="C14" t="str">
            <v>Túi OPP/CPP  332058Pouch</v>
          </cell>
          <cell r="D14">
            <v>13941</v>
          </cell>
          <cell r="E14">
            <v>0</v>
          </cell>
          <cell r="F14">
            <v>0</v>
          </cell>
          <cell r="G14">
            <v>13941</v>
          </cell>
        </row>
        <row r="15">
          <cell r="B15" t="str">
            <v>CD004</v>
          </cell>
          <cell r="C15" t="str">
            <v>Túi  PE sứ  332258SLV</v>
          </cell>
          <cell r="D15">
            <v>20100</v>
          </cell>
          <cell r="E15">
            <v>0</v>
          </cell>
          <cell r="F15">
            <v>0</v>
          </cell>
          <cell r="G15">
            <v>20100</v>
          </cell>
        </row>
        <row r="16">
          <cell r="B16" t="str">
            <v>CD006</v>
          </cell>
          <cell r="C16" t="str">
            <v>Túi  PE sứ 332358SLV</v>
          </cell>
          <cell r="D16">
            <v>5700</v>
          </cell>
          <cell r="E16">
            <v>0</v>
          </cell>
          <cell r="F16">
            <v>0</v>
          </cell>
          <cell r="G16">
            <v>5700</v>
          </cell>
        </row>
        <row r="17">
          <cell r="B17" t="str">
            <v>CD008</v>
          </cell>
          <cell r="C17" t="str">
            <v>Túi 391560SLV</v>
          </cell>
          <cell r="D17">
            <v>14300</v>
          </cell>
          <cell r="E17">
            <v>0</v>
          </cell>
          <cell r="F17">
            <v>0</v>
          </cell>
          <cell r="G17">
            <v>14300</v>
          </cell>
        </row>
        <row r="18">
          <cell r="B18" t="str">
            <v>CD010</v>
          </cell>
          <cell r="C18" t="str">
            <v>Túi PE sứ 332158SLV</v>
          </cell>
          <cell r="D18">
            <v>7100</v>
          </cell>
          <cell r="E18">
            <v>0</v>
          </cell>
          <cell r="F18">
            <v>0</v>
          </cell>
          <cell r="G18">
            <v>7100</v>
          </cell>
        </row>
        <row r="19">
          <cell r="B19" t="str">
            <v>CD016</v>
          </cell>
          <cell r="C19" t="str">
            <v>Túi 791160SLV</v>
          </cell>
          <cell r="D19">
            <v>7000</v>
          </cell>
          <cell r="E19">
            <v>0</v>
          </cell>
          <cell r="F19">
            <v>0</v>
          </cell>
          <cell r="G19">
            <v>7000</v>
          </cell>
        </row>
        <row r="20">
          <cell r="B20" t="str">
            <v>CD020</v>
          </cell>
          <cell r="C20" t="str">
            <v>Túi 220408SLV</v>
          </cell>
          <cell r="D20">
            <v>2300</v>
          </cell>
          <cell r="E20">
            <v>0</v>
          </cell>
          <cell r="F20">
            <v>0</v>
          </cell>
          <cell r="G20">
            <v>2300</v>
          </cell>
        </row>
        <row r="21">
          <cell r="B21" t="str">
            <v>CD021</v>
          </cell>
          <cell r="C21" t="str">
            <v>Mảnh 901310TFW-V1</v>
          </cell>
          <cell r="D21">
            <v>32648</v>
          </cell>
          <cell r="E21">
            <v>0</v>
          </cell>
          <cell r="F21">
            <v>0</v>
          </cell>
          <cell r="G21">
            <v>32648</v>
          </cell>
        </row>
        <row r="22">
          <cell r="B22" t="str">
            <v>CD022</v>
          </cell>
          <cell r="C22" t="str">
            <v>Túi 302160SLV</v>
          </cell>
          <cell r="D22">
            <v>5300</v>
          </cell>
          <cell r="E22">
            <v>0</v>
          </cell>
          <cell r="F22">
            <v>0</v>
          </cell>
          <cell r="G22">
            <v>5300</v>
          </cell>
        </row>
        <row r="23">
          <cell r="B23" t="str">
            <v>CD023</v>
          </cell>
          <cell r="C23" t="str">
            <v>Túi 302060SLV</v>
          </cell>
          <cell r="D23">
            <v>17500</v>
          </cell>
          <cell r="E23">
            <v>0</v>
          </cell>
          <cell r="F23">
            <v>0</v>
          </cell>
          <cell r="G23">
            <v>17500</v>
          </cell>
        </row>
        <row r="24">
          <cell r="B24" t="str">
            <v>CD028</v>
          </cell>
          <cell r="C24" t="str">
            <v>Túi 302260SLV</v>
          </cell>
          <cell r="D24">
            <v>10000</v>
          </cell>
          <cell r="E24">
            <v>0</v>
          </cell>
          <cell r="F24">
            <v>0</v>
          </cell>
          <cell r="G24">
            <v>10000</v>
          </cell>
        </row>
        <row r="25">
          <cell r="B25" t="str">
            <v>CD031</v>
          </cell>
          <cell r="C25" t="str">
            <v>Túi PE sứ 901860SLV</v>
          </cell>
          <cell r="D25">
            <v>16000</v>
          </cell>
          <cell r="E25">
            <v>0</v>
          </cell>
          <cell r="F25">
            <v>0</v>
          </cell>
          <cell r="G25">
            <v>16000</v>
          </cell>
        </row>
        <row r="26">
          <cell r="B26" t="str">
            <v>CD038</v>
          </cell>
          <cell r="C26" t="str">
            <v>Túi 302360SLV</v>
          </cell>
          <cell r="D26">
            <v>20100</v>
          </cell>
          <cell r="E26">
            <v>0</v>
          </cell>
          <cell r="F26">
            <v>0</v>
          </cell>
          <cell r="G26">
            <v>20100</v>
          </cell>
        </row>
        <row r="27">
          <cell r="B27" t="str">
            <v>CD040</v>
          </cell>
          <cell r="C27" t="str">
            <v>Túi 340684SLV</v>
          </cell>
          <cell r="D27">
            <v>30100</v>
          </cell>
          <cell r="E27">
            <v>0</v>
          </cell>
          <cell r="F27">
            <v>0</v>
          </cell>
          <cell r="G27">
            <v>30100</v>
          </cell>
        </row>
        <row r="28">
          <cell r="B28" t="str">
            <v>CD041</v>
          </cell>
          <cell r="C28" t="str">
            <v>Túi 291910SLV</v>
          </cell>
          <cell r="D28">
            <v>10000</v>
          </cell>
          <cell r="E28">
            <v>0</v>
          </cell>
          <cell r="F28">
            <v>0</v>
          </cell>
          <cell r="G28">
            <v>10000</v>
          </cell>
        </row>
        <row r="29">
          <cell r="B29" t="str">
            <v>CD043</v>
          </cell>
          <cell r="C29" t="str">
            <v>Túi PE 920960SLV</v>
          </cell>
          <cell r="D29">
            <v>3100</v>
          </cell>
          <cell r="E29">
            <v>0</v>
          </cell>
          <cell r="F29">
            <v>0</v>
          </cell>
          <cell r="G29">
            <v>3100</v>
          </cell>
        </row>
        <row r="30">
          <cell r="B30" t="str">
            <v>CD045</v>
          </cell>
          <cell r="C30" t="str">
            <v>Túi 302560SLV</v>
          </cell>
          <cell r="D30">
            <v>2743</v>
          </cell>
          <cell r="E30">
            <v>0</v>
          </cell>
          <cell r="F30">
            <v>0</v>
          </cell>
          <cell r="G30">
            <v>2743</v>
          </cell>
        </row>
        <row r="31">
          <cell r="B31" t="str">
            <v>CD049</v>
          </cell>
          <cell r="C31" t="str">
            <v>Túi 201020SLVSmall-V1</v>
          </cell>
          <cell r="D31">
            <v>1100</v>
          </cell>
          <cell r="E31">
            <v>0</v>
          </cell>
          <cell r="F31">
            <v>0</v>
          </cell>
          <cell r="G31">
            <v>1100</v>
          </cell>
        </row>
        <row r="32">
          <cell r="B32" t="str">
            <v>CD055</v>
          </cell>
          <cell r="C32" t="str">
            <v>Túi PE sứ  830502SLV</v>
          </cell>
          <cell r="D32">
            <v>10500</v>
          </cell>
          <cell r="E32">
            <v>0</v>
          </cell>
          <cell r="F32">
            <v>0</v>
          </cell>
          <cell r="G32">
            <v>10500</v>
          </cell>
        </row>
        <row r="33">
          <cell r="B33" t="str">
            <v>CD056</v>
          </cell>
          <cell r="C33" t="str">
            <v>Túi PE sứ 830492SLV</v>
          </cell>
          <cell r="D33">
            <v>5600</v>
          </cell>
          <cell r="E33">
            <v>0</v>
          </cell>
          <cell r="F33">
            <v>0</v>
          </cell>
          <cell r="G33">
            <v>5600</v>
          </cell>
        </row>
        <row r="34">
          <cell r="B34" t="str">
            <v>CD066</v>
          </cell>
          <cell r="C34" t="str">
            <v>Túi 900458 SLV</v>
          </cell>
          <cell r="D34">
            <v>3500</v>
          </cell>
          <cell r="E34">
            <v>0</v>
          </cell>
          <cell r="F34">
            <v>0</v>
          </cell>
          <cell r="G34">
            <v>3500</v>
          </cell>
        </row>
        <row r="35">
          <cell r="B35" t="str">
            <v>CD067</v>
          </cell>
          <cell r="C35" t="str">
            <v>Mảnh 901572 FW</v>
          </cell>
          <cell r="D35">
            <v>36316</v>
          </cell>
          <cell r="E35">
            <v>0</v>
          </cell>
          <cell r="F35">
            <v>0</v>
          </cell>
          <cell r="G35">
            <v>36316</v>
          </cell>
        </row>
        <row r="36">
          <cell r="B36" t="str">
            <v>CD072</v>
          </cell>
          <cell r="C36" t="str">
            <v>Túi 312060 pouch</v>
          </cell>
          <cell r="D36">
            <v>7500</v>
          </cell>
          <cell r="E36">
            <v>0</v>
          </cell>
          <cell r="F36">
            <v>0</v>
          </cell>
          <cell r="G36">
            <v>7500</v>
          </cell>
        </row>
        <row r="37">
          <cell r="B37" t="str">
            <v>CD074</v>
          </cell>
          <cell r="C37" t="str">
            <v>Túi 332460 SLV</v>
          </cell>
          <cell r="D37">
            <v>13900</v>
          </cell>
          <cell r="E37">
            <v>0</v>
          </cell>
          <cell r="F37">
            <v>0</v>
          </cell>
          <cell r="G37">
            <v>13900</v>
          </cell>
        </row>
        <row r="38">
          <cell r="B38" t="str">
            <v>CD075</v>
          </cell>
          <cell r="C38" t="str">
            <v>Túi 302960Pouch</v>
          </cell>
          <cell r="D38">
            <v>34150</v>
          </cell>
          <cell r="E38">
            <v>0</v>
          </cell>
          <cell r="F38">
            <v>0</v>
          </cell>
          <cell r="G38">
            <v>34150</v>
          </cell>
        </row>
        <row r="39">
          <cell r="B39" t="str">
            <v>CD076</v>
          </cell>
          <cell r="C39" t="str">
            <v>Túi 771272 SLV</v>
          </cell>
          <cell r="D39">
            <v>14000</v>
          </cell>
          <cell r="E39">
            <v>0</v>
          </cell>
          <cell r="F39">
            <v>0</v>
          </cell>
          <cell r="G39">
            <v>14000</v>
          </cell>
        </row>
        <row r="40">
          <cell r="B40" t="str">
            <v>CD077</v>
          </cell>
          <cell r="C40" t="str">
            <v>Túi 780372 SLV</v>
          </cell>
          <cell r="D40">
            <v>4400</v>
          </cell>
          <cell r="E40">
            <v>0</v>
          </cell>
          <cell r="F40">
            <v>0</v>
          </cell>
          <cell r="G40">
            <v>4400</v>
          </cell>
        </row>
        <row r="41">
          <cell r="B41" t="str">
            <v>CD078</v>
          </cell>
          <cell r="C41" t="str">
            <v>Túi 3646 SLV</v>
          </cell>
          <cell r="D41">
            <v>1480</v>
          </cell>
          <cell r="E41">
            <v>0</v>
          </cell>
          <cell r="F41">
            <v>0</v>
          </cell>
          <cell r="G41">
            <v>1480</v>
          </cell>
        </row>
        <row r="42">
          <cell r="B42" t="str">
            <v>CD079</v>
          </cell>
          <cell r="C42" t="str">
            <v>Túi 3991 SLV</v>
          </cell>
          <cell r="D42">
            <v>50</v>
          </cell>
          <cell r="E42">
            <v>0</v>
          </cell>
          <cell r="F42">
            <v>0</v>
          </cell>
          <cell r="G42">
            <v>50</v>
          </cell>
        </row>
        <row r="43">
          <cell r="B43" t="str">
            <v>CD083</v>
          </cell>
          <cell r="C43" t="str">
            <v>Túi 4227SLV</v>
          </cell>
          <cell r="D43">
            <v>13550</v>
          </cell>
          <cell r="E43">
            <v>0</v>
          </cell>
          <cell r="F43">
            <v>0</v>
          </cell>
          <cell r="G43">
            <v>13550</v>
          </cell>
        </row>
        <row r="44">
          <cell r="B44" t="str">
            <v>CD106</v>
          </cell>
          <cell r="C44" t="str">
            <v>Túi PE sứ 931360SLV</v>
          </cell>
          <cell r="D44">
            <v>12400</v>
          </cell>
          <cell r="E44">
            <v>0</v>
          </cell>
          <cell r="F44">
            <v>0</v>
          </cell>
          <cell r="G44">
            <v>12400</v>
          </cell>
        </row>
        <row r="45">
          <cell r="B45" t="str">
            <v>CD212</v>
          </cell>
          <cell r="C45" t="str">
            <v>Mảnh 901238FW</v>
          </cell>
          <cell r="D45">
            <v>137235</v>
          </cell>
          <cell r="E45">
            <v>0</v>
          </cell>
          <cell r="F45">
            <v>0</v>
          </cell>
          <cell r="G45">
            <v>137235</v>
          </cell>
        </row>
        <row r="46">
          <cell r="B46" t="str">
            <v>CD214</v>
          </cell>
          <cell r="C46" t="str">
            <v>Túi 220708SLV</v>
          </cell>
          <cell r="D46">
            <v>300</v>
          </cell>
          <cell r="E46">
            <v>0</v>
          </cell>
          <cell r="F46">
            <v>0</v>
          </cell>
          <cell r="G46">
            <v>300</v>
          </cell>
        </row>
        <row r="47">
          <cell r="B47" t="str">
            <v>CD215</v>
          </cell>
          <cell r="C47" t="str">
            <v>Túi 220608SLV</v>
          </cell>
          <cell r="D47">
            <v>800</v>
          </cell>
          <cell r="E47">
            <v>0</v>
          </cell>
          <cell r="F47">
            <v>0</v>
          </cell>
          <cell r="G47">
            <v>800</v>
          </cell>
        </row>
        <row r="48">
          <cell r="B48" t="str">
            <v>CD225</v>
          </cell>
          <cell r="C48" t="str">
            <v>Túi 930090SLV</v>
          </cell>
          <cell r="D48">
            <v>14400</v>
          </cell>
          <cell r="E48">
            <v>0</v>
          </cell>
          <cell r="F48">
            <v>0</v>
          </cell>
          <cell r="G48">
            <v>14400</v>
          </cell>
        </row>
        <row r="49">
          <cell r="B49" t="str">
            <v>CD226</v>
          </cell>
          <cell r="C49" t="str">
            <v>Mảnh 930190FW</v>
          </cell>
          <cell r="D49">
            <v>4081</v>
          </cell>
          <cell r="E49">
            <v>0</v>
          </cell>
          <cell r="F49">
            <v>0</v>
          </cell>
          <cell r="G49">
            <v>4081</v>
          </cell>
        </row>
        <row r="50">
          <cell r="B50" t="str">
            <v>CD233</v>
          </cell>
          <cell r="C50" t="str">
            <v>Túi 931460SLV</v>
          </cell>
          <cell r="D50">
            <v>20000</v>
          </cell>
          <cell r="E50">
            <v>0</v>
          </cell>
          <cell r="F50">
            <v>0</v>
          </cell>
          <cell r="G50">
            <v>20000</v>
          </cell>
        </row>
        <row r="51">
          <cell r="B51" t="str">
            <v>CD362</v>
          </cell>
          <cell r="C51" t="str">
            <v>Túi 931460SLV-STK</v>
          </cell>
          <cell r="D51">
            <v>24399</v>
          </cell>
          <cell r="E51">
            <v>0</v>
          </cell>
          <cell r="F51">
            <v>0</v>
          </cell>
          <cell r="G51">
            <v>24399</v>
          </cell>
        </row>
        <row r="52">
          <cell r="B52" t="str">
            <v>CD363</v>
          </cell>
          <cell r="C52" t="str">
            <v>Mảnh 911082STK</v>
          </cell>
          <cell r="D52">
            <v>500</v>
          </cell>
          <cell r="E52">
            <v>0</v>
          </cell>
          <cell r="F52">
            <v>0</v>
          </cell>
          <cell r="G52">
            <v>500</v>
          </cell>
        </row>
        <row r="53">
          <cell r="B53" t="str">
            <v>CD400</v>
          </cell>
          <cell r="C53" t="str">
            <v>Mảnh 670284STK(16207)</v>
          </cell>
          <cell r="D53">
            <v>4200</v>
          </cell>
          <cell r="E53">
            <v>0</v>
          </cell>
          <cell r="F53">
            <v>0</v>
          </cell>
          <cell r="G53">
            <v>4200</v>
          </cell>
        </row>
        <row r="54">
          <cell r="B54" t="str">
            <v>CD435</v>
          </cell>
          <cell r="C54" t="str">
            <v>Mảnh OPP/PE  940710FW-V1</v>
          </cell>
          <cell r="D54">
            <v>1195</v>
          </cell>
          <cell r="E54">
            <v>0</v>
          </cell>
          <cell r="F54">
            <v>0</v>
          </cell>
          <cell r="G54">
            <v>1195</v>
          </cell>
        </row>
        <row r="55">
          <cell r="B55" t="str">
            <v>CD451</v>
          </cell>
          <cell r="C55" t="str">
            <v>Mảnh OPPM/PE 901572FW-V1</v>
          </cell>
          <cell r="D55">
            <v>4166</v>
          </cell>
          <cell r="E55">
            <v>0</v>
          </cell>
          <cell r="F55">
            <v>0</v>
          </cell>
          <cell r="G55">
            <v>4166</v>
          </cell>
        </row>
        <row r="56">
          <cell r="B56" t="str">
            <v>CD476</v>
          </cell>
          <cell r="C56" t="str">
            <v>Túi PE sứ 201320SLV-small</v>
          </cell>
          <cell r="D56">
            <v>9600</v>
          </cell>
          <cell r="E56">
            <v>0</v>
          </cell>
          <cell r="F56">
            <v>0</v>
          </cell>
          <cell r="G56">
            <v>9600</v>
          </cell>
        </row>
        <row r="57">
          <cell r="B57" t="str">
            <v>CD477</v>
          </cell>
          <cell r="C57" t="str">
            <v>Túi PE sứ 201320SLV-medium</v>
          </cell>
          <cell r="D57">
            <v>8400</v>
          </cell>
          <cell r="E57">
            <v>0</v>
          </cell>
          <cell r="F57">
            <v>0</v>
          </cell>
          <cell r="G57">
            <v>8400</v>
          </cell>
        </row>
        <row r="58">
          <cell r="B58" t="str">
            <v>CD478</v>
          </cell>
          <cell r="C58" t="str">
            <v>Túi CPP/OPP 832522SLV</v>
          </cell>
          <cell r="D58">
            <v>700</v>
          </cell>
          <cell r="E58">
            <v>0</v>
          </cell>
          <cell r="F58">
            <v>0</v>
          </cell>
          <cell r="G58">
            <v>700</v>
          </cell>
        </row>
        <row r="59">
          <cell r="B59" t="str">
            <v>CD479</v>
          </cell>
          <cell r="C59" t="str">
            <v>Mảnh PE sứ/OPP 900558FW-V1</v>
          </cell>
          <cell r="D59">
            <v>3</v>
          </cell>
          <cell r="E59">
            <v>0</v>
          </cell>
          <cell r="F59">
            <v>0</v>
          </cell>
          <cell r="G59">
            <v>3</v>
          </cell>
        </row>
        <row r="60">
          <cell r="B60" t="str">
            <v>CD487</v>
          </cell>
          <cell r="C60" t="str">
            <v>Túi PE sứ 201420SLV-medium</v>
          </cell>
          <cell r="D60">
            <v>217</v>
          </cell>
          <cell r="E60">
            <v>0</v>
          </cell>
          <cell r="F60">
            <v>0</v>
          </cell>
          <cell r="G60">
            <v>217</v>
          </cell>
        </row>
        <row r="61">
          <cell r="B61" t="str">
            <v>CD491</v>
          </cell>
          <cell r="C61" t="str">
            <v>Túi 832523SLV</v>
          </cell>
          <cell r="D61">
            <v>31050</v>
          </cell>
          <cell r="E61">
            <v>0</v>
          </cell>
          <cell r="F61">
            <v>0</v>
          </cell>
          <cell r="G61">
            <v>31050</v>
          </cell>
        </row>
        <row r="62">
          <cell r="B62" t="str">
            <v>CD494</v>
          </cell>
          <cell r="C62" t="str">
            <v>Túi 830503SLV</v>
          </cell>
          <cell r="D62">
            <v>54100</v>
          </cell>
          <cell r="E62">
            <v>0</v>
          </cell>
          <cell r="F62">
            <v>0</v>
          </cell>
          <cell r="G62">
            <v>54100</v>
          </cell>
        </row>
        <row r="63">
          <cell r="B63" t="str">
            <v>CD495</v>
          </cell>
          <cell r="C63" t="str">
            <v>Túi 830493SLV</v>
          </cell>
          <cell r="D63">
            <v>53600</v>
          </cell>
          <cell r="E63">
            <v>0</v>
          </cell>
          <cell r="F63">
            <v>0</v>
          </cell>
          <cell r="G63">
            <v>53600</v>
          </cell>
        </row>
        <row r="64">
          <cell r="B64" t="str">
            <v>CD500</v>
          </cell>
          <cell r="C64" t="str">
            <v>PCPP/OPP 4191FW</v>
          </cell>
          <cell r="D64">
            <v>4081</v>
          </cell>
          <cell r="E64">
            <v>0</v>
          </cell>
          <cell r="F64">
            <v>0</v>
          </cell>
          <cell r="G64">
            <v>4081</v>
          </cell>
        </row>
        <row r="65">
          <cell r="B65" t="str">
            <v>CD506</v>
          </cell>
          <cell r="C65" t="str">
            <v>Mảnh 17927FW</v>
          </cell>
          <cell r="D65">
            <v>4081</v>
          </cell>
          <cell r="E65">
            <v>0</v>
          </cell>
          <cell r="F65">
            <v>0</v>
          </cell>
          <cell r="G65">
            <v>4081</v>
          </cell>
        </row>
        <row r="66">
          <cell r="B66" t="str">
            <v>CD507</v>
          </cell>
          <cell r="C66" t="str">
            <v>Mảnh 1628FW</v>
          </cell>
          <cell r="D66">
            <v>81620</v>
          </cell>
          <cell r="E66">
            <v>0</v>
          </cell>
          <cell r="F66">
            <v>0</v>
          </cell>
          <cell r="G66">
            <v>81620</v>
          </cell>
        </row>
        <row r="67">
          <cell r="B67" t="str">
            <v>CD510</v>
          </cell>
          <cell r="C67" t="str">
            <v>Túi 322860 Pouch-V1</v>
          </cell>
          <cell r="D67">
            <v>1600</v>
          </cell>
          <cell r="E67">
            <v>0</v>
          </cell>
          <cell r="F67">
            <v>0</v>
          </cell>
          <cell r="G67">
            <v>1600</v>
          </cell>
        </row>
        <row r="68">
          <cell r="B68" t="str">
            <v>CD511</v>
          </cell>
          <cell r="C68" t="str">
            <v>Mảnh PCPP/OPPM 3697FW</v>
          </cell>
          <cell r="D68">
            <v>3741</v>
          </cell>
          <cell r="E68">
            <v>0</v>
          </cell>
          <cell r="F68">
            <v>0</v>
          </cell>
          <cell r="G68">
            <v>3741</v>
          </cell>
        </row>
        <row r="69">
          <cell r="B69" t="str">
            <v>CD515</v>
          </cell>
          <cell r="C69" t="str">
            <v>Mảnh LDPE 3993FW</v>
          </cell>
          <cell r="D69">
            <v>4081</v>
          </cell>
          <cell r="E69">
            <v>0</v>
          </cell>
          <cell r="F69">
            <v>0</v>
          </cell>
          <cell r="G69">
            <v>4081</v>
          </cell>
        </row>
        <row r="70">
          <cell r="B70" t="str">
            <v>CD517</v>
          </cell>
          <cell r="C70" t="str">
            <v>Mảnh PE sứ 921682SLV</v>
          </cell>
          <cell r="D70">
            <v>2422</v>
          </cell>
          <cell r="E70">
            <v>0</v>
          </cell>
          <cell r="F70">
            <v>0</v>
          </cell>
          <cell r="G70">
            <v>2422</v>
          </cell>
        </row>
        <row r="71">
          <cell r="B71" t="str">
            <v>CD520</v>
          </cell>
          <cell r="C71" t="str">
            <v>Mảnh Nilon 455040FW</v>
          </cell>
          <cell r="D71">
            <v>17344</v>
          </cell>
          <cell r="E71">
            <v>0</v>
          </cell>
          <cell r="F71">
            <v>0</v>
          </cell>
          <cell r="G71">
            <v>17344</v>
          </cell>
        </row>
        <row r="72">
          <cell r="B72" t="str">
            <v>CD521</v>
          </cell>
          <cell r="C72" t="str">
            <v>Túi 931960SLV-STK</v>
          </cell>
          <cell r="D72">
            <v>43000</v>
          </cell>
          <cell r="E72">
            <v>0</v>
          </cell>
          <cell r="F72">
            <v>0</v>
          </cell>
          <cell r="G72">
            <v>43000</v>
          </cell>
        </row>
        <row r="73">
          <cell r="B73" t="str">
            <v>CD523</v>
          </cell>
          <cell r="C73" t="str">
            <v>Mảnh Nilon 45271FW</v>
          </cell>
          <cell r="D73">
            <v>8162</v>
          </cell>
          <cell r="E73">
            <v>0</v>
          </cell>
          <cell r="F73">
            <v>0</v>
          </cell>
          <cell r="G73">
            <v>8162</v>
          </cell>
        </row>
        <row r="74">
          <cell r="B74" t="str">
            <v>CD525</v>
          </cell>
          <cell r="C74" t="str">
            <v>Cuộn màng màu trắng 80mm</v>
          </cell>
          <cell r="D74">
            <v>371.2</v>
          </cell>
          <cell r="E74">
            <v>0</v>
          </cell>
          <cell r="F74">
            <v>0</v>
          </cell>
          <cell r="G74">
            <v>371.2</v>
          </cell>
        </row>
        <row r="75">
          <cell r="B75" t="str">
            <v>CD526</v>
          </cell>
          <cell r="C75" t="str">
            <v>Cuộn màng màu vàng 80mm</v>
          </cell>
          <cell r="D75">
            <v>30</v>
          </cell>
          <cell r="E75">
            <v>0</v>
          </cell>
          <cell r="F75">
            <v>0</v>
          </cell>
          <cell r="G75">
            <v>30</v>
          </cell>
        </row>
        <row r="76">
          <cell r="B76" t="str">
            <v>CD527</v>
          </cell>
          <cell r="C76" t="str">
            <v>Túi PE sử 3991SLV-V1</v>
          </cell>
          <cell r="D76">
            <v>3050</v>
          </cell>
          <cell r="E76">
            <v>0</v>
          </cell>
          <cell r="F76">
            <v>0</v>
          </cell>
          <cell r="G76">
            <v>3050</v>
          </cell>
        </row>
        <row r="77">
          <cell r="B77" t="str">
            <v>CD528</v>
          </cell>
          <cell r="C77" t="str">
            <v>Mảnh 900220FW</v>
          </cell>
          <cell r="D77">
            <v>90183</v>
          </cell>
          <cell r="E77">
            <v>0</v>
          </cell>
          <cell r="F77">
            <v>0</v>
          </cell>
          <cell r="G77">
            <v>90183</v>
          </cell>
        </row>
        <row r="78">
          <cell r="B78" t="str">
            <v>CD529</v>
          </cell>
          <cell r="C78" t="str">
            <v>Mảnh 20124FW-small</v>
          </cell>
          <cell r="D78">
            <v>4081</v>
          </cell>
          <cell r="E78">
            <v>0</v>
          </cell>
          <cell r="F78">
            <v>0</v>
          </cell>
          <cell r="G78">
            <v>4081</v>
          </cell>
        </row>
        <row r="79">
          <cell r="B79" t="str">
            <v>CD531</v>
          </cell>
          <cell r="C79" t="str">
            <v>Mảnh 455551FW</v>
          </cell>
          <cell r="D79">
            <v>62490</v>
          </cell>
          <cell r="E79">
            <v>0</v>
          </cell>
          <cell r="F79">
            <v>0</v>
          </cell>
          <cell r="G79">
            <v>62490</v>
          </cell>
        </row>
        <row r="80">
          <cell r="B80" t="str">
            <v>CD534</v>
          </cell>
          <cell r="C80" t="str">
            <v>Mảnh 20423FW</v>
          </cell>
          <cell r="D80">
            <v>8162</v>
          </cell>
          <cell r="E80">
            <v>0</v>
          </cell>
          <cell r="F80">
            <v>0</v>
          </cell>
          <cell r="G80">
            <v>8162</v>
          </cell>
        </row>
        <row r="81">
          <cell r="B81" t="str">
            <v>CD535</v>
          </cell>
          <cell r="C81" t="str">
            <v>C04 Green Tape(80mm) -Dây luồn màu Green (80mm)</v>
          </cell>
          <cell r="D81">
            <v>166.94</v>
          </cell>
          <cell r="E81">
            <v>0</v>
          </cell>
          <cell r="F81">
            <v>0</v>
          </cell>
          <cell r="G81">
            <v>166.94</v>
          </cell>
        </row>
        <row r="82">
          <cell r="B82" t="str">
            <v>CD537</v>
          </cell>
          <cell r="C82" t="str">
            <v>Túi 3996SLV</v>
          </cell>
          <cell r="D82">
            <v>6000</v>
          </cell>
          <cell r="E82">
            <v>0</v>
          </cell>
          <cell r="F82">
            <v>0</v>
          </cell>
          <cell r="G82">
            <v>6000</v>
          </cell>
        </row>
        <row r="83">
          <cell r="B83" t="str">
            <v>CD538</v>
          </cell>
          <cell r="C83" t="str">
            <v>C04 Red tape ( 80mm)- Dây luồn PE  màu red (80mm) ĐVT:kg</v>
          </cell>
          <cell r="D83">
            <v>2.5</v>
          </cell>
          <cell r="E83">
            <v>0</v>
          </cell>
          <cell r="F83">
            <v>0</v>
          </cell>
          <cell r="G83">
            <v>2.5</v>
          </cell>
        </row>
        <row r="84">
          <cell r="B84" t="str">
            <v>CD539</v>
          </cell>
          <cell r="C84" t="str">
            <v>Túi 901338SLV-STK</v>
          </cell>
          <cell r="D84">
            <v>94400</v>
          </cell>
          <cell r="E84">
            <v>0</v>
          </cell>
          <cell r="F84">
            <v>0</v>
          </cell>
          <cell r="G84">
            <v>94400</v>
          </cell>
        </row>
        <row r="85">
          <cell r="B85" t="str">
            <v>CD541</v>
          </cell>
          <cell r="C85" t="str">
            <v>Túi Nilon 832523SLV-V1</v>
          </cell>
          <cell r="D85">
            <v>11500</v>
          </cell>
          <cell r="E85">
            <v>0</v>
          </cell>
          <cell r="F85">
            <v>0</v>
          </cell>
          <cell r="G85">
            <v>11500</v>
          </cell>
        </row>
        <row r="86">
          <cell r="B86" t="str">
            <v>CD542</v>
          </cell>
          <cell r="C86" t="str">
            <v>Túi nilon 4227SLV-V1</v>
          </cell>
          <cell r="D86">
            <v>7000</v>
          </cell>
          <cell r="E86">
            <v>0</v>
          </cell>
          <cell r="F86">
            <v>0</v>
          </cell>
          <cell r="G86">
            <v>7000</v>
          </cell>
        </row>
        <row r="87">
          <cell r="B87" t="str">
            <v>CD543</v>
          </cell>
          <cell r="C87" t="str">
            <v>Túi nilon 931090SLV</v>
          </cell>
          <cell r="D87">
            <v>75500</v>
          </cell>
          <cell r="E87">
            <v>0</v>
          </cell>
          <cell r="F87">
            <v>0</v>
          </cell>
          <cell r="G87">
            <v>75500</v>
          </cell>
        </row>
        <row r="88">
          <cell r="B88" t="str">
            <v>CD544</v>
          </cell>
          <cell r="C88" t="str">
            <v>Túi nilon 830493SLV-V1</v>
          </cell>
          <cell r="D88">
            <v>4300</v>
          </cell>
          <cell r="E88">
            <v>0</v>
          </cell>
          <cell r="F88">
            <v>0</v>
          </cell>
          <cell r="G88">
            <v>4300</v>
          </cell>
        </row>
        <row r="89">
          <cell r="B89" t="str">
            <v>CD545</v>
          </cell>
          <cell r="C89" t="str">
            <v>Túi nilon 830503SLV-V1</v>
          </cell>
          <cell r="D89">
            <v>16200</v>
          </cell>
          <cell r="E89">
            <v>0</v>
          </cell>
          <cell r="F89">
            <v>0</v>
          </cell>
          <cell r="G89">
            <v>16200</v>
          </cell>
        </row>
        <row r="90">
          <cell r="B90" t="str">
            <v>CD546</v>
          </cell>
          <cell r="C90" t="str">
            <v>Túi nilon 340660SLV</v>
          </cell>
          <cell r="D90">
            <v>224550</v>
          </cell>
          <cell r="E90">
            <v>0</v>
          </cell>
          <cell r="F90">
            <v>0</v>
          </cell>
          <cell r="G90">
            <v>224550</v>
          </cell>
        </row>
        <row r="91">
          <cell r="B91" t="str">
            <v>CD547</v>
          </cell>
          <cell r="C91" t="str">
            <v>Túi nilon 340760SLV</v>
          </cell>
          <cell r="D91">
            <v>214900</v>
          </cell>
          <cell r="E91">
            <v>0</v>
          </cell>
          <cell r="F91">
            <v>0</v>
          </cell>
          <cell r="G91">
            <v>214900</v>
          </cell>
        </row>
        <row r="92">
          <cell r="B92" t="str">
            <v>CD548</v>
          </cell>
          <cell r="C92" t="str">
            <v>Túi nilon 340860SLV</v>
          </cell>
          <cell r="D92">
            <v>113100</v>
          </cell>
          <cell r="E92">
            <v>0</v>
          </cell>
          <cell r="F92">
            <v>0</v>
          </cell>
          <cell r="G92">
            <v>113100</v>
          </cell>
        </row>
        <row r="93">
          <cell r="B93" t="str">
            <v>CD549</v>
          </cell>
          <cell r="C93" t="str">
            <v>Mảnh Nilon 5424FW</v>
          </cell>
          <cell r="D93">
            <v>114278</v>
          </cell>
          <cell r="E93">
            <v>0</v>
          </cell>
          <cell r="F93">
            <v>0</v>
          </cell>
          <cell r="G93">
            <v>114278</v>
          </cell>
        </row>
        <row r="94">
          <cell r="B94" t="str">
            <v>CD550</v>
          </cell>
          <cell r="C94" t="str">
            <v>Túi nilon 901338Slv-STK-V1</v>
          </cell>
          <cell r="D94">
            <v>12100</v>
          </cell>
          <cell r="E94">
            <v>0</v>
          </cell>
          <cell r="F94">
            <v>0</v>
          </cell>
          <cell r="G94">
            <v>12100</v>
          </cell>
        </row>
        <row r="95">
          <cell r="B95" t="str">
            <v>CD551</v>
          </cell>
          <cell r="C95" t="str">
            <v>Mảnh nilon 1628FW-V1</v>
          </cell>
          <cell r="D95">
            <v>4081</v>
          </cell>
          <cell r="E95">
            <v>0</v>
          </cell>
          <cell r="F95">
            <v>0</v>
          </cell>
          <cell r="G95">
            <v>4081</v>
          </cell>
        </row>
        <row r="96">
          <cell r="B96" t="str">
            <v>CD552</v>
          </cell>
          <cell r="C96" t="str">
            <v>Túi nilon 940160SLV-STK</v>
          </cell>
          <cell r="D96">
            <v>190900</v>
          </cell>
          <cell r="E96">
            <v>0</v>
          </cell>
          <cell r="F96">
            <v>0</v>
          </cell>
          <cell r="G96">
            <v>190900</v>
          </cell>
        </row>
        <row r="97">
          <cell r="B97" t="str">
            <v>CD553</v>
          </cell>
          <cell r="C97" t="str">
            <v>C04 White Tape(80mm)-  Dây luồn PE màu White (80mm )</v>
          </cell>
          <cell r="D97">
            <v>26.6</v>
          </cell>
          <cell r="E97">
            <v>0</v>
          </cell>
          <cell r="F97">
            <v>0</v>
          </cell>
          <cell r="G97">
            <v>26.6</v>
          </cell>
        </row>
        <row r="98">
          <cell r="B98" t="str">
            <v>CD554</v>
          </cell>
          <cell r="C98" t="str">
            <v>C04 Yellow Tape(80mm)- Dây luồn PEmàu Yellow(80mm )</v>
          </cell>
          <cell r="D98">
            <v>97.5</v>
          </cell>
          <cell r="E98">
            <v>0</v>
          </cell>
          <cell r="F98">
            <v>0</v>
          </cell>
          <cell r="G98">
            <v>97.5</v>
          </cell>
        </row>
        <row r="99">
          <cell r="B99" t="str">
            <v>CD555</v>
          </cell>
          <cell r="C99" t="str">
            <v>Túi Nilon 940260SLV</v>
          </cell>
          <cell r="D99">
            <v>12400</v>
          </cell>
          <cell r="E99">
            <v>0</v>
          </cell>
          <cell r="F99">
            <v>0</v>
          </cell>
          <cell r="G99">
            <v>12400</v>
          </cell>
        </row>
        <row r="100">
          <cell r="B100" t="str">
            <v>CD557</v>
          </cell>
          <cell r="C100" t="str">
            <v>Mảnh LDPE/OPP 45272FW</v>
          </cell>
          <cell r="D100">
            <v>4081</v>
          </cell>
          <cell r="E100">
            <v>0</v>
          </cell>
          <cell r="F100">
            <v>0</v>
          </cell>
          <cell r="G100">
            <v>4081</v>
          </cell>
        </row>
        <row r="101">
          <cell r="B101" t="str">
            <v>CD558</v>
          </cell>
          <cell r="C101" t="str">
            <v>Mảnh PET TRANSPARENTSTK</v>
          </cell>
          <cell r="D101">
            <v>1500</v>
          </cell>
          <cell r="E101">
            <v>0</v>
          </cell>
          <cell r="F101">
            <v>0</v>
          </cell>
          <cell r="G101">
            <v>1500</v>
          </cell>
        </row>
        <row r="102">
          <cell r="B102" t="str">
            <v>CD562</v>
          </cell>
          <cell r="C102" t="str">
            <v>Mảnh 17948FW-V1</v>
          </cell>
          <cell r="D102">
            <v>6448</v>
          </cell>
          <cell r="E102">
            <v>0</v>
          </cell>
          <cell r="F102">
            <v>0</v>
          </cell>
          <cell r="G102">
            <v>6448</v>
          </cell>
        </row>
        <row r="103">
          <cell r="B103" t="str">
            <v>CD563</v>
          </cell>
          <cell r="C103" t="str">
            <v>Túi 332858Pouch</v>
          </cell>
          <cell r="D103">
            <v>42850</v>
          </cell>
          <cell r="E103">
            <v>0</v>
          </cell>
          <cell r="F103">
            <v>0</v>
          </cell>
          <cell r="G103">
            <v>42850</v>
          </cell>
        </row>
        <row r="104">
          <cell r="B104" t="str">
            <v>CD564</v>
          </cell>
          <cell r="C104" t="str">
            <v>Túi 340058Slv</v>
          </cell>
          <cell r="D104">
            <v>12000</v>
          </cell>
          <cell r="E104">
            <v>0</v>
          </cell>
          <cell r="F104">
            <v>0</v>
          </cell>
          <cell r="G104">
            <v>12000</v>
          </cell>
        </row>
        <row r="105">
          <cell r="B105" t="str">
            <v>CD565</v>
          </cell>
          <cell r="C105" t="str">
            <v>Túi 340258Slv</v>
          </cell>
          <cell r="D105">
            <v>61200</v>
          </cell>
          <cell r="E105">
            <v>0</v>
          </cell>
          <cell r="F105">
            <v>0</v>
          </cell>
          <cell r="G105">
            <v>61200</v>
          </cell>
        </row>
        <row r="106">
          <cell r="B106" t="str">
            <v>CD566</v>
          </cell>
          <cell r="C106" t="str">
            <v>Túi 340158Slv</v>
          </cell>
          <cell r="D106">
            <v>27500</v>
          </cell>
          <cell r="E106">
            <v>0</v>
          </cell>
          <cell r="F106">
            <v>0</v>
          </cell>
          <cell r="G106">
            <v>27500</v>
          </cell>
        </row>
        <row r="107">
          <cell r="B107" t="str">
            <v>CD567</v>
          </cell>
          <cell r="C107" t="str">
            <v>Mảnh 45272FW-V2</v>
          </cell>
          <cell r="D107">
            <v>44891</v>
          </cell>
          <cell r="E107">
            <v>0</v>
          </cell>
          <cell r="F107">
            <v>0</v>
          </cell>
          <cell r="G107">
            <v>44891</v>
          </cell>
        </row>
        <row r="108">
          <cell r="B108" t="str">
            <v>CD568</v>
          </cell>
          <cell r="C108" t="str">
            <v>Túi 167120SLV-V1</v>
          </cell>
          <cell r="D108">
            <v>9600</v>
          </cell>
          <cell r="E108">
            <v>0</v>
          </cell>
          <cell r="F108">
            <v>0</v>
          </cell>
          <cell r="G108">
            <v>9600</v>
          </cell>
        </row>
        <row r="109">
          <cell r="B109" t="str">
            <v>CD569</v>
          </cell>
          <cell r="C109" t="str">
            <v>Mảnh 901672FW</v>
          </cell>
          <cell r="D109">
            <v>1870</v>
          </cell>
          <cell r="E109">
            <v>0</v>
          </cell>
          <cell r="F109">
            <v>0</v>
          </cell>
          <cell r="G109">
            <v>1870</v>
          </cell>
        </row>
        <row r="110">
          <cell r="B110" t="str">
            <v>CD570</v>
          </cell>
          <cell r="C110" t="str">
            <v>Túi 230558Slv</v>
          </cell>
          <cell r="D110">
            <v>43200</v>
          </cell>
          <cell r="E110">
            <v>0</v>
          </cell>
          <cell r="F110">
            <v>0</v>
          </cell>
          <cell r="G110">
            <v>43200</v>
          </cell>
        </row>
        <row r="111">
          <cell r="B111" t="str">
            <v>CD571</v>
          </cell>
          <cell r="C111" t="str">
            <v>Túi 332958Pouch</v>
          </cell>
          <cell r="D111">
            <v>52550</v>
          </cell>
          <cell r="E111">
            <v>0</v>
          </cell>
          <cell r="F111">
            <v>0</v>
          </cell>
          <cell r="G111">
            <v>52550</v>
          </cell>
        </row>
        <row r="112">
          <cell r="B112" t="str">
            <v>CD573</v>
          </cell>
          <cell r="C112" t="str">
            <v>Mảnh OPP/PCPP 940710FW-V2</v>
          </cell>
          <cell r="D112">
            <v>15684</v>
          </cell>
          <cell r="E112">
            <v>0</v>
          </cell>
          <cell r="F112">
            <v>0</v>
          </cell>
          <cell r="G112">
            <v>15684</v>
          </cell>
        </row>
        <row r="113">
          <cell r="B113" t="str">
            <v>CD574</v>
          </cell>
          <cell r="C113" t="str">
            <v>Túi LDPE 691588GSlv-V2</v>
          </cell>
          <cell r="D113">
            <v>27200</v>
          </cell>
          <cell r="E113">
            <v>0</v>
          </cell>
          <cell r="F113">
            <v>0</v>
          </cell>
          <cell r="G113">
            <v>27200</v>
          </cell>
        </row>
        <row r="114">
          <cell r="B114" t="str">
            <v>CD575</v>
          </cell>
          <cell r="C114" t="str">
            <v>Túi LDPE 931090Slv-V1</v>
          </cell>
          <cell r="D114">
            <v>8000</v>
          </cell>
          <cell r="E114">
            <v>0</v>
          </cell>
          <cell r="F114">
            <v>0</v>
          </cell>
          <cell r="G114">
            <v>8000</v>
          </cell>
        </row>
        <row r="115">
          <cell r="B115" t="str">
            <v>CD576</v>
          </cell>
          <cell r="C115" t="str">
            <v>Túi LDPE 691888GSlv-V1</v>
          </cell>
          <cell r="D115">
            <v>10700</v>
          </cell>
          <cell r="E115">
            <v>0</v>
          </cell>
          <cell r="F115">
            <v>0</v>
          </cell>
          <cell r="G115">
            <v>10700</v>
          </cell>
        </row>
        <row r="116">
          <cell r="B116" t="str">
            <v>CD577</v>
          </cell>
          <cell r="C116" t="str">
            <v>Túi LDPE 691788GSlv-V1</v>
          </cell>
          <cell r="D116">
            <v>5000</v>
          </cell>
          <cell r="E116">
            <v>0</v>
          </cell>
          <cell r="F116">
            <v>0</v>
          </cell>
          <cell r="G116">
            <v>5000</v>
          </cell>
        </row>
        <row r="117">
          <cell r="B117" t="str">
            <v>CD578</v>
          </cell>
          <cell r="C117" t="str">
            <v>Mảnh OPPM/PCPP 15001FW-V1</v>
          </cell>
          <cell r="D117">
            <v>8162</v>
          </cell>
          <cell r="E117">
            <v>0</v>
          </cell>
          <cell r="F117">
            <v>0</v>
          </cell>
          <cell r="G117">
            <v>8162</v>
          </cell>
        </row>
        <row r="118">
          <cell r="B118" t="str">
            <v>CD579</v>
          </cell>
          <cell r="C118" t="str">
            <v>Túi LDPE 691688GSlv-V2</v>
          </cell>
          <cell r="D118">
            <v>34600</v>
          </cell>
          <cell r="E118">
            <v>0</v>
          </cell>
          <cell r="F118">
            <v>0</v>
          </cell>
          <cell r="G118">
            <v>34600</v>
          </cell>
        </row>
        <row r="119">
          <cell r="B119" t="str">
            <v>CD580</v>
          </cell>
          <cell r="C119" t="str">
            <v>Mảnh LDPE 14272FW</v>
          </cell>
          <cell r="D119">
            <v>8162</v>
          </cell>
          <cell r="E119">
            <v>0</v>
          </cell>
          <cell r="F119">
            <v>0</v>
          </cell>
          <cell r="G119">
            <v>8162</v>
          </cell>
        </row>
        <row r="120">
          <cell r="B120" t="str">
            <v>CD581</v>
          </cell>
          <cell r="C120" t="str">
            <v>Túi LDPE 4227SLV-V2</v>
          </cell>
          <cell r="D120">
            <v>5000</v>
          </cell>
          <cell r="E120">
            <v>0</v>
          </cell>
          <cell r="F120">
            <v>0</v>
          </cell>
          <cell r="G120">
            <v>5000</v>
          </cell>
        </row>
        <row r="121">
          <cell r="B121" t="str">
            <v>CD582</v>
          </cell>
          <cell r="C121" t="str">
            <v>Túi 940360SLV-STK</v>
          </cell>
          <cell r="D121">
            <v>70000</v>
          </cell>
          <cell r="E121">
            <v>20000</v>
          </cell>
          <cell r="F121">
            <v>40000</v>
          </cell>
          <cell r="G121">
            <v>50000</v>
          </cell>
        </row>
        <row r="122">
          <cell r="B122" t="str">
            <v>DOO001</v>
          </cell>
          <cell r="C122" t="str">
            <v>GH96-12511A</v>
          </cell>
          <cell r="D122">
            <v>13460</v>
          </cell>
          <cell r="E122">
            <v>0</v>
          </cell>
          <cell r="F122">
            <v>0</v>
          </cell>
          <cell r="G122">
            <v>13460</v>
          </cell>
        </row>
        <row r="123">
          <cell r="B123" t="str">
            <v>DOO002</v>
          </cell>
          <cell r="C123" t="str">
            <v>GH96-12511B</v>
          </cell>
          <cell r="D123">
            <v>23100</v>
          </cell>
          <cell r="E123">
            <v>0</v>
          </cell>
          <cell r="F123">
            <v>0</v>
          </cell>
          <cell r="G123">
            <v>23100</v>
          </cell>
        </row>
        <row r="124">
          <cell r="B124" t="str">
            <v>DOO003</v>
          </cell>
          <cell r="C124" t="str">
            <v>Túi zipper PK83000008A</v>
          </cell>
          <cell r="D124">
            <v>61000</v>
          </cell>
          <cell r="E124">
            <v>19000</v>
          </cell>
          <cell r="F124">
            <v>70000</v>
          </cell>
          <cell r="G124">
            <v>10000</v>
          </cell>
        </row>
        <row r="125">
          <cell r="B125" t="str">
            <v>DOO005</v>
          </cell>
          <cell r="C125" t="str">
            <v>Túi zipper PK83000023A</v>
          </cell>
          <cell r="D125">
            <v>800</v>
          </cell>
          <cell r="E125">
            <v>0</v>
          </cell>
          <cell r="F125">
            <v>0</v>
          </cell>
          <cell r="G125">
            <v>800</v>
          </cell>
        </row>
        <row r="126">
          <cell r="B126" t="str">
            <v>ELT005</v>
          </cell>
          <cell r="C126" t="str">
            <v>Túi PE 9407-08816-72</v>
          </cell>
          <cell r="D126">
            <v>3600</v>
          </cell>
          <cell r="E126">
            <v>0</v>
          </cell>
          <cell r="F126">
            <v>0</v>
          </cell>
          <cell r="G126">
            <v>3600</v>
          </cell>
        </row>
        <row r="127">
          <cell r="B127" t="str">
            <v>ELT008</v>
          </cell>
          <cell r="C127" t="str">
            <v>9407-08000-10</v>
          </cell>
          <cell r="D127">
            <v>10600</v>
          </cell>
          <cell r="E127">
            <v>0</v>
          </cell>
          <cell r="F127">
            <v>0</v>
          </cell>
          <cell r="G127">
            <v>10600</v>
          </cell>
        </row>
        <row r="128">
          <cell r="B128" t="str">
            <v>ELT010</v>
          </cell>
          <cell r="C128" t="str">
            <v>Túi PE 9407-08000-17</v>
          </cell>
          <cell r="D128">
            <v>2600</v>
          </cell>
          <cell r="E128">
            <v>0</v>
          </cell>
          <cell r="F128">
            <v>0</v>
          </cell>
          <cell r="G128">
            <v>2600</v>
          </cell>
        </row>
        <row r="129">
          <cell r="B129" t="str">
            <v>ETS002</v>
          </cell>
          <cell r="C129" t="str">
            <v>Túi Bag 198x130</v>
          </cell>
          <cell r="D129">
            <v>800</v>
          </cell>
          <cell r="E129">
            <v>0</v>
          </cell>
          <cell r="F129">
            <v>0</v>
          </cell>
          <cell r="G129">
            <v>800</v>
          </cell>
        </row>
        <row r="130">
          <cell r="B130" t="str">
            <v>ETS003</v>
          </cell>
          <cell r="C130" t="str">
            <v>Túi Bag 163x210</v>
          </cell>
          <cell r="D130">
            <v>0</v>
          </cell>
          <cell r="E130">
            <v>10000</v>
          </cell>
          <cell r="F130">
            <v>10000</v>
          </cell>
          <cell r="G130">
            <v>0</v>
          </cell>
        </row>
        <row r="131">
          <cell r="B131" t="str">
            <v>EUS001</v>
          </cell>
          <cell r="C131" t="str">
            <v>Mảnh AL CUSHION 4850L-0617A (55inch)</v>
          </cell>
          <cell r="D131">
            <v>0</v>
          </cell>
          <cell r="E131">
            <v>4270</v>
          </cell>
          <cell r="F131">
            <v>1000</v>
          </cell>
          <cell r="G131">
            <v>3270</v>
          </cell>
        </row>
        <row r="132">
          <cell r="B132" t="str">
            <v>EUS003</v>
          </cell>
          <cell r="C132" t="str">
            <v>Al cushion 4805L-0618A (65inch)</v>
          </cell>
          <cell r="D132">
            <v>0</v>
          </cell>
          <cell r="E132">
            <v>3863</v>
          </cell>
          <cell r="F132">
            <v>1000</v>
          </cell>
          <cell r="G132">
            <v>2863</v>
          </cell>
        </row>
        <row r="133">
          <cell r="B133" t="str">
            <v>EUS004</v>
          </cell>
          <cell r="C133" t="str">
            <v>AL- cushion 77 inch 4850L-0340A</v>
          </cell>
          <cell r="D133">
            <v>0</v>
          </cell>
          <cell r="E133">
            <v>2470</v>
          </cell>
          <cell r="F133">
            <v>1000</v>
          </cell>
          <cell r="G133">
            <v>1470</v>
          </cell>
        </row>
        <row r="134">
          <cell r="B134" t="str">
            <v>EUS006</v>
          </cell>
          <cell r="C134" t="str">
            <v>Mảnh AL-CUSHION 4850L-0725A (83inch)</v>
          </cell>
          <cell r="D134">
            <v>0</v>
          </cell>
          <cell r="E134">
            <v>500</v>
          </cell>
          <cell r="F134">
            <v>1000</v>
          </cell>
          <cell r="G134">
            <v>-500</v>
          </cell>
        </row>
        <row r="135">
          <cell r="B135" t="str">
            <v>HEM007</v>
          </cell>
          <cell r="C135" t="str">
            <v>Mảnh P2400 Tracing Top with TA (V01)</v>
          </cell>
          <cell r="D135">
            <v>7000</v>
          </cell>
          <cell r="E135">
            <v>0</v>
          </cell>
          <cell r="F135">
            <v>7000</v>
          </cell>
          <cell r="G135">
            <v>0</v>
          </cell>
        </row>
        <row r="136">
          <cell r="B136" t="str">
            <v>HEM008</v>
          </cell>
          <cell r="C136" t="str">
            <v>Mảnh P2400 Tracing Top V2 (V01)</v>
          </cell>
          <cell r="D136">
            <v>7000</v>
          </cell>
          <cell r="E136">
            <v>0</v>
          </cell>
          <cell r="F136">
            <v>5000</v>
          </cell>
          <cell r="G136">
            <v>2000</v>
          </cell>
        </row>
        <row r="137">
          <cell r="B137" t="str">
            <v>HEV003</v>
          </cell>
          <cell r="C137" t="str">
            <v>Túi POF 02018-MAGFI-003</v>
          </cell>
          <cell r="D137">
            <v>600</v>
          </cell>
          <cell r="E137">
            <v>0</v>
          </cell>
          <cell r="F137">
            <v>0</v>
          </cell>
          <cell r="G137">
            <v>600</v>
          </cell>
        </row>
        <row r="138">
          <cell r="B138" t="str">
            <v>HEV005</v>
          </cell>
          <cell r="C138" t="str">
            <v>Túi POF ZCR03 02018-MAGFI-005</v>
          </cell>
          <cell r="D138">
            <v>300</v>
          </cell>
          <cell r="E138">
            <v>0</v>
          </cell>
          <cell r="F138">
            <v>0</v>
          </cell>
          <cell r="G138">
            <v>300</v>
          </cell>
        </row>
        <row r="139">
          <cell r="B139" t="str">
            <v>HJT001</v>
          </cell>
          <cell r="C139" t="str">
            <v>LDPE SHEET (340x265x0.02) (Mảnh LDPE 340x265x0.02mm)</v>
          </cell>
          <cell r="D139">
            <v>12000</v>
          </cell>
          <cell r="E139">
            <v>0</v>
          </cell>
          <cell r="F139">
            <v>3000</v>
          </cell>
          <cell r="G139">
            <v>9000</v>
          </cell>
        </row>
        <row r="140">
          <cell r="B140" t="str">
            <v>HT003</v>
          </cell>
          <cell r="C140" t="str">
            <v>61-0040021-0001 (Túi PE đựng sản phẩm 40x115mm)</v>
          </cell>
          <cell r="D140">
            <v>42000</v>
          </cell>
          <cell r="E140">
            <v>0</v>
          </cell>
          <cell r="F140">
            <v>0</v>
          </cell>
          <cell r="G140">
            <v>42000</v>
          </cell>
        </row>
        <row r="141">
          <cell r="B141" t="str">
            <v>JNC001</v>
          </cell>
          <cell r="C141" t="str">
            <v>Tem dán TAM-1</v>
          </cell>
          <cell r="D141">
            <v>50</v>
          </cell>
          <cell r="E141">
            <v>0</v>
          </cell>
          <cell r="F141">
            <v>0</v>
          </cell>
          <cell r="G141">
            <v>50</v>
          </cell>
        </row>
        <row r="142">
          <cell r="B142" t="str">
            <v>JNC002</v>
          </cell>
          <cell r="C142" t="str">
            <v>Tem dán TAM-10</v>
          </cell>
          <cell r="D142">
            <v>12000</v>
          </cell>
          <cell r="E142">
            <v>0</v>
          </cell>
          <cell r="F142">
            <v>12000</v>
          </cell>
          <cell r="G142">
            <v>0</v>
          </cell>
        </row>
        <row r="143">
          <cell r="B143" t="str">
            <v>JNC008</v>
          </cell>
          <cell r="C143" t="str">
            <v>Tem dán VW-01</v>
          </cell>
          <cell r="D143">
            <v>20000</v>
          </cell>
          <cell r="E143">
            <v>0</v>
          </cell>
          <cell r="F143">
            <v>20000</v>
          </cell>
          <cell r="G143">
            <v>0</v>
          </cell>
        </row>
        <row r="144">
          <cell r="B144" t="str">
            <v>JNC012</v>
          </cell>
          <cell r="C144" t="str">
            <v>Tem dán VW-A5</v>
          </cell>
          <cell r="D144">
            <v>5000</v>
          </cell>
          <cell r="E144">
            <v>0</v>
          </cell>
          <cell r="F144">
            <v>0</v>
          </cell>
          <cell r="G144">
            <v>5000</v>
          </cell>
        </row>
        <row r="145">
          <cell r="B145" t="str">
            <v>JNC013</v>
          </cell>
          <cell r="C145" t="str">
            <v>Tem dán VW-05</v>
          </cell>
          <cell r="D145">
            <v>7000</v>
          </cell>
          <cell r="E145">
            <v>0</v>
          </cell>
          <cell r="F145">
            <v>7000</v>
          </cell>
          <cell r="G145">
            <v>0</v>
          </cell>
        </row>
        <row r="146">
          <cell r="B146" t="str">
            <v>JNC014</v>
          </cell>
          <cell r="C146" t="str">
            <v>Tem dán VW-10</v>
          </cell>
          <cell r="D146">
            <v>5000</v>
          </cell>
          <cell r="E146">
            <v>0</v>
          </cell>
          <cell r="F146">
            <v>5000</v>
          </cell>
          <cell r="G146">
            <v>0</v>
          </cell>
        </row>
        <row r="147">
          <cell r="B147" t="str">
            <v>JNC016</v>
          </cell>
          <cell r="C147" t="str">
            <v>Túi PP 690 mm</v>
          </cell>
          <cell r="D147">
            <v>800</v>
          </cell>
          <cell r="E147">
            <v>0</v>
          </cell>
          <cell r="F147">
            <v>0</v>
          </cell>
          <cell r="G147">
            <v>800</v>
          </cell>
        </row>
        <row r="148">
          <cell r="B148" t="str">
            <v>JNC017</v>
          </cell>
          <cell r="C148" t="str">
            <v>Túi PP 935 mm (Túi PP 0.05x120x935)</v>
          </cell>
          <cell r="D148">
            <v>985</v>
          </cell>
          <cell r="E148">
            <v>0</v>
          </cell>
          <cell r="F148">
            <v>0</v>
          </cell>
          <cell r="G148">
            <v>985</v>
          </cell>
        </row>
        <row r="149">
          <cell r="B149" t="str">
            <v>JNC020</v>
          </cell>
          <cell r="C149" t="str">
            <v>Tem dán VW-100</v>
          </cell>
          <cell r="D149">
            <v>15000</v>
          </cell>
          <cell r="E149">
            <v>0</v>
          </cell>
          <cell r="F149">
            <v>0</v>
          </cell>
          <cell r="G149">
            <v>15000</v>
          </cell>
        </row>
        <row r="150">
          <cell r="B150" t="str">
            <v>JNC025</v>
          </cell>
          <cell r="C150" t="str">
            <v>Túi PP 610 mm</v>
          </cell>
          <cell r="D150">
            <v>12.2</v>
          </cell>
          <cell r="E150">
            <v>0</v>
          </cell>
          <cell r="F150">
            <v>0</v>
          </cell>
          <cell r="G150">
            <v>12.2</v>
          </cell>
        </row>
        <row r="151">
          <cell r="B151" t="str">
            <v>JNC027</v>
          </cell>
          <cell r="C151" t="str">
            <v>Túi PP 900 mm</v>
          </cell>
          <cell r="D151">
            <v>29</v>
          </cell>
          <cell r="E151">
            <v>0</v>
          </cell>
          <cell r="F151">
            <v>0</v>
          </cell>
          <cell r="G151">
            <v>29</v>
          </cell>
        </row>
        <row r="152">
          <cell r="B152" t="str">
            <v>JS0002</v>
          </cell>
          <cell r="C152" t="str">
            <v>Túi PE 850*800*0.03 ( mm)</v>
          </cell>
          <cell r="D152">
            <v>1000</v>
          </cell>
          <cell r="E152">
            <v>0</v>
          </cell>
          <cell r="F152">
            <v>0</v>
          </cell>
          <cell r="G152">
            <v>1000</v>
          </cell>
        </row>
        <row r="153">
          <cell r="B153" t="str">
            <v>JTC001</v>
          </cell>
          <cell r="C153" t="str">
            <v>Bag Air 325x340x410</v>
          </cell>
          <cell r="D153">
            <v>200</v>
          </cell>
          <cell r="E153">
            <v>0</v>
          </cell>
          <cell r="F153">
            <v>0</v>
          </cell>
          <cell r="G153">
            <v>200</v>
          </cell>
        </row>
        <row r="154">
          <cell r="B154" t="str">
            <v>JTC002</v>
          </cell>
          <cell r="C154" t="str">
            <v>Bubble bag 90x140(Clear)</v>
          </cell>
          <cell r="D154">
            <v>3600</v>
          </cell>
          <cell r="E154">
            <v>0</v>
          </cell>
          <cell r="F154">
            <v>0</v>
          </cell>
          <cell r="G154">
            <v>3600</v>
          </cell>
        </row>
        <row r="155">
          <cell r="B155" t="str">
            <v>JTC003</v>
          </cell>
          <cell r="C155" t="str">
            <v>Zipper bag 200x250x0.055</v>
          </cell>
          <cell r="D155">
            <v>2000</v>
          </cell>
          <cell r="E155">
            <v>0</v>
          </cell>
          <cell r="F155">
            <v>0</v>
          </cell>
          <cell r="G155">
            <v>2000</v>
          </cell>
        </row>
        <row r="156">
          <cell r="B156" t="str">
            <v>JTC004</v>
          </cell>
          <cell r="C156" t="str">
            <v>Manh 500x500</v>
          </cell>
          <cell r="D156">
            <v>400</v>
          </cell>
          <cell r="E156">
            <v>0</v>
          </cell>
          <cell r="F156">
            <v>0</v>
          </cell>
          <cell r="G156">
            <v>400</v>
          </cell>
        </row>
        <row r="157">
          <cell r="B157" t="str">
            <v>JTC005</v>
          </cell>
          <cell r="C157" t="str">
            <v>Túi xốp bọt Bubble bag 90x300 clear</v>
          </cell>
          <cell r="D157">
            <v>1000</v>
          </cell>
          <cell r="E157">
            <v>0</v>
          </cell>
          <cell r="F157">
            <v>0</v>
          </cell>
          <cell r="G157">
            <v>1000</v>
          </cell>
        </row>
        <row r="158">
          <cell r="B158" t="str">
            <v>KNK003</v>
          </cell>
          <cell r="C158" t="str">
            <v>Hộp Giấy UNIT BOX ( KOREA)</v>
          </cell>
          <cell r="D158">
            <v>80</v>
          </cell>
          <cell r="E158">
            <v>0</v>
          </cell>
          <cell r="F158">
            <v>0</v>
          </cell>
          <cell r="G158">
            <v>80</v>
          </cell>
        </row>
        <row r="159">
          <cell r="B159" t="str">
            <v>KNK004</v>
          </cell>
          <cell r="C159" t="str">
            <v>Thùng Carton MASTER BOX</v>
          </cell>
          <cell r="D159">
            <v>133</v>
          </cell>
          <cell r="E159">
            <v>0</v>
          </cell>
          <cell r="F159">
            <v>0</v>
          </cell>
          <cell r="G159">
            <v>133</v>
          </cell>
        </row>
        <row r="160">
          <cell r="B160" t="str">
            <v>KNK005</v>
          </cell>
          <cell r="C160" t="str">
            <v>Mảnh  SHELF PAD</v>
          </cell>
          <cell r="D160">
            <v>400</v>
          </cell>
          <cell r="E160">
            <v>0</v>
          </cell>
          <cell r="F160">
            <v>0</v>
          </cell>
          <cell r="G160">
            <v>400</v>
          </cell>
        </row>
        <row r="161">
          <cell r="B161" t="str">
            <v>KNK006</v>
          </cell>
          <cell r="C161" t="str">
            <v>Mảnh CROSS PAD -A</v>
          </cell>
          <cell r="D161">
            <v>1300</v>
          </cell>
          <cell r="E161">
            <v>0</v>
          </cell>
          <cell r="F161">
            <v>0</v>
          </cell>
          <cell r="G161">
            <v>1300</v>
          </cell>
        </row>
        <row r="162">
          <cell r="B162" t="str">
            <v>KNK007</v>
          </cell>
          <cell r="C162" t="str">
            <v>Mảnh CROSS PAD -B</v>
          </cell>
          <cell r="D162">
            <v>1300</v>
          </cell>
          <cell r="E162">
            <v>0</v>
          </cell>
          <cell r="F162">
            <v>0</v>
          </cell>
          <cell r="G162">
            <v>1300</v>
          </cell>
        </row>
        <row r="163">
          <cell r="B163" t="str">
            <v>KNK008</v>
          </cell>
          <cell r="C163" t="str">
            <v>Thùng Carton MIDDLE BOX</v>
          </cell>
          <cell r="D163">
            <v>535</v>
          </cell>
          <cell r="E163">
            <v>0</v>
          </cell>
          <cell r="F163">
            <v>0</v>
          </cell>
          <cell r="G163">
            <v>535</v>
          </cell>
        </row>
        <row r="164">
          <cell r="B164" t="str">
            <v>LS0017</v>
          </cell>
          <cell r="C164" t="str">
            <v>Dây Zipper nhựa PP</v>
          </cell>
          <cell r="D164">
            <v>18000</v>
          </cell>
          <cell r="E164">
            <v>0</v>
          </cell>
          <cell r="F164">
            <v>18000</v>
          </cell>
          <cell r="G164">
            <v>0</v>
          </cell>
        </row>
        <row r="165">
          <cell r="B165" t="str">
            <v>LS0018</v>
          </cell>
          <cell r="C165" t="str">
            <v>Dây Zipper nhựa PE (2.000m/thùng)</v>
          </cell>
          <cell r="D165">
            <v>20000</v>
          </cell>
          <cell r="E165">
            <v>0</v>
          </cell>
          <cell r="F165">
            <v>0</v>
          </cell>
          <cell r="G165">
            <v>20000</v>
          </cell>
        </row>
        <row r="166">
          <cell r="B166" t="str">
            <v>LVT002</v>
          </cell>
          <cell r="C166" t="str">
            <v>Túii Megasept 215 x 300</v>
          </cell>
          <cell r="D166">
            <v>2400</v>
          </cell>
          <cell r="E166">
            <v>0</v>
          </cell>
          <cell r="F166">
            <v>0</v>
          </cell>
          <cell r="G166">
            <v>2400</v>
          </cell>
        </row>
        <row r="167">
          <cell r="B167" t="str">
            <v>LVT004</v>
          </cell>
          <cell r="C167" t="str">
            <v>Túi Meblab HCG Rapid test</v>
          </cell>
          <cell r="D167">
            <v>10400</v>
          </cell>
          <cell r="E167">
            <v>0</v>
          </cell>
          <cell r="F167">
            <v>0</v>
          </cell>
          <cell r="G167">
            <v>10400</v>
          </cell>
        </row>
        <row r="168">
          <cell r="B168" t="str">
            <v>MAA003</v>
          </cell>
          <cell r="C168" t="str">
            <v>Túi nilon VPB1A239Z</v>
          </cell>
          <cell r="D168">
            <v>1300</v>
          </cell>
          <cell r="E168">
            <v>0</v>
          </cell>
          <cell r="F168">
            <v>0</v>
          </cell>
          <cell r="G168">
            <v>1300</v>
          </cell>
        </row>
        <row r="169">
          <cell r="B169" t="str">
            <v>MAA014</v>
          </cell>
          <cell r="C169" t="str">
            <v>Túi nilon VPB1A198Z</v>
          </cell>
          <cell r="D169">
            <v>1600</v>
          </cell>
          <cell r="E169">
            <v>0</v>
          </cell>
          <cell r="F169">
            <v>0</v>
          </cell>
          <cell r="G169">
            <v>1600</v>
          </cell>
        </row>
        <row r="170">
          <cell r="B170" t="str">
            <v>MAA017</v>
          </cell>
          <cell r="C170" t="str">
            <v>Túi đựng bằng nylon tổng hợp VPB1A348Z</v>
          </cell>
          <cell r="D170">
            <v>17900</v>
          </cell>
          <cell r="E170">
            <v>0</v>
          </cell>
          <cell r="F170">
            <v>0</v>
          </cell>
          <cell r="G170">
            <v>17900</v>
          </cell>
        </row>
        <row r="171">
          <cell r="B171" t="str">
            <v>MABR02</v>
          </cell>
          <cell r="C171" t="str">
            <v>Cuộn xốp bọt tĩnh điện K1200 (100m/roll)</v>
          </cell>
          <cell r="D171">
            <v>7</v>
          </cell>
          <cell r="E171">
            <v>9</v>
          </cell>
          <cell r="F171">
            <v>12</v>
          </cell>
          <cell r="G171">
            <v>4</v>
          </cell>
        </row>
        <row r="172">
          <cell r="B172" t="str">
            <v>MADP08</v>
          </cell>
          <cell r="C172" t="str">
            <v>Màng Drathymocase( ko dùng)</v>
          </cell>
          <cell r="D172">
            <v>59</v>
          </cell>
          <cell r="E172">
            <v>0</v>
          </cell>
          <cell r="F172">
            <v>0</v>
          </cell>
          <cell r="G172">
            <v>59</v>
          </cell>
        </row>
        <row r="173">
          <cell r="B173" t="str">
            <v>MAPP86</v>
          </cell>
          <cell r="C173" t="str">
            <v>Màng BOPP công ty giông cây trồng Nam Định'không in tên giống' K660</v>
          </cell>
          <cell r="D173">
            <v>720</v>
          </cell>
          <cell r="E173">
            <v>0</v>
          </cell>
          <cell r="F173">
            <v>0</v>
          </cell>
          <cell r="G173">
            <v>720</v>
          </cell>
        </row>
        <row r="174">
          <cell r="B174" t="str">
            <v>MAPP94</v>
          </cell>
          <cell r="C174" t="str">
            <v>Mảng OPP 15 mic in mác gạo RVT loại10kg K350</v>
          </cell>
          <cell r="D174">
            <v>0</v>
          </cell>
          <cell r="E174">
            <v>4830</v>
          </cell>
          <cell r="F174">
            <v>4830</v>
          </cell>
          <cell r="G174">
            <v>0</v>
          </cell>
        </row>
        <row r="175">
          <cell r="B175" t="str">
            <v>MAS037</v>
          </cell>
          <cell r="C175" t="str">
            <v>Mảnh EPE GH69-29303A</v>
          </cell>
          <cell r="D175">
            <v>5700</v>
          </cell>
          <cell r="E175">
            <v>1300</v>
          </cell>
          <cell r="F175">
            <v>2900</v>
          </cell>
          <cell r="G175">
            <v>4100</v>
          </cell>
        </row>
        <row r="176">
          <cell r="B176" t="str">
            <v>MAS064</v>
          </cell>
          <cell r="C176" t="str">
            <v>Mảnh EPE GH69-29916A</v>
          </cell>
          <cell r="D176">
            <v>4</v>
          </cell>
          <cell r="E176">
            <v>450</v>
          </cell>
          <cell r="F176">
            <v>63</v>
          </cell>
          <cell r="G176">
            <v>391</v>
          </cell>
        </row>
        <row r="177">
          <cell r="B177" t="str">
            <v>MAS089</v>
          </cell>
          <cell r="C177" t="str">
            <v>Mảnh EPE GH69-30898A</v>
          </cell>
          <cell r="D177">
            <v>0</v>
          </cell>
          <cell r="E177">
            <v>2207</v>
          </cell>
          <cell r="F177">
            <v>1230</v>
          </cell>
          <cell r="G177">
            <v>977</v>
          </cell>
        </row>
        <row r="178">
          <cell r="B178" t="str">
            <v>MAS097</v>
          </cell>
          <cell r="C178" t="str">
            <v>Cuộn màng stres film GH69-25047C</v>
          </cell>
          <cell r="D178">
            <v>240</v>
          </cell>
          <cell r="E178">
            <v>0</v>
          </cell>
          <cell r="F178">
            <v>0</v>
          </cell>
          <cell r="G178">
            <v>240</v>
          </cell>
        </row>
        <row r="179">
          <cell r="B179" t="str">
            <v>MASD18</v>
          </cell>
          <cell r="C179" t="str">
            <v>Màng Comfy khăn giấy đa năng màu nền vàng</v>
          </cell>
          <cell r="D179">
            <v>90</v>
          </cell>
          <cell r="E179">
            <v>0</v>
          </cell>
          <cell r="F179">
            <v>0</v>
          </cell>
          <cell r="G179">
            <v>90</v>
          </cell>
        </row>
        <row r="180">
          <cell r="B180" t="str">
            <v>MASS07</v>
          </cell>
          <cell r="C180" t="str">
            <v>Cuộn màng PE 6902-001152</v>
          </cell>
          <cell r="D180">
            <v>0</v>
          </cell>
          <cell r="E180">
            <v>0</v>
          </cell>
          <cell r="F180">
            <v>10000</v>
          </cell>
          <cell r="G180">
            <v>-10000</v>
          </cell>
        </row>
        <row r="181">
          <cell r="B181" t="str">
            <v>MASS52</v>
          </cell>
          <cell r="C181" t="str">
            <v>Mảnh giấy GH68-43233A (FSC 100%)</v>
          </cell>
          <cell r="D181">
            <v>4680</v>
          </cell>
          <cell r="E181">
            <v>4000</v>
          </cell>
          <cell r="F181">
            <v>7000</v>
          </cell>
          <cell r="G181">
            <v>1680</v>
          </cell>
        </row>
        <row r="182">
          <cell r="B182" t="str">
            <v>MATV32</v>
          </cell>
          <cell r="C182" t="str">
            <v>Màng Dogent 50SC 20ml hình quả vải, bông lúa K190</v>
          </cell>
          <cell r="D182">
            <v>3675</v>
          </cell>
          <cell r="E182">
            <v>0</v>
          </cell>
          <cell r="F182">
            <v>0</v>
          </cell>
          <cell r="G182">
            <v>3675</v>
          </cell>
        </row>
        <row r="183">
          <cell r="B183" t="str">
            <v>MBB001</v>
          </cell>
          <cell r="C183" t="str">
            <v>Cuộn màng LDPE 8407096</v>
          </cell>
          <cell r="D183">
            <v>48000</v>
          </cell>
          <cell r="E183">
            <v>48000</v>
          </cell>
          <cell r="F183">
            <v>0</v>
          </cell>
          <cell r="G183">
            <v>96000</v>
          </cell>
        </row>
        <row r="184">
          <cell r="B184" t="str">
            <v>MBV002</v>
          </cell>
          <cell r="C184" t="str">
            <v>Mảnh EPE sheet 160*220*0.35</v>
          </cell>
          <cell r="D184">
            <v>8000</v>
          </cell>
          <cell r="E184">
            <v>0</v>
          </cell>
          <cell r="F184">
            <v>0</v>
          </cell>
          <cell r="G184">
            <v>8000</v>
          </cell>
        </row>
        <row r="185">
          <cell r="B185" t="str">
            <v>MBV005</v>
          </cell>
          <cell r="C185" t="str">
            <v>Mảnh tem Fifo BME</v>
          </cell>
          <cell r="D185">
            <v>60000</v>
          </cell>
          <cell r="E185">
            <v>0</v>
          </cell>
          <cell r="F185">
            <v>0</v>
          </cell>
          <cell r="G185">
            <v>60000</v>
          </cell>
        </row>
        <row r="186">
          <cell r="B186" t="str">
            <v>MCS393</v>
          </cell>
          <cell r="C186" t="str">
            <v>Túi PET.AL.PE-PET.PE 200x300mm (Túi ghép PET/AL/PE-PET/PE 200x300mm)</v>
          </cell>
          <cell r="D186">
            <v>2350</v>
          </cell>
          <cell r="E186">
            <v>0</v>
          </cell>
          <cell r="F186">
            <v>0</v>
          </cell>
          <cell r="G186">
            <v>2350</v>
          </cell>
        </row>
        <row r="187">
          <cell r="B187" t="str">
            <v>MEM009</v>
          </cell>
          <cell r="C187" t="str">
            <v>Mảnh PE FOAM258*308*1mm</v>
          </cell>
          <cell r="D187">
            <v>500</v>
          </cell>
          <cell r="E187">
            <v>0</v>
          </cell>
          <cell r="F187">
            <v>0</v>
          </cell>
          <cell r="G187">
            <v>500</v>
          </cell>
        </row>
        <row r="188">
          <cell r="B188" t="str">
            <v>MEM021</v>
          </cell>
          <cell r="C188" t="str">
            <v>PE FOAM 227x257x252x0.3mm</v>
          </cell>
          <cell r="D188">
            <v>6000</v>
          </cell>
          <cell r="E188">
            <v>0</v>
          </cell>
          <cell r="F188">
            <v>0</v>
          </cell>
          <cell r="G188">
            <v>6000</v>
          </cell>
        </row>
        <row r="189">
          <cell r="B189" t="str">
            <v>MEM040</v>
          </cell>
          <cell r="C189" t="str">
            <v>AMB681CZ01 DIGITIZER</v>
          </cell>
          <cell r="D189">
            <v>18000</v>
          </cell>
          <cell r="E189">
            <v>2000</v>
          </cell>
          <cell r="F189">
            <v>20000</v>
          </cell>
          <cell r="G189">
            <v>0</v>
          </cell>
        </row>
        <row r="190">
          <cell r="B190" t="str">
            <v>MHB015</v>
          </cell>
          <cell r="C190" t="str">
            <v>Túi EPE/HDPE NVL-GH69-630P8</v>
          </cell>
          <cell r="D190">
            <v>11500</v>
          </cell>
          <cell r="E190">
            <v>0</v>
          </cell>
          <cell r="F190">
            <v>10400</v>
          </cell>
          <cell r="G190">
            <v>1100</v>
          </cell>
        </row>
        <row r="191">
          <cell r="B191" t="str">
            <v>MHB016</v>
          </cell>
          <cell r="C191" t="str">
            <v>Mảnh giấy paper NVL-GH69-730P2</v>
          </cell>
          <cell r="D191">
            <v>259</v>
          </cell>
          <cell r="E191">
            <v>0</v>
          </cell>
          <cell r="F191">
            <v>0</v>
          </cell>
          <cell r="G191">
            <v>259</v>
          </cell>
        </row>
        <row r="192">
          <cell r="B192" t="str">
            <v>MHB031</v>
          </cell>
          <cell r="C192" t="str">
            <v>Mảnh PET NVL-G08720250</v>
          </cell>
          <cell r="D192">
            <v>1600</v>
          </cell>
          <cell r="E192">
            <v>0</v>
          </cell>
          <cell r="F192">
            <v>0</v>
          </cell>
          <cell r="G192">
            <v>1600</v>
          </cell>
        </row>
        <row r="193">
          <cell r="B193" t="str">
            <v>MHB035</v>
          </cell>
          <cell r="C193" t="str">
            <v>Tem NVL-EF-NS908BLAP19</v>
          </cell>
          <cell r="D193">
            <v>0</v>
          </cell>
          <cell r="E193">
            <v>10000</v>
          </cell>
          <cell r="F193">
            <v>10000</v>
          </cell>
          <cell r="G193">
            <v>0</v>
          </cell>
        </row>
        <row r="194">
          <cell r="B194" t="str">
            <v>MHB037</v>
          </cell>
          <cell r="C194" t="str">
            <v>Mảnh giấy manual NVL-EF-NS906BLAP14</v>
          </cell>
          <cell r="D194">
            <v>5600</v>
          </cell>
          <cell r="E194">
            <v>0</v>
          </cell>
          <cell r="F194">
            <v>0</v>
          </cell>
          <cell r="G194">
            <v>5600</v>
          </cell>
        </row>
        <row r="195">
          <cell r="B195" t="str">
            <v>MHB039</v>
          </cell>
          <cell r="C195" t="str">
            <v>Mảnh giấy NVL-EF-NS906BLAP20</v>
          </cell>
          <cell r="D195">
            <v>2160</v>
          </cell>
          <cell r="E195">
            <v>0</v>
          </cell>
          <cell r="F195">
            <v>0</v>
          </cell>
          <cell r="G195">
            <v>2160</v>
          </cell>
        </row>
        <row r="196">
          <cell r="B196" t="str">
            <v>MHB042</v>
          </cell>
          <cell r="C196" t="str">
            <v>Mảnh giấy NVL-EF-NS901BLAP20</v>
          </cell>
          <cell r="D196">
            <v>19060</v>
          </cell>
          <cell r="E196">
            <v>0</v>
          </cell>
          <cell r="F196">
            <v>0</v>
          </cell>
          <cell r="G196">
            <v>19060</v>
          </cell>
        </row>
        <row r="197">
          <cell r="B197" t="str">
            <v>MHB044</v>
          </cell>
          <cell r="C197" t="str">
            <v>Mảnh giấy NVL-EF-NS901GRAP20</v>
          </cell>
          <cell r="D197">
            <v>920</v>
          </cell>
          <cell r="E197">
            <v>0</v>
          </cell>
          <cell r="F197">
            <v>0</v>
          </cell>
          <cell r="G197">
            <v>920</v>
          </cell>
        </row>
        <row r="198">
          <cell r="B198" t="str">
            <v>MHB047</v>
          </cell>
          <cell r="C198" t="str">
            <v>Mảnh giấy NVL-EF-NS901BLAP20+1</v>
          </cell>
          <cell r="D198">
            <v>460</v>
          </cell>
          <cell r="E198">
            <v>0</v>
          </cell>
          <cell r="F198">
            <v>0</v>
          </cell>
          <cell r="G198">
            <v>460</v>
          </cell>
        </row>
        <row r="199">
          <cell r="B199" t="str">
            <v>MHB052</v>
          </cell>
          <cell r="C199" t="str">
            <v>Mảnh giấy NVL-EF-NS908GRAP20+1</v>
          </cell>
          <cell r="D199">
            <v>460</v>
          </cell>
          <cell r="E199">
            <v>0</v>
          </cell>
          <cell r="F199">
            <v>0</v>
          </cell>
          <cell r="G199">
            <v>460</v>
          </cell>
        </row>
        <row r="200">
          <cell r="B200" t="str">
            <v>MHB053</v>
          </cell>
          <cell r="C200" t="str">
            <v>Mảnh giấy manual NVL-EF-EA536CP8</v>
          </cell>
          <cell r="D200">
            <v>5400</v>
          </cell>
          <cell r="E200">
            <v>0</v>
          </cell>
          <cell r="F200">
            <v>0</v>
          </cell>
          <cell r="G200">
            <v>5400</v>
          </cell>
        </row>
        <row r="201">
          <cell r="B201" t="str">
            <v>MHB057</v>
          </cell>
          <cell r="C201" t="str">
            <v>Mảnh giấy NVL-GH69-630P11+01</v>
          </cell>
          <cell r="D201">
            <v>0</v>
          </cell>
          <cell r="E201">
            <v>100</v>
          </cell>
          <cell r="F201">
            <v>100</v>
          </cell>
          <cell r="G201">
            <v>0</v>
          </cell>
        </row>
        <row r="202">
          <cell r="B202" t="str">
            <v>MHB061</v>
          </cell>
          <cell r="C202" t="str">
            <v>Mảnh giấy NVL-GH69-730P11+01</v>
          </cell>
          <cell r="D202">
            <v>0</v>
          </cell>
          <cell r="E202">
            <v>0</v>
          </cell>
          <cell r="F202">
            <v>2160</v>
          </cell>
          <cell r="G202">
            <v>-2160</v>
          </cell>
        </row>
        <row r="203">
          <cell r="B203" t="str">
            <v>MHB070</v>
          </cell>
          <cell r="C203" t="str">
            <v>Tem NVL-GH69-630P16</v>
          </cell>
          <cell r="D203">
            <v>0</v>
          </cell>
          <cell r="E203">
            <v>10000</v>
          </cell>
          <cell r="F203">
            <v>10000</v>
          </cell>
          <cell r="G203">
            <v>0</v>
          </cell>
        </row>
        <row r="204">
          <cell r="B204" t="str">
            <v>MHB072</v>
          </cell>
          <cell r="C204" t="str">
            <v>Mảnh giấy tracing NVL-GH69-630P10</v>
          </cell>
          <cell r="D204">
            <v>200</v>
          </cell>
          <cell r="E204">
            <v>0</v>
          </cell>
          <cell r="F204">
            <v>100</v>
          </cell>
          <cell r="G204">
            <v>100</v>
          </cell>
        </row>
        <row r="205">
          <cell r="B205" t="str">
            <v>MHB074</v>
          </cell>
          <cell r="C205" t="str">
            <v>Mảnh giấy bottom NVL-GH69-730P14</v>
          </cell>
          <cell r="D205">
            <v>0</v>
          </cell>
          <cell r="E205">
            <v>2500</v>
          </cell>
          <cell r="F205">
            <v>2500</v>
          </cell>
          <cell r="G205">
            <v>0</v>
          </cell>
        </row>
        <row r="206">
          <cell r="B206" t="str">
            <v>MHB075</v>
          </cell>
          <cell r="C206" t="str">
            <v>Mảnh giấy tracing NVL-GH69-730P10</v>
          </cell>
          <cell r="D206">
            <v>0</v>
          </cell>
          <cell r="E206">
            <v>2100</v>
          </cell>
          <cell r="F206">
            <v>2100</v>
          </cell>
          <cell r="G206">
            <v>0</v>
          </cell>
        </row>
        <row r="207">
          <cell r="B207" t="str">
            <v>MHB109</v>
          </cell>
          <cell r="C207" t="str">
            <v>Mảnh giấy tracing NVL-EF-EA536CP12+01</v>
          </cell>
          <cell r="D207">
            <v>1800</v>
          </cell>
          <cell r="E207">
            <v>0</v>
          </cell>
          <cell r="F207">
            <v>0</v>
          </cell>
          <cell r="G207">
            <v>1800</v>
          </cell>
        </row>
        <row r="208">
          <cell r="B208" t="str">
            <v>MHB119</v>
          </cell>
          <cell r="C208" t="str">
            <v>Túi zipper LDPE NVL-H038110180</v>
          </cell>
          <cell r="D208">
            <v>1933</v>
          </cell>
          <cell r="E208">
            <v>0</v>
          </cell>
          <cell r="F208">
            <v>0</v>
          </cell>
          <cell r="G208">
            <v>1933</v>
          </cell>
        </row>
        <row r="209">
          <cell r="B209" t="str">
            <v>MHB136</v>
          </cell>
          <cell r="C209" t="str">
            <v>Mảnh giấy NVL-EF-ZS908BKP10.1</v>
          </cell>
          <cell r="D209">
            <v>100</v>
          </cell>
          <cell r="E209">
            <v>0</v>
          </cell>
          <cell r="F209">
            <v>0</v>
          </cell>
          <cell r="G209">
            <v>100</v>
          </cell>
        </row>
        <row r="210">
          <cell r="B210" t="str">
            <v>MHB137</v>
          </cell>
          <cell r="C210" t="str">
            <v>Mảnh giấy NVL-EF-ZS908WTP10.1</v>
          </cell>
          <cell r="D210">
            <v>220</v>
          </cell>
          <cell r="E210">
            <v>0</v>
          </cell>
          <cell r="F210">
            <v>0</v>
          </cell>
          <cell r="G210">
            <v>220</v>
          </cell>
        </row>
        <row r="211">
          <cell r="B211" t="str">
            <v>MHB138</v>
          </cell>
          <cell r="C211" t="str">
            <v>Mảnh Inner NVL-EF-ZS911CP1</v>
          </cell>
          <cell r="D211">
            <v>0</v>
          </cell>
          <cell r="E211">
            <v>2000</v>
          </cell>
          <cell r="F211">
            <v>2000</v>
          </cell>
          <cell r="G211">
            <v>0</v>
          </cell>
        </row>
        <row r="212">
          <cell r="B212" t="str">
            <v>MHB139</v>
          </cell>
          <cell r="C212" t="str">
            <v>Mảnh Bottom NVL-EF-ZS911CP2</v>
          </cell>
          <cell r="D212">
            <v>15500</v>
          </cell>
          <cell r="E212">
            <v>0</v>
          </cell>
          <cell r="F212">
            <v>2000</v>
          </cell>
          <cell r="G212">
            <v>13500</v>
          </cell>
        </row>
        <row r="213">
          <cell r="B213" t="str">
            <v>MHB140</v>
          </cell>
          <cell r="C213" t="str">
            <v>Mảnh Tracing NVL-EF-ZS911CP5</v>
          </cell>
          <cell r="D213">
            <v>0</v>
          </cell>
          <cell r="E213">
            <v>5400</v>
          </cell>
          <cell r="F213">
            <v>2000</v>
          </cell>
          <cell r="G213">
            <v>3400</v>
          </cell>
        </row>
        <row r="214">
          <cell r="B214" t="str">
            <v>MHB145</v>
          </cell>
          <cell r="C214" t="str">
            <v>Mảnh giấy NVL-EF-ZS916BKP5</v>
          </cell>
          <cell r="D214">
            <v>0</v>
          </cell>
          <cell r="E214">
            <v>500</v>
          </cell>
          <cell r="F214">
            <v>500</v>
          </cell>
          <cell r="G214">
            <v>0</v>
          </cell>
        </row>
        <row r="215">
          <cell r="B215" t="str">
            <v>MHB146</v>
          </cell>
          <cell r="C215" t="str">
            <v>Mảnh giấy NVL-EF-ZS916KAP4</v>
          </cell>
          <cell r="D215">
            <v>0</v>
          </cell>
          <cell r="E215">
            <v>500</v>
          </cell>
          <cell r="F215">
            <v>500</v>
          </cell>
          <cell r="G215">
            <v>0</v>
          </cell>
        </row>
        <row r="216">
          <cell r="B216" t="str">
            <v>MHB150</v>
          </cell>
          <cell r="C216" t="str">
            <v>Mảnh giấy NVL-EF-ZS911LIP4</v>
          </cell>
          <cell r="D216">
            <v>0</v>
          </cell>
          <cell r="E216">
            <v>300</v>
          </cell>
          <cell r="F216">
            <v>300</v>
          </cell>
          <cell r="G216">
            <v>0</v>
          </cell>
        </row>
        <row r="217">
          <cell r="B217" t="str">
            <v>MHB152</v>
          </cell>
          <cell r="C217" t="str">
            <v>Mảnh giấy NVL-EF-ZS911CRP4</v>
          </cell>
          <cell r="D217">
            <v>0</v>
          </cell>
          <cell r="E217">
            <v>500</v>
          </cell>
          <cell r="F217">
            <v>500</v>
          </cell>
          <cell r="G217">
            <v>0</v>
          </cell>
        </row>
        <row r="218">
          <cell r="B218" t="str">
            <v>MHH03</v>
          </cell>
          <cell r="C218" t="str">
            <v>Màng PS film 511.00022.015 (8kg/660m/cuộn)</v>
          </cell>
          <cell r="D218">
            <v>768</v>
          </cell>
          <cell r="E218">
            <v>0</v>
          </cell>
          <cell r="F218">
            <v>40</v>
          </cell>
          <cell r="G218">
            <v>728</v>
          </cell>
        </row>
        <row r="219">
          <cell r="B219" t="str">
            <v>MHH05</v>
          </cell>
          <cell r="C219" t="str">
            <v>ACD-Màng PS film 084-0001-1617</v>
          </cell>
          <cell r="D219">
            <v>5</v>
          </cell>
          <cell r="E219">
            <v>0</v>
          </cell>
          <cell r="F219">
            <v>0</v>
          </cell>
          <cell r="G219">
            <v>5</v>
          </cell>
        </row>
        <row r="220">
          <cell r="B220" t="str">
            <v>MHH12</v>
          </cell>
          <cell r="C220" t="str">
            <v>CPEII - Màng PS Film 511.00022.015-N  (8kg/cuộn,660m/cuộn)</v>
          </cell>
          <cell r="D220">
            <v>576</v>
          </cell>
          <cell r="E220">
            <v>0</v>
          </cell>
          <cell r="F220">
            <v>43</v>
          </cell>
          <cell r="G220">
            <v>533</v>
          </cell>
        </row>
        <row r="221">
          <cell r="B221" t="str">
            <v>MHH14</v>
          </cell>
          <cell r="C221" t="str">
            <v>Mảnh xốp hồng 90-1139</v>
          </cell>
          <cell r="D221">
            <v>3799</v>
          </cell>
          <cell r="E221">
            <v>0</v>
          </cell>
          <cell r="F221">
            <v>0</v>
          </cell>
          <cell r="G221">
            <v>3799</v>
          </cell>
        </row>
        <row r="222">
          <cell r="B222" t="str">
            <v>MHH26</v>
          </cell>
          <cell r="C222" t="str">
            <v>Màng NG511-0001-01</v>
          </cell>
          <cell r="D222">
            <v>5335</v>
          </cell>
          <cell r="E222">
            <v>0</v>
          </cell>
          <cell r="F222">
            <v>0</v>
          </cell>
          <cell r="G222">
            <v>5335</v>
          </cell>
        </row>
        <row r="223">
          <cell r="B223" t="str">
            <v>MHH27</v>
          </cell>
          <cell r="C223" t="str">
            <v>Túi NG511-0006-01</v>
          </cell>
          <cell r="D223">
            <v>1515</v>
          </cell>
          <cell r="E223">
            <v>0</v>
          </cell>
          <cell r="F223">
            <v>0</v>
          </cell>
          <cell r="G223">
            <v>1515</v>
          </cell>
        </row>
        <row r="224">
          <cell r="B224" t="str">
            <v>MID001</v>
          </cell>
          <cell r="C224" t="str">
            <v>Túi nhôm (IC-0009 kích thước 9"x15") H00065</v>
          </cell>
          <cell r="D224">
            <v>1110</v>
          </cell>
          <cell r="E224">
            <v>0</v>
          </cell>
          <cell r="F224">
            <v>0</v>
          </cell>
          <cell r="G224">
            <v>1110</v>
          </cell>
        </row>
        <row r="225">
          <cell r="B225" t="str">
            <v>MID002</v>
          </cell>
          <cell r="C225" t="str">
            <v>Túi nhôm IC-0010 kích thước 11"x20"</v>
          </cell>
          <cell r="D225">
            <v>162</v>
          </cell>
          <cell r="E225">
            <v>0</v>
          </cell>
          <cell r="F225">
            <v>0</v>
          </cell>
          <cell r="G225">
            <v>162</v>
          </cell>
        </row>
        <row r="226">
          <cell r="B226" t="str">
            <v>MID003</v>
          </cell>
          <cell r="C226" t="str">
            <v>Bag 470x430x0.155 (Túi nhôm kích thước 16"x18") H00064</v>
          </cell>
          <cell r="D226">
            <v>1222</v>
          </cell>
          <cell r="E226">
            <v>0</v>
          </cell>
          <cell r="F226">
            <v>0</v>
          </cell>
          <cell r="G226">
            <v>1222</v>
          </cell>
        </row>
        <row r="227">
          <cell r="B227" t="str">
            <v>MID006</v>
          </cell>
          <cell r="C227" t="str">
            <v>Túi đựng linh kiện MFG-0017, kích thước 205mmx250mm</v>
          </cell>
          <cell r="D227">
            <v>7999</v>
          </cell>
          <cell r="E227">
            <v>0</v>
          </cell>
          <cell r="F227">
            <v>0</v>
          </cell>
          <cell r="G227">
            <v>7999</v>
          </cell>
        </row>
        <row r="228">
          <cell r="B228" t="str">
            <v>MID008</v>
          </cell>
          <cell r="C228" t="str">
            <v>H00097 (Túi đựng linh kiện chống tĩnh điện, KT 203x254x0.075)</v>
          </cell>
          <cell r="D228">
            <v>1499</v>
          </cell>
          <cell r="E228">
            <v>0</v>
          </cell>
          <cell r="F228">
            <v>0</v>
          </cell>
          <cell r="G228">
            <v>1499</v>
          </cell>
        </row>
        <row r="229">
          <cell r="B229" t="str">
            <v>MID009</v>
          </cell>
          <cell r="C229" t="str">
            <v>H00109 (Túi đựng linh kiện chống tĩnh điện 254mmx305mm)</v>
          </cell>
          <cell r="D229">
            <v>765</v>
          </cell>
          <cell r="E229">
            <v>0</v>
          </cell>
          <cell r="F229">
            <v>0</v>
          </cell>
          <cell r="G229">
            <v>765</v>
          </cell>
        </row>
        <row r="230">
          <cell r="B230" t="str">
            <v>MID010</v>
          </cell>
          <cell r="C230" t="str">
            <v>H00045 (Túi đựng linh kiện chống tĩnh điện, KT: 168mmx202mm)</v>
          </cell>
          <cell r="D230">
            <v>5200</v>
          </cell>
          <cell r="E230">
            <v>0</v>
          </cell>
          <cell r="F230">
            <v>0</v>
          </cell>
          <cell r="G230">
            <v>5200</v>
          </cell>
        </row>
        <row r="231">
          <cell r="B231" t="str">
            <v>MID011</v>
          </cell>
          <cell r="C231" t="str">
            <v>G01380 (Túi đựng linh kiện chống tĩnh điện, KT: 76mmx127mm)</v>
          </cell>
          <cell r="D231">
            <v>29000</v>
          </cell>
          <cell r="E231">
            <v>0</v>
          </cell>
          <cell r="F231">
            <v>0</v>
          </cell>
          <cell r="G231">
            <v>29000</v>
          </cell>
        </row>
        <row r="232">
          <cell r="B232" t="str">
            <v>MID013</v>
          </cell>
          <cell r="C232" t="str">
            <v>Túi EZT/CPP H00154 (Túi đựng kinh kiện kích thước 6.3"x8")</v>
          </cell>
          <cell r="D232">
            <v>4600</v>
          </cell>
          <cell r="E232">
            <v>0</v>
          </cell>
          <cell r="F232">
            <v>0</v>
          </cell>
          <cell r="G232">
            <v>4600</v>
          </cell>
        </row>
        <row r="233">
          <cell r="B233" t="str">
            <v>MID014</v>
          </cell>
          <cell r="C233" t="str">
            <v>Túi EZT/CPP H00157 (Túi đựng linh kiện ESD, rộng 220mmx300mm)</v>
          </cell>
          <cell r="D233">
            <v>2800</v>
          </cell>
          <cell r="E233">
            <v>0</v>
          </cell>
          <cell r="F233">
            <v>0</v>
          </cell>
          <cell r="G233">
            <v>2800</v>
          </cell>
        </row>
        <row r="234">
          <cell r="B234" t="str">
            <v>MID015</v>
          </cell>
          <cell r="C234" t="str">
            <v>Túi nhôm G02320</v>
          </cell>
          <cell r="D234">
            <v>700</v>
          </cell>
          <cell r="E234">
            <v>0</v>
          </cell>
          <cell r="F234">
            <v>0</v>
          </cell>
          <cell r="G234">
            <v>700</v>
          </cell>
        </row>
        <row r="235">
          <cell r="B235" t="str">
            <v>MID016</v>
          </cell>
          <cell r="C235" t="str">
            <v>Túi nhôm H00182</v>
          </cell>
          <cell r="D235">
            <v>3127</v>
          </cell>
          <cell r="E235">
            <v>0</v>
          </cell>
          <cell r="F235">
            <v>0</v>
          </cell>
          <cell r="G235">
            <v>3127</v>
          </cell>
        </row>
        <row r="236">
          <cell r="B236" t="str">
            <v>MIM002</v>
          </cell>
          <cell r="C236" t="str">
            <v>BUBBLE BAG 175x(230+300)</v>
          </cell>
          <cell r="D236">
            <v>3200</v>
          </cell>
          <cell r="E236">
            <v>0</v>
          </cell>
          <cell r="F236">
            <v>0</v>
          </cell>
          <cell r="G236">
            <v>3200</v>
          </cell>
        </row>
        <row r="237">
          <cell r="B237" t="str">
            <v>MIM003</v>
          </cell>
          <cell r="C237" t="str">
            <v>Túi Zipper bag 85*153*0.045</v>
          </cell>
          <cell r="D237">
            <v>32700</v>
          </cell>
          <cell r="E237">
            <v>0</v>
          </cell>
          <cell r="F237">
            <v>0</v>
          </cell>
          <cell r="G237">
            <v>32700</v>
          </cell>
        </row>
        <row r="238">
          <cell r="B238" t="str">
            <v>MIM011</v>
          </cell>
          <cell r="C238" t="str">
            <v>Túi Zipper 80*130*0.055( hồng)</v>
          </cell>
          <cell r="D238">
            <v>37350</v>
          </cell>
          <cell r="E238">
            <v>0</v>
          </cell>
          <cell r="F238">
            <v>0</v>
          </cell>
          <cell r="G238">
            <v>37350</v>
          </cell>
        </row>
        <row r="239">
          <cell r="B239" t="str">
            <v>MIM027</v>
          </cell>
          <cell r="C239" t="str">
            <v>Dây đai 15*0.75</v>
          </cell>
          <cell r="D239">
            <v>11</v>
          </cell>
          <cell r="E239">
            <v>0</v>
          </cell>
          <cell r="F239">
            <v>0</v>
          </cell>
          <cell r="G239">
            <v>11</v>
          </cell>
        </row>
        <row r="240">
          <cell r="B240" t="str">
            <v>MIM035</v>
          </cell>
          <cell r="C240" t="str">
            <v>Bubble sheet 1200*460</v>
          </cell>
          <cell r="D240">
            <v>100</v>
          </cell>
          <cell r="E240">
            <v>0</v>
          </cell>
          <cell r="F240">
            <v>0</v>
          </cell>
          <cell r="G240">
            <v>100</v>
          </cell>
        </row>
        <row r="241">
          <cell r="B241" t="str">
            <v>MIM041</v>
          </cell>
          <cell r="C241" t="str">
            <v>Túi EZT/LDPE 265*800*0.075</v>
          </cell>
          <cell r="D241">
            <v>5430</v>
          </cell>
          <cell r="E241">
            <v>0</v>
          </cell>
          <cell r="F241">
            <v>0</v>
          </cell>
          <cell r="G241">
            <v>5430</v>
          </cell>
        </row>
        <row r="242">
          <cell r="B242" t="str">
            <v>MIM042</v>
          </cell>
          <cell r="C242" t="str">
            <v>Roll EPE 273*10*10(10m)</v>
          </cell>
          <cell r="D242">
            <v>9</v>
          </cell>
          <cell r="E242">
            <v>0</v>
          </cell>
          <cell r="F242">
            <v>0</v>
          </cell>
          <cell r="G242">
            <v>9</v>
          </cell>
        </row>
        <row r="243">
          <cell r="B243" t="str">
            <v>MIM045</v>
          </cell>
          <cell r="C243" t="str">
            <v>Túi PA/AL/PE 400x500x0.12</v>
          </cell>
          <cell r="D243">
            <v>1800</v>
          </cell>
          <cell r="E243">
            <v>0</v>
          </cell>
          <cell r="F243">
            <v>0</v>
          </cell>
          <cell r="G243">
            <v>1800</v>
          </cell>
        </row>
        <row r="244">
          <cell r="B244" t="str">
            <v>MPN010</v>
          </cell>
          <cell r="C244" t="str">
            <v>Cuộn màng PNPP1161ZA/V1</v>
          </cell>
          <cell r="D244">
            <v>0</v>
          </cell>
          <cell r="E244">
            <v>24</v>
          </cell>
          <cell r="F244">
            <v>3</v>
          </cell>
          <cell r="G244">
            <v>21</v>
          </cell>
        </row>
        <row r="245">
          <cell r="B245" t="str">
            <v>MPN016</v>
          </cell>
          <cell r="C245" t="str">
            <v>Mảnh nilon PNPH1045ZA/V1</v>
          </cell>
          <cell r="D245">
            <v>7050</v>
          </cell>
          <cell r="E245">
            <v>4800</v>
          </cell>
          <cell r="F245">
            <v>3000</v>
          </cell>
          <cell r="G245">
            <v>8850</v>
          </cell>
        </row>
        <row r="246">
          <cell r="B246" t="str">
            <v>MSO007</v>
          </cell>
          <cell r="C246" t="str">
            <v>Mảnh MW69A010014A</v>
          </cell>
          <cell r="D246">
            <v>785</v>
          </cell>
          <cell r="E246">
            <v>0</v>
          </cell>
          <cell r="F246">
            <v>0</v>
          </cell>
          <cell r="G246">
            <v>785</v>
          </cell>
        </row>
        <row r="247">
          <cell r="B247" t="str">
            <v>NPP002</v>
          </cell>
          <cell r="C247" t="str">
            <v>Túi Nilon 600*700*0.075</v>
          </cell>
          <cell r="D247">
            <v>3280</v>
          </cell>
          <cell r="E247">
            <v>0</v>
          </cell>
          <cell r="F247">
            <v>1000</v>
          </cell>
          <cell r="G247">
            <v>2280</v>
          </cell>
        </row>
        <row r="248">
          <cell r="B248" t="str">
            <v>NPP003</v>
          </cell>
          <cell r="C248" t="str">
            <v>Túi Nilon 350x780x0.075</v>
          </cell>
          <cell r="D248">
            <v>6150</v>
          </cell>
          <cell r="E248">
            <v>0</v>
          </cell>
          <cell r="F248">
            <v>500</v>
          </cell>
          <cell r="G248">
            <v>5650</v>
          </cell>
        </row>
        <row r="249">
          <cell r="B249" t="str">
            <v>NPP004</v>
          </cell>
          <cell r="C249" t="str">
            <v>Túi Nilon 350x450x0.035</v>
          </cell>
          <cell r="D249">
            <v>29650</v>
          </cell>
          <cell r="E249">
            <v>0</v>
          </cell>
          <cell r="F249">
            <v>21000</v>
          </cell>
          <cell r="G249">
            <v>8650</v>
          </cell>
        </row>
        <row r="250">
          <cell r="B250" t="str">
            <v>NPP005</v>
          </cell>
          <cell r="C250" t="str">
            <v>Túi Nilon 220x320x0.035</v>
          </cell>
          <cell r="D250">
            <v>800</v>
          </cell>
          <cell r="E250">
            <v>0</v>
          </cell>
          <cell r="F250">
            <v>0</v>
          </cell>
          <cell r="G250">
            <v>800</v>
          </cell>
        </row>
        <row r="251">
          <cell r="B251" t="str">
            <v>NPP006</v>
          </cell>
          <cell r="C251" t="str">
            <v>Túi Nilon 220x280x0.035</v>
          </cell>
          <cell r="D251">
            <v>15200</v>
          </cell>
          <cell r="E251">
            <v>0</v>
          </cell>
          <cell r="F251">
            <v>6000</v>
          </cell>
          <cell r="G251">
            <v>9200</v>
          </cell>
        </row>
        <row r="252">
          <cell r="B252" t="str">
            <v>NPP007</v>
          </cell>
          <cell r="C252" t="str">
            <v>Túi Nilon 350*900*0.04</v>
          </cell>
          <cell r="D252">
            <v>3550</v>
          </cell>
          <cell r="E252">
            <v>0</v>
          </cell>
          <cell r="F252">
            <v>3200</v>
          </cell>
          <cell r="G252">
            <v>350</v>
          </cell>
        </row>
        <row r="253">
          <cell r="B253" t="str">
            <v>NPP008</v>
          </cell>
          <cell r="C253" t="str">
            <v>Túi Nilon 120x300x0.04</v>
          </cell>
          <cell r="D253">
            <v>0</v>
          </cell>
          <cell r="E253">
            <v>4000</v>
          </cell>
          <cell r="F253">
            <v>2000</v>
          </cell>
          <cell r="G253">
            <v>2000</v>
          </cell>
        </row>
        <row r="254">
          <cell r="B254" t="str">
            <v>NPP009</v>
          </cell>
          <cell r="C254" t="str">
            <v>Túi Nilon 120x350x0.04</v>
          </cell>
          <cell r="D254">
            <v>4000</v>
          </cell>
          <cell r="E254">
            <v>0</v>
          </cell>
          <cell r="F254">
            <v>4000</v>
          </cell>
          <cell r="G254">
            <v>0</v>
          </cell>
        </row>
        <row r="255">
          <cell r="B255" t="str">
            <v>NPP010</v>
          </cell>
          <cell r="C255" t="str">
            <v>Mảnh nilon 700x850x0.1</v>
          </cell>
          <cell r="D255">
            <v>195</v>
          </cell>
          <cell r="E255">
            <v>5750</v>
          </cell>
          <cell r="F255">
            <v>3000</v>
          </cell>
          <cell r="G255">
            <v>2945</v>
          </cell>
        </row>
        <row r="256">
          <cell r="B256" t="str">
            <v>NPP011</v>
          </cell>
          <cell r="C256" t="str">
            <v>Mảnh nilon 700x1000x0.1</v>
          </cell>
          <cell r="D256">
            <v>899</v>
          </cell>
          <cell r="E256">
            <v>1200</v>
          </cell>
          <cell r="F256">
            <v>1000</v>
          </cell>
          <cell r="G256">
            <v>1099</v>
          </cell>
        </row>
        <row r="257">
          <cell r="B257" t="str">
            <v>NPP012</v>
          </cell>
          <cell r="C257" t="str">
            <v>Mảnh nilon 650x700x0.1</v>
          </cell>
          <cell r="D257">
            <v>247</v>
          </cell>
          <cell r="E257">
            <v>6150</v>
          </cell>
          <cell r="F257">
            <v>3000</v>
          </cell>
          <cell r="G257">
            <v>3397</v>
          </cell>
        </row>
        <row r="258">
          <cell r="B258" t="str">
            <v>NPP013</v>
          </cell>
          <cell r="C258" t="str">
            <v>Túi Zipper 70x100x0.08</v>
          </cell>
          <cell r="D258">
            <v>8300</v>
          </cell>
          <cell r="E258">
            <v>0</v>
          </cell>
          <cell r="F258">
            <v>0</v>
          </cell>
          <cell r="G258">
            <v>8300</v>
          </cell>
        </row>
        <row r="259">
          <cell r="B259" t="str">
            <v>NPP014</v>
          </cell>
          <cell r="C259" t="str">
            <v>Túi Zipper 100x140x0.08</v>
          </cell>
          <cell r="D259">
            <v>3800</v>
          </cell>
          <cell r="E259">
            <v>0</v>
          </cell>
          <cell r="F259">
            <v>0</v>
          </cell>
          <cell r="G259">
            <v>3800</v>
          </cell>
        </row>
        <row r="260">
          <cell r="B260" t="str">
            <v>NPP015</v>
          </cell>
          <cell r="C260" t="str">
            <v>Túi nilon 350x1100x0.04</v>
          </cell>
          <cell r="D260">
            <v>300</v>
          </cell>
          <cell r="E260">
            <v>0</v>
          </cell>
          <cell r="F260">
            <v>0</v>
          </cell>
          <cell r="G260">
            <v>300</v>
          </cell>
        </row>
        <row r="261">
          <cell r="B261" t="str">
            <v>NPP016</v>
          </cell>
          <cell r="C261" t="str">
            <v>Mảnh Nilon 2000x450x0.075mm (dạng mảnh)</v>
          </cell>
          <cell r="D261">
            <v>1500</v>
          </cell>
          <cell r="E261">
            <v>0</v>
          </cell>
          <cell r="F261">
            <v>0</v>
          </cell>
          <cell r="G261">
            <v>1500</v>
          </cell>
        </row>
        <row r="262">
          <cell r="B262" t="str">
            <v>NPP017</v>
          </cell>
          <cell r="C262" t="str">
            <v>Túi gấp hông 550x1200x0.085</v>
          </cell>
          <cell r="D262">
            <v>50</v>
          </cell>
          <cell r="E262">
            <v>0</v>
          </cell>
          <cell r="F262">
            <v>0</v>
          </cell>
          <cell r="G262">
            <v>50</v>
          </cell>
        </row>
        <row r="263">
          <cell r="B263" t="str">
            <v>NPP018</v>
          </cell>
          <cell r="C263" t="str">
            <v>Túi gấp hông 550x850x0.085</v>
          </cell>
          <cell r="D263">
            <v>200</v>
          </cell>
          <cell r="E263">
            <v>0</v>
          </cell>
          <cell r="F263">
            <v>0</v>
          </cell>
          <cell r="G263">
            <v>200</v>
          </cell>
        </row>
        <row r="264">
          <cell r="B264" t="str">
            <v>NPP021</v>
          </cell>
          <cell r="C264" t="str">
            <v>Mảnh nilon 1600x450x0.075</v>
          </cell>
          <cell r="D264">
            <v>3200</v>
          </cell>
          <cell r="E264">
            <v>0</v>
          </cell>
          <cell r="F264">
            <v>0</v>
          </cell>
          <cell r="G264">
            <v>3200</v>
          </cell>
        </row>
        <row r="265">
          <cell r="B265" t="str">
            <v>PCD001</v>
          </cell>
          <cell r="C265" t="str">
            <v>Mảnh giấy 20136PT-Roll-FM (FSC MIX) (Certificate SGSHK-COC-011343)</v>
          </cell>
          <cell r="D265">
            <v>68000</v>
          </cell>
          <cell r="E265">
            <v>0</v>
          </cell>
          <cell r="F265">
            <v>0</v>
          </cell>
          <cell r="G265">
            <v>68000</v>
          </cell>
        </row>
        <row r="266">
          <cell r="B266" t="str">
            <v>PCD003</v>
          </cell>
          <cell r="C266" t="str">
            <v>Mảnh giấy 22469PT-Roll</v>
          </cell>
          <cell r="D266">
            <v>30000</v>
          </cell>
          <cell r="E266">
            <v>0</v>
          </cell>
          <cell r="F266">
            <v>0</v>
          </cell>
          <cell r="G266">
            <v>30000</v>
          </cell>
        </row>
        <row r="267">
          <cell r="B267" t="str">
            <v>PCD004</v>
          </cell>
          <cell r="C267" t="str">
            <v>Mảnh giấy 5448PT-Roll</v>
          </cell>
          <cell r="D267">
            <v>108000</v>
          </cell>
          <cell r="E267">
            <v>32000</v>
          </cell>
          <cell r="F267">
            <v>78000</v>
          </cell>
          <cell r="G267">
            <v>62000</v>
          </cell>
        </row>
        <row r="268">
          <cell r="B268" t="str">
            <v>PCD005</v>
          </cell>
          <cell r="C268" t="str">
            <v>Mảnh giấy 5449PT-Roll</v>
          </cell>
          <cell r="D268">
            <v>184000</v>
          </cell>
          <cell r="E268">
            <v>0</v>
          </cell>
          <cell r="F268">
            <v>68000</v>
          </cell>
          <cell r="G268">
            <v>116000</v>
          </cell>
        </row>
        <row r="269">
          <cell r="B269" t="str">
            <v>PCD006</v>
          </cell>
          <cell r="C269" t="str">
            <v>Mảnh giấy 691260PT-Roll</v>
          </cell>
          <cell r="D269">
            <v>10000</v>
          </cell>
          <cell r="E269">
            <v>0</v>
          </cell>
          <cell r="F269">
            <v>0</v>
          </cell>
          <cell r="G269">
            <v>10000</v>
          </cell>
        </row>
        <row r="270">
          <cell r="B270" t="str">
            <v>PCD008</v>
          </cell>
          <cell r="C270" t="str">
            <v>Mảnh giấy 15171PT-Roll</v>
          </cell>
          <cell r="D270">
            <v>58000</v>
          </cell>
          <cell r="E270">
            <v>0</v>
          </cell>
          <cell r="F270">
            <v>0</v>
          </cell>
          <cell r="G270">
            <v>58000</v>
          </cell>
        </row>
        <row r="271">
          <cell r="B271" t="str">
            <v>PCD015</v>
          </cell>
          <cell r="C271" t="str">
            <v>Mảnh giấy 871860PT-Roll</v>
          </cell>
          <cell r="D271">
            <v>38000</v>
          </cell>
          <cell r="E271">
            <v>0</v>
          </cell>
          <cell r="F271">
            <v>38000</v>
          </cell>
          <cell r="G271">
            <v>0</v>
          </cell>
        </row>
        <row r="272">
          <cell r="B272" t="str">
            <v>PCD018</v>
          </cell>
          <cell r="C272" t="str">
            <v>Mảnh giấy 40201PT-Roll</v>
          </cell>
          <cell r="D272">
            <v>45000</v>
          </cell>
          <cell r="E272">
            <v>0</v>
          </cell>
          <cell r="F272">
            <v>44000</v>
          </cell>
          <cell r="G272">
            <v>1000</v>
          </cell>
        </row>
        <row r="273">
          <cell r="B273" t="str">
            <v>PCD019</v>
          </cell>
          <cell r="C273" t="str">
            <v>Mảnh giấy 780458PT-Roll- LT-FM (FSC MIX) (Certificate SGSHK-COC-011343)</v>
          </cell>
          <cell r="D273">
            <v>20000</v>
          </cell>
          <cell r="E273">
            <v>0</v>
          </cell>
          <cell r="F273">
            <v>0</v>
          </cell>
          <cell r="G273">
            <v>20000</v>
          </cell>
        </row>
        <row r="274">
          <cell r="B274" t="str">
            <v>PCD021</v>
          </cell>
          <cell r="C274" t="str">
            <v>Mảnh giấy 771358PT-Roll-LT-FM (FSC MIX) (Certificate SGSHK-COC-011343)</v>
          </cell>
          <cell r="D274">
            <v>20000</v>
          </cell>
          <cell r="E274">
            <v>0</v>
          </cell>
          <cell r="F274">
            <v>0</v>
          </cell>
          <cell r="G274">
            <v>20000</v>
          </cell>
        </row>
        <row r="275">
          <cell r="B275" t="str">
            <v>PCD023</v>
          </cell>
          <cell r="C275" t="str">
            <v>Mảnh giấy 830472PT-Roll</v>
          </cell>
          <cell r="D275">
            <v>18000</v>
          </cell>
          <cell r="E275">
            <v>0</v>
          </cell>
          <cell r="F275">
            <v>16000</v>
          </cell>
          <cell r="G275">
            <v>2000</v>
          </cell>
        </row>
        <row r="276">
          <cell r="B276" t="str">
            <v>PCD024</v>
          </cell>
          <cell r="C276" t="str">
            <v>Mảnh giấy 40200PT-Roll</v>
          </cell>
          <cell r="D276">
            <v>0</v>
          </cell>
          <cell r="E276">
            <v>134000</v>
          </cell>
          <cell r="F276">
            <v>0</v>
          </cell>
          <cell r="G276">
            <v>134000</v>
          </cell>
        </row>
        <row r="277">
          <cell r="B277" t="str">
            <v>PCD027</v>
          </cell>
          <cell r="C277" t="str">
            <v>Mảnh giấy 621784PT-Roll</v>
          </cell>
          <cell r="D277">
            <v>0</v>
          </cell>
          <cell r="E277">
            <v>20000</v>
          </cell>
          <cell r="F277">
            <v>0</v>
          </cell>
          <cell r="G277">
            <v>20000</v>
          </cell>
        </row>
        <row r="278">
          <cell r="B278" t="str">
            <v>PCD041</v>
          </cell>
          <cell r="C278" t="str">
            <v>Mảnh giấy 681384PT-Roll</v>
          </cell>
          <cell r="D278">
            <v>54000</v>
          </cell>
          <cell r="E278">
            <v>0</v>
          </cell>
          <cell r="F278">
            <v>0</v>
          </cell>
          <cell r="G278">
            <v>54000</v>
          </cell>
        </row>
        <row r="279">
          <cell r="B279" t="str">
            <v>PCD043</v>
          </cell>
          <cell r="C279" t="str">
            <v>Mảnh giấy 821182PT-Roll</v>
          </cell>
          <cell r="D279">
            <v>2000</v>
          </cell>
          <cell r="E279">
            <v>0</v>
          </cell>
          <cell r="F279">
            <v>0</v>
          </cell>
          <cell r="G279">
            <v>2000</v>
          </cell>
        </row>
        <row r="280">
          <cell r="B280" t="str">
            <v>PCD046</v>
          </cell>
          <cell r="C280" t="str">
            <v>Mảnh giấy 402006PT-60L-Roll</v>
          </cell>
          <cell r="D280">
            <v>20000</v>
          </cell>
          <cell r="E280">
            <v>0</v>
          </cell>
          <cell r="F280">
            <v>0</v>
          </cell>
          <cell r="G280">
            <v>20000</v>
          </cell>
        </row>
        <row r="281">
          <cell r="B281" t="str">
            <v>PCD048</v>
          </cell>
          <cell r="C281" t="str">
            <v>Mảnh giấy 611684PT-Roll</v>
          </cell>
          <cell r="D281">
            <v>0</v>
          </cell>
          <cell r="E281">
            <v>74000</v>
          </cell>
          <cell r="F281">
            <v>90000</v>
          </cell>
          <cell r="G281">
            <v>-16000</v>
          </cell>
        </row>
        <row r="282">
          <cell r="B282" t="str">
            <v>RFT021</v>
          </cell>
          <cell r="C282" t="str">
            <v>Mảnh giấy  EP-DX310 USB Cable(3A) WW BLACK-MGBAD0008300</v>
          </cell>
          <cell r="D282">
            <v>191</v>
          </cell>
          <cell r="E282">
            <v>0</v>
          </cell>
          <cell r="F282">
            <v>191</v>
          </cell>
          <cell r="G282">
            <v>0</v>
          </cell>
        </row>
        <row r="283">
          <cell r="B283" t="str">
            <v>RFT022</v>
          </cell>
          <cell r="C283" t="str">
            <v>Mảnh giấy EP-DX310 USB Cable(3A) WW WHITE-MGBAD0008310</v>
          </cell>
          <cell r="D283">
            <v>3039</v>
          </cell>
          <cell r="E283">
            <v>0</v>
          </cell>
          <cell r="F283">
            <v>3039</v>
          </cell>
          <cell r="G283">
            <v>0</v>
          </cell>
        </row>
        <row r="284">
          <cell r="B284" t="str">
            <v>RFT023</v>
          </cell>
          <cell r="C284" t="str">
            <v>Mảnh giấy EP-DX510 USB Cable(5A) WW BLACK-MGBAD0008320</v>
          </cell>
          <cell r="D284">
            <v>1526</v>
          </cell>
          <cell r="E284">
            <v>5500</v>
          </cell>
          <cell r="F284">
            <v>7026</v>
          </cell>
          <cell r="G284">
            <v>0</v>
          </cell>
        </row>
        <row r="285">
          <cell r="B285" t="str">
            <v>RFT024</v>
          </cell>
          <cell r="C285" t="str">
            <v>MẢNH GIẤY EP-DX510 USB Cable(5A) WW WHITE-MGBAD0008330</v>
          </cell>
          <cell r="D285">
            <v>15</v>
          </cell>
          <cell r="E285">
            <v>0</v>
          </cell>
          <cell r="F285">
            <v>15</v>
          </cell>
          <cell r="G285">
            <v>0</v>
          </cell>
        </row>
        <row r="286">
          <cell r="B286" t="str">
            <v>RFT027</v>
          </cell>
          <cell r="C286" t="str">
            <v>MẢNH GIẤY EP-DX310 Inner Holder_WHITE-MGBAC0000430</v>
          </cell>
          <cell r="D286">
            <v>600</v>
          </cell>
          <cell r="E286">
            <v>0</v>
          </cell>
          <cell r="F286">
            <v>0</v>
          </cell>
          <cell r="G286">
            <v>600</v>
          </cell>
        </row>
        <row r="287">
          <cell r="B287" t="str">
            <v>RFT028</v>
          </cell>
          <cell r="C287" t="str">
            <v>MẢNH GIẤY EP-DX310 Inner Holder_BLACK-MGBAC0000420</v>
          </cell>
          <cell r="D287">
            <v>10200</v>
          </cell>
          <cell r="E287">
            <v>0</v>
          </cell>
          <cell r="F287">
            <v>0</v>
          </cell>
          <cell r="G287">
            <v>10200</v>
          </cell>
        </row>
        <row r="288">
          <cell r="B288" t="str">
            <v>RFT029</v>
          </cell>
          <cell r="C288" t="str">
            <v>MẢNH GIẤY HANGER PAD_DX310_(3A_1.8m)-MGBAA0007630</v>
          </cell>
          <cell r="D288">
            <v>389</v>
          </cell>
          <cell r="E288">
            <v>0</v>
          </cell>
          <cell r="F288">
            <v>0</v>
          </cell>
          <cell r="G288">
            <v>389</v>
          </cell>
        </row>
        <row r="289">
          <cell r="B289" t="str">
            <v>RFT030</v>
          </cell>
          <cell r="C289" t="str">
            <v>MẢNH GIẤY HANGER PAD_DX510_(5A_1.8m)-MGBAA0007640</v>
          </cell>
          <cell r="D289">
            <v>415</v>
          </cell>
          <cell r="E289">
            <v>0</v>
          </cell>
          <cell r="F289">
            <v>0</v>
          </cell>
          <cell r="G289">
            <v>415</v>
          </cell>
        </row>
        <row r="290">
          <cell r="B290" t="str">
            <v>RFT032</v>
          </cell>
          <cell r="C290" t="str">
            <v>MẢNH GIẤY GIFT BOX_EJ-PN970_BLACK_Rev4.0-MGBAD0006222</v>
          </cell>
          <cell r="D290">
            <v>1000</v>
          </cell>
          <cell r="E290">
            <v>0</v>
          </cell>
          <cell r="F290">
            <v>0</v>
          </cell>
          <cell r="G290">
            <v>1000</v>
          </cell>
        </row>
        <row r="291">
          <cell r="B291" t="str">
            <v>RFT033</v>
          </cell>
          <cell r="C291" t="str">
            <v>MẢNH GIẤY GIFT BOX_EJ-PN970_BLUE_Rev4.0-MGBAD0006232</v>
          </cell>
          <cell r="D291">
            <v>2300</v>
          </cell>
          <cell r="E291">
            <v>0</v>
          </cell>
          <cell r="F291">
            <v>0</v>
          </cell>
          <cell r="G291">
            <v>2300</v>
          </cell>
        </row>
        <row r="292">
          <cell r="B292" t="str">
            <v>RFT040</v>
          </cell>
          <cell r="C292" t="str">
            <v>MẢNH GIẤY UNIT BOX_OUT_EJ-PP610_WW_BLUE_V3-MGBAD0007082</v>
          </cell>
          <cell r="D292">
            <v>1100</v>
          </cell>
          <cell r="E292">
            <v>0</v>
          </cell>
          <cell r="F292">
            <v>0</v>
          </cell>
          <cell r="G292">
            <v>1100</v>
          </cell>
        </row>
        <row r="293">
          <cell r="B293" t="str">
            <v>RFT043</v>
          </cell>
          <cell r="C293" t="str">
            <v>Mảnh giấy EP-DX310 USB Cable(3A) CIS WHITE-MGBAD0008350</v>
          </cell>
          <cell r="D293">
            <v>11</v>
          </cell>
          <cell r="E293">
            <v>0</v>
          </cell>
          <cell r="F293">
            <v>11</v>
          </cell>
          <cell r="G293">
            <v>0</v>
          </cell>
        </row>
        <row r="294">
          <cell r="B294" t="str">
            <v>RFT044</v>
          </cell>
          <cell r="C294" t="str">
            <v>Mảnh giấy EP-DX510 USB Cable(5A) CIS WHITE-MGBAD0008360</v>
          </cell>
          <cell r="D294">
            <v>10</v>
          </cell>
          <cell r="E294">
            <v>0</v>
          </cell>
          <cell r="F294">
            <v>10</v>
          </cell>
          <cell r="G294">
            <v>0</v>
          </cell>
        </row>
        <row r="295">
          <cell r="B295" t="str">
            <v>RFT046</v>
          </cell>
          <cell r="C295" t="str">
            <v>Mảnh giấy EP-DX310 USB Cable(3A) USA BLACK-MGBAD0008370</v>
          </cell>
          <cell r="D295">
            <v>3908</v>
          </cell>
          <cell r="E295">
            <v>5000</v>
          </cell>
          <cell r="F295">
            <v>8908</v>
          </cell>
          <cell r="G295">
            <v>0</v>
          </cell>
        </row>
        <row r="296">
          <cell r="B296" t="str">
            <v>RFT048</v>
          </cell>
          <cell r="C296" t="str">
            <v>Mảnh giấy EP-DX510 USB Cable(5A) USA BLACK-MGBAD0008390</v>
          </cell>
          <cell r="D296">
            <v>397</v>
          </cell>
          <cell r="E296">
            <v>0</v>
          </cell>
          <cell r="F296">
            <v>397</v>
          </cell>
          <cell r="G296">
            <v>0</v>
          </cell>
        </row>
        <row r="297">
          <cell r="B297" t="str">
            <v>RFT050</v>
          </cell>
          <cell r="C297" t="str">
            <v>Mảnh giấy OUT BOX_EP-TA800_KR_B-MGBAD0007770</v>
          </cell>
          <cell r="D297">
            <v>3418</v>
          </cell>
          <cell r="E297">
            <v>0</v>
          </cell>
          <cell r="F297">
            <v>0</v>
          </cell>
          <cell r="G297">
            <v>3418</v>
          </cell>
        </row>
        <row r="298">
          <cell r="B298" t="str">
            <v>RFT055</v>
          </cell>
          <cell r="C298" t="str">
            <v>Mảnh giấy MGBAD0007781</v>
          </cell>
          <cell r="D298">
            <v>5000</v>
          </cell>
          <cell r="E298">
            <v>0</v>
          </cell>
          <cell r="F298">
            <v>0</v>
          </cell>
          <cell r="G298">
            <v>5000</v>
          </cell>
        </row>
        <row r="299">
          <cell r="B299" t="str">
            <v>RFT057</v>
          </cell>
          <cell r="C299" t="str">
            <v>Mảnh giấy MGBAD0008920</v>
          </cell>
          <cell r="D299">
            <v>1000</v>
          </cell>
          <cell r="E299">
            <v>0</v>
          </cell>
          <cell r="F299">
            <v>0</v>
          </cell>
          <cell r="G299">
            <v>1000</v>
          </cell>
        </row>
        <row r="300">
          <cell r="B300" t="str">
            <v>RFT065</v>
          </cell>
          <cell r="C300" t="str">
            <v>MẢNH GIẤY HANGER PAD_DX310_(3A_1.8m)-MGBAA0007632</v>
          </cell>
          <cell r="D300">
            <v>7</v>
          </cell>
          <cell r="E300">
            <v>0</v>
          </cell>
          <cell r="F300">
            <v>0</v>
          </cell>
          <cell r="G300">
            <v>7</v>
          </cell>
        </row>
        <row r="301">
          <cell r="B301" t="str">
            <v>RFT066</v>
          </cell>
          <cell r="C301" t="str">
            <v>MẢNH GIẤY HANGER PAD_DX510_(5A_1.8m)-MGBAA0007642</v>
          </cell>
          <cell r="D301">
            <v>6042</v>
          </cell>
          <cell r="E301">
            <v>0</v>
          </cell>
          <cell r="F301">
            <v>2</v>
          </cell>
          <cell r="G301">
            <v>6040</v>
          </cell>
        </row>
        <row r="302">
          <cell r="B302" t="str">
            <v>RFT067</v>
          </cell>
          <cell r="C302" t="str">
            <v>MẢNH GIẤY EP-DX310 Inner Holder_BLACK-MGBAC0000421</v>
          </cell>
          <cell r="D302">
            <v>8000</v>
          </cell>
          <cell r="E302">
            <v>10000</v>
          </cell>
          <cell r="F302">
            <v>18000</v>
          </cell>
          <cell r="G302">
            <v>0</v>
          </cell>
        </row>
        <row r="303">
          <cell r="B303" t="str">
            <v>RFT068</v>
          </cell>
          <cell r="C303" t="str">
            <v>MẢNH GIẤY EP-DX310 Inner Holder_WHITE-MGBAC0000431</v>
          </cell>
          <cell r="D303">
            <v>10400</v>
          </cell>
          <cell r="E303">
            <v>0</v>
          </cell>
          <cell r="F303">
            <v>10400</v>
          </cell>
          <cell r="G303">
            <v>0</v>
          </cell>
        </row>
        <row r="304">
          <cell r="B304" t="str">
            <v>RFT069</v>
          </cell>
          <cell r="C304" t="str">
            <v>MẢNH GIẤY EP-DX510 Inner Holder_BLACK-MGBAC0000441</v>
          </cell>
          <cell r="D304">
            <v>0</v>
          </cell>
          <cell r="E304">
            <v>10000</v>
          </cell>
          <cell r="F304">
            <v>10000</v>
          </cell>
          <cell r="G304">
            <v>0</v>
          </cell>
        </row>
        <row r="305">
          <cell r="B305" t="str">
            <v>RFT071</v>
          </cell>
          <cell r="C305" t="str">
            <v>MẢNH GIẤY UNIT BOX_EP-DG930M MGBAD0006953</v>
          </cell>
          <cell r="D305">
            <v>253</v>
          </cell>
          <cell r="E305">
            <v>0</v>
          </cell>
          <cell r="F305">
            <v>253</v>
          </cell>
          <cell r="G305">
            <v>0</v>
          </cell>
        </row>
        <row r="306">
          <cell r="B306" t="str">
            <v>RFT072</v>
          </cell>
          <cell r="C306" t="str">
            <v>MẢNH GIẤY UNIT BOX_EP-DA705 MGBAD0005803</v>
          </cell>
          <cell r="D306">
            <v>18164</v>
          </cell>
          <cell r="E306">
            <v>7400</v>
          </cell>
          <cell r="F306">
            <v>22563</v>
          </cell>
          <cell r="G306">
            <v>3001</v>
          </cell>
        </row>
        <row r="307">
          <cell r="B307" t="str">
            <v>RFT073</v>
          </cell>
          <cell r="C307" t="str">
            <v>MẢNH GIẤY UNIT BOX_EP-DA705 MGBAD0005813</v>
          </cell>
          <cell r="D307">
            <v>9032</v>
          </cell>
          <cell r="E307">
            <v>9500</v>
          </cell>
          <cell r="F307">
            <v>14032</v>
          </cell>
          <cell r="G307">
            <v>4500</v>
          </cell>
        </row>
        <row r="308">
          <cell r="B308" t="str">
            <v>RFT075</v>
          </cell>
          <cell r="C308" t="str">
            <v>MẢNH GIẤY UNIT BOX_OUT_EJ-PS918-BLACK-DCM-V01 MGBAD0008990</v>
          </cell>
          <cell r="D308">
            <v>2800</v>
          </cell>
          <cell r="E308">
            <v>0</v>
          </cell>
          <cell r="F308">
            <v>800</v>
          </cell>
          <cell r="G308">
            <v>2000</v>
          </cell>
        </row>
        <row r="309">
          <cell r="B309" t="str">
            <v>RFT076</v>
          </cell>
          <cell r="C309" t="str">
            <v>MẢNH GIẤY UNIT BOX_OUT_EJ-PS918-GREEN-DCM-V01 MGBAD0009000</v>
          </cell>
          <cell r="D309">
            <v>2500</v>
          </cell>
          <cell r="E309">
            <v>0</v>
          </cell>
          <cell r="F309">
            <v>0</v>
          </cell>
          <cell r="G309">
            <v>2500</v>
          </cell>
        </row>
        <row r="310">
          <cell r="B310" t="str">
            <v>RFT077</v>
          </cell>
          <cell r="C310" t="str">
            <v>MẢNH GIẤY UNIT BOX_OUT_EJ-PS918-CREAM-DCM-V01 MGBAD0009010</v>
          </cell>
          <cell r="D310">
            <v>2500</v>
          </cell>
          <cell r="E310">
            <v>0</v>
          </cell>
          <cell r="F310">
            <v>0</v>
          </cell>
          <cell r="G310">
            <v>2500</v>
          </cell>
        </row>
        <row r="311">
          <cell r="B311" t="str">
            <v>RFT078</v>
          </cell>
          <cell r="C311" t="str">
            <v>MẢNH GIẤY UNIT BOX_OUT_EJ-PS918-BLACK-KDDI-V01 MGBAD0009020</v>
          </cell>
          <cell r="D311">
            <v>2800</v>
          </cell>
          <cell r="E311">
            <v>0</v>
          </cell>
          <cell r="F311">
            <v>0</v>
          </cell>
          <cell r="G311">
            <v>2800</v>
          </cell>
        </row>
        <row r="312">
          <cell r="B312" t="str">
            <v>RFT079</v>
          </cell>
          <cell r="C312" t="str">
            <v>MẢNH GIẤY UNIT BOX_OUT_EJ-PS918-GREEN-KDDI-V01 MGBAD0009030</v>
          </cell>
          <cell r="D312">
            <v>2500</v>
          </cell>
          <cell r="E312">
            <v>0</v>
          </cell>
          <cell r="F312">
            <v>0</v>
          </cell>
          <cell r="G312">
            <v>2500</v>
          </cell>
        </row>
        <row r="313">
          <cell r="B313" t="str">
            <v>RFT080</v>
          </cell>
          <cell r="C313" t="str">
            <v>MẢNH GIẤY UNIT BOX_OUT_EJ-PS918-CREAM-KDDI-V01 MGBAD0009040</v>
          </cell>
          <cell r="D313">
            <v>2700</v>
          </cell>
          <cell r="E313">
            <v>0</v>
          </cell>
          <cell r="F313">
            <v>0</v>
          </cell>
          <cell r="G313">
            <v>2700</v>
          </cell>
        </row>
        <row r="314">
          <cell r="B314" t="str">
            <v>RFT081</v>
          </cell>
          <cell r="C314" t="str">
            <v>MẢNH GIẤY UNIT BOX_INNER PAD_EJ-PS918-JP-V01 MGBAD0009050</v>
          </cell>
          <cell r="D314">
            <v>1000</v>
          </cell>
          <cell r="E314">
            <v>0</v>
          </cell>
          <cell r="F314">
            <v>0</v>
          </cell>
          <cell r="G314">
            <v>1000</v>
          </cell>
        </row>
        <row r="315">
          <cell r="B315" t="str">
            <v>SAM001</v>
          </cell>
          <cell r="C315" t="str">
            <v>MẢNH GIẤY TRACING INNER PAPER TPU-516</v>
          </cell>
          <cell r="D315">
            <v>34000</v>
          </cell>
          <cell r="E315">
            <v>0</v>
          </cell>
          <cell r="F315">
            <v>0</v>
          </cell>
          <cell r="G315">
            <v>34000</v>
          </cell>
        </row>
        <row r="316">
          <cell r="B316" t="str">
            <v>SAM002</v>
          </cell>
          <cell r="C316" t="str">
            <v>MẢNH GIẤY TRACING INNER PAPER TPU-G986</v>
          </cell>
          <cell r="D316">
            <v>1000</v>
          </cell>
          <cell r="E316">
            <v>0</v>
          </cell>
          <cell r="F316">
            <v>0</v>
          </cell>
          <cell r="G316">
            <v>1000</v>
          </cell>
        </row>
        <row r="317">
          <cell r="B317" t="str">
            <v>SD0001</v>
          </cell>
          <cell r="C317" t="str">
            <v>Túi nilon PE chống tĩnh điện 150x250x0.05 (mm)</v>
          </cell>
          <cell r="D317">
            <v>4700</v>
          </cell>
          <cell r="E317">
            <v>0</v>
          </cell>
          <cell r="F317">
            <v>0</v>
          </cell>
          <cell r="G317">
            <v>4700</v>
          </cell>
        </row>
        <row r="318">
          <cell r="B318" t="str">
            <v>SPS009</v>
          </cell>
          <cell r="C318" t="str">
            <v>Mảnh giấy Paper sheet 25*25*6mm (FSC Recycled 100%) (Certificate SGSHK-COC-011343)</v>
          </cell>
          <cell r="D318">
            <v>0</v>
          </cell>
          <cell r="E318">
            <v>100000</v>
          </cell>
          <cell r="F318">
            <v>100000</v>
          </cell>
          <cell r="G318">
            <v>0</v>
          </cell>
        </row>
        <row r="319">
          <cell r="B319" t="str">
            <v>SPS016</v>
          </cell>
          <cell r="C319" t="str">
            <v>Mảnh giấy Paper sheet 30*30*4 mm ( không dán băng dính) (FSC Recycled 100%) (Certificate SGSHK-COC-011343)</v>
          </cell>
          <cell r="D319">
            <v>5000</v>
          </cell>
          <cell r="E319">
            <v>0</v>
          </cell>
          <cell r="F319">
            <v>0</v>
          </cell>
          <cell r="G319">
            <v>5000</v>
          </cell>
        </row>
        <row r="320">
          <cell r="B320" t="str">
            <v>SPS017</v>
          </cell>
          <cell r="C320" t="str">
            <v>Paper sheet 30*30*4 mm</v>
          </cell>
          <cell r="D320">
            <v>2500</v>
          </cell>
          <cell r="E320">
            <v>32000</v>
          </cell>
          <cell r="F320">
            <v>28000</v>
          </cell>
          <cell r="G320">
            <v>6500</v>
          </cell>
        </row>
        <row r="321">
          <cell r="B321" t="str">
            <v>SPS018</v>
          </cell>
          <cell r="C321" t="str">
            <v>Mảnh giấy Paper sheet 25*25*6mm không băng dính</v>
          </cell>
          <cell r="D321">
            <v>35000</v>
          </cell>
          <cell r="E321">
            <v>0</v>
          </cell>
          <cell r="F321">
            <v>30000</v>
          </cell>
          <cell r="G321">
            <v>5000</v>
          </cell>
        </row>
        <row r="322">
          <cell r="B322" t="str">
            <v>SS003</v>
          </cell>
          <cell r="C322" t="str">
            <v>Túi POF GH69-39936A</v>
          </cell>
          <cell r="D322">
            <v>1158</v>
          </cell>
          <cell r="E322">
            <v>0</v>
          </cell>
          <cell r="F322">
            <v>0</v>
          </cell>
          <cell r="G322">
            <v>1158</v>
          </cell>
        </row>
        <row r="323">
          <cell r="B323" t="str">
            <v>SS005</v>
          </cell>
          <cell r="C323" t="str">
            <v>Túi POF GH69-40072A</v>
          </cell>
          <cell r="D323">
            <v>1166</v>
          </cell>
          <cell r="E323">
            <v>0</v>
          </cell>
          <cell r="F323">
            <v>0</v>
          </cell>
          <cell r="G323">
            <v>1166</v>
          </cell>
        </row>
        <row r="324">
          <cell r="B324" t="str">
            <v>SS009</v>
          </cell>
          <cell r="C324" t="str">
            <v>Mảnh PET GH69-39972A</v>
          </cell>
          <cell r="D324">
            <v>9080</v>
          </cell>
          <cell r="E324">
            <v>20400</v>
          </cell>
          <cell r="F324">
            <v>18000</v>
          </cell>
          <cell r="G324">
            <v>11480</v>
          </cell>
        </row>
        <row r="325">
          <cell r="B325" t="str">
            <v>SS010</v>
          </cell>
          <cell r="C325" t="str">
            <v>Bộ xốp EP69-01337A</v>
          </cell>
          <cell r="D325">
            <v>6</v>
          </cell>
          <cell r="E325">
            <v>0</v>
          </cell>
          <cell r="F325">
            <v>0</v>
          </cell>
          <cell r="G325">
            <v>6</v>
          </cell>
        </row>
        <row r="326">
          <cell r="B326" t="str">
            <v>SS011</v>
          </cell>
          <cell r="C326" t="str">
            <v>Túi PP không dệt GH69-40162A</v>
          </cell>
          <cell r="D326">
            <v>7500</v>
          </cell>
          <cell r="E326">
            <v>0</v>
          </cell>
          <cell r="F326">
            <v>0</v>
          </cell>
          <cell r="G326">
            <v>7500</v>
          </cell>
        </row>
        <row r="327">
          <cell r="B327" t="str">
            <v>SS014</v>
          </cell>
          <cell r="C327" t="str">
            <v>Mảnh Nitron GH69-39499A</v>
          </cell>
          <cell r="D327">
            <v>23642</v>
          </cell>
          <cell r="E327">
            <v>0</v>
          </cell>
          <cell r="F327">
            <v>0</v>
          </cell>
          <cell r="G327">
            <v>23642</v>
          </cell>
        </row>
        <row r="328">
          <cell r="B328" t="str">
            <v>SS018</v>
          </cell>
          <cell r="C328" t="str">
            <v>Bộ xốp EP69-01338A</v>
          </cell>
          <cell r="D328">
            <v>75</v>
          </cell>
          <cell r="E328">
            <v>0</v>
          </cell>
          <cell r="F328">
            <v>0</v>
          </cell>
          <cell r="G328">
            <v>75</v>
          </cell>
        </row>
        <row r="329">
          <cell r="B329" t="str">
            <v>SS022</v>
          </cell>
          <cell r="C329" t="str">
            <v>Bộ xốp EP69-01414A</v>
          </cell>
          <cell r="D329">
            <v>0</v>
          </cell>
          <cell r="E329">
            <v>10</v>
          </cell>
          <cell r="F329">
            <v>0</v>
          </cell>
          <cell r="G329">
            <v>10</v>
          </cell>
        </row>
        <row r="330">
          <cell r="B330" t="str">
            <v>SS023</v>
          </cell>
          <cell r="C330" t="str">
            <v>Bộ xốp EP69-01402A</v>
          </cell>
          <cell r="D330">
            <v>16</v>
          </cell>
          <cell r="E330">
            <v>0</v>
          </cell>
          <cell r="F330">
            <v>0</v>
          </cell>
          <cell r="G330">
            <v>16</v>
          </cell>
        </row>
        <row r="331">
          <cell r="B331" t="str">
            <v>SS024</v>
          </cell>
          <cell r="C331" t="str">
            <v>Bộ xốp EP69-01392A</v>
          </cell>
          <cell r="D331">
            <v>12</v>
          </cell>
          <cell r="E331">
            <v>0</v>
          </cell>
          <cell r="F331">
            <v>0</v>
          </cell>
          <cell r="G331">
            <v>12</v>
          </cell>
        </row>
        <row r="332">
          <cell r="B332" t="str">
            <v>SS025</v>
          </cell>
          <cell r="C332" t="str">
            <v>Túi LDPE + Label GH90-66159D</v>
          </cell>
          <cell r="D332">
            <v>890</v>
          </cell>
          <cell r="E332">
            <v>0</v>
          </cell>
          <cell r="F332">
            <v>0</v>
          </cell>
          <cell r="G332">
            <v>890</v>
          </cell>
        </row>
        <row r="333">
          <cell r="B333" t="str">
            <v>SS026</v>
          </cell>
          <cell r="C333" t="str">
            <v>Túi LDPE + Label GH90-66159C</v>
          </cell>
          <cell r="D333">
            <v>2270</v>
          </cell>
          <cell r="E333">
            <v>0</v>
          </cell>
          <cell r="F333">
            <v>0</v>
          </cell>
          <cell r="G333">
            <v>2270</v>
          </cell>
        </row>
        <row r="334">
          <cell r="B334" t="str">
            <v>SS027</v>
          </cell>
          <cell r="C334" t="str">
            <v>Túi 6902-003510</v>
          </cell>
          <cell r="D334">
            <v>23777</v>
          </cell>
          <cell r="E334">
            <v>0</v>
          </cell>
          <cell r="F334">
            <v>1400</v>
          </cell>
          <cell r="G334">
            <v>22377</v>
          </cell>
        </row>
        <row r="335">
          <cell r="B335" t="str">
            <v>SS028</v>
          </cell>
          <cell r="C335" t="str">
            <v>Túi 6902-003512</v>
          </cell>
          <cell r="D335">
            <v>16440</v>
          </cell>
          <cell r="E335">
            <v>0</v>
          </cell>
          <cell r="F335">
            <v>2100</v>
          </cell>
          <cell r="G335">
            <v>14340</v>
          </cell>
        </row>
        <row r="336">
          <cell r="B336" t="str">
            <v>SS029</v>
          </cell>
          <cell r="C336" t="str">
            <v>Túi POF GH69-40287A</v>
          </cell>
          <cell r="D336">
            <v>5800</v>
          </cell>
          <cell r="E336">
            <v>0</v>
          </cell>
          <cell r="F336">
            <v>1610</v>
          </cell>
          <cell r="G336">
            <v>4190</v>
          </cell>
        </row>
        <row r="337">
          <cell r="B337" t="str">
            <v>SS039</v>
          </cell>
          <cell r="C337" t="str">
            <v>Túi BA69-01264B</v>
          </cell>
          <cell r="D337">
            <v>668</v>
          </cell>
          <cell r="E337">
            <v>0</v>
          </cell>
          <cell r="F337">
            <v>0</v>
          </cell>
          <cell r="G337">
            <v>668</v>
          </cell>
        </row>
        <row r="338">
          <cell r="B338" t="str">
            <v>SS041</v>
          </cell>
          <cell r="C338" t="str">
            <v>Bộ  xốp EP69-01465A</v>
          </cell>
          <cell r="D338">
            <v>216</v>
          </cell>
          <cell r="E338">
            <v>0</v>
          </cell>
          <cell r="F338">
            <v>0</v>
          </cell>
          <cell r="G338">
            <v>216</v>
          </cell>
        </row>
        <row r="339">
          <cell r="B339" t="str">
            <v>SS042</v>
          </cell>
          <cell r="C339" t="str">
            <v>Túi LDPE 6902-002104</v>
          </cell>
          <cell r="D339">
            <v>4693</v>
          </cell>
          <cell r="E339">
            <v>0</v>
          </cell>
          <cell r="F339">
            <v>362</v>
          </cell>
          <cell r="G339">
            <v>4331</v>
          </cell>
        </row>
        <row r="340">
          <cell r="B340" t="str">
            <v>SS043</v>
          </cell>
          <cell r="C340" t="str">
            <v>Túi xốp bọt 6902-003788</v>
          </cell>
          <cell r="D340">
            <v>1130</v>
          </cell>
          <cell r="E340">
            <v>0</v>
          </cell>
          <cell r="F340">
            <v>0</v>
          </cell>
          <cell r="G340">
            <v>1130</v>
          </cell>
        </row>
        <row r="341">
          <cell r="B341" t="str">
            <v>SS046</v>
          </cell>
          <cell r="C341" t="str">
            <v>Túi EP69-01459A</v>
          </cell>
          <cell r="D341">
            <v>993</v>
          </cell>
          <cell r="E341">
            <v>0</v>
          </cell>
          <cell r="F341">
            <v>0</v>
          </cell>
          <cell r="G341">
            <v>993</v>
          </cell>
        </row>
        <row r="342">
          <cell r="B342" t="str">
            <v>SS047</v>
          </cell>
          <cell r="C342" t="str">
            <v>Túi PP không dệt GH69-40536A</v>
          </cell>
          <cell r="D342">
            <v>2872</v>
          </cell>
          <cell r="E342">
            <v>0</v>
          </cell>
          <cell r="F342">
            <v>2000</v>
          </cell>
          <cell r="G342">
            <v>872</v>
          </cell>
        </row>
        <row r="343">
          <cell r="B343" t="str">
            <v>SS048</v>
          </cell>
          <cell r="C343" t="str">
            <v>Mảnh EPE GH69-40596A</v>
          </cell>
          <cell r="D343">
            <v>60</v>
          </cell>
          <cell r="E343">
            <v>71</v>
          </cell>
          <cell r="F343">
            <v>131</v>
          </cell>
          <cell r="G343">
            <v>0</v>
          </cell>
        </row>
        <row r="344">
          <cell r="B344" t="str">
            <v>SS049</v>
          </cell>
          <cell r="C344" t="str">
            <v>Mảnh giấy traccing GH69-40598A</v>
          </cell>
          <cell r="D344">
            <v>560</v>
          </cell>
          <cell r="E344">
            <v>2000</v>
          </cell>
          <cell r="F344">
            <v>560</v>
          </cell>
          <cell r="G344">
            <v>2000</v>
          </cell>
        </row>
        <row r="345">
          <cell r="B345" t="str">
            <v>SS050</v>
          </cell>
          <cell r="C345" t="str">
            <v>Túi PP không dệt GH69-40411A</v>
          </cell>
          <cell r="D345">
            <v>2400</v>
          </cell>
          <cell r="E345">
            <v>0</v>
          </cell>
          <cell r="F345">
            <v>0</v>
          </cell>
          <cell r="G345">
            <v>2400</v>
          </cell>
        </row>
        <row r="346">
          <cell r="B346" t="str">
            <v>SS051</v>
          </cell>
          <cell r="C346" t="str">
            <v>Bộ xốp EP69-01430A</v>
          </cell>
          <cell r="D346">
            <v>2</v>
          </cell>
          <cell r="E346">
            <v>0</v>
          </cell>
          <cell r="F346">
            <v>2</v>
          </cell>
          <cell r="G346">
            <v>0</v>
          </cell>
        </row>
        <row r="347">
          <cell r="B347" t="str">
            <v>SS052</v>
          </cell>
          <cell r="C347" t="str">
            <v>Bộ xốp EP69-01456A</v>
          </cell>
          <cell r="D347">
            <v>11</v>
          </cell>
          <cell r="E347">
            <v>0</v>
          </cell>
          <cell r="F347">
            <v>0</v>
          </cell>
          <cell r="G347">
            <v>11</v>
          </cell>
        </row>
        <row r="348">
          <cell r="B348" t="str">
            <v>SS053</v>
          </cell>
          <cell r="C348" t="str">
            <v>Túi BA69-01264E</v>
          </cell>
          <cell r="D348">
            <v>3078</v>
          </cell>
          <cell r="E348">
            <v>0</v>
          </cell>
          <cell r="F348">
            <v>0</v>
          </cell>
          <cell r="G348">
            <v>3078</v>
          </cell>
        </row>
        <row r="349">
          <cell r="B349" t="str">
            <v>SS056</v>
          </cell>
          <cell r="C349" t="str">
            <v>Bộ xốp EP69-01460A</v>
          </cell>
          <cell r="D349">
            <v>41</v>
          </cell>
          <cell r="E349">
            <v>252</v>
          </cell>
          <cell r="F349">
            <v>236</v>
          </cell>
          <cell r="G349">
            <v>57</v>
          </cell>
        </row>
        <row r="350">
          <cell r="B350" t="str">
            <v>SS057</v>
          </cell>
          <cell r="C350" t="str">
            <v>Túi PP không dệt GH69-40495A</v>
          </cell>
          <cell r="D350">
            <v>6200</v>
          </cell>
          <cell r="E350">
            <v>0</v>
          </cell>
          <cell r="F350">
            <v>0</v>
          </cell>
          <cell r="G350">
            <v>6200</v>
          </cell>
        </row>
        <row r="351">
          <cell r="B351" t="str">
            <v>SS058</v>
          </cell>
          <cell r="C351" t="str">
            <v>Túi PP không dệt GH69-40391A</v>
          </cell>
          <cell r="D351">
            <v>3900</v>
          </cell>
          <cell r="E351">
            <v>4800</v>
          </cell>
          <cell r="F351">
            <v>0</v>
          </cell>
          <cell r="G351">
            <v>8700</v>
          </cell>
        </row>
        <row r="352">
          <cell r="B352" t="str">
            <v>SS060</v>
          </cell>
          <cell r="C352" t="str">
            <v>Mảnh xốp GH69-40630A</v>
          </cell>
          <cell r="D352">
            <v>712</v>
          </cell>
          <cell r="E352">
            <v>2288</v>
          </cell>
          <cell r="F352">
            <v>2240</v>
          </cell>
          <cell r="G352">
            <v>760</v>
          </cell>
        </row>
        <row r="353">
          <cell r="B353" t="str">
            <v>SS062</v>
          </cell>
          <cell r="C353" t="str">
            <v>Túi PP không dệt GH69-40391B</v>
          </cell>
          <cell r="D353">
            <v>7194</v>
          </cell>
          <cell r="E353">
            <v>0</v>
          </cell>
          <cell r="F353">
            <v>2650</v>
          </cell>
          <cell r="G353">
            <v>4544</v>
          </cell>
        </row>
        <row r="354">
          <cell r="B354" t="str">
            <v>SS063</v>
          </cell>
          <cell r="C354" t="str">
            <v>Túi PP không dệt GH69-40411B</v>
          </cell>
          <cell r="D354">
            <v>540</v>
          </cell>
          <cell r="E354">
            <v>0</v>
          </cell>
          <cell r="F354">
            <v>0</v>
          </cell>
          <cell r="G354">
            <v>540</v>
          </cell>
        </row>
        <row r="355">
          <cell r="B355" t="str">
            <v>SS064</v>
          </cell>
          <cell r="C355" t="str">
            <v>Túi PP không dệt GH69-40571A</v>
          </cell>
          <cell r="D355">
            <v>1741</v>
          </cell>
          <cell r="E355">
            <v>0</v>
          </cell>
          <cell r="F355">
            <v>0</v>
          </cell>
          <cell r="G355">
            <v>1741</v>
          </cell>
        </row>
        <row r="356">
          <cell r="B356" t="str">
            <v>SS067</v>
          </cell>
          <cell r="C356" t="str">
            <v>Túi PP không dệt GH69-40767A</v>
          </cell>
          <cell r="D356">
            <v>3035</v>
          </cell>
          <cell r="E356">
            <v>0</v>
          </cell>
          <cell r="F356">
            <v>0</v>
          </cell>
          <cell r="G356">
            <v>3035</v>
          </cell>
        </row>
        <row r="357">
          <cell r="B357" t="str">
            <v>SS069</v>
          </cell>
          <cell r="C357" t="str">
            <v>Túi PP không dệt BA69-01722K</v>
          </cell>
          <cell r="D357">
            <v>21378</v>
          </cell>
          <cell r="E357">
            <v>0</v>
          </cell>
          <cell r="F357">
            <v>0</v>
          </cell>
          <cell r="G357">
            <v>21378</v>
          </cell>
        </row>
        <row r="358">
          <cell r="B358" t="str">
            <v>SS071</v>
          </cell>
          <cell r="C358" t="str">
            <v>Túi PP không dệt GH69-40495B</v>
          </cell>
          <cell r="D358">
            <v>272</v>
          </cell>
          <cell r="E358">
            <v>0</v>
          </cell>
          <cell r="F358">
            <v>0</v>
          </cell>
          <cell r="G358">
            <v>272</v>
          </cell>
        </row>
        <row r="359">
          <cell r="B359" t="str">
            <v>SS072</v>
          </cell>
          <cell r="C359" t="str">
            <v>Mảnh EPE GH69-40676A</v>
          </cell>
          <cell r="D359">
            <v>0</v>
          </cell>
          <cell r="E359">
            <v>1100</v>
          </cell>
          <cell r="F359">
            <v>1100</v>
          </cell>
          <cell r="G359">
            <v>0</v>
          </cell>
        </row>
        <row r="360">
          <cell r="B360" t="str">
            <v>SS073</v>
          </cell>
          <cell r="C360" t="str">
            <v>Mảnh tracing không in GH69-41107A</v>
          </cell>
          <cell r="D360">
            <v>67</v>
          </cell>
          <cell r="E360">
            <v>0</v>
          </cell>
          <cell r="F360">
            <v>0</v>
          </cell>
          <cell r="G360">
            <v>67</v>
          </cell>
        </row>
        <row r="361">
          <cell r="B361" t="str">
            <v>SS074</v>
          </cell>
          <cell r="C361" t="str">
            <v>Túi PP không dệt BA69-01854C</v>
          </cell>
          <cell r="D361">
            <v>52568</v>
          </cell>
          <cell r="E361">
            <v>21000</v>
          </cell>
          <cell r="F361">
            <v>29400</v>
          </cell>
          <cell r="G361">
            <v>44168</v>
          </cell>
        </row>
        <row r="362">
          <cell r="B362" t="str">
            <v>SS077</v>
          </cell>
          <cell r="C362" t="str">
            <v>Mảnh giấy tracing GH69-41043A</v>
          </cell>
          <cell r="D362">
            <v>368</v>
          </cell>
          <cell r="E362">
            <v>0</v>
          </cell>
          <cell r="F362">
            <v>0</v>
          </cell>
          <cell r="G362">
            <v>368</v>
          </cell>
        </row>
        <row r="363">
          <cell r="B363" t="str">
            <v>SS078</v>
          </cell>
          <cell r="C363" t="str">
            <v>Mảnh PP không dệt BA69-01986A</v>
          </cell>
          <cell r="D363">
            <v>0</v>
          </cell>
          <cell r="E363">
            <v>9600</v>
          </cell>
          <cell r="F363">
            <v>0</v>
          </cell>
          <cell r="G363">
            <v>9600</v>
          </cell>
        </row>
        <row r="364">
          <cell r="B364" t="str">
            <v>SS079</v>
          </cell>
          <cell r="C364" t="str">
            <v>Túi PP không dệt BA69-01757B</v>
          </cell>
          <cell r="D364">
            <v>22337</v>
          </cell>
          <cell r="E364">
            <v>0</v>
          </cell>
          <cell r="F364">
            <v>0</v>
          </cell>
          <cell r="G364">
            <v>22337</v>
          </cell>
        </row>
        <row r="365">
          <cell r="B365" t="str">
            <v>SS080</v>
          </cell>
          <cell r="C365" t="str">
            <v>Mảnh PP không dệt BA69-01997A</v>
          </cell>
          <cell r="D365">
            <v>12845</v>
          </cell>
          <cell r="E365">
            <v>0</v>
          </cell>
          <cell r="F365">
            <v>5600</v>
          </cell>
          <cell r="G365">
            <v>7245</v>
          </cell>
        </row>
        <row r="366">
          <cell r="B366" t="str">
            <v>SS081</v>
          </cell>
          <cell r="C366" t="str">
            <v>Túi PP không dệt BA69-01759B</v>
          </cell>
          <cell r="D366">
            <v>4700</v>
          </cell>
          <cell r="E366">
            <v>0</v>
          </cell>
          <cell r="F366">
            <v>0</v>
          </cell>
          <cell r="G366">
            <v>4700</v>
          </cell>
        </row>
        <row r="367">
          <cell r="B367" t="str">
            <v>SS082</v>
          </cell>
          <cell r="C367" t="str">
            <v>Cuộn màng GH69-40821A</v>
          </cell>
          <cell r="D367">
            <v>65</v>
          </cell>
          <cell r="E367">
            <v>0</v>
          </cell>
          <cell r="F367">
            <v>52</v>
          </cell>
          <cell r="G367">
            <v>13</v>
          </cell>
        </row>
        <row r="368">
          <cell r="B368" t="str">
            <v>SS083</v>
          </cell>
          <cell r="C368" t="str">
            <v>Cuộn màng GH69-40822A</v>
          </cell>
          <cell r="D368">
            <v>437</v>
          </cell>
          <cell r="E368">
            <v>0</v>
          </cell>
          <cell r="F368">
            <v>25</v>
          </cell>
          <cell r="G368">
            <v>412</v>
          </cell>
        </row>
        <row r="369">
          <cell r="B369" t="str">
            <v>SS084</v>
          </cell>
          <cell r="C369" t="str">
            <v>Mảnh giấy có in GH69-40882A</v>
          </cell>
          <cell r="D369">
            <v>1040</v>
          </cell>
          <cell r="E369">
            <v>0</v>
          </cell>
          <cell r="F369">
            <v>0</v>
          </cell>
          <cell r="G369">
            <v>1040</v>
          </cell>
        </row>
        <row r="370">
          <cell r="B370" t="str">
            <v>SS087</v>
          </cell>
          <cell r="C370" t="str">
            <v>Mảnh EPE màu trắng không in GH69-40891A</v>
          </cell>
          <cell r="D370">
            <v>61</v>
          </cell>
          <cell r="E370">
            <v>0</v>
          </cell>
          <cell r="F370">
            <v>61</v>
          </cell>
          <cell r="G370">
            <v>0</v>
          </cell>
        </row>
        <row r="371">
          <cell r="B371" t="str">
            <v>SS088</v>
          </cell>
          <cell r="C371" t="str">
            <v>Mảnh giấy có in GH69-40885A</v>
          </cell>
          <cell r="D371">
            <v>403</v>
          </cell>
          <cell r="E371">
            <v>0</v>
          </cell>
          <cell r="F371">
            <v>200</v>
          </cell>
          <cell r="G371">
            <v>203</v>
          </cell>
        </row>
        <row r="372">
          <cell r="B372" t="str">
            <v>SS089</v>
          </cell>
          <cell r="C372" t="str">
            <v>Mảnh giấy có in GH69-40883A</v>
          </cell>
          <cell r="D372">
            <v>1935</v>
          </cell>
          <cell r="E372">
            <v>2300</v>
          </cell>
          <cell r="F372">
            <v>0</v>
          </cell>
          <cell r="G372">
            <v>4235</v>
          </cell>
        </row>
        <row r="373">
          <cell r="B373" t="str">
            <v>SS090</v>
          </cell>
          <cell r="C373" t="str">
            <v>Mảnh EPE màu trắng không in GH69-40892A</v>
          </cell>
          <cell r="D373">
            <v>650</v>
          </cell>
          <cell r="E373">
            <v>0</v>
          </cell>
          <cell r="F373">
            <v>0</v>
          </cell>
          <cell r="G373">
            <v>650</v>
          </cell>
        </row>
        <row r="374">
          <cell r="B374" t="str">
            <v>SS091</v>
          </cell>
          <cell r="C374" t="str">
            <v>Mảnh EPE màu trắng có dán tem GH69-40892B</v>
          </cell>
          <cell r="D374">
            <v>8</v>
          </cell>
          <cell r="E374">
            <v>0</v>
          </cell>
          <cell r="F374">
            <v>0</v>
          </cell>
          <cell r="G374">
            <v>8</v>
          </cell>
        </row>
        <row r="375">
          <cell r="B375" t="str">
            <v>SS093</v>
          </cell>
          <cell r="C375" t="str">
            <v>Mảnh giấy có in GH69-40884A</v>
          </cell>
          <cell r="D375">
            <v>1570</v>
          </cell>
          <cell r="E375">
            <v>0</v>
          </cell>
          <cell r="F375">
            <v>0</v>
          </cell>
          <cell r="G375">
            <v>1570</v>
          </cell>
        </row>
        <row r="376">
          <cell r="B376" t="str">
            <v>SS094</v>
          </cell>
          <cell r="C376" t="str">
            <v>Túi PP không dệt BA69-01854B</v>
          </cell>
          <cell r="D376">
            <v>5800</v>
          </cell>
          <cell r="E376">
            <v>0</v>
          </cell>
          <cell r="F376">
            <v>5800</v>
          </cell>
          <cell r="G376">
            <v>0</v>
          </cell>
        </row>
        <row r="377">
          <cell r="B377" t="str">
            <v>SS096</v>
          </cell>
          <cell r="C377" t="str">
            <v>Mảnh PP không dệt BA69-01998A</v>
          </cell>
          <cell r="D377">
            <v>75</v>
          </cell>
          <cell r="E377">
            <v>0</v>
          </cell>
          <cell r="F377">
            <v>0</v>
          </cell>
          <cell r="G377">
            <v>75</v>
          </cell>
        </row>
        <row r="378">
          <cell r="B378" t="str">
            <v>SS099</v>
          </cell>
          <cell r="C378" t="str">
            <v>Túi EZT/CPP 6902-003890</v>
          </cell>
          <cell r="D378">
            <v>45000</v>
          </cell>
          <cell r="E378">
            <v>0</v>
          </cell>
          <cell r="F378">
            <v>0</v>
          </cell>
          <cell r="G378">
            <v>45000</v>
          </cell>
        </row>
        <row r="379">
          <cell r="B379" t="str">
            <v>SS100</v>
          </cell>
          <cell r="C379" t="str">
            <v>Mảnh Tracing GH69-41145A</v>
          </cell>
          <cell r="D379">
            <v>90</v>
          </cell>
          <cell r="E379">
            <v>0</v>
          </cell>
          <cell r="F379">
            <v>0</v>
          </cell>
          <cell r="G379">
            <v>90</v>
          </cell>
        </row>
        <row r="380">
          <cell r="B380" t="str">
            <v>SS101</v>
          </cell>
          <cell r="C380" t="str">
            <v>Mảnh Tracing GH69-41146A</v>
          </cell>
          <cell r="D380">
            <v>1130</v>
          </cell>
          <cell r="E380">
            <v>0</v>
          </cell>
          <cell r="F380">
            <v>0</v>
          </cell>
          <cell r="G380">
            <v>1130</v>
          </cell>
        </row>
        <row r="381">
          <cell r="B381" t="str">
            <v>SS102</v>
          </cell>
          <cell r="C381" t="str">
            <v>Mảnh Tracing GH69-41147A</v>
          </cell>
          <cell r="D381">
            <v>4790</v>
          </cell>
          <cell r="E381">
            <v>0</v>
          </cell>
          <cell r="F381">
            <v>0</v>
          </cell>
          <cell r="G381">
            <v>4790</v>
          </cell>
        </row>
        <row r="382">
          <cell r="B382" t="str">
            <v>SS103</v>
          </cell>
          <cell r="C382" t="str">
            <v>Mảnh Tracing GH69-41148A</v>
          </cell>
          <cell r="D382">
            <v>900</v>
          </cell>
          <cell r="E382">
            <v>0</v>
          </cell>
          <cell r="F382">
            <v>0</v>
          </cell>
          <cell r="G382">
            <v>900</v>
          </cell>
        </row>
        <row r="383">
          <cell r="B383" t="str">
            <v>SS104</v>
          </cell>
          <cell r="C383" t="str">
            <v>Túi PP không dệt BA69-02031B</v>
          </cell>
          <cell r="D383">
            <v>9832</v>
          </cell>
          <cell r="E383">
            <v>0</v>
          </cell>
          <cell r="F383">
            <v>0</v>
          </cell>
          <cell r="G383">
            <v>9832</v>
          </cell>
        </row>
        <row r="384">
          <cell r="B384" t="str">
            <v>SS105</v>
          </cell>
          <cell r="C384" t="str">
            <v>Túi PP không dệt BA69-02031D</v>
          </cell>
          <cell r="D384">
            <v>1839</v>
          </cell>
          <cell r="E384">
            <v>0</v>
          </cell>
          <cell r="F384">
            <v>0</v>
          </cell>
          <cell r="G384">
            <v>1839</v>
          </cell>
        </row>
        <row r="385">
          <cell r="B385" t="str">
            <v>SS106</v>
          </cell>
          <cell r="C385" t="str">
            <v>Túi PP không dệt BA69-02031E</v>
          </cell>
          <cell r="D385">
            <v>1896</v>
          </cell>
          <cell r="E385">
            <v>0</v>
          </cell>
          <cell r="F385">
            <v>0</v>
          </cell>
          <cell r="G385">
            <v>1896</v>
          </cell>
        </row>
        <row r="386">
          <cell r="B386" t="str">
            <v>SS107</v>
          </cell>
          <cell r="C386" t="str">
            <v>Túi PP không dệt BA69-02031F</v>
          </cell>
          <cell r="D386">
            <v>99</v>
          </cell>
          <cell r="E386">
            <v>0</v>
          </cell>
          <cell r="F386">
            <v>99</v>
          </cell>
          <cell r="G386">
            <v>0</v>
          </cell>
        </row>
        <row r="387">
          <cell r="B387" t="str">
            <v>SS108</v>
          </cell>
          <cell r="C387" t="str">
            <v>Túi PP Không dệt BA69-02031A</v>
          </cell>
          <cell r="D387">
            <v>2679</v>
          </cell>
          <cell r="E387">
            <v>0</v>
          </cell>
          <cell r="F387">
            <v>0</v>
          </cell>
          <cell r="G387">
            <v>2679</v>
          </cell>
        </row>
        <row r="388">
          <cell r="B388" t="str">
            <v>SS109</v>
          </cell>
          <cell r="C388" t="str">
            <v>Túi LDPE 6902-003902</v>
          </cell>
          <cell r="D388">
            <v>4297</v>
          </cell>
          <cell r="E388">
            <v>0</v>
          </cell>
          <cell r="F388">
            <v>0</v>
          </cell>
          <cell r="G388">
            <v>4297</v>
          </cell>
        </row>
        <row r="389">
          <cell r="B389" t="str">
            <v>SS110</v>
          </cell>
          <cell r="C389" t="str">
            <v>Túi LDPE 6902-003905</v>
          </cell>
          <cell r="D389">
            <v>5474</v>
          </cell>
          <cell r="E389">
            <v>0</v>
          </cell>
          <cell r="F389">
            <v>0</v>
          </cell>
          <cell r="G389">
            <v>5474</v>
          </cell>
        </row>
        <row r="390">
          <cell r="B390" t="str">
            <v>SS112</v>
          </cell>
          <cell r="C390" t="str">
            <v>Túi PP không dệt BA69-02031G</v>
          </cell>
          <cell r="D390">
            <v>2592</v>
          </cell>
          <cell r="E390">
            <v>0</v>
          </cell>
          <cell r="F390">
            <v>0</v>
          </cell>
          <cell r="G390">
            <v>2592</v>
          </cell>
        </row>
        <row r="391">
          <cell r="B391" t="str">
            <v>SS113</v>
          </cell>
          <cell r="C391" t="str">
            <v>Túi PP không dệt BA69-02031H</v>
          </cell>
          <cell r="D391">
            <v>557</v>
          </cell>
          <cell r="E391">
            <v>0</v>
          </cell>
          <cell r="F391">
            <v>0</v>
          </cell>
          <cell r="G391">
            <v>557</v>
          </cell>
        </row>
        <row r="392">
          <cell r="B392" t="str">
            <v>SS114</v>
          </cell>
          <cell r="C392" t="str">
            <v>Mảnh PP không dệt BA69-01908B</v>
          </cell>
          <cell r="D392">
            <v>3930</v>
          </cell>
          <cell r="E392">
            <v>0</v>
          </cell>
          <cell r="F392">
            <v>0</v>
          </cell>
          <cell r="G392">
            <v>3930</v>
          </cell>
        </row>
        <row r="393">
          <cell r="B393" t="str">
            <v>SS115</v>
          </cell>
          <cell r="C393" t="str">
            <v>Mảnh PP không dệt BA69-01909B</v>
          </cell>
          <cell r="D393">
            <v>3747</v>
          </cell>
          <cell r="E393">
            <v>0</v>
          </cell>
          <cell r="F393">
            <v>0</v>
          </cell>
          <cell r="G393">
            <v>3747</v>
          </cell>
        </row>
        <row r="394">
          <cell r="B394" t="str">
            <v>SS116</v>
          </cell>
          <cell r="C394" t="str">
            <v>Mảnh PP không dệt BA69-01998B</v>
          </cell>
          <cell r="D394">
            <v>1170</v>
          </cell>
          <cell r="E394">
            <v>0</v>
          </cell>
          <cell r="F394">
            <v>0</v>
          </cell>
          <cell r="G394">
            <v>1170</v>
          </cell>
        </row>
        <row r="395">
          <cell r="B395" t="str">
            <v>SS117</v>
          </cell>
          <cell r="C395" t="str">
            <v>Mảnh PP không dệt BA69-01920B</v>
          </cell>
          <cell r="D395">
            <v>812</v>
          </cell>
          <cell r="E395">
            <v>0</v>
          </cell>
          <cell r="F395">
            <v>0</v>
          </cell>
          <cell r="G395">
            <v>812</v>
          </cell>
        </row>
        <row r="396">
          <cell r="B396" t="str">
            <v>SS119</v>
          </cell>
          <cell r="C396" t="str">
            <v>Mảnh PP không dệt BA69-01905B</v>
          </cell>
          <cell r="D396">
            <v>577</v>
          </cell>
          <cell r="E396">
            <v>0</v>
          </cell>
          <cell r="F396">
            <v>0</v>
          </cell>
          <cell r="G396">
            <v>577</v>
          </cell>
        </row>
        <row r="397">
          <cell r="B397" t="str">
            <v>SS120</v>
          </cell>
          <cell r="C397" t="str">
            <v>Mảnh PP không dệt BA69-01896B</v>
          </cell>
          <cell r="D397">
            <v>365</v>
          </cell>
          <cell r="E397">
            <v>0</v>
          </cell>
          <cell r="F397">
            <v>0</v>
          </cell>
          <cell r="G397">
            <v>365</v>
          </cell>
        </row>
        <row r="398">
          <cell r="B398" t="str">
            <v>SS121</v>
          </cell>
          <cell r="C398" t="str">
            <v>Mảnh PP không dệt BA69-01997B</v>
          </cell>
          <cell r="D398">
            <v>1035</v>
          </cell>
          <cell r="E398">
            <v>0</v>
          </cell>
          <cell r="F398">
            <v>0</v>
          </cell>
          <cell r="G398">
            <v>1035</v>
          </cell>
        </row>
        <row r="399">
          <cell r="B399" t="str">
            <v>SS123</v>
          </cell>
          <cell r="C399" t="str">
            <v>Túi PP không dệt BA69-01722H</v>
          </cell>
          <cell r="D399">
            <v>1250</v>
          </cell>
          <cell r="E399">
            <v>0</v>
          </cell>
          <cell r="F399">
            <v>0</v>
          </cell>
          <cell r="G399">
            <v>1250</v>
          </cell>
        </row>
        <row r="400">
          <cell r="B400" t="str">
            <v>SS124</v>
          </cell>
          <cell r="C400" t="str">
            <v>Mảnh EPE GH81-22069A</v>
          </cell>
          <cell r="D400">
            <v>10845</v>
          </cell>
          <cell r="E400">
            <v>0</v>
          </cell>
          <cell r="F400">
            <v>7000</v>
          </cell>
          <cell r="G400">
            <v>3845</v>
          </cell>
        </row>
        <row r="401">
          <cell r="B401" t="str">
            <v>SS125</v>
          </cell>
          <cell r="C401" t="str">
            <v>Mảnh EPE GH81-22067A</v>
          </cell>
          <cell r="D401">
            <v>85200</v>
          </cell>
          <cell r="E401">
            <v>36800</v>
          </cell>
          <cell r="F401">
            <v>58400</v>
          </cell>
          <cell r="G401">
            <v>63600</v>
          </cell>
        </row>
        <row r="402">
          <cell r="B402" t="str">
            <v>SS128</v>
          </cell>
          <cell r="C402" t="str">
            <v>Túi LDPE EP69-01422A</v>
          </cell>
          <cell r="D402">
            <v>304</v>
          </cell>
          <cell r="E402">
            <v>0</v>
          </cell>
          <cell r="F402">
            <v>0</v>
          </cell>
          <cell r="G402">
            <v>304</v>
          </cell>
        </row>
        <row r="403">
          <cell r="B403" t="str">
            <v>SS131</v>
          </cell>
          <cell r="C403" t="str">
            <v>Mảnh giấy GH69-40457B</v>
          </cell>
          <cell r="D403">
            <v>156</v>
          </cell>
          <cell r="E403">
            <v>0</v>
          </cell>
          <cell r="F403">
            <v>0</v>
          </cell>
          <cell r="G403">
            <v>156</v>
          </cell>
        </row>
        <row r="404">
          <cell r="B404" t="str">
            <v>SS132</v>
          </cell>
          <cell r="C404" t="str">
            <v>Mảnh giấy GH69-40483B</v>
          </cell>
          <cell r="D404">
            <v>2324</v>
          </cell>
          <cell r="E404">
            <v>0</v>
          </cell>
          <cell r="F404">
            <v>0</v>
          </cell>
          <cell r="G404">
            <v>2324</v>
          </cell>
        </row>
        <row r="405">
          <cell r="B405" t="str">
            <v>SS133</v>
          </cell>
          <cell r="C405" t="str">
            <v>Túi PP không dệt GH69-40411C</v>
          </cell>
          <cell r="D405">
            <v>2730</v>
          </cell>
          <cell r="E405">
            <v>0</v>
          </cell>
          <cell r="F405">
            <v>1139</v>
          </cell>
          <cell r="G405">
            <v>1591</v>
          </cell>
        </row>
        <row r="406">
          <cell r="B406" t="str">
            <v>SS134</v>
          </cell>
          <cell r="C406" t="str">
            <v>Túi LDPE EP69-01484A</v>
          </cell>
          <cell r="D406">
            <v>796</v>
          </cell>
          <cell r="E406">
            <v>0</v>
          </cell>
          <cell r="F406">
            <v>0</v>
          </cell>
          <cell r="G406">
            <v>796</v>
          </cell>
        </row>
        <row r="407">
          <cell r="B407" t="str">
            <v>SS135</v>
          </cell>
          <cell r="C407" t="str">
            <v>Băng dính OPP TAPE 0203-006843</v>
          </cell>
          <cell r="D407">
            <v>53900</v>
          </cell>
          <cell r="E407">
            <v>0</v>
          </cell>
          <cell r="F407">
            <v>180000</v>
          </cell>
          <cell r="G407">
            <v>-126100</v>
          </cell>
        </row>
        <row r="408">
          <cell r="B408" t="str">
            <v>SS138</v>
          </cell>
          <cell r="C408" t="str">
            <v>Mảnh giấy tracing in đen GH69-41480A</v>
          </cell>
          <cell r="D408">
            <v>49430</v>
          </cell>
          <cell r="E408">
            <v>57600</v>
          </cell>
          <cell r="F408">
            <v>57600</v>
          </cell>
          <cell r="G408">
            <v>49430</v>
          </cell>
        </row>
        <row r="409">
          <cell r="B409" t="str">
            <v>SS140</v>
          </cell>
          <cell r="C409" t="str">
            <v>Cuộn  dây đai màu vàng  6922-000391</v>
          </cell>
          <cell r="D409">
            <v>13</v>
          </cell>
          <cell r="E409">
            <v>0</v>
          </cell>
          <cell r="F409">
            <v>0</v>
          </cell>
          <cell r="G409">
            <v>13</v>
          </cell>
        </row>
        <row r="410">
          <cell r="B410" t="str">
            <v>SS142</v>
          </cell>
          <cell r="C410" t="str">
            <v>Mảnh giấy SSGP 140g màu đen GH69-41550A</v>
          </cell>
          <cell r="D410">
            <v>57490</v>
          </cell>
          <cell r="E410">
            <v>0</v>
          </cell>
          <cell r="F410">
            <v>13200</v>
          </cell>
          <cell r="G410">
            <v>44290</v>
          </cell>
        </row>
        <row r="411">
          <cell r="B411" t="str">
            <v>SS143</v>
          </cell>
          <cell r="C411" t="str">
            <v>Mảnh EPE màu hồng GH69-41664A</v>
          </cell>
          <cell r="D411">
            <v>0</v>
          </cell>
          <cell r="E411">
            <v>500</v>
          </cell>
          <cell r="F411">
            <v>500</v>
          </cell>
          <cell r="G411">
            <v>0</v>
          </cell>
        </row>
        <row r="412">
          <cell r="B412" t="str">
            <v>SS145</v>
          </cell>
          <cell r="C412" t="str">
            <v>Mảnh EPE màu hồng GH69-41666A</v>
          </cell>
          <cell r="D412">
            <v>0</v>
          </cell>
          <cell r="E412">
            <v>500</v>
          </cell>
          <cell r="F412">
            <v>500</v>
          </cell>
          <cell r="G412">
            <v>0</v>
          </cell>
        </row>
        <row r="413">
          <cell r="B413" t="str">
            <v>SS147</v>
          </cell>
          <cell r="C413" t="str">
            <v>Mảnh EPE màu hồng GH69-41670A</v>
          </cell>
          <cell r="D413">
            <v>0</v>
          </cell>
          <cell r="E413">
            <v>4000</v>
          </cell>
          <cell r="F413">
            <v>4000</v>
          </cell>
          <cell r="G413">
            <v>0</v>
          </cell>
        </row>
        <row r="414">
          <cell r="B414" t="str">
            <v>SS149</v>
          </cell>
          <cell r="C414" t="str">
            <v>Mảnh giấy ssgp 140g màu đen GH69-41550B</v>
          </cell>
          <cell r="D414">
            <v>1089</v>
          </cell>
          <cell r="E414">
            <v>0</v>
          </cell>
          <cell r="F414">
            <v>0</v>
          </cell>
          <cell r="G414">
            <v>1089</v>
          </cell>
        </row>
        <row r="415">
          <cell r="B415" t="str">
            <v>SS157</v>
          </cell>
          <cell r="C415" t="str">
            <v>Mảnh Nitron GH69-41567A</v>
          </cell>
          <cell r="D415">
            <v>2535</v>
          </cell>
          <cell r="E415">
            <v>0</v>
          </cell>
          <cell r="F415">
            <v>0</v>
          </cell>
          <cell r="G415">
            <v>2535</v>
          </cell>
        </row>
        <row r="416">
          <cell r="B416" t="str">
            <v>SS158</v>
          </cell>
          <cell r="C416" t="str">
            <v>Túi LDPE 6902-000588</v>
          </cell>
          <cell r="D416">
            <v>3466</v>
          </cell>
          <cell r="E416">
            <v>0</v>
          </cell>
          <cell r="F416">
            <v>0</v>
          </cell>
          <cell r="G416">
            <v>3466</v>
          </cell>
        </row>
        <row r="417">
          <cell r="B417" t="str">
            <v>SS162</v>
          </cell>
          <cell r="C417" t="str">
            <v>Mảnh Nitron GH69-41492A</v>
          </cell>
          <cell r="D417">
            <v>11873</v>
          </cell>
          <cell r="E417">
            <v>0</v>
          </cell>
          <cell r="F417">
            <v>0</v>
          </cell>
          <cell r="G417">
            <v>11873</v>
          </cell>
        </row>
        <row r="418">
          <cell r="B418" t="str">
            <v>SS163</v>
          </cell>
          <cell r="C418" t="str">
            <v>Túi xốp bọt 6902-003789</v>
          </cell>
          <cell r="D418">
            <v>350</v>
          </cell>
          <cell r="E418">
            <v>0</v>
          </cell>
          <cell r="F418">
            <v>0</v>
          </cell>
          <cell r="G418">
            <v>350</v>
          </cell>
        </row>
        <row r="419">
          <cell r="B419" t="str">
            <v>SS164</v>
          </cell>
          <cell r="C419" t="str">
            <v>Mảnh giấy SSGP 140G GH69-41548B</v>
          </cell>
          <cell r="D419">
            <v>6570</v>
          </cell>
          <cell r="E419">
            <v>0</v>
          </cell>
          <cell r="F419">
            <v>0</v>
          </cell>
          <cell r="G419">
            <v>6570</v>
          </cell>
        </row>
        <row r="420">
          <cell r="B420" t="str">
            <v>SS165</v>
          </cell>
          <cell r="C420" t="str">
            <v>Túi PP không dệt GH69-41584A</v>
          </cell>
          <cell r="D420">
            <v>700</v>
          </cell>
          <cell r="E420">
            <v>0</v>
          </cell>
          <cell r="F420">
            <v>0</v>
          </cell>
          <cell r="G420">
            <v>700</v>
          </cell>
        </row>
        <row r="421">
          <cell r="B421" t="str">
            <v>SS166</v>
          </cell>
          <cell r="C421" t="str">
            <v>Túi PP không dệt GH69-41585A</v>
          </cell>
          <cell r="D421">
            <v>9700</v>
          </cell>
          <cell r="E421">
            <v>0</v>
          </cell>
          <cell r="F421">
            <v>1000</v>
          </cell>
          <cell r="G421">
            <v>8700</v>
          </cell>
        </row>
        <row r="422">
          <cell r="B422" t="str">
            <v>SS170</v>
          </cell>
          <cell r="C422" t="str">
            <v>Túi PP không dệt BA69-02071A</v>
          </cell>
          <cell r="D422">
            <v>100</v>
          </cell>
          <cell r="E422">
            <v>0</v>
          </cell>
          <cell r="F422">
            <v>0</v>
          </cell>
          <cell r="G422">
            <v>100</v>
          </cell>
        </row>
        <row r="423">
          <cell r="B423" t="str">
            <v>SS173</v>
          </cell>
          <cell r="C423" t="str">
            <v>Băng dính OPP TAPE màu vàng có in 0203-007372 ( cũ GH02-00012A)</v>
          </cell>
          <cell r="D423">
            <v>409500</v>
          </cell>
          <cell r="E423">
            <v>0</v>
          </cell>
          <cell r="F423">
            <v>0</v>
          </cell>
          <cell r="G423">
            <v>409500</v>
          </cell>
        </row>
        <row r="424">
          <cell r="B424" t="str">
            <v>SS174</v>
          </cell>
          <cell r="C424" t="str">
            <v>Băng dính OPP TAPE màu vàng có in 1000m 0203-006846</v>
          </cell>
          <cell r="D424">
            <v>100000</v>
          </cell>
          <cell r="E424">
            <v>0</v>
          </cell>
          <cell r="F424">
            <v>0</v>
          </cell>
          <cell r="G424">
            <v>100000</v>
          </cell>
        </row>
        <row r="425">
          <cell r="B425" t="str">
            <v>SS175</v>
          </cell>
          <cell r="C425" t="str">
            <v>Băng dính OPP TAPE màu trắng không in 0203-006845</v>
          </cell>
          <cell r="D425">
            <v>12000</v>
          </cell>
          <cell r="E425">
            <v>0</v>
          </cell>
          <cell r="F425">
            <v>21000</v>
          </cell>
          <cell r="G425">
            <v>-9000</v>
          </cell>
        </row>
        <row r="426">
          <cell r="B426" t="str">
            <v>SS176</v>
          </cell>
          <cell r="C426" t="str">
            <v>Băng dính OPP TAPE màu trắng không in 0203-006844</v>
          </cell>
          <cell r="D426">
            <v>6000</v>
          </cell>
          <cell r="E426">
            <v>0</v>
          </cell>
          <cell r="F426">
            <v>0</v>
          </cell>
          <cell r="G426">
            <v>6000</v>
          </cell>
        </row>
        <row r="427">
          <cell r="B427" t="str">
            <v>SS177</v>
          </cell>
          <cell r="C427" t="str">
            <v>Băng dính OPP TAPE màu vàng có in 0203-006842</v>
          </cell>
          <cell r="D427">
            <v>52600</v>
          </cell>
          <cell r="E427">
            <v>0</v>
          </cell>
          <cell r="F427">
            <v>10000</v>
          </cell>
          <cell r="G427">
            <v>42600</v>
          </cell>
        </row>
        <row r="428">
          <cell r="B428" t="str">
            <v>SS178</v>
          </cell>
          <cell r="C428" t="str">
            <v>Mảnh EPE màu trắng GH69-41733A</v>
          </cell>
          <cell r="D428">
            <v>2320</v>
          </cell>
          <cell r="E428">
            <v>0</v>
          </cell>
          <cell r="F428">
            <v>1301</v>
          </cell>
          <cell r="G428">
            <v>1019</v>
          </cell>
        </row>
        <row r="429">
          <cell r="B429" t="str">
            <v>SS179</v>
          </cell>
          <cell r="C429" t="str">
            <v>Mảnh EPE màu trắng GH69-41734A</v>
          </cell>
          <cell r="D429">
            <v>2320</v>
          </cell>
          <cell r="E429">
            <v>0</v>
          </cell>
          <cell r="F429">
            <v>1301</v>
          </cell>
          <cell r="G429">
            <v>1019</v>
          </cell>
        </row>
        <row r="430">
          <cell r="B430" t="str">
            <v>SS180</v>
          </cell>
          <cell r="C430" t="str">
            <v>Mảnh EPE màu trắng GH69-41735A</v>
          </cell>
          <cell r="D430">
            <v>2320</v>
          </cell>
          <cell r="E430">
            <v>0</v>
          </cell>
          <cell r="F430">
            <v>1301</v>
          </cell>
          <cell r="G430">
            <v>1019</v>
          </cell>
        </row>
        <row r="431">
          <cell r="B431" t="str">
            <v>SS184</v>
          </cell>
          <cell r="C431" t="str">
            <v>TÚI Pof GH69-41780A</v>
          </cell>
          <cell r="D431">
            <v>3000</v>
          </cell>
          <cell r="E431">
            <v>0</v>
          </cell>
          <cell r="F431">
            <v>0</v>
          </cell>
          <cell r="G431">
            <v>3000</v>
          </cell>
        </row>
        <row r="432">
          <cell r="B432" t="str">
            <v>SS189</v>
          </cell>
          <cell r="C432" t="str">
            <v>Túi zipper EP69-01526A</v>
          </cell>
          <cell r="D432">
            <v>64</v>
          </cell>
          <cell r="E432">
            <v>0</v>
          </cell>
          <cell r="F432">
            <v>0</v>
          </cell>
          <cell r="G432">
            <v>64</v>
          </cell>
        </row>
        <row r="433">
          <cell r="B433" t="str">
            <v>SS190</v>
          </cell>
          <cell r="C433" t="str">
            <v>Túi zipper tái chế 6902-004000</v>
          </cell>
          <cell r="D433">
            <v>49900</v>
          </cell>
          <cell r="E433">
            <v>12500</v>
          </cell>
          <cell r="F433">
            <v>0</v>
          </cell>
          <cell r="G433">
            <v>62400</v>
          </cell>
        </row>
        <row r="434">
          <cell r="B434" t="str">
            <v>SS191</v>
          </cell>
          <cell r="C434" t="str">
            <v>Túi zipper tái chế 6902-004001</v>
          </cell>
          <cell r="D434">
            <v>63763</v>
          </cell>
          <cell r="E434">
            <v>0</v>
          </cell>
          <cell r="F434">
            <v>0</v>
          </cell>
          <cell r="G434">
            <v>63763</v>
          </cell>
        </row>
        <row r="435">
          <cell r="B435" t="str">
            <v>SS192</v>
          </cell>
          <cell r="C435" t="str">
            <v>Túi zipper tái chế 6902-004002</v>
          </cell>
          <cell r="D435">
            <v>21450</v>
          </cell>
          <cell r="E435">
            <v>0</v>
          </cell>
          <cell r="F435">
            <v>0</v>
          </cell>
          <cell r="G435">
            <v>21450</v>
          </cell>
        </row>
        <row r="436">
          <cell r="B436" t="str">
            <v>SS193</v>
          </cell>
          <cell r="C436" t="str">
            <v>Túi LDPE BA69-02105A</v>
          </cell>
          <cell r="D436">
            <v>480</v>
          </cell>
          <cell r="E436">
            <v>0</v>
          </cell>
          <cell r="F436">
            <v>60</v>
          </cell>
          <cell r="G436">
            <v>420</v>
          </cell>
        </row>
        <row r="437">
          <cell r="B437" t="str">
            <v>SS194</v>
          </cell>
          <cell r="C437" t="str">
            <v>Mảnh giấy tracing GH69-41993A</v>
          </cell>
          <cell r="D437">
            <v>5640</v>
          </cell>
          <cell r="E437">
            <v>0</v>
          </cell>
          <cell r="F437">
            <v>0</v>
          </cell>
          <cell r="G437">
            <v>5640</v>
          </cell>
        </row>
        <row r="438">
          <cell r="B438" t="str">
            <v>SS197</v>
          </cell>
          <cell r="C438" t="str">
            <v>Túi EZT/PE 6902-004030</v>
          </cell>
          <cell r="D438">
            <v>35</v>
          </cell>
          <cell r="E438">
            <v>0</v>
          </cell>
          <cell r="F438">
            <v>0</v>
          </cell>
          <cell r="G438">
            <v>35</v>
          </cell>
        </row>
        <row r="439">
          <cell r="B439" t="str">
            <v>SS199</v>
          </cell>
          <cell r="C439" t="str">
            <v>Túi LDPE BA69-02105B</v>
          </cell>
          <cell r="D439">
            <v>340</v>
          </cell>
          <cell r="E439">
            <v>0</v>
          </cell>
          <cell r="F439">
            <v>200</v>
          </cell>
          <cell r="G439">
            <v>140</v>
          </cell>
        </row>
        <row r="440">
          <cell r="B440" t="str">
            <v>SS200</v>
          </cell>
          <cell r="C440" t="str">
            <v>Mảnh giấy traccing GH69-42092A</v>
          </cell>
          <cell r="D440">
            <v>21999</v>
          </cell>
          <cell r="E440">
            <v>0</v>
          </cell>
          <cell r="F440">
            <v>0</v>
          </cell>
          <cell r="G440">
            <v>21999</v>
          </cell>
        </row>
        <row r="441">
          <cell r="B441" t="str">
            <v>SS201</v>
          </cell>
          <cell r="C441" t="str">
            <v>Túi PP không dệt BA69-01760G</v>
          </cell>
          <cell r="D441">
            <v>1011</v>
          </cell>
          <cell r="E441">
            <v>0</v>
          </cell>
          <cell r="F441">
            <v>0</v>
          </cell>
          <cell r="G441">
            <v>1011</v>
          </cell>
        </row>
        <row r="442">
          <cell r="B442" t="str">
            <v>SS202</v>
          </cell>
          <cell r="C442" t="str">
            <v>Túi PP không dệt GH69-41584B</v>
          </cell>
          <cell r="D442">
            <v>1330</v>
          </cell>
          <cell r="E442">
            <v>0</v>
          </cell>
          <cell r="F442">
            <v>0</v>
          </cell>
          <cell r="G442">
            <v>1330</v>
          </cell>
        </row>
        <row r="443">
          <cell r="B443" t="str">
            <v>SS203</v>
          </cell>
          <cell r="C443" t="str">
            <v>Túi PP không dệt GH69-41585B</v>
          </cell>
          <cell r="D443">
            <v>4200</v>
          </cell>
          <cell r="E443">
            <v>0</v>
          </cell>
          <cell r="F443">
            <v>0</v>
          </cell>
          <cell r="G443">
            <v>4200</v>
          </cell>
        </row>
        <row r="444">
          <cell r="B444" t="str">
            <v>SS204</v>
          </cell>
          <cell r="C444" t="str">
            <v>Túi POF BA69-01264M</v>
          </cell>
          <cell r="D444">
            <v>11962</v>
          </cell>
          <cell r="E444">
            <v>0</v>
          </cell>
          <cell r="F444">
            <v>9500</v>
          </cell>
          <cell r="G444">
            <v>2462</v>
          </cell>
        </row>
        <row r="445">
          <cell r="B445" t="str">
            <v>SS205</v>
          </cell>
          <cell r="C445" t="str">
            <v>Túi POF BA69-01264N</v>
          </cell>
          <cell r="D445">
            <v>2322</v>
          </cell>
          <cell r="E445">
            <v>0</v>
          </cell>
          <cell r="F445">
            <v>0</v>
          </cell>
          <cell r="G445">
            <v>2322</v>
          </cell>
        </row>
        <row r="446">
          <cell r="B446" t="str">
            <v>SS206</v>
          </cell>
          <cell r="C446" t="str">
            <v>Túi POF ZCR-03 GH69-42210A</v>
          </cell>
          <cell r="D446">
            <v>4000</v>
          </cell>
          <cell r="E446">
            <v>5400</v>
          </cell>
          <cell r="F446">
            <v>5400</v>
          </cell>
          <cell r="G446">
            <v>4000</v>
          </cell>
        </row>
        <row r="447">
          <cell r="B447" t="str">
            <v>SS207</v>
          </cell>
          <cell r="C447" t="str">
            <v>Túi POF ZCR-03 GH69-42211A</v>
          </cell>
          <cell r="D447">
            <v>21800</v>
          </cell>
          <cell r="E447">
            <v>5400</v>
          </cell>
          <cell r="F447">
            <v>18000</v>
          </cell>
          <cell r="G447">
            <v>9200</v>
          </cell>
        </row>
        <row r="448">
          <cell r="B448" t="str">
            <v>SS208</v>
          </cell>
          <cell r="C448" t="str">
            <v>Túi POF ZCR-03 GH69-42212A</v>
          </cell>
          <cell r="D448">
            <v>6200</v>
          </cell>
          <cell r="E448">
            <v>0</v>
          </cell>
          <cell r="F448">
            <v>0</v>
          </cell>
          <cell r="G448">
            <v>6200</v>
          </cell>
        </row>
        <row r="449">
          <cell r="B449" t="str">
            <v>SS209</v>
          </cell>
          <cell r="C449" t="str">
            <v>Mảnh giấy Hyacinth P100 BA69-02081A</v>
          </cell>
          <cell r="D449">
            <v>5954</v>
          </cell>
          <cell r="E449">
            <v>0</v>
          </cell>
          <cell r="F449">
            <v>5954</v>
          </cell>
          <cell r="G449">
            <v>0</v>
          </cell>
        </row>
        <row r="450">
          <cell r="B450" t="str">
            <v>SS210</v>
          </cell>
          <cell r="C450" t="str">
            <v>Túi giấy Hyacinth P100+ PE coating BA69-02113A</v>
          </cell>
          <cell r="D450">
            <v>9415</v>
          </cell>
          <cell r="E450">
            <v>0</v>
          </cell>
          <cell r="F450">
            <v>6400</v>
          </cell>
          <cell r="G450">
            <v>3015</v>
          </cell>
        </row>
        <row r="451">
          <cell r="B451" t="str">
            <v>SS211</v>
          </cell>
          <cell r="C451" t="str">
            <v>Túi giấy Hyacinth P100+ PE coating BA69-02120B</v>
          </cell>
          <cell r="D451">
            <v>2327</v>
          </cell>
          <cell r="E451">
            <v>0</v>
          </cell>
          <cell r="F451">
            <v>2000</v>
          </cell>
          <cell r="G451">
            <v>327</v>
          </cell>
        </row>
        <row r="452">
          <cell r="B452" t="str">
            <v>SS212</v>
          </cell>
          <cell r="C452" t="str">
            <v>Túi giấy Hyacinth P100+ PE coating BA69-02120A</v>
          </cell>
          <cell r="D452">
            <v>3460</v>
          </cell>
          <cell r="E452">
            <v>0</v>
          </cell>
          <cell r="F452">
            <v>800</v>
          </cell>
          <cell r="G452">
            <v>2660</v>
          </cell>
        </row>
        <row r="453">
          <cell r="B453" t="str">
            <v>SS213</v>
          </cell>
          <cell r="C453" t="str">
            <v>Mảnh giấy Hyacinth P100 BA69-02118A</v>
          </cell>
          <cell r="D453">
            <v>6703</v>
          </cell>
          <cell r="E453">
            <v>0</v>
          </cell>
          <cell r="F453">
            <v>0</v>
          </cell>
          <cell r="G453">
            <v>6703</v>
          </cell>
        </row>
        <row r="454">
          <cell r="B454" t="str">
            <v>SS214</v>
          </cell>
          <cell r="C454" t="str">
            <v>Mảnh giấy Hyacinth P100 BA69-02051A</v>
          </cell>
          <cell r="D454">
            <v>1380</v>
          </cell>
          <cell r="E454">
            <v>4770</v>
          </cell>
          <cell r="F454">
            <v>0</v>
          </cell>
          <cell r="G454">
            <v>6150</v>
          </cell>
        </row>
        <row r="455">
          <cell r="B455" t="str">
            <v>SS215</v>
          </cell>
          <cell r="C455" t="str">
            <v>Mảnh giấy Hyacinth P100 BA69-02082A</v>
          </cell>
          <cell r="D455">
            <v>5125</v>
          </cell>
          <cell r="E455">
            <v>0</v>
          </cell>
          <cell r="F455">
            <v>0</v>
          </cell>
          <cell r="G455">
            <v>5125</v>
          </cell>
        </row>
        <row r="456">
          <cell r="B456" t="str">
            <v>SS216</v>
          </cell>
          <cell r="C456" t="str">
            <v>Túi Hyacinth + pe coating BA69-01722N</v>
          </cell>
          <cell r="D456">
            <v>2702</v>
          </cell>
          <cell r="E456">
            <v>0</v>
          </cell>
          <cell r="F456">
            <v>800</v>
          </cell>
          <cell r="G456">
            <v>1902</v>
          </cell>
        </row>
        <row r="457">
          <cell r="B457" t="str">
            <v>SS218</v>
          </cell>
          <cell r="C457" t="str">
            <v>Túi PP không dệt BA69-02089A</v>
          </cell>
          <cell r="D457">
            <v>12760</v>
          </cell>
          <cell r="E457">
            <v>0</v>
          </cell>
          <cell r="F457">
            <v>0</v>
          </cell>
          <cell r="G457">
            <v>12760</v>
          </cell>
        </row>
        <row r="458">
          <cell r="B458" t="str">
            <v>SS219</v>
          </cell>
          <cell r="C458" t="str">
            <v>Túi Hyacinth + pe coating BA69-01722M</v>
          </cell>
          <cell r="D458">
            <v>4207</v>
          </cell>
          <cell r="E458">
            <v>0</v>
          </cell>
          <cell r="F458">
            <v>0</v>
          </cell>
          <cell r="G458">
            <v>4207</v>
          </cell>
        </row>
        <row r="459">
          <cell r="B459" t="str">
            <v>SS220</v>
          </cell>
          <cell r="C459" t="str">
            <v>Mảnh giấy Hyacith BA69-02082B</v>
          </cell>
          <cell r="D459">
            <v>3340</v>
          </cell>
          <cell r="E459">
            <v>0</v>
          </cell>
          <cell r="F459">
            <v>0</v>
          </cell>
          <cell r="G459">
            <v>3340</v>
          </cell>
        </row>
        <row r="460">
          <cell r="B460" t="str">
            <v>SS221</v>
          </cell>
          <cell r="C460" t="str">
            <v>Mảnh Nitron GH69-42117A</v>
          </cell>
          <cell r="D460">
            <v>340</v>
          </cell>
          <cell r="E460">
            <v>0</v>
          </cell>
          <cell r="F460">
            <v>0</v>
          </cell>
          <cell r="G460">
            <v>340</v>
          </cell>
        </row>
        <row r="461">
          <cell r="B461" t="str">
            <v>SS222</v>
          </cell>
          <cell r="C461" t="str">
            <v>Mảnh HDPE/EPE GH69-42101A</v>
          </cell>
          <cell r="D461">
            <v>6095</v>
          </cell>
          <cell r="E461">
            <v>0</v>
          </cell>
          <cell r="F461">
            <v>0</v>
          </cell>
          <cell r="G461">
            <v>6095</v>
          </cell>
        </row>
        <row r="462">
          <cell r="B462" t="str">
            <v>SS223</v>
          </cell>
          <cell r="C462" t="str">
            <v>Mảnh giấy Hyacith BA69-02119A</v>
          </cell>
          <cell r="D462">
            <v>4070</v>
          </cell>
          <cell r="E462">
            <v>7400</v>
          </cell>
          <cell r="F462">
            <v>0</v>
          </cell>
          <cell r="G462">
            <v>11470</v>
          </cell>
        </row>
        <row r="463">
          <cell r="B463" t="str">
            <v>SS226</v>
          </cell>
          <cell r="C463" t="str">
            <v>mảnh LDPE màu hồng EP69-01305B</v>
          </cell>
          <cell r="D463">
            <v>1000</v>
          </cell>
          <cell r="E463">
            <v>0</v>
          </cell>
          <cell r="F463">
            <v>100</v>
          </cell>
          <cell r="G463">
            <v>900</v>
          </cell>
        </row>
        <row r="464">
          <cell r="B464" t="str">
            <v>SS227</v>
          </cell>
          <cell r="C464" t="str">
            <v>Túi giấy hyacinth + PE COATING BA69-02113B</v>
          </cell>
          <cell r="D464">
            <v>242</v>
          </cell>
          <cell r="E464">
            <v>0</v>
          </cell>
          <cell r="F464">
            <v>0</v>
          </cell>
          <cell r="G464">
            <v>242</v>
          </cell>
        </row>
        <row r="465">
          <cell r="B465" t="str">
            <v>SS228</v>
          </cell>
          <cell r="C465" t="str">
            <v>Túi hyacinth +pe coating BA69-02113C</v>
          </cell>
          <cell r="D465">
            <v>750</v>
          </cell>
          <cell r="E465">
            <v>0</v>
          </cell>
          <cell r="F465">
            <v>51</v>
          </cell>
          <cell r="G465">
            <v>699</v>
          </cell>
        </row>
        <row r="466">
          <cell r="B466" t="str">
            <v>SS229</v>
          </cell>
          <cell r="C466" t="str">
            <v>Túii hyacinth +pe coating BA69-02113D</v>
          </cell>
          <cell r="D466">
            <v>748</v>
          </cell>
          <cell r="E466">
            <v>0</v>
          </cell>
          <cell r="F466">
            <v>50</v>
          </cell>
          <cell r="G466">
            <v>698</v>
          </cell>
        </row>
        <row r="467">
          <cell r="B467" t="str">
            <v>SS230</v>
          </cell>
          <cell r="C467" t="str">
            <v>Bộ xốp EP69-01512A</v>
          </cell>
          <cell r="D467">
            <v>0</v>
          </cell>
          <cell r="E467">
            <v>11</v>
          </cell>
          <cell r="F467">
            <v>0</v>
          </cell>
          <cell r="G467">
            <v>11</v>
          </cell>
        </row>
        <row r="468">
          <cell r="B468" t="str">
            <v>SS231</v>
          </cell>
          <cell r="C468" t="str">
            <v>Bộ xốp EP69-01513A</v>
          </cell>
          <cell r="D468">
            <v>58</v>
          </cell>
          <cell r="E468">
            <v>0</v>
          </cell>
          <cell r="F468">
            <v>0</v>
          </cell>
          <cell r="G468">
            <v>58</v>
          </cell>
        </row>
        <row r="469">
          <cell r="B469" t="str">
            <v>SS232</v>
          </cell>
          <cell r="C469" t="str">
            <v>Bộ xốp EP69-01514A</v>
          </cell>
          <cell r="D469">
            <v>34</v>
          </cell>
          <cell r="E469">
            <v>0</v>
          </cell>
          <cell r="F469">
            <v>0</v>
          </cell>
          <cell r="G469">
            <v>34</v>
          </cell>
        </row>
        <row r="470">
          <cell r="B470" t="str">
            <v>SS233</v>
          </cell>
          <cell r="C470" t="str">
            <v>Túi EZT/LDPE EP69-01564A</v>
          </cell>
          <cell r="D470">
            <v>1</v>
          </cell>
          <cell r="E470">
            <v>0</v>
          </cell>
          <cell r="F470">
            <v>0</v>
          </cell>
          <cell r="G470">
            <v>1</v>
          </cell>
        </row>
        <row r="471">
          <cell r="B471" t="str">
            <v>SS234</v>
          </cell>
          <cell r="C471" t="str">
            <v>Bộ xốp EP69-01565A</v>
          </cell>
          <cell r="D471">
            <v>58</v>
          </cell>
          <cell r="E471">
            <v>0</v>
          </cell>
          <cell r="F471">
            <v>0</v>
          </cell>
          <cell r="G471">
            <v>58</v>
          </cell>
        </row>
        <row r="472">
          <cell r="B472" t="str">
            <v>SS236</v>
          </cell>
          <cell r="C472" t="str">
            <v>Bộ xốp EP69-01503A</v>
          </cell>
          <cell r="D472">
            <v>1</v>
          </cell>
          <cell r="E472">
            <v>0</v>
          </cell>
          <cell r="F472">
            <v>1</v>
          </cell>
          <cell r="G472">
            <v>0</v>
          </cell>
        </row>
        <row r="473">
          <cell r="B473" t="str">
            <v>SS237</v>
          </cell>
          <cell r="C473" t="str">
            <v>Bộ xốp EP69-01572A</v>
          </cell>
          <cell r="D473">
            <v>56</v>
          </cell>
          <cell r="E473">
            <v>0</v>
          </cell>
          <cell r="F473">
            <v>0</v>
          </cell>
          <cell r="G473">
            <v>56</v>
          </cell>
        </row>
        <row r="474">
          <cell r="B474" t="str">
            <v>SS238</v>
          </cell>
          <cell r="C474" t="str">
            <v>Bộ xốp EP69-01573A</v>
          </cell>
          <cell r="D474">
            <v>14</v>
          </cell>
          <cell r="E474">
            <v>0</v>
          </cell>
          <cell r="F474">
            <v>0</v>
          </cell>
          <cell r="G474">
            <v>14</v>
          </cell>
        </row>
        <row r="475">
          <cell r="B475" t="str">
            <v>SS247</v>
          </cell>
          <cell r="C475" t="str">
            <v>Túi giấy hyacith + phủ keo BA69-01722P</v>
          </cell>
          <cell r="D475">
            <v>2246</v>
          </cell>
          <cell r="E475">
            <v>0</v>
          </cell>
          <cell r="F475">
            <v>0</v>
          </cell>
          <cell r="G475">
            <v>2246</v>
          </cell>
        </row>
        <row r="476">
          <cell r="B476" t="str">
            <v>SS248</v>
          </cell>
          <cell r="C476" t="str">
            <v>Túi giấy hyacith + phủ keo BA69-01722Q</v>
          </cell>
          <cell r="D476">
            <v>3500</v>
          </cell>
          <cell r="E476">
            <v>0</v>
          </cell>
          <cell r="F476">
            <v>0</v>
          </cell>
          <cell r="G476">
            <v>3500</v>
          </cell>
        </row>
        <row r="477">
          <cell r="B477" t="str">
            <v>SS249</v>
          </cell>
          <cell r="C477" t="str">
            <v>Túi giấy hyacith + phủ keo BA69-01722R</v>
          </cell>
          <cell r="D477">
            <v>1043</v>
          </cell>
          <cell r="E477">
            <v>0</v>
          </cell>
          <cell r="F477">
            <v>0</v>
          </cell>
          <cell r="G477">
            <v>1043</v>
          </cell>
        </row>
        <row r="478">
          <cell r="B478" t="str">
            <v>SS250</v>
          </cell>
          <cell r="C478" t="str">
            <v>Túi giấy hyacith + phủ keo BA69-02120C</v>
          </cell>
          <cell r="D478">
            <v>1129</v>
          </cell>
          <cell r="E478">
            <v>0</v>
          </cell>
          <cell r="F478">
            <v>0</v>
          </cell>
          <cell r="G478">
            <v>1129</v>
          </cell>
        </row>
        <row r="479">
          <cell r="B479" t="str">
            <v>SS251</v>
          </cell>
          <cell r="C479" t="str">
            <v>Túi giấy hyacith + phủ keo BA69-02120D</v>
          </cell>
          <cell r="D479">
            <v>497</v>
          </cell>
          <cell r="E479">
            <v>0</v>
          </cell>
          <cell r="F479">
            <v>0</v>
          </cell>
          <cell r="G479">
            <v>497</v>
          </cell>
        </row>
        <row r="480">
          <cell r="B480" t="str">
            <v>SS253</v>
          </cell>
          <cell r="C480" t="str">
            <v>Túi EZT/PE 6902-004135</v>
          </cell>
          <cell r="D480">
            <v>3622</v>
          </cell>
          <cell r="E480">
            <v>0</v>
          </cell>
          <cell r="F480">
            <v>0</v>
          </cell>
          <cell r="G480">
            <v>3622</v>
          </cell>
        </row>
        <row r="481">
          <cell r="B481" t="str">
            <v>SS254</v>
          </cell>
          <cell r="C481" t="str">
            <v>Túi EZT/PE 6902-004136</v>
          </cell>
          <cell r="D481">
            <v>3000</v>
          </cell>
          <cell r="E481">
            <v>0</v>
          </cell>
          <cell r="F481">
            <v>0</v>
          </cell>
          <cell r="G481">
            <v>3000</v>
          </cell>
        </row>
        <row r="482">
          <cell r="B482" t="str">
            <v>SS255</v>
          </cell>
          <cell r="C482" t="str">
            <v>Túi EZT/PE 6902-004137</v>
          </cell>
          <cell r="D482">
            <v>11600</v>
          </cell>
          <cell r="E482">
            <v>0</v>
          </cell>
          <cell r="F482">
            <v>0</v>
          </cell>
          <cell r="G482">
            <v>11600</v>
          </cell>
        </row>
        <row r="483">
          <cell r="B483" t="str">
            <v>SS256</v>
          </cell>
          <cell r="C483" t="str">
            <v>Túi EZT/PE 6902-004138</v>
          </cell>
          <cell r="D483">
            <v>3100</v>
          </cell>
          <cell r="E483">
            <v>0</v>
          </cell>
          <cell r="F483">
            <v>0</v>
          </cell>
          <cell r="G483">
            <v>3100</v>
          </cell>
        </row>
        <row r="484">
          <cell r="B484" t="str">
            <v>SS257</v>
          </cell>
          <cell r="C484" t="str">
            <v>Túi Hyacith + phủ keo BA69-02158C</v>
          </cell>
          <cell r="D484">
            <v>490</v>
          </cell>
          <cell r="E484">
            <v>0</v>
          </cell>
          <cell r="F484">
            <v>0</v>
          </cell>
          <cell r="G484">
            <v>490</v>
          </cell>
        </row>
        <row r="485">
          <cell r="B485" t="str">
            <v>SS258</v>
          </cell>
          <cell r="C485" t="str">
            <v>Túi giấy Hyacinth + phủ keo BA69-02158A</v>
          </cell>
          <cell r="D485">
            <v>400</v>
          </cell>
          <cell r="E485">
            <v>0</v>
          </cell>
          <cell r="F485">
            <v>0</v>
          </cell>
          <cell r="G485">
            <v>400</v>
          </cell>
        </row>
        <row r="486">
          <cell r="B486" t="str">
            <v>SS261</v>
          </cell>
          <cell r="C486" t="str">
            <v>Mảnh giấy Hyacith BA69-02156A</v>
          </cell>
          <cell r="D486">
            <v>390</v>
          </cell>
          <cell r="E486">
            <v>0</v>
          </cell>
          <cell r="F486">
            <v>0</v>
          </cell>
          <cell r="G486">
            <v>390</v>
          </cell>
        </row>
        <row r="487">
          <cell r="B487" t="str">
            <v>SS262</v>
          </cell>
          <cell r="C487" t="str">
            <v>Túi giấy MP2304P GH69-42556A</v>
          </cell>
          <cell r="D487">
            <v>22680</v>
          </cell>
          <cell r="E487">
            <v>22200</v>
          </cell>
          <cell r="F487">
            <v>43880</v>
          </cell>
          <cell r="G487">
            <v>1000</v>
          </cell>
        </row>
        <row r="488">
          <cell r="B488" t="str">
            <v>SS264</v>
          </cell>
          <cell r="C488" t="str">
            <v>Túi giấy MP2304P  GH69-42550A</v>
          </cell>
          <cell r="D488">
            <v>33400</v>
          </cell>
          <cell r="E488">
            <v>14600</v>
          </cell>
          <cell r="F488">
            <v>45600</v>
          </cell>
          <cell r="G488">
            <v>2400</v>
          </cell>
        </row>
        <row r="489">
          <cell r="B489" t="str">
            <v>SS265</v>
          </cell>
          <cell r="C489" t="str">
            <v>Túi giấy MP2304P GH69-42755A</v>
          </cell>
          <cell r="D489">
            <v>5570</v>
          </cell>
          <cell r="E489">
            <v>0</v>
          </cell>
          <cell r="F489">
            <v>4000</v>
          </cell>
          <cell r="G489">
            <v>1570</v>
          </cell>
        </row>
        <row r="490">
          <cell r="B490" t="str">
            <v>SS266</v>
          </cell>
          <cell r="C490" t="str">
            <v>Túi giấy MP2304P GH69-42638C</v>
          </cell>
          <cell r="D490">
            <v>3170</v>
          </cell>
          <cell r="E490">
            <v>0</v>
          </cell>
          <cell r="F490">
            <v>3170</v>
          </cell>
          <cell r="G490">
            <v>0</v>
          </cell>
        </row>
        <row r="491">
          <cell r="B491" t="str">
            <v>SS267</v>
          </cell>
          <cell r="C491" t="str">
            <v>túi giấy MP2304P  GH69-42723A</v>
          </cell>
          <cell r="D491">
            <v>9085</v>
          </cell>
          <cell r="E491">
            <v>0</v>
          </cell>
          <cell r="F491">
            <v>9085</v>
          </cell>
          <cell r="G491">
            <v>0</v>
          </cell>
        </row>
        <row r="492">
          <cell r="B492" t="str">
            <v>SS268</v>
          </cell>
          <cell r="C492" t="str">
            <v>túi giấy MP2304P  GH69-42582A</v>
          </cell>
          <cell r="D492">
            <v>22690</v>
          </cell>
          <cell r="E492">
            <v>17740</v>
          </cell>
          <cell r="F492">
            <v>36690</v>
          </cell>
          <cell r="G492">
            <v>3740</v>
          </cell>
        </row>
        <row r="493">
          <cell r="B493" t="str">
            <v>SS270</v>
          </cell>
          <cell r="C493" t="str">
            <v>Mảnh EPE trắng GH81-23929B</v>
          </cell>
          <cell r="D493">
            <v>15000</v>
          </cell>
          <cell r="E493">
            <v>0</v>
          </cell>
          <cell r="F493">
            <v>0</v>
          </cell>
          <cell r="G493">
            <v>15000</v>
          </cell>
        </row>
        <row r="494">
          <cell r="B494" t="str">
            <v>SS272</v>
          </cell>
          <cell r="C494" t="str">
            <v>Túi POF ZCR03 GH69-42827A</v>
          </cell>
          <cell r="D494">
            <v>0</v>
          </cell>
          <cell r="E494">
            <v>0</v>
          </cell>
          <cell r="F494">
            <v>3800</v>
          </cell>
          <cell r="G494">
            <v>-3800</v>
          </cell>
        </row>
        <row r="495">
          <cell r="B495" t="str">
            <v>SS273</v>
          </cell>
          <cell r="C495" t="str">
            <v>Túi POF ZCR03 GH69-42828A</v>
          </cell>
          <cell r="D495">
            <v>7800</v>
          </cell>
          <cell r="E495">
            <v>0</v>
          </cell>
          <cell r="F495">
            <v>7800</v>
          </cell>
          <cell r="G495">
            <v>0</v>
          </cell>
        </row>
        <row r="496">
          <cell r="B496" t="str">
            <v>SS274</v>
          </cell>
          <cell r="C496" t="str">
            <v>Túi EZT/PE 6902-004150</v>
          </cell>
          <cell r="D496">
            <v>3160</v>
          </cell>
          <cell r="E496">
            <v>0</v>
          </cell>
          <cell r="F496">
            <v>0</v>
          </cell>
          <cell r="G496">
            <v>3160</v>
          </cell>
        </row>
        <row r="497">
          <cell r="B497" t="str">
            <v>SS275</v>
          </cell>
          <cell r="C497" t="str">
            <v>Túi EZT/PE 6902-004151</v>
          </cell>
          <cell r="D497">
            <v>1400</v>
          </cell>
          <cell r="E497">
            <v>0</v>
          </cell>
          <cell r="F497">
            <v>0</v>
          </cell>
          <cell r="G497">
            <v>1400</v>
          </cell>
        </row>
        <row r="498">
          <cell r="B498" t="str">
            <v>SS281</v>
          </cell>
          <cell r="C498" t="str">
            <v>Mảnh EPE màu hồng GH69-42902A</v>
          </cell>
          <cell r="D498">
            <v>0</v>
          </cell>
          <cell r="E498">
            <v>1750</v>
          </cell>
          <cell r="F498">
            <v>1769</v>
          </cell>
          <cell r="G498">
            <v>-19</v>
          </cell>
        </row>
        <row r="499">
          <cell r="B499" t="str">
            <v>SS282</v>
          </cell>
          <cell r="C499" t="str">
            <v>Mảnh EPE màu hồng GH69-42904A</v>
          </cell>
          <cell r="D499">
            <v>0</v>
          </cell>
          <cell r="E499">
            <v>1850</v>
          </cell>
          <cell r="F499">
            <v>1250</v>
          </cell>
          <cell r="G499">
            <v>600</v>
          </cell>
        </row>
        <row r="500">
          <cell r="B500" t="str">
            <v>SS283</v>
          </cell>
          <cell r="C500" t="str">
            <v>Mảnh EPE màu hồng GH69-42906A</v>
          </cell>
          <cell r="D500">
            <v>4340</v>
          </cell>
          <cell r="E500">
            <v>0</v>
          </cell>
          <cell r="F500">
            <v>4340</v>
          </cell>
          <cell r="G500">
            <v>0</v>
          </cell>
        </row>
        <row r="501">
          <cell r="B501" t="str">
            <v>SS284</v>
          </cell>
          <cell r="C501" t="str">
            <v>Mảnh EPE màu hồng GH69-42899A</v>
          </cell>
          <cell r="D501">
            <v>4190</v>
          </cell>
          <cell r="E501">
            <v>1169</v>
          </cell>
          <cell r="F501">
            <v>4740</v>
          </cell>
          <cell r="G501">
            <v>619</v>
          </cell>
        </row>
        <row r="502">
          <cell r="B502" t="str">
            <v>SS285</v>
          </cell>
          <cell r="C502" t="str">
            <v>Túi giấy MP2304 không in GH69-42723C</v>
          </cell>
          <cell r="D502">
            <v>11</v>
          </cell>
          <cell r="E502">
            <v>0</v>
          </cell>
          <cell r="F502">
            <v>0</v>
          </cell>
          <cell r="G502">
            <v>11</v>
          </cell>
        </row>
        <row r="503">
          <cell r="B503" t="str">
            <v>SS286</v>
          </cell>
          <cell r="C503" t="str">
            <v>Túi giấy MP2304 không in GH69-42550D</v>
          </cell>
          <cell r="D503">
            <v>298</v>
          </cell>
          <cell r="E503">
            <v>0</v>
          </cell>
          <cell r="F503">
            <v>0</v>
          </cell>
          <cell r="G503">
            <v>298</v>
          </cell>
        </row>
        <row r="504">
          <cell r="B504" t="str">
            <v>SS287</v>
          </cell>
          <cell r="C504" t="str">
            <v>Túi giấy MP2304 không in GH69-42638D</v>
          </cell>
          <cell r="D504">
            <v>187</v>
          </cell>
          <cell r="E504">
            <v>0</v>
          </cell>
          <cell r="F504">
            <v>0</v>
          </cell>
          <cell r="G504">
            <v>187</v>
          </cell>
        </row>
        <row r="505">
          <cell r="B505" t="str">
            <v>SS288</v>
          </cell>
          <cell r="C505" t="str">
            <v>Túi giấy MP2304 không in GH69-42582B</v>
          </cell>
          <cell r="D505">
            <v>542</v>
          </cell>
          <cell r="E505">
            <v>0</v>
          </cell>
          <cell r="F505">
            <v>0</v>
          </cell>
          <cell r="G505">
            <v>542</v>
          </cell>
        </row>
        <row r="506">
          <cell r="B506" t="str">
            <v>SS289</v>
          </cell>
          <cell r="C506" t="str">
            <v>Túi giấy MP2304 không in GH69-42755C</v>
          </cell>
          <cell r="D506">
            <v>58</v>
          </cell>
          <cell r="E506">
            <v>0</v>
          </cell>
          <cell r="F506">
            <v>0</v>
          </cell>
          <cell r="G506">
            <v>58</v>
          </cell>
        </row>
        <row r="507">
          <cell r="B507" t="str">
            <v>SS290</v>
          </cell>
          <cell r="C507" t="str">
            <v>Túi giấy MP2304 không in GH69-42556D</v>
          </cell>
          <cell r="D507">
            <v>368</v>
          </cell>
          <cell r="E507">
            <v>0</v>
          </cell>
          <cell r="F507">
            <v>0</v>
          </cell>
          <cell r="G507">
            <v>368</v>
          </cell>
        </row>
        <row r="508">
          <cell r="B508" t="str">
            <v>SS291</v>
          </cell>
          <cell r="C508" t="str">
            <v>Túi giấy MP2304 có in GH69-42723B</v>
          </cell>
          <cell r="D508">
            <v>0</v>
          </cell>
          <cell r="E508">
            <v>1600</v>
          </cell>
          <cell r="F508">
            <v>1000</v>
          </cell>
          <cell r="G508">
            <v>600</v>
          </cell>
        </row>
        <row r="509">
          <cell r="B509" t="str">
            <v>SS292</v>
          </cell>
          <cell r="C509" t="str">
            <v>Mảnh EPE trắng GH69-42724A</v>
          </cell>
          <cell r="D509">
            <v>799</v>
          </cell>
          <cell r="E509">
            <v>0</v>
          </cell>
          <cell r="F509">
            <v>200</v>
          </cell>
          <cell r="G509">
            <v>599</v>
          </cell>
        </row>
        <row r="510">
          <cell r="B510" t="str">
            <v>SS293</v>
          </cell>
          <cell r="C510" t="str">
            <v>Mảnh EPE trắng GH69-42725A</v>
          </cell>
          <cell r="D510">
            <v>0</v>
          </cell>
          <cell r="E510">
            <v>3000</v>
          </cell>
          <cell r="F510">
            <v>2198</v>
          </cell>
          <cell r="G510">
            <v>802</v>
          </cell>
        </row>
        <row r="511">
          <cell r="B511" t="str">
            <v>SS296</v>
          </cell>
          <cell r="C511" t="str">
            <v>Bộ xốp EP69-01586A</v>
          </cell>
          <cell r="D511">
            <v>1</v>
          </cell>
          <cell r="E511">
            <v>0</v>
          </cell>
          <cell r="F511">
            <v>0</v>
          </cell>
          <cell r="G511">
            <v>1</v>
          </cell>
        </row>
        <row r="512">
          <cell r="B512" t="str">
            <v>SS297</v>
          </cell>
          <cell r="C512" t="str">
            <v>Mảnh EPE không in B5 Dust Inner Dummy (0628)</v>
          </cell>
          <cell r="D512">
            <v>0</v>
          </cell>
          <cell r="E512">
            <v>18000</v>
          </cell>
          <cell r="F512">
            <v>18000</v>
          </cell>
          <cell r="G512">
            <v>0</v>
          </cell>
        </row>
        <row r="513">
          <cell r="B513" t="str">
            <v>SW002</v>
          </cell>
          <cell r="C513" t="str">
            <v>Mảnh Tracing SA69-00186A</v>
          </cell>
          <cell r="D513">
            <v>1500</v>
          </cell>
          <cell r="E513">
            <v>0</v>
          </cell>
          <cell r="F513">
            <v>0</v>
          </cell>
          <cell r="G513">
            <v>1500</v>
          </cell>
        </row>
        <row r="514">
          <cell r="B514" t="str">
            <v>SW008</v>
          </cell>
          <cell r="C514" t="str">
            <v>Mảnh giấy Unit Box 908 Black SA69-00199A</v>
          </cell>
          <cell r="D514">
            <v>253</v>
          </cell>
          <cell r="E514">
            <v>0</v>
          </cell>
          <cell r="F514">
            <v>0</v>
          </cell>
          <cell r="G514">
            <v>253</v>
          </cell>
        </row>
        <row r="515">
          <cell r="B515" t="str">
            <v>SW012</v>
          </cell>
          <cell r="C515" t="str">
            <v>Mảnh Tracing 901 SA69-00188A</v>
          </cell>
          <cell r="D515">
            <v>10600</v>
          </cell>
          <cell r="E515">
            <v>0</v>
          </cell>
          <cell r="F515">
            <v>1100</v>
          </cell>
          <cell r="G515">
            <v>9500</v>
          </cell>
        </row>
        <row r="516">
          <cell r="B516" t="str">
            <v>SW014</v>
          </cell>
          <cell r="C516" t="str">
            <v>Mảnh Tracing 908 SA69-00200A</v>
          </cell>
          <cell r="D516">
            <v>1400</v>
          </cell>
          <cell r="E516">
            <v>0</v>
          </cell>
          <cell r="F516">
            <v>0</v>
          </cell>
          <cell r="G516">
            <v>1400</v>
          </cell>
        </row>
        <row r="517">
          <cell r="B517" t="str">
            <v>SW020</v>
          </cell>
          <cell r="C517" t="str">
            <v>Mảnh giấy Manual SA68-00210A</v>
          </cell>
          <cell r="D517">
            <v>2320</v>
          </cell>
          <cell r="E517">
            <v>0</v>
          </cell>
          <cell r="F517">
            <v>160</v>
          </cell>
          <cell r="G517">
            <v>2160</v>
          </cell>
        </row>
        <row r="518">
          <cell r="B518" t="str">
            <v>SW021</v>
          </cell>
          <cell r="C518" t="str">
            <v>Mảnh giấy Unit box SA68-00211A</v>
          </cell>
          <cell r="D518">
            <v>1380</v>
          </cell>
          <cell r="E518">
            <v>0</v>
          </cell>
          <cell r="F518">
            <v>200</v>
          </cell>
          <cell r="G518">
            <v>1180</v>
          </cell>
        </row>
        <row r="519">
          <cell r="B519" t="str">
            <v>SW022</v>
          </cell>
          <cell r="C519" t="str">
            <v>Mảnh Tracing SA69-00205A</v>
          </cell>
          <cell r="D519">
            <v>3000</v>
          </cell>
          <cell r="E519">
            <v>0</v>
          </cell>
          <cell r="F519">
            <v>0</v>
          </cell>
          <cell r="G519">
            <v>3000</v>
          </cell>
        </row>
        <row r="520">
          <cell r="B520" t="str">
            <v>SW023</v>
          </cell>
          <cell r="C520" t="str">
            <v>Mảnh giấy 901 Burgundy SA69-00187C</v>
          </cell>
          <cell r="D520">
            <v>200</v>
          </cell>
          <cell r="E520">
            <v>0</v>
          </cell>
          <cell r="F520">
            <v>0</v>
          </cell>
          <cell r="G520">
            <v>200</v>
          </cell>
        </row>
        <row r="521">
          <cell r="B521" t="str">
            <v>SW026</v>
          </cell>
          <cell r="C521" t="str">
            <v>Mảnh xốp BX900 SA68-00234A</v>
          </cell>
          <cell r="D521">
            <v>920</v>
          </cell>
          <cell r="E521">
            <v>0</v>
          </cell>
          <cell r="F521">
            <v>0</v>
          </cell>
          <cell r="G521">
            <v>920</v>
          </cell>
        </row>
        <row r="522">
          <cell r="B522" t="str">
            <v>SW031</v>
          </cell>
          <cell r="C522" t="str">
            <v>Mảnh giấy 906 US White SA69-00193F</v>
          </cell>
          <cell r="D522">
            <v>699</v>
          </cell>
          <cell r="E522">
            <v>0</v>
          </cell>
          <cell r="F522">
            <v>0</v>
          </cell>
          <cell r="G522">
            <v>699</v>
          </cell>
        </row>
        <row r="523">
          <cell r="B523" t="str">
            <v>SW034</v>
          </cell>
          <cell r="C523" t="str">
            <v>Mảnh giấy 908 US Black SA69-00199E</v>
          </cell>
          <cell r="D523">
            <v>199</v>
          </cell>
          <cell r="E523">
            <v>0</v>
          </cell>
          <cell r="F523">
            <v>0</v>
          </cell>
          <cell r="G523">
            <v>199</v>
          </cell>
        </row>
        <row r="524">
          <cell r="B524" t="str">
            <v>SW035</v>
          </cell>
          <cell r="C524" t="str">
            <v>Mảnh giấy 908 US White SA69-00199F</v>
          </cell>
          <cell r="D524">
            <v>159</v>
          </cell>
          <cell r="E524">
            <v>0</v>
          </cell>
          <cell r="F524">
            <v>0</v>
          </cell>
          <cell r="G524">
            <v>159</v>
          </cell>
        </row>
        <row r="525">
          <cell r="B525" t="str">
            <v>SW036</v>
          </cell>
          <cell r="C525" t="str">
            <v>Mảnh giấy EA336 SA69-00211A</v>
          </cell>
          <cell r="D525">
            <v>1000</v>
          </cell>
          <cell r="E525">
            <v>0</v>
          </cell>
          <cell r="F525">
            <v>0</v>
          </cell>
          <cell r="G525">
            <v>1000</v>
          </cell>
        </row>
        <row r="526">
          <cell r="B526" t="str">
            <v>SW037</v>
          </cell>
          <cell r="C526" t="str">
            <v>Mảnh giấy EA336 tracing SA69-00206A</v>
          </cell>
          <cell r="D526">
            <v>6200</v>
          </cell>
          <cell r="E526">
            <v>0</v>
          </cell>
          <cell r="F526">
            <v>0</v>
          </cell>
          <cell r="G526">
            <v>6200</v>
          </cell>
        </row>
        <row r="527">
          <cell r="B527" t="str">
            <v>SW038</v>
          </cell>
          <cell r="C527" t="str">
            <v>Mảnh giấy EA336 Black  SA69-00207A</v>
          </cell>
          <cell r="D527">
            <v>2400</v>
          </cell>
          <cell r="E527">
            <v>0</v>
          </cell>
          <cell r="F527">
            <v>0</v>
          </cell>
          <cell r="G527">
            <v>2400</v>
          </cell>
        </row>
        <row r="528">
          <cell r="B528" t="str">
            <v>SW039</v>
          </cell>
          <cell r="C528" t="str">
            <v>Mảnh giấy EA336  White SA69-00207B</v>
          </cell>
          <cell r="D528">
            <v>2099</v>
          </cell>
          <cell r="E528">
            <v>0</v>
          </cell>
          <cell r="F528">
            <v>0</v>
          </cell>
          <cell r="G528">
            <v>2099</v>
          </cell>
        </row>
        <row r="529">
          <cell r="B529" t="str">
            <v>SW041</v>
          </cell>
          <cell r="C529" t="str">
            <v>Mảnh giấy CA SA69-00199D</v>
          </cell>
          <cell r="D529">
            <v>699</v>
          </cell>
          <cell r="E529">
            <v>0</v>
          </cell>
          <cell r="F529">
            <v>0</v>
          </cell>
          <cell r="G529">
            <v>699</v>
          </cell>
        </row>
        <row r="530">
          <cell r="B530" t="str">
            <v>SW045</v>
          </cell>
          <cell r="C530" t="str">
            <v>Mảnh giấy (tracing 700) 5556-1090</v>
          </cell>
          <cell r="D530">
            <v>5969</v>
          </cell>
          <cell r="E530">
            <v>0</v>
          </cell>
          <cell r="F530">
            <v>0</v>
          </cell>
          <cell r="G530">
            <v>5969</v>
          </cell>
        </row>
        <row r="531">
          <cell r="B531" t="str">
            <v>SW046</v>
          </cell>
          <cell r="C531" t="str">
            <v>Mảnh giấy (Unit box 700) 5557-1090</v>
          </cell>
          <cell r="D531">
            <v>6240</v>
          </cell>
          <cell r="E531">
            <v>0</v>
          </cell>
          <cell r="F531">
            <v>0</v>
          </cell>
          <cell r="G531">
            <v>6240</v>
          </cell>
        </row>
        <row r="532">
          <cell r="B532" t="str">
            <v>SW048</v>
          </cell>
          <cell r="C532" t="str">
            <v>Mảnh (tracing 800) 5556-1092</v>
          </cell>
          <cell r="D532">
            <v>6000</v>
          </cell>
          <cell r="E532">
            <v>0</v>
          </cell>
          <cell r="F532">
            <v>0</v>
          </cell>
          <cell r="G532">
            <v>6000</v>
          </cell>
        </row>
        <row r="533">
          <cell r="B533" t="str">
            <v>SW049</v>
          </cell>
          <cell r="C533" t="str">
            <v>Mảnh giấy (Unit box 800 black) 5557-1092</v>
          </cell>
          <cell r="D533">
            <v>1620</v>
          </cell>
          <cell r="E533">
            <v>0</v>
          </cell>
          <cell r="F533">
            <v>0</v>
          </cell>
          <cell r="G533">
            <v>1620</v>
          </cell>
        </row>
        <row r="534">
          <cell r="B534" t="str">
            <v>SW054</v>
          </cell>
          <cell r="C534" t="str">
            <v>Mảnh giấy (Manual 700) 5563-1090</v>
          </cell>
          <cell r="D534">
            <v>2000</v>
          </cell>
          <cell r="E534">
            <v>0</v>
          </cell>
          <cell r="F534">
            <v>0</v>
          </cell>
          <cell r="G534">
            <v>2000</v>
          </cell>
        </row>
        <row r="535">
          <cell r="B535" t="str">
            <v>SW055</v>
          </cell>
          <cell r="C535" t="str">
            <v>Mảnh giấy (Manual 800) 5563-1092</v>
          </cell>
          <cell r="D535">
            <v>2500</v>
          </cell>
          <cell r="E535">
            <v>0</v>
          </cell>
          <cell r="F535">
            <v>0</v>
          </cell>
          <cell r="G535">
            <v>2500</v>
          </cell>
        </row>
        <row r="536">
          <cell r="B536" t="str">
            <v>SW056</v>
          </cell>
          <cell r="C536" t="str">
            <v>Túi PP không dệt BA69-01760E</v>
          </cell>
          <cell r="D536">
            <v>2712</v>
          </cell>
          <cell r="E536">
            <v>0</v>
          </cell>
          <cell r="F536">
            <v>0</v>
          </cell>
          <cell r="G536">
            <v>2712</v>
          </cell>
        </row>
        <row r="537">
          <cell r="B537" t="str">
            <v>SW057</v>
          </cell>
          <cell r="C537" t="str">
            <v>Mảnh giấy (MANUALEF-EA336 RU) SA69-00211B</v>
          </cell>
          <cell r="D537">
            <v>6500</v>
          </cell>
          <cell r="E537">
            <v>0</v>
          </cell>
          <cell r="F537">
            <v>0</v>
          </cell>
          <cell r="G537">
            <v>6500</v>
          </cell>
        </row>
        <row r="538">
          <cell r="B538" t="str">
            <v>SW058</v>
          </cell>
          <cell r="C538" t="str">
            <v>Mảnh (Tracing  EF-EA336 RU) SA69-00206B</v>
          </cell>
          <cell r="D538">
            <v>16000</v>
          </cell>
          <cell r="E538">
            <v>0</v>
          </cell>
          <cell r="F538">
            <v>0</v>
          </cell>
          <cell r="G538">
            <v>16000</v>
          </cell>
        </row>
        <row r="539">
          <cell r="B539" t="str">
            <v>SW062</v>
          </cell>
          <cell r="C539" t="str">
            <v>Mảnh giấy BX900 CA SA68-00211B</v>
          </cell>
          <cell r="D539">
            <v>800</v>
          </cell>
          <cell r="E539">
            <v>0</v>
          </cell>
          <cell r="F539">
            <v>0</v>
          </cell>
          <cell r="G539">
            <v>800</v>
          </cell>
        </row>
        <row r="540">
          <cell r="B540" t="str">
            <v>SW066</v>
          </cell>
          <cell r="C540" t="str">
            <v>Mảnh giấy (tracing 800 RU) 5556-1096</v>
          </cell>
          <cell r="D540">
            <v>4000</v>
          </cell>
          <cell r="E540">
            <v>0</v>
          </cell>
          <cell r="F540">
            <v>0</v>
          </cell>
          <cell r="G540">
            <v>4000</v>
          </cell>
        </row>
        <row r="541">
          <cell r="B541" t="str">
            <v>SW067</v>
          </cell>
          <cell r="C541" t="str">
            <v>Mảnh giấy SA69-00187G</v>
          </cell>
          <cell r="D541">
            <v>350</v>
          </cell>
          <cell r="E541">
            <v>0</v>
          </cell>
          <cell r="F541">
            <v>0</v>
          </cell>
          <cell r="G541">
            <v>350</v>
          </cell>
        </row>
        <row r="542">
          <cell r="B542" t="str">
            <v>SW068</v>
          </cell>
          <cell r="C542" t="str">
            <v>Mảnh giấy SA69-00187H</v>
          </cell>
          <cell r="D542">
            <v>350</v>
          </cell>
          <cell r="E542">
            <v>0</v>
          </cell>
          <cell r="F542">
            <v>0</v>
          </cell>
          <cell r="G542">
            <v>350</v>
          </cell>
        </row>
        <row r="543">
          <cell r="B543" t="str">
            <v>SW069</v>
          </cell>
          <cell r="C543" t="str">
            <v>Mảnh giấy SA69-00187J</v>
          </cell>
          <cell r="D543">
            <v>300</v>
          </cell>
          <cell r="E543">
            <v>0</v>
          </cell>
          <cell r="F543">
            <v>0</v>
          </cell>
          <cell r="G543">
            <v>300</v>
          </cell>
        </row>
        <row r="544">
          <cell r="B544" t="str">
            <v>SW070</v>
          </cell>
          <cell r="C544" t="str">
            <v>Mảnh giấy SA69-00193H</v>
          </cell>
          <cell r="D544">
            <v>350</v>
          </cell>
          <cell r="E544">
            <v>0</v>
          </cell>
          <cell r="F544">
            <v>0</v>
          </cell>
          <cell r="G544">
            <v>350</v>
          </cell>
        </row>
        <row r="545">
          <cell r="B545" t="str">
            <v>SW071</v>
          </cell>
          <cell r="C545" t="str">
            <v>Mảnh giấy SA69-00193J</v>
          </cell>
          <cell r="D545">
            <v>350</v>
          </cell>
          <cell r="E545">
            <v>0</v>
          </cell>
          <cell r="F545">
            <v>0</v>
          </cell>
          <cell r="G545">
            <v>350</v>
          </cell>
        </row>
        <row r="546">
          <cell r="B546" t="str">
            <v>SW072</v>
          </cell>
          <cell r="C546" t="str">
            <v>Mảnh giấy SA69-00193K</v>
          </cell>
          <cell r="D546">
            <v>350</v>
          </cell>
          <cell r="E546">
            <v>0</v>
          </cell>
          <cell r="F546">
            <v>0</v>
          </cell>
          <cell r="G546">
            <v>350</v>
          </cell>
        </row>
        <row r="547">
          <cell r="B547" t="str">
            <v>SW073</v>
          </cell>
          <cell r="C547" t="str">
            <v>Mảnh giấy SA69-00199H</v>
          </cell>
          <cell r="D547">
            <v>350</v>
          </cell>
          <cell r="E547">
            <v>0</v>
          </cell>
          <cell r="F547">
            <v>0</v>
          </cell>
          <cell r="G547">
            <v>350</v>
          </cell>
        </row>
        <row r="548">
          <cell r="B548" t="str">
            <v>SW074</v>
          </cell>
          <cell r="C548" t="str">
            <v>Mảnh giấy SA69-00199J</v>
          </cell>
          <cell r="D548">
            <v>350</v>
          </cell>
          <cell r="E548">
            <v>0</v>
          </cell>
          <cell r="F548">
            <v>0</v>
          </cell>
          <cell r="G548">
            <v>350</v>
          </cell>
        </row>
        <row r="549">
          <cell r="B549" t="str">
            <v>SW075</v>
          </cell>
          <cell r="C549" t="str">
            <v>Mảnh giấy SA69-00199K</v>
          </cell>
          <cell r="D549">
            <v>350</v>
          </cell>
          <cell r="E549">
            <v>0</v>
          </cell>
          <cell r="F549">
            <v>0</v>
          </cell>
          <cell r="G549">
            <v>350</v>
          </cell>
        </row>
        <row r="550">
          <cell r="B550" t="str">
            <v>SW076</v>
          </cell>
          <cell r="C550" t="str">
            <v>Mảnh giấy 5564-1094</v>
          </cell>
          <cell r="D550">
            <v>4760</v>
          </cell>
          <cell r="E550">
            <v>0</v>
          </cell>
          <cell r="F550">
            <v>0</v>
          </cell>
          <cell r="G550">
            <v>4760</v>
          </cell>
        </row>
        <row r="551">
          <cell r="B551" t="str">
            <v>SW077</v>
          </cell>
          <cell r="C551" t="str">
            <v>Mảnh giấy 5564-1096</v>
          </cell>
          <cell r="D551">
            <v>40</v>
          </cell>
          <cell r="E551">
            <v>0</v>
          </cell>
          <cell r="F551">
            <v>0</v>
          </cell>
          <cell r="G551">
            <v>40</v>
          </cell>
        </row>
        <row r="552">
          <cell r="B552" t="str">
            <v>SW087</v>
          </cell>
          <cell r="C552" t="str">
            <v>Mảnh giấy SA69-00199P</v>
          </cell>
          <cell r="D552">
            <v>1800</v>
          </cell>
          <cell r="E552">
            <v>0</v>
          </cell>
          <cell r="F552">
            <v>0</v>
          </cell>
          <cell r="G552">
            <v>1800</v>
          </cell>
        </row>
        <row r="553">
          <cell r="B553" t="str">
            <v>SW093</v>
          </cell>
          <cell r="C553" t="str">
            <v>Mảnh giấy SA69-00187M</v>
          </cell>
          <cell r="D553">
            <v>420</v>
          </cell>
          <cell r="E553">
            <v>0</v>
          </cell>
          <cell r="F553">
            <v>0</v>
          </cell>
          <cell r="G553">
            <v>420</v>
          </cell>
        </row>
        <row r="554">
          <cell r="B554" t="str">
            <v>SW094</v>
          </cell>
          <cell r="C554" t="str">
            <v>Mảnh giấy DCM SA69-00199Q</v>
          </cell>
          <cell r="D554">
            <v>360</v>
          </cell>
          <cell r="E554">
            <v>0</v>
          </cell>
          <cell r="F554">
            <v>0</v>
          </cell>
          <cell r="G554">
            <v>360</v>
          </cell>
        </row>
        <row r="555">
          <cell r="B555" t="str">
            <v>SW095</v>
          </cell>
          <cell r="C555" t="str">
            <v>Mảnh giấy DCM W SA69-00187P</v>
          </cell>
          <cell r="D555">
            <v>3976</v>
          </cell>
          <cell r="E555">
            <v>0</v>
          </cell>
          <cell r="F555">
            <v>0</v>
          </cell>
          <cell r="G555">
            <v>3976</v>
          </cell>
        </row>
        <row r="556">
          <cell r="B556" t="str">
            <v>SW096</v>
          </cell>
          <cell r="C556" t="str">
            <v>Mảnh giấy JPD SA69-00187L</v>
          </cell>
          <cell r="D556">
            <v>360</v>
          </cell>
          <cell r="E556">
            <v>0</v>
          </cell>
          <cell r="F556">
            <v>0</v>
          </cell>
          <cell r="G556">
            <v>360</v>
          </cell>
        </row>
        <row r="557">
          <cell r="B557" t="str">
            <v>SW114</v>
          </cell>
          <cell r="C557" t="str">
            <v>Mảnh giấy GH69-41498B</v>
          </cell>
          <cell r="D557">
            <v>117767</v>
          </cell>
          <cell r="E557">
            <v>0</v>
          </cell>
          <cell r="F557">
            <v>0</v>
          </cell>
          <cell r="G557">
            <v>117767</v>
          </cell>
        </row>
        <row r="558">
          <cell r="B558" t="str">
            <v>SW121</v>
          </cell>
          <cell r="C558" t="str">
            <v>Mảnh giấy GH69-41498D</v>
          </cell>
          <cell r="D558">
            <v>26000</v>
          </cell>
          <cell r="E558">
            <v>0</v>
          </cell>
          <cell r="F558">
            <v>26000</v>
          </cell>
          <cell r="G558">
            <v>0</v>
          </cell>
        </row>
        <row r="559">
          <cell r="B559" t="str">
            <v>SW122</v>
          </cell>
          <cell r="C559" t="str">
            <v>Mảnh giấy GH69-41498F</v>
          </cell>
          <cell r="D559">
            <v>0</v>
          </cell>
          <cell r="E559">
            <v>5200</v>
          </cell>
          <cell r="F559">
            <v>5200</v>
          </cell>
          <cell r="G559">
            <v>0</v>
          </cell>
        </row>
        <row r="560">
          <cell r="B560" t="str">
            <v>SW124</v>
          </cell>
          <cell r="C560" t="str">
            <v>Mảnh giấy GH69-41499E</v>
          </cell>
          <cell r="D560">
            <v>10000</v>
          </cell>
          <cell r="E560">
            <v>9600</v>
          </cell>
          <cell r="F560">
            <v>40000</v>
          </cell>
          <cell r="G560">
            <v>-20400</v>
          </cell>
        </row>
        <row r="561">
          <cell r="B561" t="str">
            <v>SW132</v>
          </cell>
          <cell r="C561" t="str">
            <v>Mảnh giấy (918 kk- Green) SA69-00214C</v>
          </cell>
          <cell r="D561">
            <v>4900</v>
          </cell>
          <cell r="E561">
            <v>0</v>
          </cell>
          <cell r="F561">
            <v>700</v>
          </cell>
          <cell r="G561">
            <v>4200</v>
          </cell>
        </row>
        <row r="562">
          <cell r="B562" t="str">
            <v>SW134</v>
          </cell>
          <cell r="C562" t="str">
            <v>Mảnh giấy (918 BOTTOM PAD) SA69-00220A</v>
          </cell>
          <cell r="D562">
            <v>0</v>
          </cell>
          <cell r="E562">
            <v>7200</v>
          </cell>
          <cell r="F562">
            <v>0</v>
          </cell>
          <cell r="G562">
            <v>7200</v>
          </cell>
        </row>
        <row r="563">
          <cell r="B563" t="str">
            <v>SW135</v>
          </cell>
          <cell r="C563" t="str">
            <v>Mảnh giấy (918 INNED PAD) SA69-00221A</v>
          </cell>
          <cell r="D563">
            <v>0</v>
          </cell>
          <cell r="E563">
            <v>8400</v>
          </cell>
          <cell r="F563">
            <v>0</v>
          </cell>
          <cell r="G563">
            <v>8400</v>
          </cell>
        </row>
        <row r="564">
          <cell r="B564" t="str">
            <v>SW138</v>
          </cell>
          <cell r="C564" t="str">
            <v>Mảnh giấy SA69-00224A</v>
          </cell>
          <cell r="D564">
            <v>62300</v>
          </cell>
          <cell r="E564">
            <v>0</v>
          </cell>
          <cell r="F564">
            <v>0</v>
          </cell>
          <cell r="G564">
            <v>62300</v>
          </cell>
        </row>
        <row r="565">
          <cell r="B565" t="str">
            <v>SW139</v>
          </cell>
          <cell r="C565" t="str">
            <v>Mảnh giấy SA69-00224B</v>
          </cell>
          <cell r="D565">
            <v>6500</v>
          </cell>
          <cell r="E565">
            <v>0</v>
          </cell>
          <cell r="F565">
            <v>0</v>
          </cell>
          <cell r="G565">
            <v>6500</v>
          </cell>
        </row>
        <row r="566">
          <cell r="B566" t="str">
            <v>SW140</v>
          </cell>
          <cell r="C566" t="str">
            <v>Mảnh giấy SA69-00224C</v>
          </cell>
          <cell r="D566">
            <v>8000</v>
          </cell>
          <cell r="E566">
            <v>0</v>
          </cell>
          <cell r="F566">
            <v>0</v>
          </cell>
          <cell r="G566">
            <v>8000</v>
          </cell>
        </row>
        <row r="567">
          <cell r="B567" t="str">
            <v>SW141</v>
          </cell>
          <cell r="C567" t="str">
            <v>mảnh giấy SA69-00224D</v>
          </cell>
          <cell r="D567">
            <v>8400</v>
          </cell>
          <cell r="E567">
            <v>0</v>
          </cell>
          <cell r="F567">
            <v>0</v>
          </cell>
          <cell r="G567">
            <v>8400</v>
          </cell>
        </row>
        <row r="568">
          <cell r="B568" t="str">
            <v>SW144</v>
          </cell>
          <cell r="C568" t="str">
            <v>Mảnh giấy EF-ZA346 Bottom PAD SA69-00228A</v>
          </cell>
          <cell r="D568">
            <v>2800</v>
          </cell>
          <cell r="E568">
            <v>0</v>
          </cell>
          <cell r="F568">
            <v>1800</v>
          </cell>
          <cell r="G568">
            <v>1000</v>
          </cell>
        </row>
        <row r="569">
          <cell r="B569" t="str">
            <v>SW145</v>
          </cell>
          <cell r="C569" t="str">
            <v>Mảnh giấy EF-ZA346 Tracing Paper SA69-00226A</v>
          </cell>
          <cell r="D569">
            <v>21000</v>
          </cell>
          <cell r="E569">
            <v>0</v>
          </cell>
          <cell r="F569">
            <v>0</v>
          </cell>
          <cell r="G569">
            <v>21000</v>
          </cell>
        </row>
        <row r="570">
          <cell r="B570" t="str">
            <v>SW146</v>
          </cell>
          <cell r="C570" t="str">
            <v>Mảnh giấy EF-ZA346 Inner PAD SA69-00227A</v>
          </cell>
          <cell r="D570">
            <v>2800</v>
          </cell>
          <cell r="E570">
            <v>0</v>
          </cell>
          <cell r="F570">
            <v>2800</v>
          </cell>
          <cell r="G570">
            <v>0</v>
          </cell>
        </row>
        <row r="571">
          <cell r="B571" t="str">
            <v>SW147</v>
          </cell>
          <cell r="C571" t="str">
            <v>Mảnh giấy SA69-00225A</v>
          </cell>
          <cell r="D571">
            <v>2100</v>
          </cell>
          <cell r="E571">
            <v>0</v>
          </cell>
          <cell r="F571">
            <v>2100</v>
          </cell>
          <cell r="G571">
            <v>0</v>
          </cell>
        </row>
        <row r="572">
          <cell r="B572" t="str">
            <v>SW148</v>
          </cell>
          <cell r="C572" t="str">
            <v>Mảnh giấy SA69-00225B</v>
          </cell>
          <cell r="D572">
            <v>800</v>
          </cell>
          <cell r="E572">
            <v>0</v>
          </cell>
          <cell r="F572">
            <v>0</v>
          </cell>
          <cell r="G572">
            <v>800</v>
          </cell>
        </row>
        <row r="573">
          <cell r="B573" t="str">
            <v>SW149</v>
          </cell>
          <cell r="C573" t="str">
            <v>Mảnh giấy SA69-00225C</v>
          </cell>
          <cell r="D573">
            <v>1400</v>
          </cell>
          <cell r="E573">
            <v>0</v>
          </cell>
          <cell r="F573">
            <v>0</v>
          </cell>
          <cell r="G573">
            <v>1400</v>
          </cell>
        </row>
        <row r="574">
          <cell r="B574" t="str">
            <v>SW152</v>
          </cell>
          <cell r="C574" t="str">
            <v>Mảnh tem giấy 010D-000115</v>
          </cell>
          <cell r="D574">
            <v>120000</v>
          </cell>
          <cell r="E574">
            <v>240000</v>
          </cell>
          <cell r="F574">
            <v>240000</v>
          </cell>
          <cell r="G574">
            <v>120000</v>
          </cell>
        </row>
        <row r="575">
          <cell r="B575" t="str">
            <v>TAE001</v>
          </cell>
          <cell r="C575" t="str">
            <v>Túi zipper 72J-00039</v>
          </cell>
          <cell r="D575">
            <v>9690</v>
          </cell>
          <cell r="E575">
            <v>0</v>
          </cell>
          <cell r="F575">
            <v>0</v>
          </cell>
          <cell r="G575">
            <v>9690</v>
          </cell>
        </row>
        <row r="576">
          <cell r="B576" t="str">
            <v>TAE002</v>
          </cell>
          <cell r="C576" t="str">
            <v>Túi zipper 72J-00040</v>
          </cell>
          <cell r="D576">
            <v>1100</v>
          </cell>
          <cell r="E576">
            <v>0</v>
          </cell>
          <cell r="F576">
            <v>0</v>
          </cell>
          <cell r="G576">
            <v>1100</v>
          </cell>
        </row>
        <row r="577">
          <cell r="B577" t="str">
            <v>TAE003</v>
          </cell>
          <cell r="C577" t="str">
            <v>Túi gấp hông 72H-00007</v>
          </cell>
          <cell r="D577">
            <v>220</v>
          </cell>
          <cell r="E577">
            <v>0</v>
          </cell>
          <cell r="F577">
            <v>0</v>
          </cell>
          <cell r="G577">
            <v>220</v>
          </cell>
        </row>
        <row r="578">
          <cell r="B578" t="str">
            <v>TAE005</v>
          </cell>
          <cell r="C578" t="str">
            <v>Túi LDPE màu hồng có tĩnh điện X0G-00118</v>
          </cell>
          <cell r="D578">
            <v>198</v>
          </cell>
          <cell r="E578">
            <v>0</v>
          </cell>
          <cell r="F578">
            <v>0</v>
          </cell>
          <cell r="G578">
            <v>198</v>
          </cell>
        </row>
        <row r="579">
          <cell r="B579" t="str">
            <v>TAE006</v>
          </cell>
          <cell r="C579" t="str">
            <v>Túi gấp hông 72H-00015</v>
          </cell>
          <cell r="D579">
            <v>600</v>
          </cell>
          <cell r="E579">
            <v>0</v>
          </cell>
          <cell r="F579">
            <v>0</v>
          </cell>
          <cell r="G579">
            <v>600</v>
          </cell>
        </row>
        <row r="580">
          <cell r="B580" t="str">
            <v>TBB04</v>
          </cell>
          <cell r="C580" t="str">
            <v>Mảnh PE 357*205*0.42</v>
          </cell>
          <cell r="D580">
            <v>25460</v>
          </cell>
          <cell r="E580">
            <v>0</v>
          </cell>
          <cell r="F580">
            <v>10000</v>
          </cell>
          <cell r="G580">
            <v>15460</v>
          </cell>
        </row>
        <row r="581">
          <cell r="B581" t="str">
            <v>TBJ064</v>
          </cell>
          <cell r="C581" t="str">
            <v>Túi PB 48*35*60</v>
          </cell>
          <cell r="D581">
            <v>301</v>
          </cell>
          <cell r="E581">
            <v>0</v>
          </cell>
          <cell r="F581">
            <v>0</v>
          </cell>
          <cell r="G581">
            <v>301</v>
          </cell>
        </row>
        <row r="582">
          <cell r="B582" t="str">
            <v>TBJ065</v>
          </cell>
          <cell r="C582" t="str">
            <v>Túi Poly Bag 10*15</v>
          </cell>
          <cell r="D582">
            <v>6650</v>
          </cell>
          <cell r="E582">
            <v>9000</v>
          </cell>
          <cell r="F582">
            <v>10000</v>
          </cell>
          <cell r="G582">
            <v>5650</v>
          </cell>
        </row>
        <row r="583">
          <cell r="B583" t="str">
            <v>TBJ066</v>
          </cell>
          <cell r="C583" t="str">
            <v>Túi Poly bag 15*20</v>
          </cell>
          <cell r="D583">
            <v>8050</v>
          </cell>
          <cell r="E583">
            <v>0</v>
          </cell>
          <cell r="F583">
            <v>0</v>
          </cell>
          <cell r="G583">
            <v>8050</v>
          </cell>
        </row>
        <row r="584">
          <cell r="B584" t="str">
            <v>TBJ067</v>
          </cell>
          <cell r="C584" t="str">
            <v>Túi Poly Bag 20*25</v>
          </cell>
          <cell r="D584">
            <v>14050</v>
          </cell>
          <cell r="E584">
            <v>0</v>
          </cell>
          <cell r="F584">
            <v>10000</v>
          </cell>
          <cell r="G584">
            <v>4050</v>
          </cell>
        </row>
        <row r="585">
          <cell r="B585" t="str">
            <v>TBJ078</v>
          </cell>
          <cell r="C585" t="str">
            <v>Mảnh E-PD 44*110*0.05T</v>
          </cell>
          <cell r="D585">
            <v>31200</v>
          </cell>
          <cell r="E585">
            <v>0</v>
          </cell>
          <cell r="F585">
            <v>0</v>
          </cell>
          <cell r="G585">
            <v>31200</v>
          </cell>
        </row>
        <row r="586">
          <cell r="B586" t="str">
            <v>TBJ094</v>
          </cell>
          <cell r="C586" t="str">
            <v>Tem LB96*65(K)</v>
          </cell>
          <cell r="D586">
            <v>8000</v>
          </cell>
          <cell r="E586">
            <v>0</v>
          </cell>
          <cell r="F586">
            <v>0</v>
          </cell>
          <cell r="G586">
            <v>8000</v>
          </cell>
        </row>
        <row r="587">
          <cell r="B587" t="str">
            <v>TBJ100</v>
          </cell>
          <cell r="C587" t="str">
            <v>Mảnh E-PD 44x110x0.05T (V01)</v>
          </cell>
          <cell r="D587">
            <v>2000</v>
          </cell>
          <cell r="E587">
            <v>0</v>
          </cell>
          <cell r="F587">
            <v>0</v>
          </cell>
          <cell r="G587">
            <v>2000</v>
          </cell>
        </row>
        <row r="588">
          <cell r="B588" t="str">
            <v>TBJ106</v>
          </cell>
          <cell r="C588" t="str">
            <v>Mảnh E-PED 44*110*0.06T</v>
          </cell>
          <cell r="D588">
            <v>2200</v>
          </cell>
          <cell r="E588">
            <v>0</v>
          </cell>
          <cell r="F588">
            <v>0</v>
          </cell>
          <cell r="G588">
            <v>2200</v>
          </cell>
        </row>
        <row r="589">
          <cell r="B589" t="str">
            <v>TBJ123</v>
          </cell>
          <cell r="C589" t="str">
            <v>Túi PE 101x210x0.1</v>
          </cell>
          <cell r="D589">
            <v>3000</v>
          </cell>
          <cell r="E589">
            <v>0</v>
          </cell>
          <cell r="F589">
            <v>0</v>
          </cell>
          <cell r="G589">
            <v>3000</v>
          </cell>
        </row>
        <row r="590">
          <cell r="B590" t="str">
            <v>TBJ124</v>
          </cell>
          <cell r="C590" t="str">
            <v>Mảnh SPA G-BOX T 047-BK0(RU)</v>
          </cell>
          <cell r="D590">
            <v>3850</v>
          </cell>
          <cell r="E590">
            <v>0</v>
          </cell>
          <cell r="F590">
            <v>0</v>
          </cell>
          <cell r="G590">
            <v>3850</v>
          </cell>
        </row>
        <row r="591">
          <cell r="B591" t="str">
            <v>TBJ126</v>
          </cell>
          <cell r="C591" t="str">
            <v>Mảnh SPA G-BOX T 047-B0(RU)</v>
          </cell>
          <cell r="D591">
            <v>3160</v>
          </cell>
          <cell r="E591">
            <v>0</v>
          </cell>
          <cell r="F591">
            <v>0</v>
          </cell>
          <cell r="G591">
            <v>3160</v>
          </cell>
        </row>
        <row r="592">
          <cell r="B592" t="str">
            <v>TBJ127</v>
          </cell>
          <cell r="C592" t="str">
            <v>Mảnh SPA G-BOX T 047-R0(RU)</v>
          </cell>
          <cell r="D592">
            <v>1580</v>
          </cell>
          <cell r="E592">
            <v>0</v>
          </cell>
          <cell r="F592">
            <v>0</v>
          </cell>
          <cell r="G592">
            <v>1580</v>
          </cell>
        </row>
        <row r="593">
          <cell r="B593" t="str">
            <v>TBJ128</v>
          </cell>
          <cell r="C593" t="str">
            <v>Mảnh SPA G-BOX I 047-X0(RU)</v>
          </cell>
          <cell r="D593">
            <v>860</v>
          </cell>
          <cell r="E593">
            <v>0</v>
          </cell>
          <cell r="F593">
            <v>0</v>
          </cell>
          <cell r="G593">
            <v>860</v>
          </cell>
        </row>
        <row r="594">
          <cell r="B594" t="str">
            <v>TBJ129</v>
          </cell>
          <cell r="C594" t="str">
            <v>Mảnh SPA G-BOX B 047-X0(RU)</v>
          </cell>
          <cell r="D594">
            <v>3700</v>
          </cell>
          <cell r="E594">
            <v>0</v>
          </cell>
          <cell r="F594">
            <v>0</v>
          </cell>
          <cell r="G594">
            <v>3700</v>
          </cell>
        </row>
        <row r="595">
          <cell r="B595" t="str">
            <v>TBJ132</v>
          </cell>
          <cell r="C595" t="str">
            <v>Mảnh tem SPA A-LB 043-BK0 (IN)</v>
          </cell>
          <cell r="D595">
            <v>3100</v>
          </cell>
          <cell r="E595">
            <v>0</v>
          </cell>
          <cell r="F595">
            <v>0</v>
          </cell>
          <cell r="G595">
            <v>3100</v>
          </cell>
        </row>
        <row r="596">
          <cell r="B596" t="str">
            <v>TBJ141</v>
          </cell>
          <cell r="C596" t="str">
            <v>Mảnh tem SPA A-LB 043-W0 (IN)_R1</v>
          </cell>
          <cell r="D596">
            <v>1800</v>
          </cell>
          <cell r="E596">
            <v>0</v>
          </cell>
          <cell r="F596">
            <v>0</v>
          </cell>
          <cell r="G596">
            <v>1800</v>
          </cell>
        </row>
        <row r="597">
          <cell r="B597" t="str">
            <v>TBJ145</v>
          </cell>
          <cell r="C597" t="str">
            <v>Túi SPP A-BAG 56*55 (AE)</v>
          </cell>
          <cell r="D597">
            <v>6000</v>
          </cell>
          <cell r="E597">
            <v>0</v>
          </cell>
          <cell r="F597">
            <v>0</v>
          </cell>
          <cell r="G597">
            <v>6000</v>
          </cell>
        </row>
        <row r="598">
          <cell r="B598" t="str">
            <v>TBJ149</v>
          </cell>
          <cell r="C598" t="str">
            <v>Tấm PET H-PROTECTOR 113</v>
          </cell>
          <cell r="D598">
            <v>27</v>
          </cell>
          <cell r="E598">
            <v>0</v>
          </cell>
          <cell r="F598">
            <v>0</v>
          </cell>
          <cell r="G598">
            <v>27</v>
          </cell>
        </row>
        <row r="599">
          <cell r="B599" t="str">
            <v>TBJ154</v>
          </cell>
          <cell r="C599" t="str">
            <v>Hộp carton M-BOX 265*169*111</v>
          </cell>
          <cell r="D599">
            <v>1453</v>
          </cell>
          <cell r="E599">
            <v>0</v>
          </cell>
          <cell r="F599">
            <v>0</v>
          </cell>
          <cell r="G599">
            <v>1453</v>
          </cell>
        </row>
        <row r="600">
          <cell r="B600" t="str">
            <v>TBJ155</v>
          </cell>
          <cell r="C600" t="str">
            <v>Hộp carton C-BOX 360*280*262</v>
          </cell>
          <cell r="D600">
            <v>180</v>
          </cell>
          <cell r="E600">
            <v>0</v>
          </cell>
          <cell r="F600">
            <v>0</v>
          </cell>
          <cell r="G600">
            <v>180</v>
          </cell>
        </row>
        <row r="601">
          <cell r="B601" t="str">
            <v>TBJ157</v>
          </cell>
          <cell r="C601" t="str">
            <v>Mảnh giấy SPA Q-CD 388-X1_R1</v>
          </cell>
          <cell r="D601">
            <v>1700</v>
          </cell>
          <cell r="E601">
            <v>0</v>
          </cell>
          <cell r="F601">
            <v>0</v>
          </cell>
          <cell r="G601">
            <v>1700</v>
          </cell>
        </row>
        <row r="602">
          <cell r="B602" t="str">
            <v>TBJ161</v>
          </cell>
          <cell r="C602" t="str">
            <v>Mảnh xốp PE FOAM 310*210</v>
          </cell>
          <cell r="D602">
            <v>10000</v>
          </cell>
          <cell r="E602">
            <v>0</v>
          </cell>
          <cell r="F602">
            <v>0</v>
          </cell>
          <cell r="G602">
            <v>10000</v>
          </cell>
        </row>
        <row r="603">
          <cell r="B603" t="str">
            <v>TBJ164</v>
          </cell>
          <cell r="C603" t="str">
            <v>Túi PP SPP O-BAG PROTECTION FILM S22</v>
          </cell>
          <cell r="D603">
            <v>17400</v>
          </cell>
          <cell r="E603">
            <v>0</v>
          </cell>
          <cell r="F603">
            <v>0</v>
          </cell>
          <cell r="G603">
            <v>17400</v>
          </cell>
        </row>
        <row r="604">
          <cell r="B604" t="str">
            <v>TBJ165</v>
          </cell>
          <cell r="C604" t="str">
            <v>Mảnh xốp PE FOAM 200x200</v>
          </cell>
          <cell r="D604">
            <v>30000</v>
          </cell>
          <cell r="E604">
            <v>0</v>
          </cell>
          <cell r="F604">
            <v>0</v>
          </cell>
          <cell r="G604">
            <v>30000</v>
          </cell>
        </row>
        <row r="605">
          <cell r="B605" t="str">
            <v>TBJ167</v>
          </cell>
          <cell r="C605" t="str">
            <v>Hộp giấy SPA G-BOX 028-W0 (IN)</v>
          </cell>
          <cell r="D605">
            <v>30600</v>
          </cell>
          <cell r="E605">
            <v>0</v>
          </cell>
          <cell r="F605">
            <v>5400</v>
          </cell>
          <cell r="G605">
            <v>25200</v>
          </cell>
        </row>
        <row r="606">
          <cell r="B606" t="str">
            <v>TBJ168</v>
          </cell>
          <cell r="C606" t="str">
            <v>Hộp giấy SPA G-BOX 028-K0 (IN)</v>
          </cell>
          <cell r="D606">
            <v>33400</v>
          </cell>
          <cell r="E606">
            <v>0</v>
          </cell>
          <cell r="F606">
            <v>0</v>
          </cell>
          <cell r="G606">
            <v>33400</v>
          </cell>
        </row>
        <row r="607">
          <cell r="B607" t="str">
            <v>TBJ169</v>
          </cell>
          <cell r="C607" t="str">
            <v>Mảnh giấy SPA PD 028-X0 (IN)</v>
          </cell>
          <cell r="D607">
            <v>30500</v>
          </cell>
          <cell r="E607">
            <v>0</v>
          </cell>
          <cell r="F607">
            <v>7000</v>
          </cell>
          <cell r="G607">
            <v>23500</v>
          </cell>
        </row>
        <row r="608">
          <cell r="B608" t="str">
            <v>TBJ173</v>
          </cell>
          <cell r="C608" t="str">
            <v>Hộp carton TPA C-BOX 435*291*136</v>
          </cell>
          <cell r="D608">
            <v>0</v>
          </cell>
          <cell r="E608">
            <v>740</v>
          </cell>
          <cell r="F608">
            <v>0</v>
          </cell>
          <cell r="G608">
            <v>740</v>
          </cell>
        </row>
        <row r="609">
          <cell r="B609" t="str">
            <v>TBJ174</v>
          </cell>
          <cell r="C609" t="str">
            <v>Hộp carton TPA M-BOX 281*81*56</v>
          </cell>
          <cell r="D609">
            <v>0</v>
          </cell>
          <cell r="E609">
            <v>3960</v>
          </cell>
          <cell r="F609">
            <v>0</v>
          </cell>
          <cell r="G609">
            <v>3960</v>
          </cell>
        </row>
        <row r="610">
          <cell r="B610" t="str">
            <v>TBJ175</v>
          </cell>
          <cell r="C610" t="str">
            <v>Mảnh Tem SPA A-LB 028-X0 (IN)_R2</v>
          </cell>
          <cell r="D610">
            <v>9000</v>
          </cell>
          <cell r="E610">
            <v>0</v>
          </cell>
          <cell r="F610">
            <v>9000</v>
          </cell>
          <cell r="G610">
            <v>0</v>
          </cell>
        </row>
        <row r="611">
          <cell r="B611" t="str">
            <v>TBJ176</v>
          </cell>
          <cell r="C611" t="str">
            <v>Túi LDPE SLP O-BAG 901-X0 (KR)</v>
          </cell>
          <cell r="D611">
            <v>200</v>
          </cell>
          <cell r="E611">
            <v>0</v>
          </cell>
          <cell r="F611">
            <v>0</v>
          </cell>
          <cell r="G611">
            <v>200</v>
          </cell>
        </row>
        <row r="612">
          <cell r="B612" t="str">
            <v>TBJ177</v>
          </cell>
          <cell r="C612" t="str">
            <v>Túi LDPE SLP Z-BAG 901-X0 (KR)</v>
          </cell>
          <cell r="D612">
            <v>2400</v>
          </cell>
          <cell r="E612">
            <v>0</v>
          </cell>
          <cell r="F612">
            <v>0</v>
          </cell>
          <cell r="G612">
            <v>2400</v>
          </cell>
        </row>
        <row r="613">
          <cell r="B613" t="str">
            <v>TBJ178</v>
          </cell>
          <cell r="C613" t="str">
            <v>Mảnh xốp EPE FOAM 200*137</v>
          </cell>
          <cell r="D613">
            <v>0</v>
          </cell>
          <cell r="E613">
            <v>10000</v>
          </cell>
          <cell r="F613">
            <v>0</v>
          </cell>
          <cell r="G613">
            <v>10000</v>
          </cell>
        </row>
        <row r="614">
          <cell r="B614" t="str">
            <v>TBJ179</v>
          </cell>
          <cell r="C614" t="str">
            <v>Mảnh xốp EPE FOAM 290*200</v>
          </cell>
          <cell r="D614">
            <v>800</v>
          </cell>
          <cell r="E614">
            <v>10000</v>
          </cell>
          <cell r="F614">
            <v>0</v>
          </cell>
          <cell r="G614">
            <v>10800</v>
          </cell>
        </row>
        <row r="615">
          <cell r="B615" t="str">
            <v>TBJ180</v>
          </cell>
          <cell r="C615" t="str">
            <v>Mảnh giấy SPA Q-CD STANDARD</v>
          </cell>
          <cell r="D615">
            <v>0</v>
          </cell>
          <cell r="E615">
            <v>3000</v>
          </cell>
          <cell r="F615">
            <v>3000</v>
          </cell>
          <cell r="G615">
            <v>0</v>
          </cell>
        </row>
        <row r="616">
          <cell r="B616" t="str">
            <v>TBK003</v>
          </cell>
          <cell r="C616" t="str">
            <v>Túi nilon in tem trực tiếp N9X-0086</v>
          </cell>
          <cell r="D616">
            <v>12000</v>
          </cell>
          <cell r="E616">
            <v>0</v>
          </cell>
          <cell r="F616">
            <v>0</v>
          </cell>
          <cell r="G616">
            <v>12000</v>
          </cell>
        </row>
        <row r="617">
          <cell r="B617" t="str">
            <v>TBR001</v>
          </cell>
          <cell r="C617" t="str">
            <v>Túi nilon CTĐ UE2174001</v>
          </cell>
          <cell r="D617">
            <v>1800</v>
          </cell>
          <cell r="E617">
            <v>0</v>
          </cell>
          <cell r="F617">
            <v>500</v>
          </cell>
          <cell r="G617">
            <v>1300</v>
          </cell>
        </row>
        <row r="618">
          <cell r="B618" t="str">
            <v>TBR002</v>
          </cell>
          <cell r="C618" t="str">
            <v>Túi nilon CTĐ LF9382001</v>
          </cell>
          <cell r="D618">
            <v>6500</v>
          </cell>
          <cell r="E618">
            <v>0</v>
          </cell>
          <cell r="F618">
            <v>0</v>
          </cell>
          <cell r="G618">
            <v>6500</v>
          </cell>
        </row>
        <row r="619">
          <cell r="B619" t="str">
            <v>TBR011</v>
          </cell>
          <cell r="C619" t="str">
            <v>Túi nilon KV2200058 (30*40)</v>
          </cell>
          <cell r="D619">
            <v>1600</v>
          </cell>
          <cell r="E619">
            <v>0</v>
          </cell>
          <cell r="F619">
            <v>0</v>
          </cell>
          <cell r="G619">
            <v>1600</v>
          </cell>
        </row>
        <row r="620">
          <cell r="B620" t="str">
            <v>TBR015</v>
          </cell>
          <cell r="C620" t="str">
            <v>Túi nilon (120*240) UE3104001</v>
          </cell>
          <cell r="D620">
            <v>8600</v>
          </cell>
          <cell r="E620">
            <v>0</v>
          </cell>
          <cell r="F620">
            <v>1000</v>
          </cell>
          <cell r="G620">
            <v>7600</v>
          </cell>
        </row>
        <row r="621">
          <cell r="B621" t="str">
            <v>TBR022</v>
          </cell>
          <cell r="C621" t="str">
            <v>Túi nilon (190*290) LE3593001</v>
          </cell>
          <cell r="D621">
            <v>15600</v>
          </cell>
          <cell r="E621">
            <v>0</v>
          </cell>
          <cell r="F621">
            <v>0</v>
          </cell>
          <cell r="G621">
            <v>15600</v>
          </cell>
        </row>
        <row r="622">
          <cell r="B622" t="str">
            <v>TBR031</v>
          </cell>
          <cell r="C622" t="str">
            <v>Mảnh nilon (650*650) LL0674001</v>
          </cell>
          <cell r="D622">
            <v>4000</v>
          </cell>
          <cell r="E622">
            <v>0</v>
          </cell>
          <cell r="F622">
            <v>2000</v>
          </cell>
          <cell r="G622">
            <v>2000</v>
          </cell>
        </row>
        <row r="623">
          <cell r="B623" t="str">
            <v>TBR033</v>
          </cell>
          <cell r="C623" t="str">
            <v>Túi nilon (100*400) LS1016001</v>
          </cell>
          <cell r="D623">
            <v>7360</v>
          </cell>
          <cell r="E623">
            <v>0</v>
          </cell>
          <cell r="F623">
            <v>0</v>
          </cell>
          <cell r="G623">
            <v>7360</v>
          </cell>
        </row>
        <row r="624">
          <cell r="B624" t="str">
            <v>TBR035</v>
          </cell>
          <cell r="C624" t="str">
            <v>Túi nilon LX4747001</v>
          </cell>
          <cell r="D624">
            <v>5500</v>
          </cell>
          <cell r="E624">
            <v>0</v>
          </cell>
          <cell r="F624">
            <v>0</v>
          </cell>
          <cell r="G624">
            <v>5500</v>
          </cell>
        </row>
        <row r="625">
          <cell r="B625" t="str">
            <v>TBR044</v>
          </cell>
          <cell r="C625" t="str">
            <v>Túi nilon LX2359001</v>
          </cell>
          <cell r="D625">
            <v>600</v>
          </cell>
          <cell r="E625">
            <v>0</v>
          </cell>
          <cell r="F625">
            <v>0</v>
          </cell>
          <cell r="G625">
            <v>600</v>
          </cell>
        </row>
        <row r="626">
          <cell r="B626" t="str">
            <v>TBR047</v>
          </cell>
          <cell r="C626" t="str">
            <v>Mảnh nilon LY1627001</v>
          </cell>
          <cell r="D626">
            <v>0</v>
          </cell>
          <cell r="E626">
            <v>1600</v>
          </cell>
          <cell r="F626">
            <v>1000</v>
          </cell>
          <cell r="G626">
            <v>600</v>
          </cell>
        </row>
        <row r="627">
          <cell r="B627" t="str">
            <v>TBR051</v>
          </cell>
          <cell r="C627" t="str">
            <v>Túi nilon UE0804001</v>
          </cell>
          <cell r="D627">
            <v>2101</v>
          </cell>
          <cell r="E627">
            <v>0</v>
          </cell>
          <cell r="F627">
            <v>0</v>
          </cell>
          <cell r="G627">
            <v>2101</v>
          </cell>
        </row>
        <row r="628">
          <cell r="B628" t="str">
            <v>TBR062</v>
          </cell>
          <cell r="C628" t="str">
            <v>Túi HDPE LY2688001 (V02)</v>
          </cell>
          <cell r="D628">
            <v>3750</v>
          </cell>
          <cell r="E628">
            <v>0</v>
          </cell>
          <cell r="F628">
            <v>400</v>
          </cell>
          <cell r="G628">
            <v>3350</v>
          </cell>
        </row>
        <row r="629">
          <cell r="B629" t="str">
            <v>TBR063</v>
          </cell>
          <cell r="C629" t="str">
            <v>Túi LDPE D01MTY001</v>
          </cell>
          <cell r="D629">
            <v>6217</v>
          </cell>
          <cell r="E629">
            <v>12000</v>
          </cell>
          <cell r="F629">
            <v>6000</v>
          </cell>
          <cell r="G629">
            <v>12217</v>
          </cell>
        </row>
        <row r="630">
          <cell r="B630" t="str">
            <v>TBR064</v>
          </cell>
          <cell r="C630" t="str">
            <v>Túi LDPE XG0604001</v>
          </cell>
          <cell r="D630">
            <v>13300</v>
          </cell>
          <cell r="E630">
            <v>0</v>
          </cell>
          <cell r="F630">
            <v>0</v>
          </cell>
          <cell r="G630">
            <v>13300</v>
          </cell>
        </row>
        <row r="631">
          <cell r="B631" t="str">
            <v>TBR066</v>
          </cell>
          <cell r="C631" t="str">
            <v>Túi LDPE D0118A001</v>
          </cell>
          <cell r="D631">
            <v>3147</v>
          </cell>
          <cell r="E631">
            <v>750</v>
          </cell>
          <cell r="F631">
            <v>1500</v>
          </cell>
          <cell r="G631">
            <v>2397</v>
          </cell>
        </row>
        <row r="632">
          <cell r="B632" t="str">
            <v>TBR067</v>
          </cell>
          <cell r="C632" t="str">
            <v>Túi LDPE XF7729101</v>
          </cell>
          <cell r="D632">
            <v>2340</v>
          </cell>
          <cell r="E632">
            <v>0</v>
          </cell>
          <cell r="F632">
            <v>0</v>
          </cell>
          <cell r="G632">
            <v>2340</v>
          </cell>
        </row>
        <row r="633">
          <cell r="B633" t="str">
            <v>TBR068</v>
          </cell>
          <cell r="C633" t="str">
            <v>Túi LDPE D00Z7R001</v>
          </cell>
          <cell r="D633">
            <v>680</v>
          </cell>
          <cell r="E633">
            <v>3500</v>
          </cell>
          <cell r="F633">
            <v>0</v>
          </cell>
          <cell r="G633">
            <v>4180</v>
          </cell>
        </row>
        <row r="634">
          <cell r="B634" t="str">
            <v>TBR069</v>
          </cell>
          <cell r="C634" t="str">
            <v>Túi PP XF9028001</v>
          </cell>
          <cell r="D634">
            <v>1600</v>
          </cell>
          <cell r="E634">
            <v>0</v>
          </cell>
          <cell r="F634">
            <v>0</v>
          </cell>
          <cell r="G634">
            <v>1600</v>
          </cell>
        </row>
        <row r="635">
          <cell r="B635" t="str">
            <v>TBR071</v>
          </cell>
          <cell r="C635" t="str">
            <v>Túi PP D011VV001</v>
          </cell>
          <cell r="D635">
            <v>7458</v>
          </cell>
          <cell r="E635">
            <v>0</v>
          </cell>
          <cell r="F635">
            <v>0</v>
          </cell>
          <cell r="G635">
            <v>7458</v>
          </cell>
        </row>
        <row r="636">
          <cell r="B636" t="str">
            <v>TBR073</v>
          </cell>
          <cell r="C636" t="str">
            <v>Túi HDPE LX7870001</v>
          </cell>
          <cell r="D636">
            <v>7825</v>
          </cell>
          <cell r="E636">
            <v>0</v>
          </cell>
          <cell r="F636">
            <v>0</v>
          </cell>
          <cell r="G636">
            <v>7825</v>
          </cell>
        </row>
        <row r="637">
          <cell r="B637" t="str">
            <v>TBR076</v>
          </cell>
          <cell r="C637" t="str">
            <v>Túi LDPE XG9010001</v>
          </cell>
          <cell r="D637">
            <v>15670</v>
          </cell>
          <cell r="E637">
            <v>0</v>
          </cell>
          <cell r="F637">
            <v>0</v>
          </cell>
          <cell r="G637">
            <v>15670</v>
          </cell>
        </row>
        <row r="638">
          <cell r="B638" t="str">
            <v>TBR077</v>
          </cell>
          <cell r="C638" t="str">
            <v>Túi HDPE D01U8B001</v>
          </cell>
          <cell r="D638">
            <v>9476</v>
          </cell>
          <cell r="E638">
            <v>0</v>
          </cell>
          <cell r="F638">
            <v>0</v>
          </cell>
          <cell r="G638">
            <v>9476</v>
          </cell>
        </row>
        <row r="639">
          <cell r="B639" t="str">
            <v>TBR078</v>
          </cell>
          <cell r="C639" t="str">
            <v>Túi PP D011W1001</v>
          </cell>
          <cell r="D639">
            <v>1466</v>
          </cell>
          <cell r="E639">
            <v>0</v>
          </cell>
          <cell r="F639">
            <v>0</v>
          </cell>
          <cell r="G639">
            <v>1466</v>
          </cell>
        </row>
        <row r="640">
          <cell r="B640" t="str">
            <v>TBR079</v>
          </cell>
          <cell r="C640" t="str">
            <v>Túi nhôm D00AE9001</v>
          </cell>
          <cell r="D640">
            <v>29000</v>
          </cell>
          <cell r="E640">
            <v>0</v>
          </cell>
          <cell r="F640">
            <v>18000</v>
          </cell>
          <cell r="G640">
            <v>11000</v>
          </cell>
        </row>
        <row r="641">
          <cell r="B641" t="str">
            <v>TBR080</v>
          </cell>
          <cell r="C641" t="str">
            <v>Túi LDPE D01XY3001</v>
          </cell>
          <cell r="D641">
            <v>1000</v>
          </cell>
          <cell r="E641">
            <v>0</v>
          </cell>
          <cell r="F641">
            <v>0</v>
          </cell>
          <cell r="G641">
            <v>1000</v>
          </cell>
        </row>
        <row r="642">
          <cell r="B642" t="str">
            <v>TBR081</v>
          </cell>
          <cell r="C642" t="str">
            <v>Túi PP XF7390101</v>
          </cell>
          <cell r="D642">
            <v>1500</v>
          </cell>
          <cell r="E642">
            <v>0</v>
          </cell>
          <cell r="F642">
            <v>0</v>
          </cell>
          <cell r="G642">
            <v>1500</v>
          </cell>
        </row>
        <row r="643">
          <cell r="B643" t="str">
            <v>TBR082</v>
          </cell>
          <cell r="C643" t="str">
            <v>Túi PP XF9351101</v>
          </cell>
          <cell r="D643">
            <v>2900</v>
          </cell>
          <cell r="E643">
            <v>0</v>
          </cell>
          <cell r="F643">
            <v>0</v>
          </cell>
          <cell r="G643">
            <v>2900</v>
          </cell>
        </row>
        <row r="644">
          <cell r="B644" t="str">
            <v>TBR085</v>
          </cell>
          <cell r="C644" t="str">
            <v>Túi LDPE XC2224001</v>
          </cell>
          <cell r="D644">
            <v>3866</v>
          </cell>
          <cell r="E644">
            <v>0</v>
          </cell>
          <cell r="F644">
            <v>0</v>
          </cell>
          <cell r="G644">
            <v>3866</v>
          </cell>
        </row>
        <row r="645">
          <cell r="B645" t="str">
            <v>TBR087</v>
          </cell>
          <cell r="C645" t="str">
            <v>Túi nhôm D00KLR001</v>
          </cell>
          <cell r="D645">
            <v>57600</v>
          </cell>
          <cell r="E645">
            <v>37570</v>
          </cell>
          <cell r="F645">
            <v>25200</v>
          </cell>
          <cell r="G645">
            <v>69970</v>
          </cell>
        </row>
        <row r="646">
          <cell r="B646" t="str">
            <v>TBR088</v>
          </cell>
          <cell r="C646" t="str">
            <v>Túi nhôm D00KLU001</v>
          </cell>
          <cell r="D646">
            <v>164439</v>
          </cell>
          <cell r="E646">
            <v>0</v>
          </cell>
          <cell r="F646">
            <v>24600</v>
          </cell>
          <cell r="G646">
            <v>139839</v>
          </cell>
        </row>
        <row r="647">
          <cell r="B647" t="str">
            <v>TBR089</v>
          </cell>
          <cell r="C647" t="str">
            <v>Túi LDPE LR2256001</v>
          </cell>
          <cell r="D647">
            <v>8000</v>
          </cell>
          <cell r="E647">
            <v>0</v>
          </cell>
          <cell r="F647">
            <v>0</v>
          </cell>
          <cell r="G647">
            <v>8000</v>
          </cell>
        </row>
        <row r="648">
          <cell r="B648" t="str">
            <v>TBR090</v>
          </cell>
          <cell r="C648" t="str">
            <v>Túi HDPE LR1217001</v>
          </cell>
          <cell r="D648">
            <v>4200</v>
          </cell>
          <cell r="E648">
            <v>0</v>
          </cell>
          <cell r="F648">
            <v>0</v>
          </cell>
          <cell r="G648">
            <v>4200</v>
          </cell>
        </row>
        <row r="649">
          <cell r="B649" t="str">
            <v>TBR091</v>
          </cell>
          <cell r="C649" t="str">
            <v>Mảnh LDPE LEH827001</v>
          </cell>
          <cell r="D649">
            <v>1180</v>
          </cell>
          <cell r="E649">
            <v>0</v>
          </cell>
          <cell r="F649">
            <v>900</v>
          </cell>
          <cell r="G649">
            <v>280</v>
          </cell>
        </row>
        <row r="650">
          <cell r="B650" t="str">
            <v>TBR093</v>
          </cell>
          <cell r="C650" t="str">
            <v>Túi HDPE LEU659001</v>
          </cell>
          <cell r="D650">
            <v>100</v>
          </cell>
          <cell r="E650">
            <v>10000</v>
          </cell>
          <cell r="F650">
            <v>0</v>
          </cell>
          <cell r="G650">
            <v>10100</v>
          </cell>
        </row>
        <row r="651">
          <cell r="B651" t="str">
            <v>TBR096</v>
          </cell>
          <cell r="C651" t="str">
            <v>Túi nhôm LU8544001</v>
          </cell>
          <cell r="D651">
            <v>63201</v>
          </cell>
          <cell r="E651">
            <v>0</v>
          </cell>
          <cell r="F651">
            <v>16800</v>
          </cell>
          <cell r="G651">
            <v>46401</v>
          </cell>
        </row>
        <row r="652">
          <cell r="B652" t="str">
            <v>TBR098</v>
          </cell>
          <cell r="C652" t="str">
            <v>Túi nhôm D00HW7001</v>
          </cell>
          <cell r="D652">
            <v>35200</v>
          </cell>
          <cell r="E652">
            <v>0</v>
          </cell>
          <cell r="F652">
            <v>25500</v>
          </cell>
          <cell r="G652">
            <v>9700</v>
          </cell>
        </row>
        <row r="653">
          <cell r="B653" t="str">
            <v>TBR099</v>
          </cell>
          <cell r="C653" t="str">
            <v>Túi nhôm D00C1H001</v>
          </cell>
          <cell r="D653">
            <v>3768</v>
          </cell>
          <cell r="E653">
            <v>0</v>
          </cell>
          <cell r="F653">
            <v>0</v>
          </cell>
          <cell r="G653">
            <v>3768</v>
          </cell>
        </row>
        <row r="654">
          <cell r="B654" t="str">
            <v>TBR100</v>
          </cell>
          <cell r="C654" t="str">
            <v>Túi LDPE X60687150</v>
          </cell>
          <cell r="D654">
            <v>3583</v>
          </cell>
          <cell r="E654">
            <v>0</v>
          </cell>
          <cell r="F654">
            <v>0</v>
          </cell>
          <cell r="G654">
            <v>3583</v>
          </cell>
        </row>
        <row r="655">
          <cell r="B655" t="str">
            <v>TBR102</v>
          </cell>
          <cell r="C655" t="str">
            <v>Mảnh xốp bọt D02AG4001</v>
          </cell>
          <cell r="D655">
            <v>315</v>
          </cell>
          <cell r="E655">
            <v>0</v>
          </cell>
          <cell r="F655">
            <v>0</v>
          </cell>
          <cell r="G655">
            <v>315</v>
          </cell>
        </row>
        <row r="656">
          <cell r="B656" t="str">
            <v>TBR103</v>
          </cell>
          <cell r="C656" t="str">
            <v>Túi nhôm LU8543001</v>
          </cell>
          <cell r="D656">
            <v>9659</v>
          </cell>
          <cell r="E656">
            <v>0</v>
          </cell>
          <cell r="F656">
            <v>6000</v>
          </cell>
          <cell r="G656">
            <v>3659</v>
          </cell>
        </row>
        <row r="657">
          <cell r="B657" t="str">
            <v>TBR104</v>
          </cell>
          <cell r="C657" t="str">
            <v>Túi nhôm D0009K001</v>
          </cell>
          <cell r="D657">
            <v>25400</v>
          </cell>
          <cell r="E657">
            <v>25200</v>
          </cell>
          <cell r="F657">
            <v>20700</v>
          </cell>
          <cell r="G657">
            <v>29900</v>
          </cell>
        </row>
        <row r="658">
          <cell r="B658" t="str">
            <v>TBR105</v>
          </cell>
          <cell r="C658" t="str">
            <v>Túi nhôm D00AYG001</v>
          </cell>
          <cell r="D658">
            <v>45924</v>
          </cell>
          <cell r="E658">
            <v>51500</v>
          </cell>
          <cell r="F658">
            <v>48500</v>
          </cell>
          <cell r="G658">
            <v>48924</v>
          </cell>
        </row>
        <row r="659">
          <cell r="B659" t="str">
            <v>TBR110</v>
          </cell>
          <cell r="C659" t="str">
            <v>Túi LDPE X57367021</v>
          </cell>
          <cell r="D659">
            <v>4600</v>
          </cell>
          <cell r="E659">
            <v>0</v>
          </cell>
          <cell r="F659">
            <v>0</v>
          </cell>
          <cell r="G659">
            <v>4600</v>
          </cell>
        </row>
        <row r="660">
          <cell r="B660" t="str">
            <v>TBR111</v>
          </cell>
          <cell r="C660" t="str">
            <v>Túi LDPE X60838051</v>
          </cell>
          <cell r="D660">
            <v>22700</v>
          </cell>
          <cell r="E660">
            <v>0</v>
          </cell>
          <cell r="F660">
            <v>5000</v>
          </cell>
          <cell r="G660">
            <v>17700</v>
          </cell>
        </row>
        <row r="661">
          <cell r="B661" t="str">
            <v>TBV12</v>
          </cell>
          <cell r="C661" t="str">
            <v>Túi phức hợp không in 145*200</v>
          </cell>
          <cell r="D661">
            <v>23800</v>
          </cell>
          <cell r="E661">
            <v>0</v>
          </cell>
          <cell r="F661">
            <v>0</v>
          </cell>
          <cell r="G661">
            <v>23800</v>
          </cell>
        </row>
        <row r="662">
          <cell r="B662" t="str">
            <v>TBV19</v>
          </cell>
          <cell r="C662" t="str">
            <v>Túi PA/PE không in</v>
          </cell>
          <cell r="D662">
            <v>17400</v>
          </cell>
          <cell r="E662">
            <v>0</v>
          </cell>
          <cell r="F662">
            <v>0</v>
          </cell>
          <cell r="G662">
            <v>17400</v>
          </cell>
        </row>
        <row r="663">
          <cell r="B663" t="str">
            <v>TCA001</v>
          </cell>
          <cell r="C663" t="str">
            <v>Túi nilon HDPE QX1-0024-000000</v>
          </cell>
          <cell r="D663">
            <v>32200</v>
          </cell>
          <cell r="E663">
            <v>39000</v>
          </cell>
          <cell r="F663">
            <v>16000</v>
          </cell>
          <cell r="G663">
            <v>55200</v>
          </cell>
        </row>
        <row r="664">
          <cell r="B664" t="str">
            <v>TCA003</v>
          </cell>
          <cell r="C664" t="str">
            <v>Túi nilon HDPE QX1-1804-000000</v>
          </cell>
          <cell r="D664">
            <v>612000</v>
          </cell>
          <cell r="E664">
            <v>98000</v>
          </cell>
          <cell r="F664">
            <v>118000</v>
          </cell>
          <cell r="G664">
            <v>592000</v>
          </cell>
        </row>
        <row r="665">
          <cell r="B665" t="str">
            <v>TCA006</v>
          </cell>
          <cell r="C665" t="str">
            <v>Túi nilon LLDPE QX1-0407-00000S</v>
          </cell>
          <cell r="D665">
            <v>59745</v>
          </cell>
          <cell r="E665">
            <v>0</v>
          </cell>
          <cell r="F665">
            <v>0</v>
          </cell>
          <cell r="G665">
            <v>59745</v>
          </cell>
        </row>
        <row r="666">
          <cell r="B666" t="str">
            <v>TCA008</v>
          </cell>
          <cell r="C666" t="str">
            <v>Túi nilon HDPE QX1-0711-000000</v>
          </cell>
          <cell r="D666">
            <v>7590</v>
          </cell>
          <cell r="E666">
            <v>0</v>
          </cell>
          <cell r="F666">
            <v>2000</v>
          </cell>
          <cell r="G666">
            <v>5590</v>
          </cell>
        </row>
        <row r="667">
          <cell r="B667" t="str">
            <v>TCA009</v>
          </cell>
          <cell r="C667" t="str">
            <v>Túi nilon LDPE  QX1-6708-000000</v>
          </cell>
          <cell r="D667">
            <v>28750</v>
          </cell>
          <cell r="E667">
            <v>0</v>
          </cell>
          <cell r="F667">
            <v>0</v>
          </cell>
          <cell r="G667">
            <v>28750</v>
          </cell>
        </row>
        <row r="668">
          <cell r="B668" t="str">
            <v>TCA012</v>
          </cell>
          <cell r="C668" t="str">
            <v>Túi nilon LDPE RX1-3083-000000  REV03/HIS03</v>
          </cell>
          <cell r="D668">
            <v>32698</v>
          </cell>
          <cell r="E668">
            <v>35000</v>
          </cell>
          <cell r="F668">
            <v>16000</v>
          </cell>
          <cell r="G668">
            <v>51698</v>
          </cell>
        </row>
        <row r="669">
          <cell r="B669" t="str">
            <v>TCA014</v>
          </cell>
          <cell r="C669" t="str">
            <v>Túi nilon LDPE RX1-3202-000000</v>
          </cell>
          <cell r="D669">
            <v>28141</v>
          </cell>
          <cell r="E669">
            <v>0</v>
          </cell>
          <cell r="F669">
            <v>0</v>
          </cell>
          <cell r="G669">
            <v>28141</v>
          </cell>
        </row>
        <row r="670">
          <cell r="B670" t="str">
            <v>TCA028</v>
          </cell>
          <cell r="C670" t="str">
            <v>Túi nilon OPP QX1-2856-000000</v>
          </cell>
          <cell r="D670">
            <v>24000</v>
          </cell>
          <cell r="E670">
            <v>0</v>
          </cell>
          <cell r="F670">
            <v>9000</v>
          </cell>
          <cell r="G670">
            <v>15000</v>
          </cell>
        </row>
        <row r="671">
          <cell r="B671" t="str">
            <v>TCA030</v>
          </cell>
          <cell r="C671" t="str">
            <v>Tấm bảo vệ  Xop bot QZ5-R004-000000</v>
          </cell>
          <cell r="D671">
            <v>15105</v>
          </cell>
          <cell r="E671">
            <v>0</v>
          </cell>
          <cell r="F671">
            <v>1800</v>
          </cell>
          <cell r="G671">
            <v>13305</v>
          </cell>
        </row>
        <row r="672">
          <cell r="B672" t="str">
            <v>TCA031</v>
          </cell>
          <cell r="C672" t="str">
            <v>Túi nilon Xop bot  QZ5-R015-000000</v>
          </cell>
          <cell r="D672">
            <v>9948</v>
          </cell>
          <cell r="E672">
            <v>9350</v>
          </cell>
          <cell r="F672">
            <v>3100</v>
          </cell>
          <cell r="G672">
            <v>16198</v>
          </cell>
        </row>
        <row r="673">
          <cell r="B673" t="str">
            <v>TCA033</v>
          </cell>
          <cell r="C673" t="str">
            <v>Túi nilon Xop bot   QZ5-R019-000000</v>
          </cell>
          <cell r="D673">
            <v>6558</v>
          </cell>
          <cell r="E673">
            <v>0</v>
          </cell>
          <cell r="F673">
            <v>0</v>
          </cell>
          <cell r="G673">
            <v>6558</v>
          </cell>
        </row>
        <row r="674">
          <cell r="B674" t="str">
            <v>TCA034</v>
          </cell>
          <cell r="C674" t="str">
            <v>Túi nilon LDPE QX1-3130-000000</v>
          </cell>
          <cell r="D674">
            <v>205</v>
          </cell>
          <cell r="E674">
            <v>0</v>
          </cell>
          <cell r="F674">
            <v>0</v>
          </cell>
          <cell r="G674">
            <v>205</v>
          </cell>
        </row>
        <row r="675">
          <cell r="B675" t="str">
            <v>TCA035</v>
          </cell>
          <cell r="C675" t="str">
            <v>Túi nilon LDPE QX1-3128-000000</v>
          </cell>
          <cell r="D675">
            <v>29200</v>
          </cell>
          <cell r="E675">
            <v>0</v>
          </cell>
          <cell r="F675">
            <v>0</v>
          </cell>
          <cell r="G675">
            <v>29200</v>
          </cell>
        </row>
        <row r="676">
          <cell r="B676" t="str">
            <v>TCA038</v>
          </cell>
          <cell r="C676" t="str">
            <v>Túi nilon LDPE QX1-3898-000000</v>
          </cell>
          <cell r="D676">
            <v>70645</v>
          </cell>
          <cell r="E676">
            <v>0</v>
          </cell>
          <cell r="F676">
            <v>26500</v>
          </cell>
          <cell r="G676">
            <v>44145</v>
          </cell>
        </row>
        <row r="677">
          <cell r="B677" t="str">
            <v>TCA039</v>
          </cell>
          <cell r="C677" t="str">
            <v>Túi nilon HDPE  QX1-3678-000000</v>
          </cell>
          <cell r="D677">
            <v>1000</v>
          </cell>
          <cell r="E677">
            <v>0</v>
          </cell>
          <cell r="F677">
            <v>0</v>
          </cell>
          <cell r="G677">
            <v>1000</v>
          </cell>
        </row>
        <row r="678">
          <cell r="B678" t="str">
            <v>TCA044</v>
          </cell>
          <cell r="C678" t="str">
            <v>Túi xop bot QZ5-R022-000000</v>
          </cell>
          <cell r="D678">
            <v>15730</v>
          </cell>
          <cell r="E678">
            <v>0</v>
          </cell>
          <cell r="F678">
            <v>600</v>
          </cell>
          <cell r="G678">
            <v>15130</v>
          </cell>
        </row>
        <row r="679">
          <cell r="B679" t="str">
            <v>TCA047</v>
          </cell>
          <cell r="C679" t="str">
            <v>Túi nilon  LDPE  QZ5-R021-000000</v>
          </cell>
          <cell r="D679">
            <v>332</v>
          </cell>
          <cell r="E679">
            <v>0</v>
          </cell>
          <cell r="F679">
            <v>0</v>
          </cell>
          <cell r="G679">
            <v>332</v>
          </cell>
        </row>
        <row r="680">
          <cell r="B680" t="str">
            <v>TCA048</v>
          </cell>
          <cell r="C680" t="str">
            <v>Túi nilon  LDPE QZ5-R020-000000</v>
          </cell>
          <cell r="D680">
            <v>4000</v>
          </cell>
          <cell r="E680">
            <v>0</v>
          </cell>
          <cell r="F680">
            <v>0</v>
          </cell>
          <cell r="G680">
            <v>4000</v>
          </cell>
        </row>
        <row r="681">
          <cell r="B681" t="str">
            <v>TCA049</v>
          </cell>
          <cell r="C681" t="str">
            <v>Túi nilon LDPE  FJ5-0107-000000</v>
          </cell>
          <cell r="D681">
            <v>697</v>
          </cell>
          <cell r="E681">
            <v>0</v>
          </cell>
          <cell r="F681">
            <v>0</v>
          </cell>
          <cell r="G681">
            <v>697</v>
          </cell>
        </row>
        <row r="682">
          <cell r="B682" t="str">
            <v>TCA050</v>
          </cell>
          <cell r="C682" t="str">
            <v>Túi nilon  LDPE  FJ4-0387-000000</v>
          </cell>
          <cell r="D682">
            <v>370</v>
          </cell>
          <cell r="E682">
            <v>0</v>
          </cell>
          <cell r="F682">
            <v>0</v>
          </cell>
          <cell r="G682">
            <v>370</v>
          </cell>
        </row>
        <row r="683">
          <cell r="B683" t="str">
            <v>TCA051</v>
          </cell>
          <cell r="C683" t="str">
            <v>Túi nilon LDPE  FJ5-0098-000000</v>
          </cell>
          <cell r="D683">
            <v>1589</v>
          </cell>
          <cell r="E683">
            <v>0</v>
          </cell>
          <cell r="F683">
            <v>0</v>
          </cell>
          <cell r="G683">
            <v>1589</v>
          </cell>
        </row>
        <row r="684">
          <cell r="B684" t="str">
            <v>TCA052</v>
          </cell>
          <cell r="C684" t="str">
            <v>Túi nilon  LDPE FJ5-0106-000000</v>
          </cell>
          <cell r="D684">
            <v>3608</v>
          </cell>
          <cell r="E684">
            <v>5400</v>
          </cell>
          <cell r="F684">
            <v>183</v>
          </cell>
          <cell r="G684">
            <v>8825</v>
          </cell>
        </row>
        <row r="685">
          <cell r="B685" t="str">
            <v>TCA062</v>
          </cell>
          <cell r="C685" t="str">
            <v>Túi Nilon LDPE  FJ5-0091-000000</v>
          </cell>
          <cell r="D685">
            <v>763</v>
          </cell>
          <cell r="E685">
            <v>0</v>
          </cell>
          <cell r="F685">
            <v>57</v>
          </cell>
          <cell r="G685">
            <v>706</v>
          </cell>
        </row>
        <row r="686">
          <cell r="B686" t="str">
            <v>TCA063</v>
          </cell>
          <cell r="C686" t="str">
            <v>Túi Nilon  LDPE FJ5-0092-000000</v>
          </cell>
          <cell r="D686">
            <v>4160</v>
          </cell>
          <cell r="E686">
            <v>0</v>
          </cell>
          <cell r="F686">
            <v>0</v>
          </cell>
          <cell r="G686">
            <v>4160</v>
          </cell>
        </row>
        <row r="687">
          <cell r="B687" t="str">
            <v>TCA064</v>
          </cell>
          <cell r="C687" t="str">
            <v>Túi Nilon LDPE  FJ5-0096-000000</v>
          </cell>
          <cell r="D687">
            <v>796</v>
          </cell>
          <cell r="E687">
            <v>0</v>
          </cell>
          <cell r="F687">
            <v>17</v>
          </cell>
          <cell r="G687">
            <v>779</v>
          </cell>
        </row>
        <row r="688">
          <cell r="B688" t="str">
            <v>TCA065</v>
          </cell>
          <cell r="C688" t="str">
            <v>Túi  Nilon LDPE  FJ5-0102-000000</v>
          </cell>
          <cell r="D688">
            <v>1070</v>
          </cell>
          <cell r="E688">
            <v>0</v>
          </cell>
          <cell r="F688">
            <v>0</v>
          </cell>
          <cell r="G688">
            <v>1070</v>
          </cell>
        </row>
        <row r="689">
          <cell r="B689" t="str">
            <v>TCA066</v>
          </cell>
          <cell r="C689" t="str">
            <v>Túi  Nilon LDPE  FJ5-0241-000000</v>
          </cell>
          <cell r="D689">
            <v>1575</v>
          </cell>
          <cell r="E689">
            <v>0</v>
          </cell>
          <cell r="F689">
            <v>32</v>
          </cell>
          <cell r="G689">
            <v>1543</v>
          </cell>
        </row>
        <row r="690">
          <cell r="B690" t="str">
            <v>TCA067</v>
          </cell>
          <cell r="C690" t="str">
            <v>Túi Nilon LDPE  FJ5-0176-000000</v>
          </cell>
          <cell r="D690">
            <v>490</v>
          </cell>
          <cell r="E690">
            <v>1500</v>
          </cell>
          <cell r="F690">
            <v>325</v>
          </cell>
          <cell r="G690">
            <v>1665</v>
          </cell>
        </row>
        <row r="691">
          <cell r="B691" t="str">
            <v>TCA068</v>
          </cell>
          <cell r="C691" t="str">
            <v>Túi Nilon  LDPE FJ5-0090-000000</v>
          </cell>
          <cell r="D691">
            <v>8776</v>
          </cell>
          <cell r="E691">
            <v>0</v>
          </cell>
          <cell r="F691">
            <v>0</v>
          </cell>
          <cell r="G691">
            <v>8776</v>
          </cell>
        </row>
        <row r="692">
          <cell r="B692" t="str">
            <v>TCA069</v>
          </cell>
          <cell r="C692" t="str">
            <v>Túi Nilon  LDPE  FJ5-0099-000000</v>
          </cell>
          <cell r="D692">
            <v>1157</v>
          </cell>
          <cell r="E692">
            <v>0</v>
          </cell>
          <cell r="F692">
            <v>0</v>
          </cell>
          <cell r="G692">
            <v>1157</v>
          </cell>
        </row>
        <row r="693">
          <cell r="B693" t="str">
            <v>TCA070</v>
          </cell>
          <cell r="C693" t="str">
            <v>Túi Nilon LDPE  FJ5-0109-000000</v>
          </cell>
          <cell r="D693">
            <v>1503</v>
          </cell>
          <cell r="E693">
            <v>0</v>
          </cell>
          <cell r="F693">
            <v>250</v>
          </cell>
          <cell r="G693">
            <v>1253</v>
          </cell>
        </row>
        <row r="694">
          <cell r="B694" t="str">
            <v>TCA071</v>
          </cell>
          <cell r="C694" t="str">
            <v>Túi Nilon  LDPE FJ5-0168-000000</v>
          </cell>
          <cell r="D694">
            <v>786</v>
          </cell>
          <cell r="E694">
            <v>0</v>
          </cell>
          <cell r="F694">
            <v>0</v>
          </cell>
          <cell r="G694">
            <v>786</v>
          </cell>
        </row>
        <row r="695">
          <cell r="B695" t="str">
            <v>TCA072</v>
          </cell>
          <cell r="C695" t="str">
            <v>Túi Nilon LDPE  FJ5-0161-000000</v>
          </cell>
          <cell r="D695">
            <v>1329</v>
          </cell>
          <cell r="E695">
            <v>0</v>
          </cell>
          <cell r="F695">
            <v>1</v>
          </cell>
          <cell r="G695">
            <v>1328</v>
          </cell>
        </row>
        <row r="696">
          <cell r="B696" t="str">
            <v>TCA073</v>
          </cell>
          <cell r="C696" t="str">
            <v>Túi Nilon LDPE  FJ5-0245-000000</v>
          </cell>
          <cell r="D696">
            <v>3159</v>
          </cell>
          <cell r="E696">
            <v>0</v>
          </cell>
          <cell r="F696">
            <v>0</v>
          </cell>
          <cell r="G696">
            <v>3159</v>
          </cell>
        </row>
        <row r="697">
          <cell r="B697" t="str">
            <v>TCA074</v>
          </cell>
          <cell r="C697" t="str">
            <v>Túi Nilon LDPE  FJ5-0105-000000</v>
          </cell>
          <cell r="D697">
            <v>2040</v>
          </cell>
          <cell r="E697">
            <v>0</v>
          </cell>
          <cell r="F697">
            <v>0</v>
          </cell>
          <cell r="G697">
            <v>2040</v>
          </cell>
        </row>
        <row r="698">
          <cell r="B698" t="str">
            <v>TCA075</v>
          </cell>
          <cell r="C698" t="str">
            <v>Túi Nilon LDPE  FJ5-0100-000000</v>
          </cell>
          <cell r="D698">
            <v>259</v>
          </cell>
          <cell r="E698">
            <v>0</v>
          </cell>
          <cell r="F698">
            <v>0</v>
          </cell>
          <cell r="G698">
            <v>259</v>
          </cell>
        </row>
        <row r="699">
          <cell r="B699" t="str">
            <v>TCA078</v>
          </cell>
          <cell r="C699" t="str">
            <v>Túi nilon   LDPE FJ5-0171-000000</v>
          </cell>
          <cell r="D699">
            <v>34</v>
          </cell>
          <cell r="E699">
            <v>0</v>
          </cell>
          <cell r="F699">
            <v>0</v>
          </cell>
          <cell r="G699">
            <v>34</v>
          </cell>
        </row>
        <row r="700">
          <cell r="B700" t="str">
            <v>TCA079</v>
          </cell>
          <cell r="C700" t="str">
            <v>Túi nilon LDPE  FX1-3535-000000</v>
          </cell>
          <cell r="D700">
            <v>13895</v>
          </cell>
          <cell r="E700">
            <v>34000</v>
          </cell>
          <cell r="F700">
            <v>6000</v>
          </cell>
          <cell r="G700">
            <v>41895</v>
          </cell>
        </row>
        <row r="701">
          <cell r="B701" t="str">
            <v>TCA089</v>
          </cell>
          <cell r="C701" t="str">
            <v>Túi nilon LDPE RX9-0183-000000</v>
          </cell>
          <cell r="D701">
            <v>12200</v>
          </cell>
          <cell r="E701">
            <v>13000</v>
          </cell>
          <cell r="F701">
            <v>1200</v>
          </cell>
          <cell r="G701">
            <v>24000</v>
          </cell>
        </row>
        <row r="702">
          <cell r="B702" t="str">
            <v>TCA090</v>
          </cell>
          <cell r="C702" t="str">
            <v>Túi nilon  LDPE RX9-0238-000000</v>
          </cell>
          <cell r="D702">
            <v>1285</v>
          </cell>
          <cell r="E702">
            <v>0</v>
          </cell>
          <cell r="F702">
            <v>200</v>
          </cell>
          <cell r="G702">
            <v>1085</v>
          </cell>
        </row>
        <row r="703">
          <cell r="B703" t="str">
            <v>TCA091</v>
          </cell>
          <cell r="C703" t="str">
            <v>Túi nilon   LDPE FJ5-0252-000000</v>
          </cell>
          <cell r="D703">
            <v>2252</v>
          </cell>
          <cell r="E703">
            <v>0</v>
          </cell>
          <cell r="F703">
            <v>0</v>
          </cell>
          <cell r="G703">
            <v>2252</v>
          </cell>
        </row>
        <row r="704">
          <cell r="B704" t="str">
            <v>TCA092</v>
          </cell>
          <cell r="C704" t="str">
            <v>Túi nilon  LDPE FJ5-0093-000000</v>
          </cell>
          <cell r="D704">
            <v>2345</v>
          </cell>
          <cell r="E704">
            <v>0</v>
          </cell>
          <cell r="F704">
            <v>0</v>
          </cell>
          <cell r="G704">
            <v>2345</v>
          </cell>
        </row>
        <row r="705">
          <cell r="B705" t="str">
            <v>TCA093</v>
          </cell>
          <cell r="C705" t="str">
            <v>Túi nilon  LDPE FJ5-0255-000000</v>
          </cell>
          <cell r="D705">
            <v>11560</v>
          </cell>
          <cell r="E705">
            <v>0</v>
          </cell>
          <cell r="F705">
            <v>10</v>
          </cell>
          <cell r="G705">
            <v>11550</v>
          </cell>
        </row>
        <row r="706">
          <cell r="B706" t="str">
            <v>TCA094</v>
          </cell>
          <cell r="C706" t="str">
            <v>Túi nilon  LDPE FJ5-0120-000000</v>
          </cell>
          <cell r="D706">
            <v>515</v>
          </cell>
          <cell r="E706">
            <v>0</v>
          </cell>
          <cell r="F706">
            <v>0</v>
          </cell>
          <cell r="G706">
            <v>515</v>
          </cell>
        </row>
        <row r="707">
          <cell r="B707" t="str">
            <v>TCA099</v>
          </cell>
          <cell r="C707" t="str">
            <v>Mảnh nilon  LDPE QX1-5214-000000</v>
          </cell>
          <cell r="D707">
            <v>2863</v>
          </cell>
          <cell r="E707">
            <v>0</v>
          </cell>
          <cell r="F707">
            <v>0</v>
          </cell>
          <cell r="G707">
            <v>2863</v>
          </cell>
        </row>
        <row r="708">
          <cell r="B708" t="str">
            <v>TCA105</v>
          </cell>
          <cell r="C708" t="str">
            <v>Túi nilon  LDPE QZ5-R023-000000</v>
          </cell>
          <cell r="D708">
            <v>3050</v>
          </cell>
          <cell r="E708">
            <v>0</v>
          </cell>
          <cell r="F708">
            <v>0</v>
          </cell>
          <cell r="G708">
            <v>3050</v>
          </cell>
        </row>
        <row r="709">
          <cell r="B709" t="str">
            <v>TCA108</v>
          </cell>
          <cell r="C709" t="str">
            <v>Mảnh LDPE  QX1-6444-000000</v>
          </cell>
          <cell r="D709">
            <v>50</v>
          </cell>
          <cell r="E709">
            <v>0</v>
          </cell>
          <cell r="F709">
            <v>0</v>
          </cell>
          <cell r="G709">
            <v>50</v>
          </cell>
        </row>
        <row r="710">
          <cell r="B710" t="str">
            <v>TCA117</v>
          </cell>
          <cell r="C710" t="str">
            <v>Mảnh  LDPE QV1-0094-000000</v>
          </cell>
          <cell r="D710">
            <v>260</v>
          </cell>
          <cell r="E710">
            <v>0</v>
          </cell>
          <cell r="F710">
            <v>0</v>
          </cell>
          <cell r="G710">
            <v>260</v>
          </cell>
        </row>
        <row r="711">
          <cell r="B711" t="str">
            <v>TCA118</v>
          </cell>
          <cell r="C711" t="str">
            <v>Túi  HDPE RX1-3538-000000</v>
          </cell>
          <cell r="D711">
            <v>6279</v>
          </cell>
          <cell r="E711">
            <v>0</v>
          </cell>
          <cell r="F711">
            <v>1400</v>
          </cell>
          <cell r="G711">
            <v>4879</v>
          </cell>
        </row>
        <row r="712">
          <cell r="B712" t="str">
            <v>TCA124</v>
          </cell>
          <cell r="C712" t="str">
            <v>Túi  LDPE  FX1-5225-000000</v>
          </cell>
          <cell r="D712">
            <v>11762</v>
          </cell>
          <cell r="E712">
            <v>0</v>
          </cell>
          <cell r="F712">
            <v>489</v>
          </cell>
          <cell r="G712">
            <v>11273</v>
          </cell>
        </row>
        <row r="713">
          <cell r="B713" t="str">
            <v>TCA130</v>
          </cell>
          <cell r="C713" t="str">
            <v>Túi nilon RX1-4002-000000</v>
          </cell>
          <cell r="D713">
            <v>3427</v>
          </cell>
          <cell r="E713">
            <v>0</v>
          </cell>
          <cell r="F713">
            <v>0</v>
          </cell>
          <cell r="G713">
            <v>3427</v>
          </cell>
        </row>
        <row r="714">
          <cell r="B714" t="str">
            <v>TCA131</v>
          </cell>
          <cell r="C714" t="str">
            <v>Túi FJ5-CBMP-000000</v>
          </cell>
          <cell r="D714">
            <v>2869</v>
          </cell>
          <cell r="E714">
            <v>0</v>
          </cell>
          <cell r="F714">
            <v>0</v>
          </cell>
          <cell r="G714">
            <v>2869</v>
          </cell>
        </row>
        <row r="715">
          <cell r="B715" t="str">
            <v>TCA137</v>
          </cell>
          <cell r="C715" t="str">
            <v>Túi nilon LDPE  FJ5-0103-000000</v>
          </cell>
          <cell r="D715">
            <v>3376</v>
          </cell>
          <cell r="E715">
            <v>0</v>
          </cell>
          <cell r="F715">
            <v>112</v>
          </cell>
          <cell r="G715">
            <v>3264</v>
          </cell>
        </row>
        <row r="716">
          <cell r="B716" t="str">
            <v>TCA138</v>
          </cell>
          <cell r="C716" t="str">
            <v>Túi nilon  LDPE FJ5-0159-000000</v>
          </cell>
          <cell r="D716">
            <v>225</v>
          </cell>
          <cell r="E716">
            <v>0</v>
          </cell>
          <cell r="F716">
            <v>117</v>
          </cell>
          <cell r="G716">
            <v>108</v>
          </cell>
        </row>
        <row r="717">
          <cell r="B717" t="str">
            <v>TCA139</v>
          </cell>
          <cell r="C717" t="str">
            <v>Túi xop bot FJ5-0302-000000</v>
          </cell>
          <cell r="D717">
            <v>16398</v>
          </cell>
          <cell r="E717">
            <v>0</v>
          </cell>
          <cell r="F717">
            <v>970</v>
          </cell>
          <cell r="G717">
            <v>15428</v>
          </cell>
        </row>
        <row r="718">
          <cell r="B718" t="str">
            <v>TCA140</v>
          </cell>
          <cell r="C718" t="str">
            <v>Túi nilon  LDPE  FJ5-0101-000000</v>
          </cell>
          <cell r="D718">
            <v>4483</v>
          </cell>
          <cell r="E718">
            <v>0</v>
          </cell>
          <cell r="F718">
            <v>0</v>
          </cell>
          <cell r="G718">
            <v>4483</v>
          </cell>
        </row>
        <row r="719">
          <cell r="B719" t="str">
            <v>TCA143</v>
          </cell>
          <cell r="C719" t="str">
            <v>Túi nilon LDPE  FX2-2185-000000</v>
          </cell>
          <cell r="D719">
            <v>5143</v>
          </cell>
          <cell r="E719">
            <v>12300</v>
          </cell>
          <cell r="F719">
            <v>5900</v>
          </cell>
          <cell r="G719">
            <v>11543</v>
          </cell>
        </row>
        <row r="720">
          <cell r="B720" t="str">
            <v>TCA144</v>
          </cell>
          <cell r="C720" t="str">
            <v>Mảnh HDPE CVN-0124-000000</v>
          </cell>
          <cell r="D720">
            <v>10072</v>
          </cell>
          <cell r="E720">
            <v>0</v>
          </cell>
          <cell r="F720">
            <v>504</v>
          </cell>
          <cell r="G720">
            <v>9568</v>
          </cell>
        </row>
        <row r="721">
          <cell r="B721" t="str">
            <v>TCA145</v>
          </cell>
          <cell r="C721" t="str">
            <v>Túi  LDPE FJ5-0253-000000</v>
          </cell>
          <cell r="D721">
            <v>2334</v>
          </cell>
          <cell r="E721">
            <v>0</v>
          </cell>
          <cell r="F721">
            <v>0</v>
          </cell>
          <cell r="G721">
            <v>2334</v>
          </cell>
        </row>
        <row r="722">
          <cell r="B722" t="str">
            <v>TCA147</v>
          </cell>
          <cell r="C722" t="str">
            <v>Mảnh xốp bọt trắng FJ4-0392-000000</v>
          </cell>
          <cell r="D722">
            <v>207</v>
          </cell>
          <cell r="E722">
            <v>0</v>
          </cell>
          <cell r="F722">
            <v>42</v>
          </cell>
          <cell r="G722">
            <v>165</v>
          </cell>
        </row>
        <row r="723">
          <cell r="B723" t="str">
            <v>TCA148</v>
          </cell>
          <cell r="C723" t="str">
            <v>Túi HDPE trắng QX2-0161-000000</v>
          </cell>
          <cell r="D723">
            <v>5000</v>
          </cell>
          <cell r="E723">
            <v>0</v>
          </cell>
          <cell r="F723">
            <v>1000</v>
          </cell>
          <cell r="G723">
            <v>4000</v>
          </cell>
        </row>
        <row r="724">
          <cell r="B724" t="str">
            <v>TCA151</v>
          </cell>
          <cell r="C724" t="str">
            <v>Túi LDPE QX1-4226</v>
          </cell>
          <cell r="D724">
            <v>20</v>
          </cell>
          <cell r="E724">
            <v>0</v>
          </cell>
          <cell r="F724">
            <v>0</v>
          </cell>
          <cell r="G724">
            <v>20</v>
          </cell>
        </row>
        <row r="725">
          <cell r="B725" t="str">
            <v>TCA152</v>
          </cell>
          <cell r="C725" t="str">
            <v>Túi LDPE mau den FJ5-0095-000000</v>
          </cell>
          <cell r="D725">
            <v>5700</v>
          </cell>
          <cell r="E725">
            <v>0</v>
          </cell>
          <cell r="F725">
            <v>0</v>
          </cell>
          <cell r="G725">
            <v>5700</v>
          </cell>
        </row>
        <row r="726">
          <cell r="B726" t="str">
            <v>TCA153</v>
          </cell>
          <cell r="C726" t="str">
            <v>Túi LDPE mau den FJ5-0111-000000</v>
          </cell>
          <cell r="D726">
            <v>36</v>
          </cell>
          <cell r="E726">
            <v>3200</v>
          </cell>
          <cell r="F726">
            <v>900</v>
          </cell>
          <cell r="G726">
            <v>2336</v>
          </cell>
        </row>
        <row r="727">
          <cell r="B727" t="str">
            <v>TCA155</v>
          </cell>
          <cell r="C727" t="str">
            <v>Túi LDPE mau xanh RX1-2418-000000</v>
          </cell>
          <cell r="D727">
            <v>6272</v>
          </cell>
          <cell r="E727">
            <v>0</v>
          </cell>
          <cell r="F727">
            <v>200</v>
          </cell>
          <cell r="G727">
            <v>6072</v>
          </cell>
        </row>
        <row r="728">
          <cell r="B728" t="str">
            <v>TCA157</v>
          </cell>
          <cell r="C728" t="str">
            <v>Túi  LDPE mau xanh RX1-2157-000000</v>
          </cell>
          <cell r="D728">
            <v>1977</v>
          </cell>
          <cell r="E728">
            <v>0</v>
          </cell>
          <cell r="F728">
            <v>0</v>
          </cell>
          <cell r="G728">
            <v>1977</v>
          </cell>
        </row>
        <row r="729">
          <cell r="B729" t="str">
            <v>TCA158</v>
          </cell>
          <cell r="C729" t="str">
            <v>Túi LDPE MX5-6012-000000</v>
          </cell>
          <cell r="D729">
            <v>37130</v>
          </cell>
          <cell r="E729">
            <v>0</v>
          </cell>
          <cell r="F729">
            <v>7500</v>
          </cell>
          <cell r="G729">
            <v>29630</v>
          </cell>
        </row>
        <row r="730">
          <cell r="B730" t="str">
            <v>TCA159</v>
          </cell>
          <cell r="C730" t="str">
            <v>Túi LDPE MX5-6013-000000</v>
          </cell>
          <cell r="D730">
            <v>5300</v>
          </cell>
          <cell r="E730">
            <v>0</v>
          </cell>
          <cell r="F730">
            <v>0</v>
          </cell>
          <cell r="G730">
            <v>5300</v>
          </cell>
        </row>
        <row r="731">
          <cell r="B731" t="str">
            <v>TCA160</v>
          </cell>
          <cell r="C731" t="str">
            <v>Túi QD1-2789-000000</v>
          </cell>
          <cell r="D731">
            <v>5400</v>
          </cell>
          <cell r="E731">
            <v>0</v>
          </cell>
          <cell r="F731">
            <v>0</v>
          </cell>
          <cell r="G731">
            <v>5400</v>
          </cell>
        </row>
        <row r="732">
          <cell r="B732" t="str">
            <v>TCA161</v>
          </cell>
          <cell r="C732" t="str">
            <v>Túi nilon (Hạt LDPE có tĩnh điện) 7Z6-0074-00P000</v>
          </cell>
          <cell r="D732">
            <v>5050</v>
          </cell>
          <cell r="E732">
            <v>0</v>
          </cell>
          <cell r="F732">
            <v>0</v>
          </cell>
          <cell r="G732">
            <v>5050</v>
          </cell>
        </row>
        <row r="733">
          <cell r="B733" t="str">
            <v>TCA164</v>
          </cell>
          <cell r="C733" t="str">
            <v>Túi QX2-0591-000000</v>
          </cell>
          <cell r="D733">
            <v>4398</v>
          </cell>
          <cell r="E733">
            <v>11000</v>
          </cell>
          <cell r="F733">
            <v>2000</v>
          </cell>
          <cell r="G733">
            <v>13398</v>
          </cell>
        </row>
        <row r="734">
          <cell r="B734" t="str">
            <v>TCA165</v>
          </cell>
          <cell r="C734" t="str">
            <v>Túi nilon LDPE mau den  FJ5-0152-000000</v>
          </cell>
          <cell r="D734">
            <v>71</v>
          </cell>
          <cell r="E734">
            <v>0</v>
          </cell>
          <cell r="F734">
            <v>0</v>
          </cell>
          <cell r="G734">
            <v>71</v>
          </cell>
        </row>
        <row r="735">
          <cell r="B735" t="str">
            <v>TCA169</v>
          </cell>
          <cell r="C735" t="str">
            <v>Túi QX2-0753-000000</v>
          </cell>
          <cell r="D735">
            <v>9807</v>
          </cell>
          <cell r="E735">
            <v>75000</v>
          </cell>
          <cell r="F735">
            <v>18500</v>
          </cell>
          <cell r="G735">
            <v>66307</v>
          </cell>
        </row>
        <row r="736">
          <cell r="B736" t="str">
            <v>TCA172</v>
          </cell>
          <cell r="C736" t="str">
            <v>Túi xốp bọt RX1-4538-000000</v>
          </cell>
          <cell r="D736">
            <v>3100</v>
          </cell>
          <cell r="E736">
            <v>0</v>
          </cell>
          <cell r="F736">
            <v>0</v>
          </cell>
          <cell r="G736">
            <v>3100</v>
          </cell>
        </row>
        <row r="737">
          <cell r="B737" t="str">
            <v>TCA173</v>
          </cell>
          <cell r="C737" t="str">
            <v>Túi LDPE CVN-0154-000000</v>
          </cell>
          <cell r="D737">
            <v>4514</v>
          </cell>
          <cell r="E737">
            <v>0</v>
          </cell>
          <cell r="F737">
            <v>0</v>
          </cell>
          <cell r="G737">
            <v>4514</v>
          </cell>
        </row>
        <row r="738">
          <cell r="B738" t="str">
            <v>TCA175</v>
          </cell>
          <cell r="C738" t="str">
            <v>Túi xốp bọt FX2-3277-000000</v>
          </cell>
          <cell r="D738">
            <v>1750</v>
          </cell>
          <cell r="E738">
            <v>0</v>
          </cell>
          <cell r="F738">
            <v>0</v>
          </cell>
          <cell r="G738">
            <v>1750</v>
          </cell>
        </row>
        <row r="739">
          <cell r="B739" t="str">
            <v>TCA177</v>
          </cell>
          <cell r="C739" t="str">
            <v>Túi  EZT/LDPE FJ5-0289-000000</v>
          </cell>
          <cell r="D739">
            <v>3090</v>
          </cell>
          <cell r="E739">
            <v>0</v>
          </cell>
          <cell r="F739">
            <v>5</v>
          </cell>
          <cell r="G739">
            <v>3085</v>
          </cell>
        </row>
        <row r="740">
          <cell r="B740" t="str">
            <v>TCA178</v>
          </cell>
          <cell r="C740" t="str">
            <v>Túi LDPE  CVN-0172-000000</v>
          </cell>
          <cell r="D740">
            <v>100</v>
          </cell>
          <cell r="E740">
            <v>0</v>
          </cell>
          <cell r="F740">
            <v>0</v>
          </cell>
          <cell r="G740">
            <v>100</v>
          </cell>
        </row>
        <row r="741">
          <cell r="B741" t="str">
            <v>TCA182</v>
          </cell>
          <cell r="C741" t="str">
            <v>VZ7-0007-001 (Túi xốp bọt màu hồng chống tĩnh điện cho T575SP)</v>
          </cell>
          <cell r="D741">
            <v>1800</v>
          </cell>
          <cell r="E741">
            <v>0</v>
          </cell>
          <cell r="F741">
            <v>0</v>
          </cell>
          <cell r="G741">
            <v>1800</v>
          </cell>
        </row>
        <row r="742">
          <cell r="B742" t="str">
            <v>TCA183</v>
          </cell>
          <cell r="C742" t="str">
            <v>Túi nilon  HDPE RX1-4765-000000</v>
          </cell>
          <cell r="D742">
            <v>20325</v>
          </cell>
          <cell r="E742">
            <v>0</v>
          </cell>
          <cell r="F742">
            <v>2250</v>
          </cell>
          <cell r="G742">
            <v>18075</v>
          </cell>
        </row>
        <row r="743">
          <cell r="B743" t="str">
            <v>TCA186</v>
          </cell>
          <cell r="C743" t="str">
            <v>Túi nilon  FX2-4024-000000</v>
          </cell>
          <cell r="D743">
            <v>11200</v>
          </cell>
          <cell r="E743">
            <v>0</v>
          </cell>
          <cell r="F743">
            <v>0</v>
          </cell>
          <cell r="G743">
            <v>11200</v>
          </cell>
        </row>
        <row r="744">
          <cell r="B744" t="str">
            <v>TCA187</v>
          </cell>
          <cell r="C744" t="str">
            <v>Cuộn màng Stretch Film (QV)- NVL mới FZ5-0065-000000</v>
          </cell>
          <cell r="D744">
            <v>168000</v>
          </cell>
          <cell r="E744">
            <v>30000</v>
          </cell>
          <cell r="F744">
            <v>180000</v>
          </cell>
          <cell r="G744">
            <v>18000</v>
          </cell>
        </row>
        <row r="745">
          <cell r="B745" t="str">
            <v>TCA190</v>
          </cell>
          <cell r="C745" t="str">
            <v>Túi LDPE FZ7-0002-001</v>
          </cell>
          <cell r="D745">
            <v>5089</v>
          </cell>
          <cell r="E745">
            <v>0</v>
          </cell>
          <cell r="F745">
            <v>0</v>
          </cell>
          <cell r="G745">
            <v>5089</v>
          </cell>
        </row>
        <row r="746">
          <cell r="B746" t="str">
            <v>TCA191</v>
          </cell>
          <cell r="C746" t="str">
            <v>Túi LDPE  FZ7-0001-001</v>
          </cell>
          <cell r="D746">
            <v>6000</v>
          </cell>
          <cell r="E746">
            <v>0</v>
          </cell>
          <cell r="F746">
            <v>0</v>
          </cell>
          <cell r="G746">
            <v>6000</v>
          </cell>
        </row>
        <row r="747">
          <cell r="B747" t="str">
            <v>TCA196</v>
          </cell>
          <cell r="C747" t="str">
            <v>Túi  LDPE FJ5-0169</v>
          </cell>
          <cell r="D747">
            <v>5600</v>
          </cell>
          <cell r="E747">
            <v>0</v>
          </cell>
          <cell r="F747">
            <v>0</v>
          </cell>
          <cell r="G747">
            <v>5600</v>
          </cell>
        </row>
        <row r="748">
          <cell r="B748" t="str">
            <v>TCA197</v>
          </cell>
          <cell r="C748" t="str">
            <v>Túi LDPE  FJ5-0173</v>
          </cell>
          <cell r="D748">
            <v>11400</v>
          </cell>
          <cell r="E748">
            <v>0</v>
          </cell>
          <cell r="F748">
            <v>0</v>
          </cell>
          <cell r="G748">
            <v>11400</v>
          </cell>
        </row>
        <row r="749">
          <cell r="B749" t="str">
            <v>TCA202</v>
          </cell>
          <cell r="C749" t="str">
            <v>Túi xốp bọt trắng FJ4-0360</v>
          </cell>
          <cell r="D749">
            <v>100</v>
          </cell>
          <cell r="E749">
            <v>0</v>
          </cell>
          <cell r="F749">
            <v>0</v>
          </cell>
          <cell r="G749">
            <v>100</v>
          </cell>
        </row>
        <row r="750">
          <cell r="B750" t="str">
            <v>TCA203</v>
          </cell>
          <cell r="C750" t="str">
            <v>Túi  LDPE  FJ5-0172</v>
          </cell>
          <cell r="D750">
            <v>11300</v>
          </cell>
          <cell r="E750">
            <v>0</v>
          </cell>
          <cell r="F750">
            <v>8000</v>
          </cell>
          <cell r="G750">
            <v>3300</v>
          </cell>
        </row>
        <row r="751">
          <cell r="B751" t="str">
            <v>TCA208</v>
          </cell>
          <cell r="C751" t="str">
            <v>Túi  LDPE FJ5-0175</v>
          </cell>
          <cell r="D751">
            <v>600</v>
          </cell>
          <cell r="E751">
            <v>0</v>
          </cell>
          <cell r="F751">
            <v>0</v>
          </cell>
          <cell r="G751">
            <v>600</v>
          </cell>
        </row>
        <row r="752">
          <cell r="B752" t="str">
            <v>TCA209</v>
          </cell>
          <cell r="C752" t="str">
            <v>Túi xốp bọt  FJ5-0118</v>
          </cell>
          <cell r="D752">
            <v>400</v>
          </cell>
          <cell r="E752">
            <v>0</v>
          </cell>
          <cell r="F752">
            <v>0</v>
          </cell>
          <cell r="G752">
            <v>400</v>
          </cell>
        </row>
        <row r="753">
          <cell r="B753" t="str">
            <v>TCA211</v>
          </cell>
          <cell r="C753" t="str">
            <v>Mảnh FJ4-0350</v>
          </cell>
          <cell r="D753">
            <v>100</v>
          </cell>
          <cell r="E753">
            <v>0</v>
          </cell>
          <cell r="F753">
            <v>0</v>
          </cell>
          <cell r="G753">
            <v>100</v>
          </cell>
        </row>
        <row r="754">
          <cell r="B754" t="str">
            <v>TCA212</v>
          </cell>
          <cell r="C754" t="str">
            <v>Túi xốp bọt FJ5-0117</v>
          </cell>
          <cell r="D754">
            <v>800</v>
          </cell>
          <cell r="E754">
            <v>0</v>
          </cell>
          <cell r="F754">
            <v>0</v>
          </cell>
          <cell r="G754">
            <v>800</v>
          </cell>
        </row>
        <row r="755">
          <cell r="B755" t="str">
            <v>TCA213</v>
          </cell>
          <cell r="C755" t="str">
            <v>Túi LDPE FJ5-0166</v>
          </cell>
          <cell r="D755">
            <v>2600</v>
          </cell>
          <cell r="E755">
            <v>0</v>
          </cell>
          <cell r="F755">
            <v>0</v>
          </cell>
          <cell r="G755">
            <v>2600</v>
          </cell>
        </row>
        <row r="756">
          <cell r="B756" t="str">
            <v>TCA214</v>
          </cell>
          <cell r="C756" t="str">
            <v>Túi LDPE FJ5-0176-HY</v>
          </cell>
          <cell r="D756">
            <v>500</v>
          </cell>
          <cell r="E756">
            <v>0</v>
          </cell>
          <cell r="F756">
            <v>0</v>
          </cell>
          <cell r="G756">
            <v>500</v>
          </cell>
        </row>
        <row r="757">
          <cell r="B757" t="str">
            <v>TCA215</v>
          </cell>
          <cell r="C757" t="str">
            <v>Màng stretch film (TL+TS) QX2-1538-000000</v>
          </cell>
          <cell r="D757">
            <v>30000</v>
          </cell>
          <cell r="E757">
            <v>0</v>
          </cell>
          <cell r="F757">
            <v>30000</v>
          </cell>
          <cell r="G757">
            <v>0</v>
          </cell>
        </row>
        <row r="758">
          <cell r="B758" t="str">
            <v>TCA216</v>
          </cell>
          <cell r="C758" t="str">
            <v>Túi MX5-0133-000000</v>
          </cell>
          <cell r="D758">
            <v>11496</v>
          </cell>
          <cell r="E758">
            <v>0</v>
          </cell>
          <cell r="F758">
            <v>0</v>
          </cell>
          <cell r="G758">
            <v>11496</v>
          </cell>
        </row>
        <row r="759">
          <cell r="B759" t="str">
            <v>TCA217</v>
          </cell>
          <cell r="C759" t="str">
            <v>Túi MX5-0134-000000</v>
          </cell>
          <cell r="D759">
            <v>1200</v>
          </cell>
          <cell r="E759">
            <v>0</v>
          </cell>
          <cell r="F759">
            <v>0</v>
          </cell>
          <cell r="G759">
            <v>1200</v>
          </cell>
        </row>
        <row r="760">
          <cell r="B760" t="str">
            <v>TCA218</v>
          </cell>
          <cell r="C760" t="str">
            <v>Túi nilon RX1-4926-000000</v>
          </cell>
          <cell r="D760">
            <v>1000</v>
          </cell>
          <cell r="E760">
            <v>0</v>
          </cell>
          <cell r="F760">
            <v>0</v>
          </cell>
          <cell r="G760">
            <v>1000</v>
          </cell>
        </row>
        <row r="761">
          <cell r="B761" t="str">
            <v>TCA220</v>
          </cell>
          <cell r="C761" t="str">
            <v>Túi nilon LDPE  RX1-5083-000000</v>
          </cell>
          <cell r="D761">
            <v>4494</v>
          </cell>
          <cell r="E761">
            <v>17800</v>
          </cell>
          <cell r="F761">
            <v>10350</v>
          </cell>
          <cell r="G761">
            <v>11944</v>
          </cell>
        </row>
        <row r="762">
          <cell r="B762" t="str">
            <v>TCA222</v>
          </cell>
          <cell r="C762" t="str">
            <v>HY-Túi xốp bọt FJ5- 0115</v>
          </cell>
          <cell r="D762">
            <v>200</v>
          </cell>
          <cell r="E762">
            <v>0</v>
          </cell>
          <cell r="F762">
            <v>0</v>
          </cell>
          <cell r="G762">
            <v>200</v>
          </cell>
        </row>
        <row r="763">
          <cell r="B763" t="str">
            <v>TCA224</v>
          </cell>
          <cell r="C763" t="str">
            <v>HY-Túi LDPE FJ5-0167</v>
          </cell>
          <cell r="D763">
            <v>1750</v>
          </cell>
          <cell r="E763">
            <v>0</v>
          </cell>
          <cell r="F763">
            <v>0</v>
          </cell>
          <cell r="G763">
            <v>1750</v>
          </cell>
        </row>
        <row r="764">
          <cell r="B764" t="str">
            <v>TCA229</v>
          </cell>
          <cell r="C764" t="str">
            <v>Túi nilon FX2-4431-000000</v>
          </cell>
          <cell r="D764">
            <v>13067</v>
          </cell>
          <cell r="E764">
            <v>0</v>
          </cell>
          <cell r="F764">
            <v>2100</v>
          </cell>
          <cell r="G764">
            <v>10967</v>
          </cell>
        </row>
        <row r="765">
          <cell r="B765" t="str">
            <v>TCA230</v>
          </cell>
          <cell r="C765" t="str">
            <v>Túi nilon HDPE  QX2-1948-000000</v>
          </cell>
          <cell r="D765">
            <v>2200</v>
          </cell>
          <cell r="E765">
            <v>0</v>
          </cell>
          <cell r="F765">
            <v>1000</v>
          </cell>
          <cell r="G765">
            <v>1200</v>
          </cell>
        </row>
        <row r="766">
          <cell r="B766" t="str">
            <v>TCA232</v>
          </cell>
          <cell r="C766" t="str">
            <v>Túi nilon BOPP QX2-0760-000000</v>
          </cell>
          <cell r="D766">
            <v>38000</v>
          </cell>
          <cell r="E766">
            <v>0</v>
          </cell>
          <cell r="F766">
            <v>10000</v>
          </cell>
          <cell r="G766">
            <v>28000</v>
          </cell>
        </row>
        <row r="767">
          <cell r="B767" t="str">
            <v>TCA235</v>
          </cell>
          <cell r="C767" t="str">
            <v>Túi LDPE  CVN-0248-000000</v>
          </cell>
          <cell r="D767">
            <v>4200</v>
          </cell>
          <cell r="E767">
            <v>0</v>
          </cell>
          <cell r="F767">
            <v>200</v>
          </cell>
          <cell r="G767">
            <v>4000</v>
          </cell>
        </row>
        <row r="768">
          <cell r="B768" t="str">
            <v>TCA236</v>
          </cell>
          <cell r="C768" t="str">
            <v>Túi nilon LDPE CVN-0246-000000</v>
          </cell>
          <cell r="D768">
            <v>27172</v>
          </cell>
          <cell r="E768">
            <v>0</v>
          </cell>
          <cell r="F768">
            <v>3000</v>
          </cell>
          <cell r="G768">
            <v>24172</v>
          </cell>
        </row>
        <row r="769">
          <cell r="B769" t="str">
            <v>TCA238</v>
          </cell>
          <cell r="C769" t="str">
            <v>Túi FJ5-0116-000000</v>
          </cell>
          <cell r="D769">
            <v>1600</v>
          </cell>
          <cell r="E769">
            <v>0</v>
          </cell>
          <cell r="F769">
            <v>0</v>
          </cell>
          <cell r="G769">
            <v>1600</v>
          </cell>
        </row>
        <row r="770">
          <cell r="B770" t="str">
            <v>TCA242</v>
          </cell>
          <cell r="C770" t="str">
            <v>Túi CVN-0295-000000</v>
          </cell>
          <cell r="D770">
            <v>6350</v>
          </cell>
          <cell r="E770">
            <v>0</v>
          </cell>
          <cell r="F770">
            <v>1000</v>
          </cell>
          <cell r="G770">
            <v>5350</v>
          </cell>
        </row>
        <row r="771">
          <cell r="B771" t="str">
            <v>TCA246</v>
          </cell>
          <cell r="C771" t="str">
            <v>Mảnh QC6-3145-000000</v>
          </cell>
          <cell r="D771">
            <v>51000</v>
          </cell>
          <cell r="E771">
            <v>0</v>
          </cell>
          <cell r="F771">
            <v>6000</v>
          </cell>
          <cell r="G771">
            <v>45000</v>
          </cell>
        </row>
        <row r="772">
          <cell r="B772" t="str">
            <v>TCA247</v>
          </cell>
          <cell r="C772" t="str">
            <v>Mảnh CVN-0297-000000</v>
          </cell>
          <cell r="D772">
            <v>26350</v>
          </cell>
          <cell r="E772">
            <v>0</v>
          </cell>
          <cell r="F772">
            <v>0</v>
          </cell>
          <cell r="G772">
            <v>26350</v>
          </cell>
        </row>
        <row r="773">
          <cell r="B773" t="str">
            <v>TCA248</v>
          </cell>
          <cell r="C773" t="str">
            <v>Mảnh CVN-0303-000000</v>
          </cell>
          <cell r="D773">
            <v>2900</v>
          </cell>
          <cell r="E773">
            <v>0</v>
          </cell>
          <cell r="F773">
            <v>0</v>
          </cell>
          <cell r="G773">
            <v>2900</v>
          </cell>
        </row>
        <row r="774">
          <cell r="B774" t="str">
            <v>TCA255</v>
          </cell>
          <cell r="C774" t="str">
            <v>Túi LDPE RX1-5614-000000 (V01)</v>
          </cell>
          <cell r="D774">
            <v>13100</v>
          </cell>
          <cell r="E774">
            <v>0</v>
          </cell>
          <cell r="F774">
            <v>4750</v>
          </cell>
          <cell r="G774">
            <v>8350</v>
          </cell>
        </row>
        <row r="775">
          <cell r="B775" t="str">
            <v>TCA257</v>
          </cell>
          <cell r="C775" t="str">
            <v>Mảnh xốp bọt MVQ-0002-PCP</v>
          </cell>
          <cell r="D775">
            <v>2601</v>
          </cell>
          <cell r="E775">
            <v>0</v>
          </cell>
          <cell r="F775">
            <v>0</v>
          </cell>
          <cell r="G775">
            <v>2601</v>
          </cell>
        </row>
        <row r="776">
          <cell r="B776" t="str">
            <v>TCA260</v>
          </cell>
          <cell r="C776" t="str">
            <v>Mảnh OPP PP11 RX1-5637-000000</v>
          </cell>
          <cell r="D776">
            <v>924</v>
          </cell>
          <cell r="E776">
            <v>0</v>
          </cell>
          <cell r="F776">
            <v>0</v>
          </cell>
          <cell r="G776">
            <v>924</v>
          </cell>
        </row>
        <row r="777">
          <cell r="B777" t="str">
            <v>TCA261</v>
          </cell>
          <cell r="C777" t="str">
            <v>Mảnh OPP PP11 RX1-5636-000000</v>
          </cell>
          <cell r="D777">
            <v>1550</v>
          </cell>
          <cell r="E777">
            <v>0</v>
          </cell>
          <cell r="F777">
            <v>900</v>
          </cell>
          <cell r="G777">
            <v>650</v>
          </cell>
        </row>
        <row r="778">
          <cell r="B778" t="str">
            <v>TCA262</v>
          </cell>
          <cell r="C778" t="str">
            <v>Mảnh OPP PP11 RX1-5635-000000</v>
          </cell>
          <cell r="D778">
            <v>1862</v>
          </cell>
          <cell r="E778">
            <v>0</v>
          </cell>
          <cell r="F778">
            <v>0</v>
          </cell>
          <cell r="G778">
            <v>1862</v>
          </cell>
        </row>
        <row r="779">
          <cell r="B779" t="str">
            <v>TCA263</v>
          </cell>
          <cell r="C779" t="str">
            <v>Túi FJ5-0261-000000</v>
          </cell>
          <cell r="D779">
            <v>20</v>
          </cell>
          <cell r="E779">
            <v>0</v>
          </cell>
          <cell r="F779">
            <v>0</v>
          </cell>
          <cell r="G779">
            <v>20</v>
          </cell>
        </row>
        <row r="780">
          <cell r="B780" t="str">
            <v>TCA264</v>
          </cell>
          <cell r="C780" t="str">
            <v>Túi LDPE RX1-5650-000000</v>
          </cell>
          <cell r="D780">
            <v>250</v>
          </cell>
          <cell r="E780">
            <v>0</v>
          </cell>
          <cell r="F780">
            <v>0</v>
          </cell>
          <cell r="G780">
            <v>250</v>
          </cell>
        </row>
        <row r="781">
          <cell r="B781" t="str">
            <v>TCA267</v>
          </cell>
          <cell r="C781" t="str">
            <v>Túi LDPE FZ7-0014-001</v>
          </cell>
          <cell r="D781">
            <v>1080</v>
          </cell>
          <cell r="E781">
            <v>0</v>
          </cell>
          <cell r="F781">
            <v>0</v>
          </cell>
          <cell r="G781">
            <v>1080</v>
          </cell>
        </row>
        <row r="782">
          <cell r="B782" t="str">
            <v>TCA268</v>
          </cell>
          <cell r="C782" t="str">
            <v>Túi Túi 7Z6-0275-00P(V02)</v>
          </cell>
          <cell r="D782">
            <v>1456</v>
          </cell>
          <cell r="E782">
            <v>0</v>
          </cell>
          <cell r="F782">
            <v>0</v>
          </cell>
          <cell r="G782">
            <v>1456</v>
          </cell>
        </row>
        <row r="783">
          <cell r="B783" t="str">
            <v>TCA277</v>
          </cell>
          <cell r="C783" t="str">
            <v>Mảnh OPP RX1-5652-000000</v>
          </cell>
          <cell r="D783">
            <v>1200</v>
          </cell>
          <cell r="E783">
            <v>0</v>
          </cell>
          <cell r="F783">
            <v>0</v>
          </cell>
          <cell r="G783">
            <v>1200</v>
          </cell>
        </row>
        <row r="784">
          <cell r="B784" t="str">
            <v>TCA302</v>
          </cell>
          <cell r="C784" t="str">
            <v>Mảnh EPE QX2-3975-000000</v>
          </cell>
          <cell r="D784">
            <v>24000</v>
          </cell>
          <cell r="E784">
            <v>9120</v>
          </cell>
          <cell r="F784">
            <v>12480</v>
          </cell>
          <cell r="G784">
            <v>20640</v>
          </cell>
        </row>
        <row r="785">
          <cell r="B785" t="str">
            <v>TCA304</v>
          </cell>
          <cell r="C785" t="str">
            <v>Mảnh Xốp nỉ tráng HDPE RX1-5721-000000</v>
          </cell>
          <cell r="D785">
            <v>66519</v>
          </cell>
          <cell r="E785">
            <v>0</v>
          </cell>
          <cell r="F785">
            <v>10800</v>
          </cell>
          <cell r="G785">
            <v>55719</v>
          </cell>
        </row>
        <row r="786">
          <cell r="B786" t="str">
            <v>TCA305</v>
          </cell>
          <cell r="C786" t="str">
            <v>Túi LLDPE QX2-3944-000000</v>
          </cell>
          <cell r="D786">
            <v>94400</v>
          </cell>
          <cell r="E786">
            <v>46200</v>
          </cell>
          <cell r="F786">
            <v>0</v>
          </cell>
          <cell r="G786">
            <v>140600</v>
          </cell>
        </row>
        <row r="787">
          <cell r="B787" t="str">
            <v>TCA306</v>
          </cell>
          <cell r="C787" t="str">
            <v>Túi HDPE QX2-3938-000000</v>
          </cell>
          <cell r="D787">
            <v>2350</v>
          </cell>
          <cell r="E787">
            <v>0</v>
          </cell>
          <cell r="F787">
            <v>0</v>
          </cell>
          <cell r="G787">
            <v>2350</v>
          </cell>
        </row>
        <row r="788">
          <cell r="B788" t="str">
            <v>TCA308</v>
          </cell>
          <cell r="C788" t="str">
            <v>Túi LDPE QX2-3963-000000</v>
          </cell>
          <cell r="D788">
            <v>2270</v>
          </cell>
          <cell r="E788">
            <v>0</v>
          </cell>
          <cell r="F788">
            <v>0</v>
          </cell>
          <cell r="G788">
            <v>2270</v>
          </cell>
        </row>
        <row r="789">
          <cell r="B789" t="str">
            <v>TCA309</v>
          </cell>
          <cell r="C789" t="str">
            <v>Mảnh HDPE QX2-3950-000000</v>
          </cell>
          <cell r="D789">
            <v>8368</v>
          </cell>
          <cell r="E789">
            <v>0</v>
          </cell>
          <cell r="F789">
            <v>0</v>
          </cell>
          <cell r="G789">
            <v>8368</v>
          </cell>
        </row>
        <row r="790">
          <cell r="B790" t="str">
            <v>TCA313</v>
          </cell>
          <cell r="C790" t="str">
            <v>Túi LDPE QX2-3968-000000</v>
          </cell>
          <cell r="D790">
            <v>1500</v>
          </cell>
          <cell r="E790">
            <v>0</v>
          </cell>
          <cell r="F790">
            <v>0</v>
          </cell>
          <cell r="G790">
            <v>1500</v>
          </cell>
        </row>
        <row r="791">
          <cell r="B791" t="str">
            <v>TCA314</v>
          </cell>
          <cell r="C791" t="str">
            <v>Túi LDPE QX2-3741-000000</v>
          </cell>
          <cell r="D791">
            <v>8600</v>
          </cell>
          <cell r="E791">
            <v>0</v>
          </cell>
          <cell r="F791">
            <v>2000</v>
          </cell>
          <cell r="G791">
            <v>6600</v>
          </cell>
        </row>
        <row r="792">
          <cell r="B792" t="str">
            <v>TCA316</v>
          </cell>
          <cell r="C792" t="str">
            <v>Túi LDPE QX2-3981-000000</v>
          </cell>
          <cell r="D792">
            <v>41617</v>
          </cell>
          <cell r="E792">
            <v>0</v>
          </cell>
          <cell r="F792">
            <v>4000</v>
          </cell>
          <cell r="G792">
            <v>37617</v>
          </cell>
        </row>
        <row r="793">
          <cell r="B793" t="str">
            <v>TCA317</v>
          </cell>
          <cell r="C793" t="str">
            <v>Mảnh HDPE QX2-3939-000000</v>
          </cell>
          <cell r="D793">
            <v>81780</v>
          </cell>
          <cell r="E793">
            <v>0</v>
          </cell>
          <cell r="F793">
            <v>0</v>
          </cell>
          <cell r="G793">
            <v>81780</v>
          </cell>
        </row>
        <row r="794">
          <cell r="B794" t="str">
            <v>TCA318</v>
          </cell>
          <cell r="C794" t="str">
            <v>Túi HDPE QX2-3940-000000</v>
          </cell>
          <cell r="D794">
            <v>26100</v>
          </cell>
          <cell r="E794">
            <v>0</v>
          </cell>
          <cell r="F794">
            <v>0</v>
          </cell>
          <cell r="G794">
            <v>26100</v>
          </cell>
        </row>
        <row r="795">
          <cell r="B795" t="str">
            <v>TCA319</v>
          </cell>
          <cell r="C795" t="str">
            <v>Túi HDPE QX2-3942-000000</v>
          </cell>
          <cell r="D795">
            <v>20300</v>
          </cell>
          <cell r="E795">
            <v>0</v>
          </cell>
          <cell r="F795">
            <v>0</v>
          </cell>
          <cell r="G795">
            <v>20300</v>
          </cell>
        </row>
        <row r="796">
          <cell r="B796" t="str">
            <v>TCA320</v>
          </cell>
          <cell r="C796" t="str">
            <v>Túi HDPE QX2-3943-000000</v>
          </cell>
          <cell r="D796">
            <v>4428</v>
          </cell>
          <cell r="E796">
            <v>18000</v>
          </cell>
          <cell r="F796">
            <v>0</v>
          </cell>
          <cell r="G796">
            <v>22428</v>
          </cell>
        </row>
        <row r="797">
          <cell r="B797" t="str">
            <v>TCA322</v>
          </cell>
          <cell r="C797" t="str">
            <v>Túi LDPE QX2-3945-000000</v>
          </cell>
          <cell r="D797">
            <v>12215</v>
          </cell>
          <cell r="E797">
            <v>0</v>
          </cell>
          <cell r="F797">
            <v>0</v>
          </cell>
          <cell r="G797">
            <v>12215</v>
          </cell>
        </row>
        <row r="798">
          <cell r="B798" t="str">
            <v>TCA323</v>
          </cell>
          <cell r="C798" t="str">
            <v>Mảnh HDPE QX2-3946-000000</v>
          </cell>
          <cell r="D798">
            <v>2800</v>
          </cell>
          <cell r="E798">
            <v>0</v>
          </cell>
          <cell r="F798">
            <v>0</v>
          </cell>
          <cell r="G798">
            <v>2800</v>
          </cell>
        </row>
        <row r="799">
          <cell r="B799" t="str">
            <v>TCA324</v>
          </cell>
          <cell r="C799" t="str">
            <v>Mảnh LDPE QX2-3947-000000</v>
          </cell>
          <cell r="D799">
            <v>4300</v>
          </cell>
          <cell r="E799">
            <v>0</v>
          </cell>
          <cell r="F799">
            <v>0</v>
          </cell>
          <cell r="G799">
            <v>4300</v>
          </cell>
        </row>
        <row r="800">
          <cell r="B800" t="str">
            <v>TCA325</v>
          </cell>
          <cell r="C800" t="str">
            <v>Mảnh HDPE QX2-3948-000000</v>
          </cell>
          <cell r="D800">
            <v>16000</v>
          </cell>
          <cell r="E800">
            <v>0</v>
          </cell>
          <cell r="F800">
            <v>0</v>
          </cell>
          <cell r="G800">
            <v>16000</v>
          </cell>
        </row>
        <row r="801">
          <cell r="B801" t="str">
            <v>TCA331</v>
          </cell>
          <cell r="C801" t="str">
            <v>Túi HDPE QX2-4052-000000</v>
          </cell>
          <cell r="D801">
            <v>4300</v>
          </cell>
          <cell r="E801">
            <v>0</v>
          </cell>
          <cell r="F801">
            <v>4000</v>
          </cell>
          <cell r="G801">
            <v>300</v>
          </cell>
        </row>
        <row r="802">
          <cell r="B802" t="str">
            <v>TCA332</v>
          </cell>
          <cell r="C802" t="str">
            <v>Túi LDPE RX1-5862-000000</v>
          </cell>
          <cell r="D802">
            <v>9810</v>
          </cell>
          <cell r="E802">
            <v>0</v>
          </cell>
          <cell r="F802">
            <v>6550</v>
          </cell>
          <cell r="G802">
            <v>3260</v>
          </cell>
        </row>
        <row r="803">
          <cell r="B803" t="str">
            <v>TCA333</v>
          </cell>
          <cell r="C803" t="str">
            <v>túi nilon LDPE QX2-3575-000000</v>
          </cell>
          <cell r="D803">
            <v>8588</v>
          </cell>
          <cell r="E803">
            <v>0</v>
          </cell>
          <cell r="F803">
            <v>1900</v>
          </cell>
          <cell r="G803">
            <v>6688</v>
          </cell>
        </row>
        <row r="804">
          <cell r="B804" t="str">
            <v>TCA334</v>
          </cell>
          <cell r="C804" t="str">
            <v>Mảnh xốp  EPE QX2-3574-000000</v>
          </cell>
          <cell r="D804">
            <v>1500</v>
          </cell>
          <cell r="E804">
            <v>1000</v>
          </cell>
          <cell r="F804">
            <v>1000</v>
          </cell>
          <cell r="G804">
            <v>1500</v>
          </cell>
        </row>
        <row r="805">
          <cell r="B805" t="str">
            <v>TCA335</v>
          </cell>
          <cell r="C805" t="str">
            <v>Mảnh EPE  màu trắng  QX2-4189-000000</v>
          </cell>
          <cell r="D805">
            <v>124100</v>
          </cell>
          <cell r="E805">
            <v>26400</v>
          </cell>
          <cell r="F805">
            <v>30800</v>
          </cell>
          <cell r="G805">
            <v>119700</v>
          </cell>
        </row>
        <row r="806">
          <cell r="B806" t="str">
            <v>TCA336</v>
          </cell>
          <cell r="C806" t="str">
            <v>túi xốp bọt màu trắng FJ5-0117-06000S</v>
          </cell>
          <cell r="D806">
            <v>900</v>
          </cell>
          <cell r="E806">
            <v>0</v>
          </cell>
          <cell r="F806">
            <v>0</v>
          </cell>
          <cell r="G806">
            <v>900</v>
          </cell>
        </row>
        <row r="807">
          <cell r="B807" t="str">
            <v>TCA337</v>
          </cell>
          <cell r="C807" t="str">
            <v>Túi xốp bọt màu trắng FJ5-0118-06000S</v>
          </cell>
          <cell r="D807">
            <v>50</v>
          </cell>
          <cell r="E807">
            <v>0</v>
          </cell>
          <cell r="F807">
            <v>0</v>
          </cell>
          <cell r="G807">
            <v>50</v>
          </cell>
        </row>
        <row r="808">
          <cell r="B808" t="str">
            <v>TCA343</v>
          </cell>
          <cell r="C808" t="str">
            <v>Mảnh EPE QJ8-0002-00300S</v>
          </cell>
          <cell r="D808">
            <v>198</v>
          </cell>
          <cell r="E808">
            <v>0</v>
          </cell>
          <cell r="F808">
            <v>0</v>
          </cell>
          <cell r="G808">
            <v>198</v>
          </cell>
        </row>
        <row r="809">
          <cell r="B809" t="str">
            <v>TCA345</v>
          </cell>
          <cell r="C809" t="str">
            <v>Mảnh xốp bọt màu trắng 7Z6-0290-00P000</v>
          </cell>
          <cell r="D809">
            <v>2372</v>
          </cell>
          <cell r="E809">
            <v>0</v>
          </cell>
          <cell r="F809">
            <v>0</v>
          </cell>
          <cell r="G809">
            <v>2372</v>
          </cell>
        </row>
        <row r="810">
          <cell r="B810" t="str">
            <v>TCA346</v>
          </cell>
          <cell r="C810" t="str">
            <v>Mảnh EPE FX2-1030-000000</v>
          </cell>
          <cell r="D810">
            <v>0</v>
          </cell>
          <cell r="E810">
            <v>30000</v>
          </cell>
          <cell r="F810">
            <v>0</v>
          </cell>
          <cell r="G810">
            <v>30000</v>
          </cell>
        </row>
        <row r="811">
          <cell r="B811" t="str">
            <v>TCA347</v>
          </cell>
          <cell r="C811" t="str">
            <v>Túi HDPE 4Z5-0251-000000</v>
          </cell>
          <cell r="D811">
            <v>1990</v>
          </cell>
          <cell r="E811">
            <v>0</v>
          </cell>
          <cell r="F811">
            <v>0</v>
          </cell>
          <cell r="G811">
            <v>1990</v>
          </cell>
        </row>
        <row r="812">
          <cell r="B812" t="str">
            <v>TCA348</v>
          </cell>
          <cell r="C812" t="str">
            <v>Túi LDPE 4Z5-0258-000000</v>
          </cell>
          <cell r="D812">
            <v>2190</v>
          </cell>
          <cell r="E812">
            <v>3800</v>
          </cell>
          <cell r="F812">
            <v>0</v>
          </cell>
          <cell r="G812">
            <v>5990</v>
          </cell>
        </row>
        <row r="813">
          <cell r="B813" t="str">
            <v>TCA349</v>
          </cell>
          <cell r="C813" t="str">
            <v>Túi HDPE FX2-4330-000000</v>
          </cell>
          <cell r="D813">
            <v>700</v>
          </cell>
          <cell r="E813">
            <v>0</v>
          </cell>
          <cell r="F813">
            <v>0</v>
          </cell>
          <cell r="G813">
            <v>700</v>
          </cell>
        </row>
        <row r="814">
          <cell r="B814" t="str">
            <v>TCA350</v>
          </cell>
          <cell r="C814" t="str">
            <v>Túi LDPE FX2-5872-000000</v>
          </cell>
          <cell r="D814">
            <v>21800</v>
          </cell>
          <cell r="E814">
            <v>0</v>
          </cell>
          <cell r="F814">
            <v>0</v>
          </cell>
          <cell r="G814">
            <v>21800</v>
          </cell>
        </row>
        <row r="815">
          <cell r="B815" t="str">
            <v>TCA351</v>
          </cell>
          <cell r="C815" t="str">
            <v>Túi PE-LD RZ5-5042-000000</v>
          </cell>
          <cell r="D815">
            <v>21900</v>
          </cell>
          <cell r="E815">
            <v>0</v>
          </cell>
          <cell r="F815">
            <v>0</v>
          </cell>
          <cell r="G815">
            <v>21900</v>
          </cell>
        </row>
        <row r="816">
          <cell r="B816" t="str">
            <v>TCA352</v>
          </cell>
          <cell r="C816" t="str">
            <v>Túi Xốp bọt FZ5-5358-000000</v>
          </cell>
          <cell r="D816">
            <v>2450</v>
          </cell>
          <cell r="E816">
            <v>14000</v>
          </cell>
          <cell r="F816">
            <v>0</v>
          </cell>
          <cell r="G816">
            <v>16450</v>
          </cell>
        </row>
        <row r="817">
          <cell r="B817" t="str">
            <v>TCA353</v>
          </cell>
          <cell r="C817" t="str">
            <v>Mảnh HDPE QX2-4032-000000</v>
          </cell>
          <cell r="D817">
            <v>278</v>
          </cell>
          <cell r="E817">
            <v>0</v>
          </cell>
          <cell r="F817">
            <v>0</v>
          </cell>
          <cell r="G817">
            <v>278</v>
          </cell>
        </row>
        <row r="818">
          <cell r="B818" t="str">
            <v>TCA354</v>
          </cell>
          <cell r="C818" t="str">
            <v>Mảnh xốp EPE QX2-4189-000( temp1)</v>
          </cell>
          <cell r="D818">
            <v>57500</v>
          </cell>
          <cell r="E818">
            <v>0</v>
          </cell>
          <cell r="F818">
            <v>0</v>
          </cell>
          <cell r="G818">
            <v>57500</v>
          </cell>
        </row>
        <row r="819">
          <cell r="B819" t="str">
            <v>TCA358</v>
          </cell>
          <cell r="C819" t="str">
            <v>Túi nilon LLDPE QX2-4441-000000</v>
          </cell>
          <cell r="D819">
            <v>10800</v>
          </cell>
          <cell r="E819">
            <v>10000</v>
          </cell>
          <cell r="F819">
            <v>18400</v>
          </cell>
          <cell r="G819">
            <v>2400</v>
          </cell>
        </row>
        <row r="820">
          <cell r="B820" t="str">
            <v>TCA359</v>
          </cell>
          <cell r="C820" t="str">
            <v>Mảnh EPE QX2-4428-000000</v>
          </cell>
          <cell r="D820">
            <v>31795</v>
          </cell>
          <cell r="E820">
            <v>24000</v>
          </cell>
          <cell r="F820">
            <v>20520</v>
          </cell>
          <cell r="G820">
            <v>35275</v>
          </cell>
        </row>
        <row r="821">
          <cell r="B821" t="str">
            <v>TCA360</v>
          </cell>
          <cell r="C821" t="str">
            <v>'Túi HDPE QX2-4713-000000</v>
          </cell>
          <cell r="D821">
            <v>10500</v>
          </cell>
          <cell r="E821">
            <v>0</v>
          </cell>
          <cell r="F821">
            <v>3000</v>
          </cell>
          <cell r="G821">
            <v>7500</v>
          </cell>
        </row>
        <row r="822">
          <cell r="B822" t="str">
            <v>TCA362</v>
          </cell>
          <cell r="C822" t="str">
            <v>Túi xốp bọt màu trắng FJ5-0115-00000S</v>
          </cell>
          <cell r="D822">
            <v>2640</v>
          </cell>
          <cell r="E822">
            <v>0</v>
          </cell>
          <cell r="F822">
            <v>0</v>
          </cell>
          <cell r="G822">
            <v>2640</v>
          </cell>
        </row>
        <row r="823">
          <cell r="B823" t="str">
            <v>TCA367</v>
          </cell>
          <cell r="C823" t="str">
            <v>Bộ xốp EPE trắng  QJ8-0012-00300S</v>
          </cell>
          <cell r="D823">
            <v>120</v>
          </cell>
          <cell r="E823">
            <v>0</v>
          </cell>
          <cell r="F823">
            <v>0</v>
          </cell>
          <cell r="G823">
            <v>120</v>
          </cell>
        </row>
        <row r="824">
          <cell r="B824" t="str">
            <v>TCA377</v>
          </cell>
          <cell r="C824" t="str">
            <v>Mảnh xốp EPE màu trắng QJ8-0015-01000S</v>
          </cell>
          <cell r="D824">
            <v>1</v>
          </cell>
          <cell r="E824">
            <v>0</v>
          </cell>
          <cell r="F824">
            <v>0</v>
          </cell>
          <cell r="G824">
            <v>1</v>
          </cell>
        </row>
        <row r="825">
          <cell r="B825" t="str">
            <v>TCA389</v>
          </cell>
          <cell r="C825" t="str">
            <v>Mảnh EPE màu trắng QX2-4795-000000</v>
          </cell>
          <cell r="D825">
            <v>10100</v>
          </cell>
          <cell r="E825">
            <v>0</v>
          </cell>
          <cell r="F825">
            <v>0</v>
          </cell>
          <cell r="G825">
            <v>10100</v>
          </cell>
        </row>
        <row r="826">
          <cell r="B826" t="str">
            <v>TCA390</v>
          </cell>
          <cell r="C826" t="str">
            <v>Mảnh xốp EPE RX1-5439-000000</v>
          </cell>
          <cell r="D826">
            <v>0</v>
          </cell>
          <cell r="E826">
            <v>140</v>
          </cell>
          <cell r="F826">
            <v>0</v>
          </cell>
          <cell r="G826">
            <v>140</v>
          </cell>
        </row>
        <row r="827">
          <cell r="B827" t="str">
            <v>TCA395</v>
          </cell>
          <cell r="C827" t="str">
            <v>Mảnh nilon HDPE màu trắng FX2-3384-000000</v>
          </cell>
          <cell r="D827">
            <v>20545</v>
          </cell>
          <cell r="E827">
            <v>0</v>
          </cell>
          <cell r="F827">
            <v>0</v>
          </cell>
          <cell r="G827">
            <v>20545</v>
          </cell>
        </row>
        <row r="828">
          <cell r="B828" t="str">
            <v>TCA396</v>
          </cell>
          <cell r="C828" t="str">
            <v>QX2-3574-000000 (TEMP dày 1.5mm V02) không dùng</v>
          </cell>
          <cell r="D828">
            <v>2200</v>
          </cell>
          <cell r="E828">
            <v>0</v>
          </cell>
          <cell r="F828">
            <v>0</v>
          </cell>
          <cell r="G828">
            <v>2200</v>
          </cell>
        </row>
        <row r="829">
          <cell r="B829" t="str">
            <v>TCA397</v>
          </cell>
          <cell r="C829" t="str">
            <v>Bộ xốp + thùng cartoon RJ1-5002-000000</v>
          </cell>
          <cell r="D829">
            <v>180</v>
          </cell>
          <cell r="E829">
            <v>0</v>
          </cell>
          <cell r="F829">
            <v>20</v>
          </cell>
          <cell r="G829">
            <v>160</v>
          </cell>
        </row>
        <row r="830">
          <cell r="B830" t="str">
            <v>TCA398</v>
          </cell>
          <cell r="C830" t="str">
            <v>Mảnh xốp EPE QX1-4226-000000</v>
          </cell>
          <cell r="D830">
            <v>29700</v>
          </cell>
          <cell r="E830">
            <v>7000</v>
          </cell>
          <cell r="F830">
            <v>16500</v>
          </cell>
          <cell r="G830">
            <v>20200</v>
          </cell>
        </row>
        <row r="831">
          <cell r="B831" t="str">
            <v>TCA399</v>
          </cell>
          <cell r="C831" t="str">
            <v>Bộ xốp EPE + thùng cartoon RJ1-5000-000000</v>
          </cell>
          <cell r="D831">
            <v>610</v>
          </cell>
          <cell r="E831">
            <v>0</v>
          </cell>
          <cell r="F831">
            <v>350</v>
          </cell>
          <cell r="G831">
            <v>260</v>
          </cell>
        </row>
        <row r="832">
          <cell r="B832" t="str">
            <v>TCA401</v>
          </cell>
          <cell r="C832" t="str">
            <v>Túi LDPE màu đen RX1-6228-000000</v>
          </cell>
          <cell r="D832">
            <v>2908</v>
          </cell>
          <cell r="E832">
            <v>5400</v>
          </cell>
          <cell r="F832">
            <v>2500</v>
          </cell>
          <cell r="G832">
            <v>5808</v>
          </cell>
        </row>
        <row r="833">
          <cell r="B833" t="str">
            <v>TCA403</v>
          </cell>
          <cell r="C833" t="str">
            <v>Túi nilon LDPE QX2-5058-000000</v>
          </cell>
          <cell r="D833">
            <v>31500</v>
          </cell>
          <cell r="E833">
            <v>0</v>
          </cell>
          <cell r="F833">
            <v>0</v>
          </cell>
          <cell r="G833">
            <v>31500</v>
          </cell>
        </row>
        <row r="834">
          <cell r="B834" t="str">
            <v>TCA404</v>
          </cell>
          <cell r="C834" t="str">
            <v>Màng bọc bằng nilon LDPE  màu hồng QX2-4470-000000 (EJ3-1073)</v>
          </cell>
          <cell r="D834">
            <v>2200</v>
          </cell>
          <cell r="E834">
            <v>0</v>
          </cell>
          <cell r="F834">
            <v>0</v>
          </cell>
          <cell r="G834">
            <v>2200</v>
          </cell>
        </row>
        <row r="835">
          <cell r="B835" t="str">
            <v>TCA405</v>
          </cell>
          <cell r="C835" t="str">
            <v>Túi nilon LDPE màu trắng, in màu cam QX2-5260-000000</v>
          </cell>
          <cell r="D835">
            <v>29814</v>
          </cell>
          <cell r="E835">
            <v>0</v>
          </cell>
          <cell r="F835">
            <v>0</v>
          </cell>
          <cell r="G835">
            <v>29814</v>
          </cell>
        </row>
        <row r="836">
          <cell r="B836" t="str">
            <v>TCA406</v>
          </cell>
          <cell r="C836" t="str">
            <v>Túi nilon LDPE màu trắng, in màu cam QX2-5299-000000</v>
          </cell>
          <cell r="D836">
            <v>27350</v>
          </cell>
          <cell r="E836">
            <v>0</v>
          </cell>
          <cell r="F836">
            <v>0</v>
          </cell>
          <cell r="G836">
            <v>27350</v>
          </cell>
        </row>
        <row r="837">
          <cell r="B837" t="str">
            <v>TCA409</v>
          </cell>
          <cell r="C837" t="str">
            <v>'Túi LDPE màu trắng FX2-6277-000000</v>
          </cell>
          <cell r="D837">
            <v>4044</v>
          </cell>
          <cell r="E837">
            <v>0</v>
          </cell>
          <cell r="F837">
            <v>1800</v>
          </cell>
          <cell r="G837">
            <v>2244</v>
          </cell>
        </row>
        <row r="838">
          <cell r="B838" t="str">
            <v>TCA410</v>
          </cell>
          <cell r="C838" t="str">
            <v>Túi nilon LDPE  màu trắng có in RX1-6285-000000</v>
          </cell>
          <cell r="D838">
            <v>1133</v>
          </cell>
          <cell r="E838">
            <v>0</v>
          </cell>
          <cell r="F838">
            <v>0</v>
          </cell>
          <cell r="G838">
            <v>1133</v>
          </cell>
        </row>
        <row r="839">
          <cell r="B839" t="str">
            <v>TCA412</v>
          </cell>
          <cell r="C839" t="str">
            <v>Mảnh nilon LDPE QX2-5333-000000</v>
          </cell>
          <cell r="D839">
            <v>6020</v>
          </cell>
          <cell r="E839">
            <v>0</v>
          </cell>
          <cell r="F839">
            <v>0</v>
          </cell>
          <cell r="G839">
            <v>6020</v>
          </cell>
        </row>
        <row r="840">
          <cell r="B840" t="str">
            <v>TCA413</v>
          </cell>
          <cell r="C840" t="str">
            <v>Túi nilon LDPE RX1-6252-000000</v>
          </cell>
          <cell r="D840">
            <v>1645</v>
          </cell>
          <cell r="E840">
            <v>0</v>
          </cell>
          <cell r="F840">
            <v>0</v>
          </cell>
          <cell r="G840">
            <v>1645</v>
          </cell>
        </row>
        <row r="841">
          <cell r="B841" t="str">
            <v>TCA414</v>
          </cell>
          <cell r="C841" t="str">
            <v>Túi nilon LDPE RX1-6242-000000</v>
          </cell>
          <cell r="D841">
            <v>3049</v>
          </cell>
          <cell r="E841">
            <v>10006</v>
          </cell>
          <cell r="F841">
            <v>5000</v>
          </cell>
          <cell r="G841">
            <v>8055</v>
          </cell>
        </row>
        <row r="842">
          <cell r="B842" t="str">
            <v>TCA415</v>
          </cell>
          <cell r="C842" t="str">
            <v>Túi nilon LDPE RX1-6246-000000</v>
          </cell>
          <cell r="D842">
            <v>2900</v>
          </cell>
          <cell r="E842">
            <v>0</v>
          </cell>
          <cell r="F842">
            <v>600</v>
          </cell>
          <cell r="G842">
            <v>2300</v>
          </cell>
        </row>
        <row r="843">
          <cell r="B843" t="str">
            <v>TCA416</v>
          </cell>
          <cell r="C843" t="str">
            <v>Mảnh nilon LDPE CVN-0422-000</v>
          </cell>
          <cell r="D843">
            <v>33000</v>
          </cell>
          <cell r="E843">
            <v>31500</v>
          </cell>
          <cell r="F843">
            <v>0</v>
          </cell>
          <cell r="G843">
            <v>64500</v>
          </cell>
        </row>
        <row r="844">
          <cell r="B844" t="str">
            <v>TCA417</v>
          </cell>
          <cell r="C844" t="str">
            <v>Túi nilion LDPE  màu xanh CVN-0429-000000</v>
          </cell>
          <cell r="D844">
            <v>12450</v>
          </cell>
          <cell r="E844">
            <v>0</v>
          </cell>
          <cell r="F844">
            <v>0</v>
          </cell>
          <cell r="G844">
            <v>12450</v>
          </cell>
        </row>
        <row r="845">
          <cell r="B845" t="str">
            <v>TCA423</v>
          </cell>
          <cell r="C845" t="str">
            <v>Túi nilon HDPE  QX2-5605-000000</v>
          </cell>
          <cell r="D845">
            <v>15</v>
          </cell>
          <cell r="E845">
            <v>0</v>
          </cell>
          <cell r="F845">
            <v>0</v>
          </cell>
          <cell r="G845">
            <v>15</v>
          </cell>
        </row>
        <row r="846">
          <cell r="B846" t="str">
            <v>TCA425</v>
          </cell>
          <cell r="C846" t="str">
            <v>Túi nilon LLDPE  QX2-5607-000000</v>
          </cell>
          <cell r="D846">
            <v>1126</v>
          </cell>
          <cell r="E846">
            <v>0</v>
          </cell>
          <cell r="F846">
            <v>0</v>
          </cell>
          <cell r="G846">
            <v>1126</v>
          </cell>
        </row>
        <row r="847">
          <cell r="B847" t="str">
            <v>TCA426</v>
          </cell>
          <cell r="C847" t="str">
            <v>Mảnh nilon LLDPE QX2-5608-000000</v>
          </cell>
          <cell r="D847">
            <v>373</v>
          </cell>
          <cell r="E847">
            <v>0</v>
          </cell>
          <cell r="F847">
            <v>0</v>
          </cell>
          <cell r="G847">
            <v>373</v>
          </cell>
        </row>
        <row r="848">
          <cell r="B848" t="str">
            <v>TCA427</v>
          </cell>
          <cell r="C848" t="str">
            <v>Mảnh Xốp bọt FJ4-0390-000000</v>
          </cell>
          <cell r="D848">
            <v>4720</v>
          </cell>
          <cell r="E848">
            <v>0</v>
          </cell>
          <cell r="F848">
            <v>0</v>
          </cell>
          <cell r="G848">
            <v>4720</v>
          </cell>
        </row>
        <row r="849">
          <cell r="B849" t="str">
            <v>TCA428</v>
          </cell>
          <cell r="C849" t="str">
            <v>Túi nilon LLDPE  QX2-5166-000000</v>
          </cell>
          <cell r="D849">
            <v>19650</v>
          </cell>
          <cell r="E849">
            <v>0</v>
          </cell>
          <cell r="F849">
            <v>0</v>
          </cell>
          <cell r="G849">
            <v>19650</v>
          </cell>
        </row>
        <row r="850">
          <cell r="B850" t="str">
            <v>TCA429</v>
          </cell>
          <cell r="C850" t="str">
            <v>Túi nilon LLDPE  QX2-5168-000000</v>
          </cell>
          <cell r="D850">
            <v>7900</v>
          </cell>
          <cell r="E850">
            <v>0</v>
          </cell>
          <cell r="F850">
            <v>0</v>
          </cell>
          <cell r="G850">
            <v>7900</v>
          </cell>
        </row>
        <row r="851">
          <cell r="B851" t="str">
            <v>TCA430</v>
          </cell>
          <cell r="C851" t="str">
            <v>Túi nilon LLDPE  QX2-5175-000000</v>
          </cell>
          <cell r="D851">
            <v>1484</v>
          </cell>
          <cell r="E851">
            <v>0</v>
          </cell>
          <cell r="F851">
            <v>0</v>
          </cell>
          <cell r="G851">
            <v>1484</v>
          </cell>
        </row>
        <row r="852">
          <cell r="B852" t="str">
            <v>TCA431</v>
          </cell>
          <cell r="C852" t="str">
            <v>Mảnh nilon HDPE QX2-5179-000000</v>
          </cell>
          <cell r="D852">
            <v>1560</v>
          </cell>
          <cell r="E852">
            <v>0</v>
          </cell>
          <cell r="F852">
            <v>0</v>
          </cell>
          <cell r="G852">
            <v>1560</v>
          </cell>
        </row>
        <row r="853">
          <cell r="B853" t="str">
            <v>TCA432</v>
          </cell>
          <cell r="C853" t="str">
            <v>Mảnh nilon HDPE QX2-5180-000000</v>
          </cell>
          <cell r="D853">
            <v>6160</v>
          </cell>
          <cell r="E853">
            <v>0</v>
          </cell>
          <cell r="F853">
            <v>0</v>
          </cell>
          <cell r="G853">
            <v>6160</v>
          </cell>
        </row>
        <row r="854">
          <cell r="B854" t="str">
            <v>TCA433</v>
          </cell>
          <cell r="C854" t="str">
            <v>Mảnh nilon HDPE  QX2-5181-000000</v>
          </cell>
          <cell r="D854">
            <v>5177</v>
          </cell>
          <cell r="E854">
            <v>0</v>
          </cell>
          <cell r="F854">
            <v>0</v>
          </cell>
          <cell r="G854">
            <v>5177</v>
          </cell>
        </row>
        <row r="855">
          <cell r="B855" t="str">
            <v>TCA434</v>
          </cell>
          <cell r="C855" t="str">
            <v>Túi nilon  HDPE  QX2-5185-000000</v>
          </cell>
          <cell r="D855">
            <v>668</v>
          </cell>
          <cell r="E855">
            <v>0</v>
          </cell>
          <cell r="F855">
            <v>0</v>
          </cell>
          <cell r="G855">
            <v>668</v>
          </cell>
        </row>
        <row r="856">
          <cell r="B856" t="str">
            <v>TCA435</v>
          </cell>
          <cell r="C856" t="str">
            <v>Túi nilon HDPE  QX2-5187-000000</v>
          </cell>
          <cell r="D856">
            <v>2300</v>
          </cell>
          <cell r="E856">
            <v>0</v>
          </cell>
          <cell r="F856">
            <v>0</v>
          </cell>
          <cell r="G856">
            <v>2300</v>
          </cell>
        </row>
        <row r="857">
          <cell r="B857" t="str">
            <v>TCA437</v>
          </cell>
          <cell r="C857" t="str">
            <v>Mảnh LDPE màu xanh 4Z5-4171-000000</v>
          </cell>
          <cell r="D857">
            <v>345</v>
          </cell>
          <cell r="E857">
            <v>0</v>
          </cell>
          <cell r="F857">
            <v>0</v>
          </cell>
          <cell r="G857">
            <v>345</v>
          </cell>
        </row>
        <row r="858">
          <cell r="B858" t="str">
            <v>TCA440</v>
          </cell>
          <cell r="C858" t="str">
            <v>Mảnh EPE màu trắng RX1-6559-000000</v>
          </cell>
          <cell r="D858">
            <v>10</v>
          </cell>
          <cell r="E858">
            <v>0</v>
          </cell>
          <cell r="F858">
            <v>0</v>
          </cell>
          <cell r="G858">
            <v>10</v>
          </cell>
        </row>
        <row r="859">
          <cell r="B859" t="str">
            <v>TCA442</v>
          </cell>
          <cell r="C859" t="str">
            <v>Túi zipper LDPE màu trắng in màu đen FX1-A115-000000</v>
          </cell>
          <cell r="D859">
            <v>8280</v>
          </cell>
          <cell r="E859">
            <v>0</v>
          </cell>
          <cell r="F859">
            <v>0</v>
          </cell>
          <cell r="G859">
            <v>8280</v>
          </cell>
        </row>
        <row r="860">
          <cell r="B860" t="str">
            <v>TCA443</v>
          </cell>
          <cell r="C860" t="str">
            <v>Túi xốp tráng LDPE  FX1-A111-000000</v>
          </cell>
          <cell r="D860">
            <v>1200</v>
          </cell>
          <cell r="E860">
            <v>0</v>
          </cell>
          <cell r="F860">
            <v>0</v>
          </cell>
          <cell r="G860">
            <v>1200</v>
          </cell>
        </row>
        <row r="861">
          <cell r="B861" t="str">
            <v>TCA445</v>
          </cell>
          <cell r="C861" t="str">
            <v>Túi chụp dạng hình hộp LLDPE 4Z5-4312-000000</v>
          </cell>
          <cell r="D861">
            <v>113</v>
          </cell>
          <cell r="E861">
            <v>0</v>
          </cell>
          <cell r="F861">
            <v>0</v>
          </cell>
          <cell r="G861">
            <v>113</v>
          </cell>
        </row>
        <row r="862">
          <cell r="B862" t="str">
            <v>TCA446</v>
          </cell>
          <cell r="C862" t="str">
            <v>Túi xốp EPE màu trắng 4Z5-4306-000000</v>
          </cell>
          <cell r="D862">
            <v>500</v>
          </cell>
          <cell r="E862">
            <v>0</v>
          </cell>
          <cell r="F862">
            <v>0</v>
          </cell>
          <cell r="G862">
            <v>500</v>
          </cell>
        </row>
        <row r="863">
          <cell r="B863" t="str">
            <v>TCA448</v>
          </cell>
          <cell r="C863" t="str">
            <v>Túi LDPE màu  đen  RJ8-0021-000000</v>
          </cell>
          <cell r="D863">
            <v>1317</v>
          </cell>
          <cell r="E863">
            <v>0</v>
          </cell>
          <cell r="F863">
            <v>0</v>
          </cell>
          <cell r="G863">
            <v>1317</v>
          </cell>
        </row>
        <row r="864">
          <cell r="B864" t="str">
            <v>TCA449</v>
          </cell>
          <cell r="C864" t="str">
            <v>Túi zipper  LDPE  FX1-A124-000000</v>
          </cell>
          <cell r="D864">
            <v>4621</v>
          </cell>
          <cell r="E864">
            <v>0</v>
          </cell>
          <cell r="F864">
            <v>0</v>
          </cell>
          <cell r="G864">
            <v>4621</v>
          </cell>
        </row>
        <row r="865">
          <cell r="B865" t="str">
            <v>TCA450</v>
          </cell>
          <cell r="C865" t="str">
            <v>Túi zipper  LDPE FX1-A133-000000</v>
          </cell>
          <cell r="D865">
            <v>1100</v>
          </cell>
          <cell r="E865">
            <v>0</v>
          </cell>
          <cell r="F865">
            <v>0</v>
          </cell>
          <cell r="G865">
            <v>1100</v>
          </cell>
        </row>
        <row r="866">
          <cell r="B866" t="str">
            <v>TCA451</v>
          </cell>
          <cell r="C866" t="str">
            <v>Túi LDPE màu hồng FX2-6900-000000</v>
          </cell>
          <cell r="D866">
            <v>36892</v>
          </cell>
          <cell r="E866">
            <v>0</v>
          </cell>
          <cell r="F866">
            <v>0</v>
          </cell>
          <cell r="G866">
            <v>36892</v>
          </cell>
        </row>
        <row r="867">
          <cell r="B867" t="str">
            <v>TCA452</v>
          </cell>
          <cell r="C867" t="str">
            <v>Túi LDPE QX2-5671-000000</v>
          </cell>
          <cell r="D867">
            <v>7412</v>
          </cell>
          <cell r="E867">
            <v>0</v>
          </cell>
          <cell r="F867">
            <v>0</v>
          </cell>
          <cell r="G867">
            <v>7412</v>
          </cell>
        </row>
        <row r="868">
          <cell r="B868" t="str">
            <v>TCA453</v>
          </cell>
          <cell r="C868" t="str">
            <v>Mảnh xốp EPE - 7Z6-0166-00P000</v>
          </cell>
          <cell r="D868">
            <v>100</v>
          </cell>
          <cell r="E868">
            <v>0</v>
          </cell>
          <cell r="F868">
            <v>100</v>
          </cell>
          <cell r="G868">
            <v>0</v>
          </cell>
        </row>
        <row r="869">
          <cell r="B869" t="str">
            <v>TCA454</v>
          </cell>
          <cell r="C869" t="str">
            <v>Mảnh xốp EPE - 7Z6-0167-00P000</v>
          </cell>
          <cell r="D869">
            <v>198</v>
          </cell>
          <cell r="E869">
            <v>0</v>
          </cell>
          <cell r="F869">
            <v>100</v>
          </cell>
          <cell r="G869">
            <v>98</v>
          </cell>
        </row>
        <row r="870">
          <cell r="B870" t="str">
            <v>TCA455</v>
          </cell>
          <cell r="C870" t="str">
            <v>Túi zipper LDPE FX1-A138-000000</v>
          </cell>
          <cell r="D870">
            <v>1098</v>
          </cell>
          <cell r="E870">
            <v>0</v>
          </cell>
          <cell r="F870">
            <v>0</v>
          </cell>
          <cell r="G870">
            <v>1098</v>
          </cell>
        </row>
        <row r="871">
          <cell r="B871" t="str">
            <v>TCA457</v>
          </cell>
          <cell r="C871" t="str">
            <v>Màng cuốn nilon LDPE QZ1-R001-000000(TL+TS)</v>
          </cell>
          <cell r="D871">
            <v>1000</v>
          </cell>
          <cell r="E871">
            <v>0</v>
          </cell>
          <cell r="F871">
            <v>0</v>
          </cell>
          <cell r="G871">
            <v>1000</v>
          </cell>
        </row>
        <row r="872">
          <cell r="B872" t="str">
            <v>TCA458</v>
          </cell>
          <cell r="C872" t="str">
            <v>Túi nilon đóng gói linh kiện máy in QX2-6036-000000</v>
          </cell>
          <cell r="D872">
            <v>10984</v>
          </cell>
          <cell r="E872">
            <v>0</v>
          </cell>
          <cell r="F872">
            <v>1500</v>
          </cell>
          <cell r="G872">
            <v>9484</v>
          </cell>
        </row>
        <row r="873">
          <cell r="B873" t="str">
            <v>TCA459</v>
          </cell>
          <cell r="C873" t="str">
            <v>Túi LDPE QX2-5766-000</v>
          </cell>
          <cell r="D873">
            <v>5288</v>
          </cell>
          <cell r="E873">
            <v>0</v>
          </cell>
          <cell r="F873">
            <v>0</v>
          </cell>
          <cell r="G873">
            <v>5288</v>
          </cell>
        </row>
        <row r="874">
          <cell r="B874" t="str">
            <v>TCA461</v>
          </cell>
          <cell r="C874" t="str">
            <v>Mảnh HDPE QX2-5808-000</v>
          </cell>
          <cell r="D874">
            <v>2000</v>
          </cell>
          <cell r="E874">
            <v>0</v>
          </cell>
          <cell r="F874">
            <v>0</v>
          </cell>
          <cell r="G874">
            <v>2000</v>
          </cell>
        </row>
        <row r="875">
          <cell r="B875" t="str">
            <v>TCA462</v>
          </cell>
          <cell r="C875" t="str">
            <v>Mảnh HDPE QX2-5845-000 (MTL-0038-142)</v>
          </cell>
          <cell r="D875">
            <v>1383</v>
          </cell>
          <cell r="E875">
            <v>0</v>
          </cell>
          <cell r="F875">
            <v>0</v>
          </cell>
          <cell r="G875">
            <v>1383</v>
          </cell>
        </row>
        <row r="876">
          <cell r="B876" t="str">
            <v>TCA463</v>
          </cell>
          <cell r="C876" t="str">
            <v>Túi LDPE QX2-5809-000</v>
          </cell>
          <cell r="D876">
            <v>2632</v>
          </cell>
          <cell r="E876">
            <v>0</v>
          </cell>
          <cell r="F876">
            <v>0</v>
          </cell>
          <cell r="G876">
            <v>2632</v>
          </cell>
        </row>
        <row r="877">
          <cell r="B877" t="str">
            <v>TCA464</v>
          </cell>
          <cell r="C877" t="str">
            <v>Túi xốp bọt FX2-4043-000</v>
          </cell>
          <cell r="D877">
            <v>11800</v>
          </cell>
          <cell r="E877">
            <v>0</v>
          </cell>
          <cell r="F877">
            <v>0</v>
          </cell>
          <cell r="G877">
            <v>11800</v>
          </cell>
        </row>
        <row r="878">
          <cell r="B878" t="str">
            <v>TCA465</v>
          </cell>
          <cell r="C878" t="str">
            <v>Tấm bọt khí CVN-0498-000000</v>
          </cell>
          <cell r="D878">
            <v>540</v>
          </cell>
          <cell r="E878">
            <v>0</v>
          </cell>
          <cell r="F878">
            <v>100</v>
          </cell>
          <cell r="G878">
            <v>440</v>
          </cell>
        </row>
        <row r="879">
          <cell r="B879" t="str">
            <v>TCA466</v>
          </cell>
          <cell r="C879" t="str">
            <v>Túi LDPE màu xanh CVN-0482-000000</v>
          </cell>
          <cell r="D879">
            <v>1690</v>
          </cell>
          <cell r="E879">
            <v>6300</v>
          </cell>
          <cell r="F879">
            <v>1800</v>
          </cell>
          <cell r="G879">
            <v>6190</v>
          </cell>
        </row>
        <row r="880">
          <cell r="B880" t="str">
            <v>TCA467</v>
          </cell>
          <cell r="C880" t="str">
            <v>Mảnh OPP- RX1-6192-000000</v>
          </cell>
          <cell r="D880">
            <v>160</v>
          </cell>
          <cell r="E880">
            <v>0</v>
          </cell>
          <cell r="F880">
            <v>100</v>
          </cell>
          <cell r="G880">
            <v>60</v>
          </cell>
        </row>
        <row r="881">
          <cell r="B881" t="str">
            <v>TCA468</v>
          </cell>
          <cell r="C881" t="str">
            <v>Túi nilon TPZ7-0003-0001</v>
          </cell>
          <cell r="D881">
            <v>250</v>
          </cell>
          <cell r="E881">
            <v>0</v>
          </cell>
          <cell r="F881">
            <v>0</v>
          </cell>
          <cell r="G881">
            <v>250</v>
          </cell>
        </row>
        <row r="882">
          <cell r="B882" t="str">
            <v>TCA470</v>
          </cell>
          <cell r="C882" t="str">
            <v>Mảnh nilon QX2-5749-000(MTL-0038-143)</v>
          </cell>
          <cell r="D882">
            <v>43</v>
          </cell>
          <cell r="E882">
            <v>0</v>
          </cell>
          <cell r="F882">
            <v>0</v>
          </cell>
          <cell r="G882">
            <v>43</v>
          </cell>
        </row>
        <row r="883">
          <cell r="B883" t="str">
            <v>TCA472</v>
          </cell>
          <cell r="C883" t="str">
            <v>Miếng đệm trên trục cuốn giấy máy in(330x25x10mm,bằng EPE foam) F01-0002-000</v>
          </cell>
          <cell r="D883">
            <v>86</v>
          </cell>
          <cell r="E883">
            <v>0</v>
          </cell>
          <cell r="F883">
            <v>0</v>
          </cell>
          <cell r="G883">
            <v>86</v>
          </cell>
        </row>
        <row r="884">
          <cell r="B884" t="str">
            <v>TCA476</v>
          </cell>
          <cell r="C884" t="str">
            <v>Túi PZ7-0008-001</v>
          </cell>
          <cell r="D884">
            <v>4000</v>
          </cell>
          <cell r="E884">
            <v>0</v>
          </cell>
          <cell r="F884">
            <v>0</v>
          </cell>
          <cell r="G884">
            <v>4000</v>
          </cell>
        </row>
        <row r="885">
          <cell r="B885" t="str">
            <v>TCA477</v>
          </cell>
          <cell r="C885" t="str">
            <v>Túi 4Z4-1296-000</v>
          </cell>
          <cell r="D885">
            <v>2000</v>
          </cell>
          <cell r="E885">
            <v>0</v>
          </cell>
          <cell r="F885">
            <v>0</v>
          </cell>
          <cell r="G885">
            <v>2000</v>
          </cell>
        </row>
        <row r="886">
          <cell r="B886" t="str">
            <v>TCA478</v>
          </cell>
          <cell r="C886" t="str">
            <v>Túi nilon CVN-0513-000</v>
          </cell>
          <cell r="D886">
            <v>1340</v>
          </cell>
          <cell r="E886">
            <v>0</v>
          </cell>
          <cell r="F886">
            <v>0</v>
          </cell>
          <cell r="G886">
            <v>1340</v>
          </cell>
        </row>
        <row r="887">
          <cell r="B887" t="str">
            <v>TCA485</v>
          </cell>
          <cell r="C887" t="str">
            <v>Túi nilon FX1-A167-000</v>
          </cell>
          <cell r="D887">
            <v>0</v>
          </cell>
          <cell r="E887">
            <v>20</v>
          </cell>
          <cell r="F887">
            <v>0</v>
          </cell>
          <cell r="G887">
            <v>20</v>
          </cell>
        </row>
        <row r="888">
          <cell r="B888" t="str">
            <v>TCA488</v>
          </cell>
          <cell r="C888" t="str">
            <v>Túi nilon RX1-6831-000</v>
          </cell>
          <cell r="D888">
            <v>0</v>
          </cell>
          <cell r="E888">
            <v>401</v>
          </cell>
          <cell r="F888">
            <v>0</v>
          </cell>
          <cell r="G888">
            <v>401</v>
          </cell>
        </row>
        <row r="889">
          <cell r="B889" t="str">
            <v>TCD001</v>
          </cell>
          <cell r="C889" t="str">
            <v>Túi PE 220108SLV</v>
          </cell>
          <cell r="D889">
            <v>5644</v>
          </cell>
          <cell r="E889">
            <v>0</v>
          </cell>
          <cell r="F889">
            <v>0</v>
          </cell>
          <cell r="G889">
            <v>5644</v>
          </cell>
        </row>
        <row r="890">
          <cell r="B890" t="str">
            <v>TCD025</v>
          </cell>
          <cell r="C890" t="str">
            <v>Túi PE sứ 301238SLV-medium</v>
          </cell>
          <cell r="D890">
            <v>3000</v>
          </cell>
          <cell r="E890">
            <v>0</v>
          </cell>
          <cell r="F890">
            <v>0</v>
          </cell>
          <cell r="G890">
            <v>3000</v>
          </cell>
        </row>
        <row r="891">
          <cell r="B891" t="str">
            <v>TCD057</v>
          </cell>
          <cell r="C891" t="str">
            <v>Mảnh 900358 FW</v>
          </cell>
          <cell r="D891">
            <v>1850</v>
          </cell>
          <cell r="E891">
            <v>0</v>
          </cell>
          <cell r="F891">
            <v>0</v>
          </cell>
          <cell r="G891">
            <v>1850</v>
          </cell>
        </row>
        <row r="892">
          <cell r="B892" t="str">
            <v>TCD068</v>
          </cell>
          <cell r="C892" t="str">
            <v>Túi PE sứ 201858 SLV</v>
          </cell>
          <cell r="D892">
            <v>1800</v>
          </cell>
          <cell r="E892">
            <v>0</v>
          </cell>
          <cell r="F892">
            <v>0</v>
          </cell>
          <cell r="G892">
            <v>1800</v>
          </cell>
        </row>
        <row r="893">
          <cell r="B893" t="str">
            <v>TCD072</v>
          </cell>
          <cell r="C893" t="str">
            <v>Túi PE 320086SLV-V1</v>
          </cell>
          <cell r="D893">
            <v>6800</v>
          </cell>
          <cell r="E893">
            <v>0</v>
          </cell>
          <cell r="F893">
            <v>0</v>
          </cell>
          <cell r="G893">
            <v>6800</v>
          </cell>
        </row>
        <row r="894">
          <cell r="B894" t="str">
            <v>TCD084</v>
          </cell>
          <cell r="C894" t="str">
            <v>Túi 230458 SLV</v>
          </cell>
          <cell r="D894">
            <v>25000</v>
          </cell>
          <cell r="E894">
            <v>0</v>
          </cell>
          <cell r="F894">
            <v>0</v>
          </cell>
          <cell r="G894">
            <v>25000</v>
          </cell>
        </row>
        <row r="895">
          <cell r="B895" t="str">
            <v>TCD085</v>
          </cell>
          <cell r="C895" t="str">
            <v>Túi 911082SLV</v>
          </cell>
          <cell r="D895">
            <v>15000</v>
          </cell>
          <cell r="E895">
            <v>0</v>
          </cell>
          <cell r="F895">
            <v>0</v>
          </cell>
          <cell r="G895">
            <v>15000</v>
          </cell>
        </row>
        <row r="896">
          <cell r="B896" t="str">
            <v>TCD098</v>
          </cell>
          <cell r="C896" t="str">
            <v>Túi PE trắng 691688 GSLV- V1</v>
          </cell>
          <cell r="D896">
            <v>26100</v>
          </cell>
          <cell r="E896">
            <v>0</v>
          </cell>
          <cell r="F896">
            <v>0</v>
          </cell>
          <cell r="G896">
            <v>26100</v>
          </cell>
        </row>
        <row r="897">
          <cell r="B897" t="str">
            <v>TCD099</v>
          </cell>
          <cell r="C897" t="str">
            <v>Túi PE 691588GSLV-V1</v>
          </cell>
          <cell r="D897">
            <v>9900</v>
          </cell>
          <cell r="E897">
            <v>0</v>
          </cell>
          <cell r="F897">
            <v>0</v>
          </cell>
          <cell r="G897">
            <v>9900</v>
          </cell>
        </row>
        <row r="898">
          <cell r="B898" t="str">
            <v>TCD13</v>
          </cell>
          <cell r="C898" t="str">
            <v>Túi PE 691888GSLV</v>
          </cell>
          <cell r="D898">
            <v>21980</v>
          </cell>
          <cell r="E898">
            <v>0</v>
          </cell>
          <cell r="F898">
            <v>0</v>
          </cell>
          <cell r="G898">
            <v>21980</v>
          </cell>
        </row>
        <row r="899">
          <cell r="B899" t="str">
            <v>TCD31</v>
          </cell>
          <cell r="C899" t="str">
            <v>Túi PE sứ 770258 SLV</v>
          </cell>
          <cell r="D899">
            <v>8000</v>
          </cell>
          <cell r="E899">
            <v>0</v>
          </cell>
          <cell r="F899">
            <v>0</v>
          </cell>
          <cell r="G899">
            <v>8000</v>
          </cell>
        </row>
        <row r="900">
          <cell r="B900" t="str">
            <v>TCD43</v>
          </cell>
          <cell r="C900" t="str">
            <v>Túi PE 920690SLV</v>
          </cell>
          <cell r="D900">
            <v>17600</v>
          </cell>
          <cell r="E900">
            <v>0</v>
          </cell>
          <cell r="F900">
            <v>0</v>
          </cell>
          <cell r="G900">
            <v>17600</v>
          </cell>
        </row>
        <row r="901">
          <cell r="B901" t="str">
            <v>TCD45</v>
          </cell>
          <cell r="C901" t="str">
            <v>Túi PE 310086SLV</v>
          </cell>
          <cell r="D901">
            <v>57100</v>
          </cell>
          <cell r="E901">
            <v>0</v>
          </cell>
          <cell r="F901">
            <v>0</v>
          </cell>
          <cell r="G901">
            <v>57100</v>
          </cell>
        </row>
        <row r="902">
          <cell r="B902" t="str">
            <v>TCD85</v>
          </cell>
          <cell r="C902" t="str">
            <v>Túi PE 201658 SLV</v>
          </cell>
          <cell r="D902">
            <v>1061</v>
          </cell>
          <cell r="E902">
            <v>0</v>
          </cell>
          <cell r="F902">
            <v>0</v>
          </cell>
          <cell r="G902">
            <v>1061</v>
          </cell>
        </row>
        <row r="903">
          <cell r="B903" t="str">
            <v>TCD87</v>
          </cell>
          <cell r="C903" t="str">
            <v>Túi PE 670558 SLV</v>
          </cell>
          <cell r="D903">
            <v>3000</v>
          </cell>
          <cell r="E903">
            <v>0</v>
          </cell>
          <cell r="F903">
            <v>0</v>
          </cell>
          <cell r="G903">
            <v>3000</v>
          </cell>
        </row>
        <row r="904">
          <cell r="B904" t="str">
            <v>TCN003</v>
          </cell>
          <cell r="C904" t="str">
            <v>VZ7-0005-001( FE35001000-0100 (Túi xốp bọt hồng có TĐ 270*270mm)</v>
          </cell>
          <cell r="D904">
            <v>4697</v>
          </cell>
          <cell r="E904">
            <v>0</v>
          </cell>
          <cell r="F904">
            <v>3000</v>
          </cell>
          <cell r="G904">
            <v>1697</v>
          </cell>
        </row>
        <row r="905">
          <cell r="B905" t="str">
            <v>TCN005</v>
          </cell>
          <cell r="C905" t="str">
            <v>VZ7-0006-001</v>
          </cell>
          <cell r="D905">
            <v>200</v>
          </cell>
          <cell r="E905">
            <v>0</v>
          </cell>
          <cell r="F905">
            <v>0</v>
          </cell>
          <cell r="G905">
            <v>200</v>
          </cell>
        </row>
        <row r="906">
          <cell r="B906" t="str">
            <v>TCN006</v>
          </cell>
          <cell r="C906" t="str">
            <v>Túi EZ7-0006-001 ( tên cũ G50-8006(V02))</v>
          </cell>
          <cell r="D906">
            <v>197</v>
          </cell>
          <cell r="E906">
            <v>0</v>
          </cell>
          <cell r="F906">
            <v>0</v>
          </cell>
          <cell r="G906">
            <v>197</v>
          </cell>
        </row>
        <row r="907">
          <cell r="B907" t="str">
            <v>TCN007</v>
          </cell>
          <cell r="C907" t="str">
            <v>Túi chống tĩnh điện cho LD2 VZ7-0009-001</v>
          </cell>
          <cell r="D907">
            <v>12400</v>
          </cell>
          <cell r="E907">
            <v>0</v>
          </cell>
          <cell r="F907">
            <v>12000</v>
          </cell>
          <cell r="G907">
            <v>400</v>
          </cell>
        </row>
        <row r="908">
          <cell r="B908" t="str">
            <v>TCN008</v>
          </cell>
          <cell r="C908" t="str">
            <v>Túi LDPE chống tĩnh điện VZ7-0008-00R</v>
          </cell>
          <cell r="D908">
            <v>280</v>
          </cell>
          <cell r="E908">
            <v>0</v>
          </cell>
          <cell r="F908">
            <v>0</v>
          </cell>
          <cell r="G908">
            <v>280</v>
          </cell>
        </row>
        <row r="909">
          <cell r="B909" t="str">
            <v>TCN014</v>
          </cell>
          <cell r="C909" t="str">
            <v>Túi bóng đựng sản phẩm (LxW) (700x600) mm 4Z0-1386-000</v>
          </cell>
          <cell r="D909">
            <v>2370</v>
          </cell>
          <cell r="E909">
            <v>0</v>
          </cell>
          <cell r="F909">
            <v>0</v>
          </cell>
          <cell r="G909">
            <v>2370</v>
          </cell>
        </row>
        <row r="910">
          <cell r="B910" t="str">
            <v>TCN016</v>
          </cell>
          <cell r="C910" t="str">
            <v>Tấm bảo vệ nắp Z40 4Z0-1415-000</v>
          </cell>
          <cell r="D910">
            <v>874</v>
          </cell>
          <cell r="E910">
            <v>0</v>
          </cell>
          <cell r="F910">
            <v>0</v>
          </cell>
          <cell r="G910">
            <v>874</v>
          </cell>
        </row>
        <row r="911">
          <cell r="B911" t="str">
            <v>TCN018</v>
          </cell>
          <cell r="C911" t="str">
            <v>Túi bóng (250X350) FZ5-5331-000</v>
          </cell>
          <cell r="D911">
            <v>1200</v>
          </cell>
          <cell r="E911">
            <v>0</v>
          </cell>
          <cell r="F911">
            <v>0</v>
          </cell>
          <cell r="G911">
            <v>1200</v>
          </cell>
        </row>
        <row r="912">
          <cell r="B912" t="str">
            <v>TCN019</v>
          </cell>
          <cell r="C912" t="str">
            <v>Mảnh xốp bọt màu hồng VZ7-0019-002</v>
          </cell>
          <cell r="D912">
            <v>7500</v>
          </cell>
          <cell r="E912">
            <v>0</v>
          </cell>
          <cell r="F912">
            <v>0</v>
          </cell>
          <cell r="G912">
            <v>7500</v>
          </cell>
        </row>
        <row r="913">
          <cell r="B913" t="str">
            <v>TCR024</v>
          </cell>
          <cell r="C913" t="str">
            <v>Mảnh băng dính CHZ-0635ZZZ-ZA                                                                         (BTP-SON009)</v>
          </cell>
          <cell r="D913">
            <v>7370</v>
          </cell>
          <cell r="E913">
            <v>0</v>
          </cell>
          <cell r="F913">
            <v>0</v>
          </cell>
          <cell r="G913">
            <v>7370</v>
          </cell>
        </row>
        <row r="914">
          <cell r="B914" t="str">
            <v>TCR025</v>
          </cell>
          <cell r="C914" t="str">
            <v>Mảnh PET CHZ-0636ZZZ-ZA                                                                (BTP-SON009)</v>
          </cell>
          <cell r="D914">
            <v>12100</v>
          </cell>
          <cell r="E914">
            <v>0</v>
          </cell>
          <cell r="F914">
            <v>0</v>
          </cell>
          <cell r="G914">
            <v>12100</v>
          </cell>
        </row>
        <row r="915">
          <cell r="B915" t="str">
            <v>TCR026</v>
          </cell>
          <cell r="C915" t="str">
            <v>Túi lilon CTP-0685ZZZ-ZA                                                                        (BTP-SON009)</v>
          </cell>
          <cell r="D915">
            <v>900</v>
          </cell>
          <cell r="E915">
            <v>0</v>
          </cell>
          <cell r="F915">
            <v>0</v>
          </cell>
          <cell r="G915">
            <v>900</v>
          </cell>
        </row>
        <row r="916">
          <cell r="B916" t="str">
            <v>TCR027</v>
          </cell>
          <cell r="C916" t="str">
            <v>Túi xốp nỉ CTP-0469ZNX-CA                                                                          (BTP-SON009)</v>
          </cell>
          <cell r="D916">
            <v>2000</v>
          </cell>
          <cell r="E916">
            <v>0</v>
          </cell>
          <cell r="F916">
            <v>0</v>
          </cell>
          <cell r="G916">
            <v>2000</v>
          </cell>
        </row>
        <row r="917">
          <cell r="B917" t="str">
            <v>TCR028</v>
          </cell>
          <cell r="C917" t="str">
            <v>Mảnh xốp mút CDC-0351ZNX-KA                                                           (BTP-SON009)</v>
          </cell>
          <cell r="D917">
            <v>2740</v>
          </cell>
          <cell r="E917">
            <v>0</v>
          </cell>
          <cell r="F917">
            <v>0</v>
          </cell>
          <cell r="G917">
            <v>2740</v>
          </cell>
        </row>
        <row r="918">
          <cell r="B918" t="str">
            <v>TCR034</v>
          </cell>
          <cell r="C918" t="str">
            <v>Cuộn màng PE 35x0.04mm</v>
          </cell>
          <cell r="D918">
            <v>35</v>
          </cell>
          <cell r="E918">
            <v>0</v>
          </cell>
          <cell r="F918">
            <v>0</v>
          </cell>
          <cell r="G918">
            <v>35</v>
          </cell>
        </row>
        <row r="919">
          <cell r="B919" t="str">
            <v>TCR056</v>
          </cell>
          <cell r="C919" t="str">
            <v>Túi nilon CTP-0705ZZZ-NA                                                                             (BTP-SON010)</v>
          </cell>
          <cell r="D919">
            <v>43300</v>
          </cell>
          <cell r="E919">
            <v>0</v>
          </cell>
          <cell r="F919">
            <v>0</v>
          </cell>
          <cell r="G919">
            <v>43300</v>
          </cell>
        </row>
        <row r="920">
          <cell r="B920" t="str">
            <v>TCR059</v>
          </cell>
          <cell r="C920" t="str">
            <v>Túi nilon CTP-0703ZZZ-CA                                                                           (BTP-SON011)</v>
          </cell>
          <cell r="D920">
            <v>2000</v>
          </cell>
          <cell r="E920">
            <v>0</v>
          </cell>
          <cell r="F920">
            <v>0</v>
          </cell>
          <cell r="G920">
            <v>2000</v>
          </cell>
        </row>
        <row r="921">
          <cell r="B921" t="str">
            <v>TCR061</v>
          </cell>
          <cell r="C921" t="str">
            <v>Túi nilon CTP-0742ZNX-CA                                                                             (DLC-EMT181)</v>
          </cell>
          <cell r="D921">
            <v>11000</v>
          </cell>
          <cell r="E921">
            <v>0</v>
          </cell>
          <cell r="F921">
            <v>4000</v>
          </cell>
          <cell r="G921">
            <v>7000</v>
          </cell>
        </row>
        <row r="922">
          <cell r="B922" t="str">
            <v>TCR064</v>
          </cell>
          <cell r="C922" t="str">
            <v>Túi CTP-0748ZNT-ZA                                                                                        (BTP-ATH150)</v>
          </cell>
          <cell r="D922">
            <v>12600</v>
          </cell>
          <cell r="E922">
            <v>0</v>
          </cell>
          <cell r="F922">
            <v>1000</v>
          </cell>
          <cell r="G922">
            <v>11600</v>
          </cell>
        </row>
        <row r="923">
          <cell r="B923" t="str">
            <v>TCR067</v>
          </cell>
          <cell r="C923" t="str">
            <v>Túi nilon CTP-0749ZNT-ZA                                                                                        (BTP-ATHWS3)</v>
          </cell>
          <cell r="D923">
            <v>12400</v>
          </cell>
          <cell r="E923">
            <v>0</v>
          </cell>
          <cell r="F923">
            <v>0</v>
          </cell>
          <cell r="G923">
            <v>12400</v>
          </cell>
        </row>
        <row r="924">
          <cell r="B924" t="str">
            <v>TCR072</v>
          </cell>
          <cell r="C924" t="str">
            <v>Túi nilon CTP-0761ZNT-ZA                                                                     (BTP-ATHSR3)</v>
          </cell>
          <cell r="D924">
            <v>15840</v>
          </cell>
          <cell r="E924">
            <v>0</v>
          </cell>
          <cell r="F924">
            <v>1000</v>
          </cell>
          <cell r="G924">
            <v>14840</v>
          </cell>
        </row>
        <row r="925">
          <cell r="B925" t="str">
            <v>TCR073</v>
          </cell>
          <cell r="C925" t="str">
            <v>Túi nilon CTP-0751ZNT-ZA (V01)-                                                                     (BTP-ATHSR3)</v>
          </cell>
          <cell r="D925">
            <v>1600</v>
          </cell>
          <cell r="E925">
            <v>0</v>
          </cell>
          <cell r="F925">
            <v>1000</v>
          </cell>
          <cell r="G925">
            <v>600</v>
          </cell>
        </row>
        <row r="926">
          <cell r="B926" t="str">
            <v>TCR074</v>
          </cell>
          <cell r="C926" t="str">
            <v>Mảnh CUS-4402ZZT-CA</v>
          </cell>
          <cell r="D926">
            <v>10100</v>
          </cell>
          <cell r="E926">
            <v>0</v>
          </cell>
          <cell r="F926">
            <v>0</v>
          </cell>
          <cell r="G926">
            <v>10100</v>
          </cell>
        </row>
        <row r="927">
          <cell r="B927" t="str">
            <v>TCR077</v>
          </cell>
          <cell r="C927" t="str">
            <v>Túi LDPE CTP-0773ZZZ-ZA                                                                       (BTP-ATH150)</v>
          </cell>
          <cell r="D927">
            <v>36000</v>
          </cell>
          <cell r="E927">
            <v>0</v>
          </cell>
          <cell r="F927">
            <v>10000</v>
          </cell>
          <cell r="G927">
            <v>26000</v>
          </cell>
        </row>
        <row r="928">
          <cell r="B928" t="str">
            <v>TCR078</v>
          </cell>
          <cell r="C928" t="str">
            <v>Túi LDPE CTP-0194ZNX-CB                                                                      (BTP-ATH150)</v>
          </cell>
          <cell r="D928">
            <v>37200</v>
          </cell>
          <cell r="E928">
            <v>0</v>
          </cell>
          <cell r="F928">
            <v>0</v>
          </cell>
          <cell r="G928">
            <v>37200</v>
          </cell>
        </row>
        <row r="929">
          <cell r="B929" t="str">
            <v>TCR080</v>
          </cell>
          <cell r="C929" t="str">
            <v>Túi POF CTP-0805ZZZ-CA                                                                     (BTP-SON017)</v>
          </cell>
          <cell r="D929">
            <v>700</v>
          </cell>
          <cell r="E929">
            <v>0</v>
          </cell>
          <cell r="F929">
            <v>0</v>
          </cell>
          <cell r="G929">
            <v>700</v>
          </cell>
        </row>
        <row r="930">
          <cell r="B930" t="str">
            <v>TCR081</v>
          </cell>
          <cell r="C930" t="str">
            <v>Túi LDPE CTP-0810ZZZ-ZA                                                                      (BTP-SON017)</v>
          </cell>
          <cell r="D930">
            <v>11700</v>
          </cell>
          <cell r="E930">
            <v>0</v>
          </cell>
          <cell r="F930">
            <v>0</v>
          </cell>
          <cell r="G930">
            <v>11700</v>
          </cell>
        </row>
        <row r="931">
          <cell r="B931" t="str">
            <v>TCR100</v>
          </cell>
          <cell r="C931" t="str">
            <v>Túi CTP-0668ZZT-KC</v>
          </cell>
          <cell r="D931">
            <v>1200</v>
          </cell>
          <cell r="E931">
            <v>0</v>
          </cell>
          <cell r="F931">
            <v>0</v>
          </cell>
          <cell r="G931">
            <v>1200</v>
          </cell>
        </row>
        <row r="932">
          <cell r="B932" t="str">
            <v>TCR113</v>
          </cell>
          <cell r="C932" t="str">
            <v>Mảnh giấy CTC-0211ZZZ-ZA                                                                             (EMB-SSG533)</v>
          </cell>
          <cell r="D932">
            <v>600</v>
          </cell>
          <cell r="E932">
            <v>0</v>
          </cell>
          <cell r="F932">
            <v>0</v>
          </cell>
          <cell r="G932">
            <v>600</v>
          </cell>
        </row>
        <row r="933">
          <cell r="B933" t="str">
            <v>TCR125</v>
          </cell>
          <cell r="C933" t="str">
            <v>Túi LDPE CTP-0787ZZZ-ZA                                                                    (BTP-ATHWS3)</v>
          </cell>
          <cell r="D933">
            <v>800</v>
          </cell>
          <cell r="E933">
            <v>0</v>
          </cell>
          <cell r="F933">
            <v>0</v>
          </cell>
          <cell r="G933">
            <v>800</v>
          </cell>
        </row>
        <row r="934">
          <cell r="B934" t="str">
            <v>TCR126</v>
          </cell>
          <cell r="C934" t="str">
            <v>Túi POF CTP-0783ZZZ-ZA                                                                      (BTP-SON014)</v>
          </cell>
          <cell r="D934">
            <v>6300</v>
          </cell>
          <cell r="E934">
            <v>0</v>
          </cell>
          <cell r="F934">
            <v>0</v>
          </cell>
          <cell r="G934">
            <v>6300</v>
          </cell>
        </row>
        <row r="935">
          <cell r="B935" t="str">
            <v>TCR127</v>
          </cell>
          <cell r="C935" t="str">
            <v>Túi nilon CTP-0782ZZZ-ZA                                                                        (BTP-SON015)</v>
          </cell>
          <cell r="D935">
            <v>6000</v>
          </cell>
          <cell r="E935">
            <v>0</v>
          </cell>
          <cell r="F935">
            <v>0</v>
          </cell>
          <cell r="G935">
            <v>6000</v>
          </cell>
        </row>
        <row r="936">
          <cell r="B936" t="str">
            <v>TCR128</v>
          </cell>
          <cell r="C936" t="str">
            <v>Túi nilon CTP-0781ZZZ-ZA                                                                     (BTP-SON015)</v>
          </cell>
          <cell r="D936">
            <v>32000</v>
          </cell>
          <cell r="E936">
            <v>0</v>
          </cell>
          <cell r="F936">
            <v>0</v>
          </cell>
          <cell r="G936">
            <v>32000</v>
          </cell>
        </row>
        <row r="937">
          <cell r="B937" t="str">
            <v>TCR131</v>
          </cell>
          <cell r="C937" t="str">
            <v>Mảnh giấy CUS-4606ZZT-KA</v>
          </cell>
          <cell r="D937">
            <v>65961</v>
          </cell>
          <cell r="E937">
            <v>0</v>
          </cell>
          <cell r="F937">
            <v>0</v>
          </cell>
          <cell r="G937">
            <v>65961</v>
          </cell>
        </row>
        <row r="938">
          <cell r="B938" t="str">
            <v>TCR134</v>
          </cell>
          <cell r="C938" t="str">
            <v>Mảnh giấy CTC-0213ZNT-KA</v>
          </cell>
          <cell r="D938">
            <v>13620</v>
          </cell>
          <cell r="E938">
            <v>0</v>
          </cell>
          <cell r="F938">
            <v>0</v>
          </cell>
          <cell r="G938">
            <v>13620</v>
          </cell>
        </row>
        <row r="939">
          <cell r="B939" t="str">
            <v>TCR135</v>
          </cell>
          <cell r="C939" t="str">
            <v>Mảnh giấy CNH-0205ZZZ-WA</v>
          </cell>
          <cell r="D939">
            <v>28000</v>
          </cell>
          <cell r="E939">
            <v>0</v>
          </cell>
          <cell r="F939">
            <v>28000</v>
          </cell>
          <cell r="G939">
            <v>0</v>
          </cell>
        </row>
        <row r="940">
          <cell r="B940" t="str">
            <v>TCR146</v>
          </cell>
          <cell r="C940" t="str">
            <v>Túi xốp bọt S-CTP-0822ZZZ-CA</v>
          </cell>
          <cell r="D940">
            <v>7700</v>
          </cell>
          <cell r="E940">
            <v>0</v>
          </cell>
          <cell r="F940">
            <v>0</v>
          </cell>
          <cell r="G940">
            <v>7700</v>
          </cell>
        </row>
        <row r="941">
          <cell r="B941" t="str">
            <v>TCR148</v>
          </cell>
          <cell r="C941" t="str">
            <v>Mảnh giấy CUS-4437ZZT-KB                                                                   (DLC-SSG88C)</v>
          </cell>
          <cell r="D941">
            <v>5250</v>
          </cell>
          <cell r="E941">
            <v>0</v>
          </cell>
          <cell r="F941">
            <v>0</v>
          </cell>
          <cell r="G941">
            <v>5250</v>
          </cell>
        </row>
        <row r="942">
          <cell r="B942" t="str">
            <v>TCR149</v>
          </cell>
          <cell r="C942" t="str">
            <v>Túi HDPE/EPE CTP-0792ZZZ-WA                                        (BTP-SON016)</v>
          </cell>
          <cell r="D942">
            <v>4200</v>
          </cell>
          <cell r="E942">
            <v>300</v>
          </cell>
          <cell r="F942">
            <v>0</v>
          </cell>
          <cell r="G942">
            <v>4500</v>
          </cell>
        </row>
        <row r="943">
          <cell r="B943" t="str">
            <v>TCR158</v>
          </cell>
          <cell r="C943" t="str">
            <v>Túi nilon CTP-0802ZZZ-CA</v>
          </cell>
          <cell r="D943">
            <v>2100</v>
          </cell>
          <cell r="E943">
            <v>0</v>
          </cell>
          <cell r="F943">
            <v>0</v>
          </cell>
          <cell r="G943">
            <v>2100</v>
          </cell>
        </row>
        <row r="944">
          <cell r="B944" t="str">
            <v>TCR161</v>
          </cell>
          <cell r="C944" t="str">
            <v>Túi POF CTP-0842ZZZ-ZA</v>
          </cell>
          <cell r="D944">
            <v>2630</v>
          </cell>
          <cell r="E944">
            <v>0</v>
          </cell>
          <cell r="F944">
            <v>0</v>
          </cell>
          <cell r="G944">
            <v>2630</v>
          </cell>
        </row>
        <row r="945">
          <cell r="B945" t="str">
            <v>TCR162</v>
          </cell>
          <cell r="C945" t="str">
            <v>Mảnh Bio-pet CTP-0813ZNT-CB</v>
          </cell>
          <cell r="D945">
            <v>5000</v>
          </cell>
          <cell r="E945">
            <v>0</v>
          </cell>
          <cell r="F945">
            <v>0</v>
          </cell>
          <cell r="G945">
            <v>5000</v>
          </cell>
        </row>
        <row r="946">
          <cell r="B946" t="str">
            <v>TCR164</v>
          </cell>
          <cell r="C946" t="str">
            <v>Mảnh Bio-pet CTP-0816ZNT-CB</v>
          </cell>
          <cell r="D946">
            <v>1000</v>
          </cell>
          <cell r="E946">
            <v>0</v>
          </cell>
          <cell r="F946">
            <v>0</v>
          </cell>
          <cell r="G946">
            <v>1000</v>
          </cell>
        </row>
        <row r="947">
          <cell r="B947" t="str">
            <v>TCR167</v>
          </cell>
          <cell r="C947" t="str">
            <v>Túi LDPE CUS-4880ZNX-CA (V01)</v>
          </cell>
          <cell r="D947">
            <v>38100</v>
          </cell>
          <cell r="E947">
            <v>0</v>
          </cell>
          <cell r="F947">
            <v>0</v>
          </cell>
          <cell r="G947">
            <v>38100</v>
          </cell>
        </row>
        <row r="948">
          <cell r="B948" t="str">
            <v>TCR168</v>
          </cell>
          <cell r="C948" t="str">
            <v>Túi LDPE CTP-0866ZNX-CA</v>
          </cell>
          <cell r="D948">
            <v>7550</v>
          </cell>
          <cell r="E948">
            <v>0</v>
          </cell>
          <cell r="F948">
            <v>0</v>
          </cell>
          <cell r="G948">
            <v>7550</v>
          </cell>
        </row>
        <row r="949">
          <cell r="B949" t="str">
            <v>TCR169</v>
          </cell>
          <cell r="C949" t="str">
            <v>Túi LDPE CTP-0869ZZZ-CA</v>
          </cell>
          <cell r="D949">
            <v>21300</v>
          </cell>
          <cell r="E949">
            <v>0</v>
          </cell>
          <cell r="F949">
            <v>0</v>
          </cell>
          <cell r="G949">
            <v>21300</v>
          </cell>
        </row>
        <row r="950">
          <cell r="B950" t="str">
            <v>TCR172</v>
          </cell>
          <cell r="C950" t="str">
            <v>Túi LDPE CTP-0868ZZZ-CA</v>
          </cell>
          <cell r="D950">
            <v>1000</v>
          </cell>
          <cell r="E950">
            <v>0</v>
          </cell>
          <cell r="F950">
            <v>0</v>
          </cell>
          <cell r="G950">
            <v>1000</v>
          </cell>
        </row>
        <row r="951">
          <cell r="B951" t="str">
            <v>TCR174</v>
          </cell>
          <cell r="C951" t="str">
            <v>Túi L-LDPE CTP-0835ZZZ-ZA</v>
          </cell>
          <cell r="D951">
            <v>6200</v>
          </cell>
          <cell r="E951">
            <v>0</v>
          </cell>
          <cell r="F951">
            <v>0</v>
          </cell>
          <cell r="G951">
            <v>6200</v>
          </cell>
        </row>
        <row r="952">
          <cell r="B952" t="str">
            <v>TCR175</v>
          </cell>
          <cell r="C952" t="str">
            <v>Túi LDPE CTP-0837ZZZ-ZA</v>
          </cell>
          <cell r="D952">
            <v>2100</v>
          </cell>
          <cell r="E952">
            <v>0</v>
          </cell>
          <cell r="F952">
            <v>0</v>
          </cell>
          <cell r="G952">
            <v>2100</v>
          </cell>
        </row>
        <row r="953">
          <cell r="B953" t="str">
            <v>TCR176</v>
          </cell>
          <cell r="C953" t="str">
            <v>Túi LDPE CTP-0851ZZZ-ZA</v>
          </cell>
          <cell r="D953">
            <v>8400</v>
          </cell>
          <cell r="E953">
            <v>0</v>
          </cell>
          <cell r="F953">
            <v>0</v>
          </cell>
          <cell r="G953">
            <v>8400</v>
          </cell>
        </row>
        <row r="954">
          <cell r="B954" t="str">
            <v>TCR181</v>
          </cell>
          <cell r="C954" t="str">
            <v>Mảnh giấy CTC-0223WWT-WB</v>
          </cell>
          <cell r="D954">
            <v>7000</v>
          </cell>
          <cell r="E954">
            <v>0</v>
          </cell>
          <cell r="F954">
            <v>7000</v>
          </cell>
          <cell r="G954">
            <v>0</v>
          </cell>
        </row>
        <row r="955">
          <cell r="B955" t="str">
            <v>TCR182</v>
          </cell>
          <cell r="C955" t="str">
            <v>Túi L-LDPE CTP-0834ZZZ-ZA</v>
          </cell>
          <cell r="D955">
            <v>171000</v>
          </cell>
          <cell r="E955">
            <v>0</v>
          </cell>
          <cell r="F955">
            <v>59000</v>
          </cell>
          <cell r="G955">
            <v>112000</v>
          </cell>
        </row>
        <row r="956">
          <cell r="B956" t="str">
            <v>TCR183</v>
          </cell>
          <cell r="C956" t="str">
            <v>Túi LDPE CTP-0836ZZZ-ZA</v>
          </cell>
          <cell r="D956">
            <v>9400</v>
          </cell>
          <cell r="E956">
            <v>7600</v>
          </cell>
          <cell r="F956">
            <v>9400</v>
          </cell>
          <cell r="G956">
            <v>7600</v>
          </cell>
        </row>
        <row r="957">
          <cell r="B957" t="str">
            <v>TCR184</v>
          </cell>
          <cell r="C957" t="str">
            <v>Túi LDPE CTP-0850ZZZ-ZA</v>
          </cell>
          <cell r="D957">
            <v>101400</v>
          </cell>
          <cell r="E957">
            <v>32000</v>
          </cell>
          <cell r="F957">
            <v>72000</v>
          </cell>
          <cell r="G957">
            <v>61400</v>
          </cell>
        </row>
        <row r="958">
          <cell r="B958" t="str">
            <v>TCR189</v>
          </cell>
          <cell r="C958" t="str">
            <v>Túi LDPE CTP-0874ZZZ-CA</v>
          </cell>
          <cell r="D958">
            <v>20600</v>
          </cell>
          <cell r="E958">
            <v>0</v>
          </cell>
          <cell r="F958">
            <v>0</v>
          </cell>
          <cell r="G958">
            <v>20600</v>
          </cell>
        </row>
        <row r="959">
          <cell r="B959" t="str">
            <v>TCR191</v>
          </cell>
          <cell r="C959" t="str">
            <v>Mảnh giấy CTC-0212ZNT-WC</v>
          </cell>
          <cell r="D959">
            <v>510</v>
          </cell>
          <cell r="E959">
            <v>0</v>
          </cell>
          <cell r="F959">
            <v>0</v>
          </cell>
          <cell r="G959">
            <v>510</v>
          </cell>
        </row>
        <row r="960">
          <cell r="B960" t="str">
            <v>TCR192</v>
          </cell>
          <cell r="C960" t="str">
            <v>Túi LDPE CTP-0881ZZZ-CA</v>
          </cell>
          <cell r="D960">
            <v>18300</v>
          </cell>
          <cell r="E960">
            <v>0</v>
          </cell>
          <cell r="F960">
            <v>100</v>
          </cell>
          <cell r="G960">
            <v>18200</v>
          </cell>
        </row>
        <row r="961">
          <cell r="B961" t="str">
            <v>TCR195</v>
          </cell>
          <cell r="C961" t="str">
            <v>Túi LDPE CTP-0858ZZZ-CA</v>
          </cell>
          <cell r="D961">
            <v>12600</v>
          </cell>
          <cell r="E961">
            <v>0</v>
          </cell>
          <cell r="F961">
            <v>0</v>
          </cell>
          <cell r="G961">
            <v>12600</v>
          </cell>
        </row>
        <row r="962">
          <cell r="B962" t="str">
            <v>TCR196</v>
          </cell>
          <cell r="C962" t="str">
            <v>Túi LDPE CTP-0862ZZZ-CA</v>
          </cell>
          <cell r="D962">
            <v>13100</v>
          </cell>
          <cell r="E962">
            <v>0</v>
          </cell>
          <cell r="F962">
            <v>0</v>
          </cell>
          <cell r="G962">
            <v>13100</v>
          </cell>
        </row>
        <row r="963">
          <cell r="B963" t="str">
            <v>TCR197</v>
          </cell>
          <cell r="C963" t="str">
            <v>Túi LDPE CTP-0863ZZZ-CA</v>
          </cell>
          <cell r="D963">
            <v>24800</v>
          </cell>
          <cell r="E963">
            <v>0</v>
          </cell>
          <cell r="F963">
            <v>0</v>
          </cell>
          <cell r="G963">
            <v>24800</v>
          </cell>
        </row>
        <row r="964">
          <cell r="B964" t="str">
            <v>TCR202</v>
          </cell>
          <cell r="C964" t="str">
            <v>Túi L-LDPE CTS-0380ZZZ-ZA</v>
          </cell>
          <cell r="D964">
            <v>42902</v>
          </cell>
          <cell r="E964">
            <v>0</v>
          </cell>
          <cell r="F964">
            <v>0</v>
          </cell>
          <cell r="G964">
            <v>42902</v>
          </cell>
        </row>
        <row r="965">
          <cell r="B965" t="str">
            <v>TCR205</v>
          </cell>
          <cell r="C965" t="str">
            <v>Mảnh giấy CTC-0257ZZT-WB</v>
          </cell>
          <cell r="D965">
            <v>1800</v>
          </cell>
          <cell r="E965">
            <v>0</v>
          </cell>
          <cell r="F965">
            <v>0</v>
          </cell>
          <cell r="G965">
            <v>1800</v>
          </cell>
        </row>
        <row r="966">
          <cell r="B966" t="str">
            <v>TCR207</v>
          </cell>
          <cell r="C966" t="str">
            <v>Túi LDPE CTP-0885ZZZ-CA</v>
          </cell>
          <cell r="D966">
            <v>2000</v>
          </cell>
          <cell r="E966">
            <v>0</v>
          </cell>
          <cell r="F966">
            <v>0</v>
          </cell>
          <cell r="G966">
            <v>2000</v>
          </cell>
        </row>
        <row r="967">
          <cell r="B967" t="str">
            <v>TCR212</v>
          </cell>
          <cell r="C967" t="str">
            <v>Mảnh xốp nỉ CTS-0381ZZZ-WA</v>
          </cell>
          <cell r="D967">
            <v>40000</v>
          </cell>
          <cell r="E967">
            <v>0</v>
          </cell>
          <cell r="F967">
            <v>0</v>
          </cell>
          <cell r="G967">
            <v>40000</v>
          </cell>
        </row>
        <row r="968">
          <cell r="B968" t="str">
            <v>TCR214</v>
          </cell>
          <cell r="C968" t="str">
            <v>Mảnh xốp nỉ CTS-0382ZZZ-WA</v>
          </cell>
          <cell r="D968">
            <v>300</v>
          </cell>
          <cell r="E968">
            <v>0</v>
          </cell>
          <cell r="F968">
            <v>0</v>
          </cell>
          <cell r="G968">
            <v>300</v>
          </cell>
        </row>
        <row r="969">
          <cell r="B969" t="str">
            <v>TCR215</v>
          </cell>
          <cell r="C969" t="str">
            <v>Mảnh xốp  nỉ CTS-0383ZZZ-WA</v>
          </cell>
          <cell r="D969">
            <v>2000</v>
          </cell>
          <cell r="E969">
            <v>0</v>
          </cell>
          <cell r="F969">
            <v>2000</v>
          </cell>
          <cell r="G969">
            <v>0</v>
          </cell>
        </row>
        <row r="970">
          <cell r="B970" t="str">
            <v>TCR217</v>
          </cell>
          <cell r="C970" t="str">
            <v>Túi nilon CTP-0904ZZZ-WA</v>
          </cell>
          <cell r="D970">
            <v>4600</v>
          </cell>
          <cell r="E970">
            <v>1500</v>
          </cell>
          <cell r="F970">
            <v>4800</v>
          </cell>
          <cell r="G970">
            <v>1300</v>
          </cell>
        </row>
        <row r="971">
          <cell r="B971" t="str">
            <v>TCR299</v>
          </cell>
          <cell r="C971" t="str">
            <v>Mảnh xốp nỉ CTS-0393ZZZ-WA</v>
          </cell>
          <cell r="D971">
            <v>316000</v>
          </cell>
          <cell r="E971">
            <v>664000</v>
          </cell>
          <cell r="F971">
            <v>412000</v>
          </cell>
          <cell r="G971">
            <v>568000</v>
          </cell>
        </row>
        <row r="972">
          <cell r="B972" t="str">
            <v>TCR300</v>
          </cell>
          <cell r="C972" t="str">
            <v>Mảnh xốp CTP-0906ZNX-WA</v>
          </cell>
          <cell r="D972">
            <v>117000</v>
          </cell>
          <cell r="E972">
            <v>72000</v>
          </cell>
          <cell r="F972">
            <v>168000</v>
          </cell>
          <cell r="G972">
            <v>21000</v>
          </cell>
        </row>
        <row r="973">
          <cell r="B973" t="str">
            <v>TCR301</v>
          </cell>
          <cell r="C973" t="str">
            <v>Mảnh xốp CTP-0896ZNX-WA</v>
          </cell>
          <cell r="D973">
            <v>213600</v>
          </cell>
          <cell r="E973">
            <v>8000</v>
          </cell>
          <cell r="F973">
            <v>100000</v>
          </cell>
          <cell r="G973">
            <v>121600</v>
          </cell>
        </row>
        <row r="974">
          <cell r="B974" t="str">
            <v>TCR305</v>
          </cell>
          <cell r="C974" t="str">
            <v>Mảnh giấy CTC-0306SZT-WB</v>
          </cell>
          <cell r="D974">
            <v>3000</v>
          </cell>
          <cell r="E974">
            <v>0</v>
          </cell>
          <cell r="F974">
            <v>0</v>
          </cell>
          <cell r="G974">
            <v>3000</v>
          </cell>
        </row>
        <row r="975">
          <cell r="B975" t="str">
            <v>TCR306</v>
          </cell>
          <cell r="C975" t="str">
            <v>Mảnh giấy CTZ-0056ZUX-WA</v>
          </cell>
          <cell r="D975">
            <v>15000</v>
          </cell>
          <cell r="E975">
            <v>0</v>
          </cell>
          <cell r="F975">
            <v>0</v>
          </cell>
          <cell r="G975">
            <v>15000</v>
          </cell>
        </row>
        <row r="976">
          <cell r="B976" t="str">
            <v>TCR309</v>
          </cell>
          <cell r="C976" t="str">
            <v>Túi ống 120*55*0.12mm</v>
          </cell>
          <cell r="D976">
            <v>7300</v>
          </cell>
          <cell r="E976">
            <v>0</v>
          </cell>
          <cell r="F976">
            <v>0</v>
          </cell>
          <cell r="G976">
            <v>7300</v>
          </cell>
        </row>
        <row r="977">
          <cell r="B977" t="str">
            <v>TCR500</v>
          </cell>
          <cell r="C977" t="str">
            <v>Túi LDPE CTP-0903ZZZ-ZA</v>
          </cell>
          <cell r="D977">
            <v>33180</v>
          </cell>
          <cell r="E977">
            <v>0</v>
          </cell>
          <cell r="F977">
            <v>0</v>
          </cell>
          <cell r="G977">
            <v>33180</v>
          </cell>
        </row>
        <row r="978">
          <cell r="B978" t="str">
            <v>TCR501</v>
          </cell>
          <cell r="C978" t="str">
            <v>Mảnh giấy CTC-0281ZZZ-WA</v>
          </cell>
          <cell r="D978">
            <v>7780</v>
          </cell>
          <cell r="E978">
            <v>0</v>
          </cell>
          <cell r="F978">
            <v>0</v>
          </cell>
          <cell r="G978">
            <v>7780</v>
          </cell>
        </row>
        <row r="979">
          <cell r="B979" t="str">
            <v>TCR505</v>
          </cell>
          <cell r="C979" t="str">
            <v>Mảnh xốp CTS-0397ZZZ-WA</v>
          </cell>
          <cell r="D979">
            <v>90783</v>
          </cell>
          <cell r="E979">
            <v>0</v>
          </cell>
          <cell r="F979">
            <v>50400</v>
          </cell>
          <cell r="G979">
            <v>40383</v>
          </cell>
        </row>
        <row r="980">
          <cell r="B980" t="str">
            <v>TCR509</v>
          </cell>
          <cell r="C980" t="str">
            <v>Túi xốp CTP-0883ZZZ-ZA</v>
          </cell>
          <cell r="D980">
            <v>500</v>
          </cell>
          <cell r="E980">
            <v>0</v>
          </cell>
          <cell r="F980">
            <v>0</v>
          </cell>
          <cell r="G980">
            <v>500</v>
          </cell>
        </row>
        <row r="981">
          <cell r="B981" t="str">
            <v>TCR511</v>
          </cell>
          <cell r="C981" t="str">
            <v>Cuộn màng PP 22*0.06mm</v>
          </cell>
          <cell r="D981">
            <v>10</v>
          </cell>
          <cell r="E981">
            <v>0</v>
          </cell>
          <cell r="F981">
            <v>0</v>
          </cell>
          <cell r="G981">
            <v>10</v>
          </cell>
        </row>
        <row r="982">
          <cell r="B982" t="str">
            <v>TCR514</v>
          </cell>
          <cell r="C982" t="str">
            <v>Mảnh giấy  CTC-0299ZWO-WB</v>
          </cell>
          <cell r="D982">
            <v>36000</v>
          </cell>
          <cell r="E982">
            <v>16800</v>
          </cell>
          <cell r="F982">
            <v>40800</v>
          </cell>
          <cell r="G982">
            <v>12000</v>
          </cell>
        </row>
        <row r="983">
          <cell r="B983" t="str">
            <v>TCR515</v>
          </cell>
          <cell r="C983" t="str">
            <v>Mảnh giấy CTC-0280ZNT-WB</v>
          </cell>
          <cell r="D983">
            <v>11200</v>
          </cell>
          <cell r="E983">
            <v>25600</v>
          </cell>
          <cell r="F983">
            <v>22400</v>
          </cell>
          <cell r="G983">
            <v>14400</v>
          </cell>
        </row>
        <row r="984">
          <cell r="B984" t="str">
            <v>TCR516</v>
          </cell>
          <cell r="C984" t="str">
            <v>Mảnh giấy CUC-1309ZZO-ZA</v>
          </cell>
          <cell r="D984">
            <v>0</v>
          </cell>
          <cell r="E984">
            <v>30000</v>
          </cell>
          <cell r="F984">
            <v>0</v>
          </cell>
          <cell r="G984">
            <v>30000</v>
          </cell>
        </row>
        <row r="985">
          <cell r="B985" t="str">
            <v>TCR517</v>
          </cell>
          <cell r="C985" t="str">
            <v>Mảnh giấy CTC-0300ZZO-WB</v>
          </cell>
          <cell r="D985">
            <v>0</v>
          </cell>
          <cell r="E985">
            <v>1000</v>
          </cell>
          <cell r="F985">
            <v>1000</v>
          </cell>
          <cell r="G985">
            <v>0</v>
          </cell>
        </row>
        <row r="986">
          <cell r="B986" t="str">
            <v>TCR518</v>
          </cell>
          <cell r="C986" t="str">
            <v>Mảnh giấy CTC-0280RZT-WC</v>
          </cell>
          <cell r="D986">
            <v>850</v>
          </cell>
          <cell r="E986">
            <v>0</v>
          </cell>
          <cell r="F986">
            <v>0</v>
          </cell>
          <cell r="G986">
            <v>850</v>
          </cell>
        </row>
        <row r="987">
          <cell r="B987" t="str">
            <v>TCR520</v>
          </cell>
          <cell r="C987" t="str">
            <v>Cuộn màng PP 25x0.06mm</v>
          </cell>
          <cell r="D987">
            <v>5</v>
          </cell>
          <cell r="E987">
            <v>0</v>
          </cell>
          <cell r="F987">
            <v>0</v>
          </cell>
          <cell r="G987">
            <v>5</v>
          </cell>
        </row>
        <row r="988">
          <cell r="B988" t="str">
            <v>TCR524</v>
          </cell>
          <cell r="C988" t="str">
            <v>Mảnh tem CUS-5691KZO-ZA</v>
          </cell>
          <cell r="D988">
            <v>9000</v>
          </cell>
          <cell r="E988">
            <v>0</v>
          </cell>
          <cell r="F988">
            <v>9000</v>
          </cell>
          <cell r="G988">
            <v>0</v>
          </cell>
        </row>
        <row r="989">
          <cell r="B989" t="str">
            <v>TCR527</v>
          </cell>
          <cell r="C989" t="str">
            <v>Hộp giấy CTC-0318UCO-WA</v>
          </cell>
          <cell r="D989">
            <v>400</v>
          </cell>
          <cell r="E989">
            <v>0</v>
          </cell>
          <cell r="F989">
            <v>0</v>
          </cell>
          <cell r="G989">
            <v>400</v>
          </cell>
        </row>
        <row r="990">
          <cell r="B990" t="str">
            <v>TCR528</v>
          </cell>
          <cell r="C990" t="str">
            <v>Hộp giấy CTC-0317WWO-WA</v>
          </cell>
          <cell r="D990">
            <v>19800</v>
          </cell>
          <cell r="E990">
            <v>0</v>
          </cell>
          <cell r="F990">
            <v>0</v>
          </cell>
          <cell r="G990">
            <v>19800</v>
          </cell>
        </row>
        <row r="991">
          <cell r="B991" t="str">
            <v>TCR529</v>
          </cell>
          <cell r="C991" t="str">
            <v>Mảnh giấy CTC-0322WWT-WA</v>
          </cell>
          <cell r="D991">
            <v>9000</v>
          </cell>
          <cell r="E991">
            <v>1000</v>
          </cell>
          <cell r="F991">
            <v>10000</v>
          </cell>
          <cell r="G991">
            <v>0</v>
          </cell>
        </row>
        <row r="992">
          <cell r="B992" t="str">
            <v>TCR534</v>
          </cell>
          <cell r="C992" t="str">
            <v>Khay xốp 220*190*40mm</v>
          </cell>
          <cell r="D992">
            <v>0</v>
          </cell>
          <cell r="E992">
            <v>210</v>
          </cell>
          <cell r="F992">
            <v>0</v>
          </cell>
          <cell r="G992">
            <v>210</v>
          </cell>
        </row>
        <row r="993">
          <cell r="B993" t="str">
            <v>TCR605</v>
          </cell>
          <cell r="C993" t="str">
            <v>Túi LDPE CTP-0929ZNT-CA</v>
          </cell>
          <cell r="D993">
            <v>5600</v>
          </cell>
          <cell r="E993">
            <v>0</v>
          </cell>
          <cell r="F993">
            <v>0</v>
          </cell>
          <cell r="G993">
            <v>5600</v>
          </cell>
        </row>
        <row r="994">
          <cell r="B994" t="str">
            <v>TCR606</v>
          </cell>
          <cell r="C994" t="str">
            <v>Túi LDPE CTP-0918ZZZ-ZA</v>
          </cell>
          <cell r="D994">
            <v>800</v>
          </cell>
          <cell r="E994">
            <v>18400</v>
          </cell>
          <cell r="F994">
            <v>0</v>
          </cell>
          <cell r="G994">
            <v>19200</v>
          </cell>
        </row>
        <row r="995">
          <cell r="B995" t="str">
            <v>TCR614</v>
          </cell>
          <cell r="C995" t="str">
            <v>Mảnh tem CUS-5630ZZX-CA</v>
          </cell>
          <cell r="D995">
            <v>200000</v>
          </cell>
          <cell r="E995">
            <v>0</v>
          </cell>
          <cell r="F995">
            <v>120000</v>
          </cell>
          <cell r="G995">
            <v>80000</v>
          </cell>
        </row>
        <row r="996">
          <cell r="B996" t="str">
            <v>TCR615</v>
          </cell>
          <cell r="C996" t="str">
            <v>Túi LDPE CTP-0942ZZT-CA</v>
          </cell>
          <cell r="D996">
            <v>2000</v>
          </cell>
          <cell r="E996">
            <v>48000</v>
          </cell>
          <cell r="F996">
            <v>48000</v>
          </cell>
          <cell r="G996">
            <v>2000</v>
          </cell>
        </row>
        <row r="997">
          <cell r="B997" t="str">
            <v>TCR616</v>
          </cell>
          <cell r="C997" t="str">
            <v>Túi LDPE CTP-0943ZAT-CA</v>
          </cell>
          <cell r="D997">
            <v>1900</v>
          </cell>
          <cell r="E997">
            <v>0</v>
          </cell>
          <cell r="F997">
            <v>0</v>
          </cell>
          <cell r="G997">
            <v>1900</v>
          </cell>
        </row>
        <row r="998">
          <cell r="B998" t="str">
            <v>TCR619</v>
          </cell>
          <cell r="C998" t="str">
            <v>Mảnh giấy CTC-0302ZZO-WA</v>
          </cell>
          <cell r="D998">
            <v>33000</v>
          </cell>
          <cell r="E998">
            <v>40000</v>
          </cell>
          <cell r="F998">
            <v>40000</v>
          </cell>
          <cell r="G998">
            <v>33000</v>
          </cell>
        </row>
        <row r="999">
          <cell r="B999" t="str">
            <v>TCR620</v>
          </cell>
          <cell r="C999" t="str">
            <v>Mảnh tem CUS-5628CET-WB</v>
          </cell>
          <cell r="D999">
            <v>30000</v>
          </cell>
          <cell r="E999">
            <v>0</v>
          </cell>
          <cell r="F999">
            <v>30000</v>
          </cell>
          <cell r="G999">
            <v>0</v>
          </cell>
        </row>
        <row r="1000">
          <cell r="B1000" t="str">
            <v>TCR622</v>
          </cell>
          <cell r="C1000" t="str">
            <v>Mảnh giấy CUI-1165ZZZ-WB</v>
          </cell>
          <cell r="D1000">
            <v>65000</v>
          </cell>
          <cell r="E1000">
            <v>30000</v>
          </cell>
          <cell r="F1000">
            <v>75000</v>
          </cell>
          <cell r="G1000">
            <v>20000</v>
          </cell>
        </row>
        <row r="1001">
          <cell r="B1001" t="str">
            <v>TCR624</v>
          </cell>
          <cell r="C1001" t="str">
            <v>Túi LDPE CTP-0980ZZZ-ZA</v>
          </cell>
          <cell r="D1001">
            <v>7200</v>
          </cell>
          <cell r="E1001">
            <v>2200</v>
          </cell>
          <cell r="F1001">
            <v>0</v>
          </cell>
          <cell r="G1001">
            <v>9400</v>
          </cell>
        </row>
        <row r="1002">
          <cell r="B1002" t="str">
            <v>TCR625</v>
          </cell>
          <cell r="C1002" t="str">
            <v>Mảnh giấy CTI-1195ZWX-WB</v>
          </cell>
          <cell r="D1002">
            <v>10500</v>
          </cell>
          <cell r="E1002">
            <v>0</v>
          </cell>
          <cell r="F1002">
            <v>10500</v>
          </cell>
          <cell r="G1002">
            <v>0</v>
          </cell>
        </row>
        <row r="1003">
          <cell r="B1003" t="str">
            <v>TCR626</v>
          </cell>
          <cell r="C1003" t="str">
            <v>Hộp giấy CTI-1194ZWT-WB</v>
          </cell>
          <cell r="D1003">
            <v>8204</v>
          </cell>
          <cell r="E1003">
            <v>0</v>
          </cell>
          <cell r="F1003">
            <v>8204</v>
          </cell>
          <cell r="G1003">
            <v>0</v>
          </cell>
        </row>
        <row r="1004">
          <cell r="B1004" t="str">
            <v>TCRE07</v>
          </cell>
          <cell r="C1004" t="str">
            <v>Mảnh xốp nỉ CTS-0305ZZZ-ZA                                                                            (EMB-SSG220)</v>
          </cell>
          <cell r="D1004">
            <v>3500</v>
          </cell>
          <cell r="E1004">
            <v>0</v>
          </cell>
          <cell r="F1004">
            <v>0</v>
          </cell>
          <cell r="G1004">
            <v>3500</v>
          </cell>
        </row>
        <row r="1005">
          <cell r="B1005" t="str">
            <v>TCRE11</v>
          </cell>
          <cell r="C1005" t="str">
            <v>Màng PP7</v>
          </cell>
          <cell r="D1005">
            <v>12</v>
          </cell>
          <cell r="E1005">
            <v>0</v>
          </cell>
          <cell r="F1005">
            <v>0</v>
          </cell>
          <cell r="G1005">
            <v>12</v>
          </cell>
        </row>
        <row r="1006">
          <cell r="B1006" t="str">
            <v>TCRE23</v>
          </cell>
          <cell r="C1006" t="str">
            <v>Túi nilon CTP-0620ZNX-CA                                                                                     (BTP-ATHC20)</v>
          </cell>
          <cell r="D1006">
            <v>30000</v>
          </cell>
          <cell r="E1006">
            <v>0</v>
          </cell>
          <cell r="F1006">
            <v>0</v>
          </cell>
          <cell r="G1006">
            <v>30000</v>
          </cell>
        </row>
        <row r="1007">
          <cell r="B1007" t="str">
            <v>TCRE24</v>
          </cell>
          <cell r="C1007" t="str">
            <v>Túi nilon CTP-0603ZNX-CA                                                                                   (BTP-SON003)</v>
          </cell>
          <cell r="D1007">
            <v>5000</v>
          </cell>
          <cell r="E1007">
            <v>0</v>
          </cell>
          <cell r="F1007">
            <v>0</v>
          </cell>
          <cell r="G1007">
            <v>5000</v>
          </cell>
        </row>
        <row r="1008">
          <cell r="B1008" t="str">
            <v>TCRE34</v>
          </cell>
          <cell r="C1008" t="str">
            <v>Mảnh CTP-0537ZZZ-ZA                                                                           (DLC-SSG270)</v>
          </cell>
          <cell r="D1008">
            <v>5000</v>
          </cell>
          <cell r="E1008">
            <v>0</v>
          </cell>
          <cell r="F1008">
            <v>0</v>
          </cell>
          <cell r="G1008">
            <v>5000</v>
          </cell>
        </row>
        <row r="1009">
          <cell r="B1009" t="str">
            <v>TCRE35</v>
          </cell>
          <cell r="C1009" t="str">
            <v>Túi zipper CTP-0578ZNT-CA                                                                                 (DCL-SSG87B)</v>
          </cell>
          <cell r="D1009">
            <v>11500</v>
          </cell>
          <cell r="E1009">
            <v>0</v>
          </cell>
          <cell r="F1009">
            <v>7000</v>
          </cell>
          <cell r="G1009">
            <v>4500</v>
          </cell>
        </row>
        <row r="1010">
          <cell r="B1010" t="str">
            <v>TCRE55</v>
          </cell>
          <cell r="C1010" t="str">
            <v>Túi zipper CTP-0586ZNX-CA                                                                              (DLC-EMT302)</v>
          </cell>
          <cell r="D1010">
            <v>1780</v>
          </cell>
          <cell r="E1010">
            <v>0</v>
          </cell>
          <cell r="F1010">
            <v>0</v>
          </cell>
          <cell r="G1010">
            <v>1780</v>
          </cell>
        </row>
        <row r="1011">
          <cell r="B1011" t="str">
            <v>TCRE72</v>
          </cell>
          <cell r="C1011" t="str">
            <v>Mảnh băng dính CHZ-0625ZZZ-ZA                                                          (BTP-SON007)</v>
          </cell>
          <cell r="D1011">
            <v>28000</v>
          </cell>
          <cell r="E1011">
            <v>0</v>
          </cell>
          <cell r="F1011">
            <v>8000</v>
          </cell>
          <cell r="G1011">
            <v>20000</v>
          </cell>
        </row>
        <row r="1012">
          <cell r="B1012" t="str">
            <v>TCRE73</v>
          </cell>
          <cell r="C1012" t="str">
            <v>Mảnh băng dính CHZ-0624ZZZ-ZA                                                           (BTP-SON007)</v>
          </cell>
          <cell r="D1012">
            <v>16100</v>
          </cell>
          <cell r="E1012">
            <v>0</v>
          </cell>
          <cell r="F1012">
            <v>8140</v>
          </cell>
          <cell r="G1012">
            <v>7960</v>
          </cell>
        </row>
        <row r="1013">
          <cell r="B1013" t="str">
            <v>TCRE74</v>
          </cell>
          <cell r="C1013" t="str">
            <v>Mảnh xốp mút CDC-0348ZZZ-ZA                                                            (BTP-SON007)</v>
          </cell>
          <cell r="D1013">
            <v>5000</v>
          </cell>
          <cell r="E1013">
            <v>10000</v>
          </cell>
          <cell r="F1013">
            <v>5000</v>
          </cell>
          <cell r="G1013">
            <v>10000</v>
          </cell>
        </row>
        <row r="1014">
          <cell r="B1014" t="str">
            <v>TCRE78</v>
          </cell>
          <cell r="C1014" t="str">
            <v>Túi PE CTP-0651ZNX-CA                                                                                (BTP-SON007)</v>
          </cell>
          <cell r="D1014">
            <v>0</v>
          </cell>
          <cell r="E1014">
            <v>8000</v>
          </cell>
          <cell r="F1014">
            <v>6000</v>
          </cell>
          <cell r="G1014">
            <v>2000</v>
          </cell>
        </row>
        <row r="1015">
          <cell r="B1015" t="str">
            <v>TCRE79</v>
          </cell>
          <cell r="C1015" t="str">
            <v>Túi PE CTP-0652ZNX-CA                                                                  (BTP-SON007)</v>
          </cell>
          <cell r="D1015">
            <v>5400</v>
          </cell>
          <cell r="E1015">
            <v>4000</v>
          </cell>
          <cell r="F1015">
            <v>5400</v>
          </cell>
          <cell r="G1015">
            <v>4000</v>
          </cell>
        </row>
        <row r="1016">
          <cell r="B1016" t="str">
            <v>TCRE80</v>
          </cell>
          <cell r="C1016" t="str">
            <v>Túi PE CTP-0653ZNX-CA                                                                              (BTP-SON007)</v>
          </cell>
          <cell r="D1016">
            <v>7000</v>
          </cell>
          <cell r="E1016">
            <v>0</v>
          </cell>
          <cell r="F1016">
            <v>0</v>
          </cell>
          <cell r="G1016">
            <v>7000</v>
          </cell>
        </row>
        <row r="1017">
          <cell r="B1017" t="str">
            <v>TCRE81</v>
          </cell>
          <cell r="C1017" t="str">
            <v>Túi PE CTP-0654ZNX-CA                                                                                 (BTP-SON007)</v>
          </cell>
          <cell r="D1017">
            <v>8000</v>
          </cell>
          <cell r="E1017">
            <v>0</v>
          </cell>
          <cell r="F1017">
            <v>0</v>
          </cell>
          <cell r="G1017">
            <v>8000</v>
          </cell>
        </row>
        <row r="1018">
          <cell r="B1018" t="str">
            <v>TCRE83</v>
          </cell>
          <cell r="C1018" t="str">
            <v>Mảnh băng dính Nitto CHZ-0637ZZZ-ZA                                                    (BTP-SON007)</v>
          </cell>
          <cell r="D1018">
            <v>7696</v>
          </cell>
          <cell r="E1018">
            <v>0</v>
          </cell>
          <cell r="F1018">
            <v>0</v>
          </cell>
          <cell r="G1018">
            <v>7696</v>
          </cell>
        </row>
        <row r="1019">
          <cell r="B1019" t="str">
            <v>TCRE97</v>
          </cell>
          <cell r="C1019" t="str">
            <v>Mảnh xốp nỉ CTS-0331ZZZ-WA                                                                        (DLC-SSG88C)</v>
          </cell>
          <cell r="D1019">
            <v>100000</v>
          </cell>
          <cell r="E1019">
            <v>0</v>
          </cell>
          <cell r="F1019">
            <v>50000</v>
          </cell>
          <cell r="G1019">
            <v>50000</v>
          </cell>
        </row>
        <row r="1020">
          <cell r="B1020" t="str">
            <v>TCRE98</v>
          </cell>
          <cell r="C1020" t="str">
            <v>Mảnh xốp nỉ  CTS-0332ZZZ-WA                                                                 (EMB-SSG300)</v>
          </cell>
          <cell r="D1020">
            <v>2287</v>
          </cell>
          <cell r="E1020">
            <v>0</v>
          </cell>
          <cell r="F1020">
            <v>2000</v>
          </cell>
          <cell r="G1020">
            <v>287</v>
          </cell>
        </row>
        <row r="1021">
          <cell r="B1021" t="str">
            <v>TCT100</v>
          </cell>
          <cell r="C1021" t="str">
            <v>Túi PE 120*180mm (MGAAA004370)</v>
          </cell>
          <cell r="D1021">
            <v>6000</v>
          </cell>
          <cell r="E1021">
            <v>0</v>
          </cell>
          <cell r="F1021">
            <v>0</v>
          </cell>
          <cell r="G1021">
            <v>6000</v>
          </cell>
        </row>
        <row r="1022">
          <cell r="B1022" t="str">
            <v>TCT101</v>
          </cell>
          <cell r="C1022" t="str">
            <v>Mảnh PE MGAAA 004340</v>
          </cell>
          <cell r="D1022">
            <v>3920</v>
          </cell>
          <cell r="E1022">
            <v>0</v>
          </cell>
          <cell r="F1022">
            <v>0</v>
          </cell>
          <cell r="G1022">
            <v>3920</v>
          </cell>
        </row>
        <row r="1023">
          <cell r="B1023" t="str">
            <v>TCT102</v>
          </cell>
          <cell r="C1023" t="str">
            <v>Mảnh PE MGAAA 004350</v>
          </cell>
          <cell r="D1023">
            <v>5360</v>
          </cell>
          <cell r="E1023">
            <v>0</v>
          </cell>
          <cell r="F1023">
            <v>0</v>
          </cell>
          <cell r="G1023">
            <v>5360</v>
          </cell>
        </row>
        <row r="1024">
          <cell r="B1024" t="str">
            <v>TCW001</v>
          </cell>
          <cell r="C1024" t="str">
            <v>Túi nilon 6902-002681</v>
          </cell>
          <cell r="D1024">
            <v>3386</v>
          </cell>
          <cell r="E1024">
            <v>0</v>
          </cell>
          <cell r="F1024">
            <v>300</v>
          </cell>
          <cell r="G1024">
            <v>3086</v>
          </cell>
        </row>
        <row r="1025">
          <cell r="B1025" t="str">
            <v>TDS001</v>
          </cell>
          <cell r="C1025" t="str">
            <v>Túi PP 130x250x1mm</v>
          </cell>
          <cell r="D1025">
            <v>4200</v>
          </cell>
          <cell r="E1025">
            <v>0</v>
          </cell>
          <cell r="F1025">
            <v>0</v>
          </cell>
          <cell r="G1025">
            <v>4200</v>
          </cell>
        </row>
        <row r="1026">
          <cell r="B1026" t="str">
            <v>TDS002</v>
          </cell>
          <cell r="C1026" t="str">
            <v>Túi xốp nỉ 250x150x0.7mm</v>
          </cell>
          <cell r="D1026">
            <v>13200</v>
          </cell>
          <cell r="E1026">
            <v>0</v>
          </cell>
          <cell r="F1026">
            <v>0</v>
          </cell>
          <cell r="G1026">
            <v>13200</v>
          </cell>
        </row>
        <row r="1027">
          <cell r="B1027" t="str">
            <v>TDX005</v>
          </cell>
          <cell r="C1027" t="str">
            <v>Túi áo Nam xuất khẩu Nhật màu đỏ</v>
          </cell>
          <cell r="D1027">
            <v>2200</v>
          </cell>
          <cell r="E1027">
            <v>0</v>
          </cell>
          <cell r="F1027">
            <v>0</v>
          </cell>
          <cell r="G1027">
            <v>2200</v>
          </cell>
        </row>
        <row r="1028">
          <cell r="B1028" t="str">
            <v>TDX006</v>
          </cell>
          <cell r="C1028" t="str">
            <v>Túi Quần Nam xuất khẩu Nhật màu đỏ</v>
          </cell>
          <cell r="D1028">
            <v>1500</v>
          </cell>
          <cell r="E1028">
            <v>0</v>
          </cell>
          <cell r="F1028">
            <v>0</v>
          </cell>
          <cell r="G1028">
            <v>1500</v>
          </cell>
        </row>
        <row r="1029">
          <cell r="B1029" t="str">
            <v>TDY003</v>
          </cell>
          <cell r="C1029" t="str">
            <v>Túi MGAAA 004520 Khong dung</v>
          </cell>
          <cell r="D1029">
            <v>14400</v>
          </cell>
          <cell r="E1029">
            <v>0</v>
          </cell>
          <cell r="F1029">
            <v>0</v>
          </cell>
          <cell r="G1029">
            <v>14400</v>
          </cell>
        </row>
        <row r="1030">
          <cell r="B1030" t="str">
            <v>TDY007</v>
          </cell>
          <cell r="C1030" t="str">
            <v>Túi MGAAA004290</v>
          </cell>
          <cell r="D1030">
            <v>5000</v>
          </cell>
          <cell r="E1030">
            <v>0</v>
          </cell>
          <cell r="F1030">
            <v>0</v>
          </cell>
          <cell r="G1030">
            <v>5000</v>
          </cell>
        </row>
        <row r="1031">
          <cell r="B1031" t="str">
            <v>TDY014</v>
          </cell>
          <cell r="C1031" t="str">
            <v>Túi MGAAA004520(V02)</v>
          </cell>
          <cell r="D1031">
            <v>4600</v>
          </cell>
          <cell r="E1031">
            <v>0</v>
          </cell>
          <cell r="F1031">
            <v>0</v>
          </cell>
          <cell r="G1031">
            <v>4600</v>
          </cell>
        </row>
        <row r="1032">
          <cell r="B1032" t="str">
            <v>TDY019</v>
          </cell>
          <cell r="C1032" t="str">
            <v>Túi LDPE MGAAA004230</v>
          </cell>
          <cell r="D1032">
            <v>45000</v>
          </cell>
          <cell r="E1032">
            <v>0</v>
          </cell>
          <cell r="F1032">
            <v>0</v>
          </cell>
          <cell r="G1032">
            <v>45000</v>
          </cell>
        </row>
        <row r="1033">
          <cell r="B1033" t="str">
            <v>TDY020</v>
          </cell>
          <cell r="C1033" t="str">
            <v>Túi nilon MGAAA004890</v>
          </cell>
          <cell r="D1033">
            <v>1000</v>
          </cell>
          <cell r="E1033">
            <v>0</v>
          </cell>
          <cell r="F1033">
            <v>0</v>
          </cell>
          <cell r="G1033">
            <v>1000</v>
          </cell>
        </row>
        <row r="1034">
          <cell r="B1034" t="str">
            <v>TDY022</v>
          </cell>
          <cell r="C1034" t="str">
            <v>Túi nilon MGAAA004920</v>
          </cell>
          <cell r="D1034">
            <v>3800</v>
          </cell>
          <cell r="E1034">
            <v>0</v>
          </cell>
          <cell r="F1034">
            <v>0</v>
          </cell>
          <cell r="G1034">
            <v>3800</v>
          </cell>
        </row>
        <row r="1035">
          <cell r="B1035" t="str">
            <v>TDY023</v>
          </cell>
          <cell r="C1035" t="str">
            <v>Mảnh nilon MGAAA004850</v>
          </cell>
          <cell r="D1035">
            <v>28500</v>
          </cell>
          <cell r="E1035">
            <v>0</v>
          </cell>
          <cell r="F1035">
            <v>0</v>
          </cell>
          <cell r="G1035">
            <v>28500</v>
          </cell>
        </row>
        <row r="1036">
          <cell r="B1036" t="str">
            <v>TDY024</v>
          </cell>
          <cell r="C1036" t="str">
            <v>Mảnh nilon MGAAA004860</v>
          </cell>
          <cell r="D1036">
            <v>1000</v>
          </cell>
          <cell r="E1036">
            <v>0</v>
          </cell>
          <cell r="F1036">
            <v>0</v>
          </cell>
          <cell r="G1036">
            <v>1000</v>
          </cell>
        </row>
        <row r="1037">
          <cell r="B1037" t="str">
            <v>TDY025</v>
          </cell>
          <cell r="C1037" t="str">
            <v>Túi nilon MGAAA004940 (tên cũ MGAAA004890(V))</v>
          </cell>
          <cell r="D1037">
            <v>1000</v>
          </cell>
          <cell r="E1037">
            <v>0</v>
          </cell>
          <cell r="F1037">
            <v>0</v>
          </cell>
          <cell r="G1037">
            <v>1000</v>
          </cell>
        </row>
        <row r="1038">
          <cell r="B1038" t="str">
            <v>TDY026</v>
          </cell>
          <cell r="C1038" t="str">
            <v>Túi nilon MGAAA004950 (tên cũ MGAAA004900(V))</v>
          </cell>
          <cell r="D1038">
            <v>5000</v>
          </cell>
          <cell r="E1038">
            <v>0</v>
          </cell>
          <cell r="F1038">
            <v>0</v>
          </cell>
          <cell r="G1038">
            <v>5000</v>
          </cell>
        </row>
        <row r="1039">
          <cell r="B1039" t="str">
            <v>TDY027</v>
          </cell>
          <cell r="C1039" t="str">
            <v>Túi nilon MGAAA004930</v>
          </cell>
          <cell r="D1039">
            <v>8200</v>
          </cell>
          <cell r="E1039">
            <v>0</v>
          </cell>
          <cell r="F1039">
            <v>0</v>
          </cell>
          <cell r="G1039">
            <v>8200</v>
          </cell>
        </row>
        <row r="1040">
          <cell r="B1040" t="str">
            <v>TDY029</v>
          </cell>
          <cell r="C1040" t="str">
            <v>Túi PE MGAAA004580</v>
          </cell>
          <cell r="D1040">
            <v>1000</v>
          </cell>
          <cell r="E1040">
            <v>0</v>
          </cell>
          <cell r="F1040">
            <v>0</v>
          </cell>
          <cell r="G1040">
            <v>1000</v>
          </cell>
        </row>
        <row r="1041">
          <cell r="B1041" t="str">
            <v>TDY030</v>
          </cell>
          <cell r="C1041" t="str">
            <v>Túi MGAAA005090</v>
          </cell>
          <cell r="D1041">
            <v>11400</v>
          </cell>
          <cell r="E1041">
            <v>0</v>
          </cell>
          <cell r="F1041">
            <v>0</v>
          </cell>
          <cell r="G1041">
            <v>11400</v>
          </cell>
        </row>
        <row r="1042">
          <cell r="B1042" t="str">
            <v>TDY031</v>
          </cell>
          <cell r="C1042" t="str">
            <v>Túi MGAAA005080</v>
          </cell>
          <cell r="D1042">
            <v>34000</v>
          </cell>
          <cell r="E1042">
            <v>0</v>
          </cell>
          <cell r="F1042">
            <v>0</v>
          </cell>
          <cell r="G1042">
            <v>34000</v>
          </cell>
        </row>
        <row r="1043">
          <cell r="B1043" t="str">
            <v>TDY032</v>
          </cell>
          <cell r="C1043" t="str">
            <v>Túi MGAAA005040</v>
          </cell>
          <cell r="D1043">
            <v>1000</v>
          </cell>
          <cell r="E1043">
            <v>0</v>
          </cell>
          <cell r="F1043">
            <v>0</v>
          </cell>
          <cell r="G1043">
            <v>1000</v>
          </cell>
        </row>
        <row r="1044">
          <cell r="B1044" t="str">
            <v>TEM007</v>
          </cell>
          <cell r="C1044" t="str">
            <v>Túi LDPE PK83000007A</v>
          </cell>
          <cell r="D1044">
            <v>1000</v>
          </cell>
          <cell r="E1044">
            <v>0</v>
          </cell>
          <cell r="F1044">
            <v>0</v>
          </cell>
          <cell r="G1044">
            <v>1000</v>
          </cell>
        </row>
        <row r="1045">
          <cell r="B1045" t="str">
            <v>TES001</v>
          </cell>
          <cell r="C1045" t="str">
            <v>Túi LDPE C56-764746</v>
          </cell>
          <cell r="D1045">
            <v>796</v>
          </cell>
          <cell r="E1045">
            <v>0</v>
          </cell>
          <cell r="F1045">
            <v>0</v>
          </cell>
          <cell r="G1045">
            <v>796</v>
          </cell>
        </row>
        <row r="1046">
          <cell r="B1046" t="str">
            <v>TES002</v>
          </cell>
          <cell r="C1046" t="str">
            <v>Túi LDPE C56-768344(V01)</v>
          </cell>
          <cell r="D1046">
            <v>550</v>
          </cell>
          <cell r="E1046">
            <v>0</v>
          </cell>
          <cell r="F1046">
            <v>0</v>
          </cell>
          <cell r="G1046">
            <v>550</v>
          </cell>
        </row>
        <row r="1047">
          <cell r="B1047" t="str">
            <v>TES003</v>
          </cell>
          <cell r="C1047" t="str">
            <v>TUI LDPE XC56-742344</v>
          </cell>
          <cell r="D1047">
            <v>0</v>
          </cell>
          <cell r="E1047">
            <v>500</v>
          </cell>
          <cell r="F1047">
            <v>500</v>
          </cell>
          <cell r="G1047">
            <v>0</v>
          </cell>
        </row>
        <row r="1048">
          <cell r="B1048" t="str">
            <v>TET001</v>
          </cell>
          <cell r="C1048" t="str">
            <v>Túi Zipper C56-503411</v>
          </cell>
          <cell r="D1048">
            <v>2000</v>
          </cell>
          <cell r="E1048">
            <v>0</v>
          </cell>
          <cell r="F1048">
            <v>0</v>
          </cell>
          <cell r="G1048">
            <v>2000</v>
          </cell>
        </row>
        <row r="1049">
          <cell r="B1049" t="str">
            <v>TET003</v>
          </cell>
          <cell r="C1049" t="str">
            <v>Túi Zipper C56-594511</v>
          </cell>
          <cell r="D1049">
            <v>4500</v>
          </cell>
          <cell r="E1049">
            <v>0</v>
          </cell>
          <cell r="F1049">
            <v>0</v>
          </cell>
          <cell r="G1049">
            <v>4500</v>
          </cell>
        </row>
        <row r="1050">
          <cell r="B1050" t="str">
            <v>TET004</v>
          </cell>
          <cell r="C1050" t="str">
            <v>Túi Zipper C56-568884</v>
          </cell>
          <cell r="D1050">
            <v>11000</v>
          </cell>
          <cell r="E1050">
            <v>0</v>
          </cell>
          <cell r="F1050">
            <v>0</v>
          </cell>
          <cell r="G1050">
            <v>11000</v>
          </cell>
        </row>
        <row r="1051">
          <cell r="B1051" t="str">
            <v>TET005</v>
          </cell>
          <cell r="C1051" t="str">
            <v>Mảnh C90-594493</v>
          </cell>
          <cell r="D1051">
            <v>105013</v>
          </cell>
          <cell r="E1051">
            <v>0</v>
          </cell>
          <cell r="F1051">
            <v>0</v>
          </cell>
          <cell r="G1051">
            <v>105013</v>
          </cell>
        </row>
        <row r="1052">
          <cell r="B1052" t="str">
            <v>TET006</v>
          </cell>
          <cell r="C1052" t="str">
            <v>Túi Zipper C56-594515</v>
          </cell>
          <cell r="D1052">
            <v>65600</v>
          </cell>
          <cell r="E1052">
            <v>0</v>
          </cell>
          <cell r="F1052">
            <v>0</v>
          </cell>
          <cell r="G1052">
            <v>65600</v>
          </cell>
        </row>
        <row r="1053">
          <cell r="B1053" t="str">
            <v>TET007</v>
          </cell>
          <cell r="C1053" t="str">
            <v>Túi zipper C56-594512</v>
          </cell>
          <cell r="D1053">
            <v>160000</v>
          </cell>
          <cell r="E1053">
            <v>0</v>
          </cell>
          <cell r="F1053">
            <v>0</v>
          </cell>
          <cell r="G1053">
            <v>160000</v>
          </cell>
        </row>
        <row r="1054">
          <cell r="B1054" t="str">
            <v>TET008</v>
          </cell>
          <cell r="C1054" t="str">
            <v>Mảnh C90-594510</v>
          </cell>
          <cell r="D1054">
            <v>40600</v>
          </cell>
          <cell r="E1054">
            <v>0</v>
          </cell>
          <cell r="F1054">
            <v>0</v>
          </cell>
          <cell r="G1054">
            <v>40600</v>
          </cell>
        </row>
        <row r="1055">
          <cell r="B1055" t="str">
            <v>TET010</v>
          </cell>
          <cell r="C1055" t="str">
            <v>Túi C56-594533</v>
          </cell>
          <cell r="D1055">
            <v>27000</v>
          </cell>
          <cell r="E1055">
            <v>0</v>
          </cell>
          <cell r="F1055">
            <v>0</v>
          </cell>
          <cell r="G1055">
            <v>27000</v>
          </cell>
        </row>
        <row r="1056">
          <cell r="B1056" t="str">
            <v>TET011</v>
          </cell>
          <cell r="C1056" t="str">
            <v>Túi C56-526112</v>
          </cell>
          <cell r="D1056">
            <v>48000</v>
          </cell>
          <cell r="E1056">
            <v>0</v>
          </cell>
          <cell r="F1056">
            <v>0</v>
          </cell>
          <cell r="G1056">
            <v>48000</v>
          </cell>
        </row>
        <row r="1057">
          <cell r="B1057" t="str">
            <v>TET013</v>
          </cell>
          <cell r="C1057" t="str">
            <v>Túi C56 -594516</v>
          </cell>
          <cell r="D1057">
            <v>14000</v>
          </cell>
          <cell r="E1057">
            <v>0</v>
          </cell>
          <cell r="F1057">
            <v>0</v>
          </cell>
          <cell r="G1057">
            <v>14000</v>
          </cell>
        </row>
        <row r="1058">
          <cell r="B1058" t="str">
            <v>TET017</v>
          </cell>
          <cell r="C1058" t="str">
            <v>Túi C56-743995</v>
          </cell>
          <cell r="D1058">
            <v>24000</v>
          </cell>
          <cell r="E1058">
            <v>0</v>
          </cell>
          <cell r="F1058">
            <v>0</v>
          </cell>
          <cell r="G1058">
            <v>24000</v>
          </cell>
        </row>
        <row r="1059">
          <cell r="B1059" t="str">
            <v>TET018</v>
          </cell>
          <cell r="C1059" t="str">
            <v>Mảnh C90- 594499</v>
          </cell>
          <cell r="D1059">
            <v>100000</v>
          </cell>
          <cell r="E1059">
            <v>0</v>
          </cell>
          <cell r="F1059">
            <v>0</v>
          </cell>
          <cell r="G1059">
            <v>100000</v>
          </cell>
        </row>
        <row r="1060">
          <cell r="B1060" t="str">
            <v>TET020</v>
          </cell>
          <cell r="C1060" t="str">
            <v>Không dùng- Túi C56-748242</v>
          </cell>
          <cell r="D1060">
            <v>20000</v>
          </cell>
          <cell r="E1060">
            <v>0</v>
          </cell>
          <cell r="F1060">
            <v>0</v>
          </cell>
          <cell r="G1060">
            <v>20000</v>
          </cell>
        </row>
        <row r="1061">
          <cell r="B1061" t="str">
            <v>TET022</v>
          </cell>
          <cell r="C1061" t="str">
            <v>Túi C56-748640</v>
          </cell>
          <cell r="D1061">
            <v>20000</v>
          </cell>
          <cell r="E1061">
            <v>0</v>
          </cell>
          <cell r="F1061">
            <v>0</v>
          </cell>
          <cell r="G1061">
            <v>20000</v>
          </cell>
        </row>
        <row r="1062">
          <cell r="B1062" t="str">
            <v>TET024</v>
          </cell>
          <cell r="C1062" t="str">
            <v>Mảnh C61-752872</v>
          </cell>
          <cell r="D1062">
            <v>47000</v>
          </cell>
          <cell r="E1062">
            <v>0</v>
          </cell>
          <cell r="F1062">
            <v>0</v>
          </cell>
          <cell r="G1062">
            <v>47000</v>
          </cell>
        </row>
        <row r="1063">
          <cell r="B1063" t="str">
            <v>TET026</v>
          </cell>
          <cell r="C1063" t="str">
            <v>Mảnh C29-752879</v>
          </cell>
          <cell r="D1063">
            <v>10000</v>
          </cell>
          <cell r="E1063">
            <v>0</v>
          </cell>
          <cell r="F1063">
            <v>0</v>
          </cell>
          <cell r="G1063">
            <v>10000</v>
          </cell>
        </row>
        <row r="1064">
          <cell r="B1064" t="str">
            <v>TET029</v>
          </cell>
          <cell r="C1064" t="str">
            <v>Túi C56-752875</v>
          </cell>
          <cell r="D1064">
            <v>5400</v>
          </cell>
          <cell r="E1064">
            <v>0</v>
          </cell>
          <cell r="F1064">
            <v>0</v>
          </cell>
          <cell r="G1064">
            <v>5400</v>
          </cell>
        </row>
        <row r="1065">
          <cell r="B1065" t="str">
            <v>TET031</v>
          </cell>
          <cell r="C1065" t="str">
            <v>Mảnh CJ9-754459</v>
          </cell>
          <cell r="D1065">
            <v>900</v>
          </cell>
          <cell r="E1065">
            <v>0</v>
          </cell>
          <cell r="F1065">
            <v>0</v>
          </cell>
          <cell r="G1065">
            <v>900</v>
          </cell>
        </row>
        <row r="1066">
          <cell r="B1066" t="str">
            <v>TET039</v>
          </cell>
          <cell r="C1066" t="str">
            <v>Mảnh CJ9-755289</v>
          </cell>
          <cell r="D1066">
            <v>15000</v>
          </cell>
          <cell r="E1066">
            <v>0</v>
          </cell>
          <cell r="F1066">
            <v>0</v>
          </cell>
          <cell r="G1066">
            <v>15000</v>
          </cell>
        </row>
        <row r="1067">
          <cell r="B1067" t="str">
            <v>TET040</v>
          </cell>
          <cell r="C1067" t="str">
            <v>C56-757107</v>
          </cell>
          <cell r="D1067">
            <v>4600</v>
          </cell>
          <cell r="E1067">
            <v>0</v>
          </cell>
          <cell r="F1067">
            <v>0</v>
          </cell>
          <cell r="G1067">
            <v>4600</v>
          </cell>
        </row>
        <row r="1068">
          <cell r="B1068" t="str">
            <v>TET041</v>
          </cell>
          <cell r="C1068" t="str">
            <v>C56-757108</v>
          </cell>
          <cell r="D1068">
            <v>2000</v>
          </cell>
          <cell r="E1068">
            <v>0</v>
          </cell>
          <cell r="F1068">
            <v>0</v>
          </cell>
          <cell r="G1068">
            <v>2000</v>
          </cell>
        </row>
        <row r="1069">
          <cell r="B1069" t="str">
            <v>TET042</v>
          </cell>
          <cell r="C1069" t="str">
            <v>C56-757109</v>
          </cell>
          <cell r="D1069">
            <v>5000</v>
          </cell>
          <cell r="E1069">
            <v>0</v>
          </cell>
          <cell r="F1069">
            <v>0</v>
          </cell>
          <cell r="G1069">
            <v>5000</v>
          </cell>
        </row>
        <row r="1070">
          <cell r="B1070" t="str">
            <v>TET043</v>
          </cell>
          <cell r="C1070" t="str">
            <v>Mảnh CJ9-755290</v>
          </cell>
          <cell r="D1070">
            <v>1000</v>
          </cell>
          <cell r="E1070">
            <v>0</v>
          </cell>
          <cell r="F1070">
            <v>0</v>
          </cell>
          <cell r="G1070">
            <v>1000</v>
          </cell>
        </row>
        <row r="1071">
          <cell r="B1071" t="str">
            <v>TET044</v>
          </cell>
          <cell r="C1071" t="str">
            <v>Mảnh CJ9-755288</v>
          </cell>
          <cell r="D1071">
            <v>98900</v>
          </cell>
          <cell r="E1071">
            <v>0</v>
          </cell>
          <cell r="F1071">
            <v>0</v>
          </cell>
          <cell r="G1071">
            <v>98900</v>
          </cell>
        </row>
        <row r="1072">
          <cell r="B1072" t="str">
            <v>TET047</v>
          </cell>
          <cell r="C1072" t="str">
            <v>Không dùng- Túi C56-751810</v>
          </cell>
          <cell r="D1072">
            <v>20000</v>
          </cell>
          <cell r="E1072">
            <v>0</v>
          </cell>
          <cell r="F1072">
            <v>0</v>
          </cell>
          <cell r="G1072">
            <v>20000</v>
          </cell>
        </row>
        <row r="1073">
          <cell r="B1073" t="str">
            <v>TET049</v>
          </cell>
          <cell r="C1073" t="str">
            <v>CJ9-758566</v>
          </cell>
          <cell r="D1073">
            <v>16000</v>
          </cell>
          <cell r="E1073">
            <v>0</v>
          </cell>
          <cell r="F1073">
            <v>0</v>
          </cell>
          <cell r="G1073">
            <v>16000</v>
          </cell>
        </row>
        <row r="1074">
          <cell r="B1074" t="str">
            <v>TET050</v>
          </cell>
          <cell r="C1074" t="str">
            <v>Mảnh C61-758543</v>
          </cell>
          <cell r="D1074">
            <v>3000</v>
          </cell>
          <cell r="E1074">
            <v>0</v>
          </cell>
          <cell r="F1074">
            <v>0</v>
          </cell>
          <cell r="G1074">
            <v>3000</v>
          </cell>
        </row>
        <row r="1075">
          <cell r="B1075" t="str">
            <v>TET052</v>
          </cell>
          <cell r="C1075" t="str">
            <v>Túi HDPE C56-759327</v>
          </cell>
          <cell r="D1075">
            <v>285</v>
          </cell>
          <cell r="E1075">
            <v>0</v>
          </cell>
          <cell r="F1075">
            <v>0</v>
          </cell>
          <cell r="G1075">
            <v>285</v>
          </cell>
        </row>
        <row r="1076">
          <cell r="B1076" t="str">
            <v>TET053</v>
          </cell>
          <cell r="C1076" t="str">
            <v>Mảnh giấy đề can C29-749069</v>
          </cell>
          <cell r="D1076">
            <v>1000</v>
          </cell>
          <cell r="E1076">
            <v>0</v>
          </cell>
          <cell r="F1076">
            <v>0</v>
          </cell>
          <cell r="G1076">
            <v>1000</v>
          </cell>
        </row>
        <row r="1077">
          <cell r="B1077" t="str">
            <v>TET054</v>
          </cell>
          <cell r="C1077" t="str">
            <v>Mảnh giấy đề can C29-743920</v>
          </cell>
          <cell r="D1077">
            <v>2454</v>
          </cell>
          <cell r="E1077">
            <v>0</v>
          </cell>
          <cell r="F1077">
            <v>0</v>
          </cell>
          <cell r="G1077">
            <v>2454</v>
          </cell>
        </row>
        <row r="1078">
          <cell r="B1078" t="str">
            <v>TET058</v>
          </cell>
          <cell r="C1078" t="str">
            <v>Mảnh giấy đề can C29-595314</v>
          </cell>
          <cell r="D1078">
            <v>2000</v>
          </cell>
          <cell r="E1078">
            <v>0</v>
          </cell>
          <cell r="F1078">
            <v>0</v>
          </cell>
          <cell r="G1078">
            <v>2000</v>
          </cell>
        </row>
        <row r="1079">
          <cell r="B1079" t="str">
            <v>TET059</v>
          </cell>
          <cell r="C1079" t="str">
            <v>Mảnh tem C29-749067</v>
          </cell>
          <cell r="D1079">
            <v>4000</v>
          </cell>
          <cell r="E1079">
            <v>0</v>
          </cell>
          <cell r="F1079">
            <v>0</v>
          </cell>
          <cell r="G1079">
            <v>4000</v>
          </cell>
        </row>
        <row r="1080">
          <cell r="B1080" t="str">
            <v>TET066</v>
          </cell>
          <cell r="C1080" t="str">
            <v>Mảnh tem C29-595328</v>
          </cell>
          <cell r="D1080">
            <v>1000</v>
          </cell>
          <cell r="E1080">
            <v>0</v>
          </cell>
          <cell r="F1080">
            <v>0</v>
          </cell>
          <cell r="G1080">
            <v>1000</v>
          </cell>
        </row>
        <row r="1081">
          <cell r="B1081" t="str">
            <v>TET067</v>
          </cell>
          <cell r="C1081" t="str">
            <v>Mảnh tem C29-595313</v>
          </cell>
          <cell r="D1081">
            <v>500</v>
          </cell>
          <cell r="E1081">
            <v>0</v>
          </cell>
          <cell r="F1081">
            <v>0</v>
          </cell>
          <cell r="G1081">
            <v>500</v>
          </cell>
        </row>
        <row r="1082">
          <cell r="B1082" t="str">
            <v>TET082</v>
          </cell>
          <cell r="C1082" t="str">
            <v>Mảnh tem C29-763532</v>
          </cell>
          <cell r="D1082">
            <v>12000</v>
          </cell>
          <cell r="E1082">
            <v>0</v>
          </cell>
          <cell r="F1082">
            <v>0</v>
          </cell>
          <cell r="G1082">
            <v>12000</v>
          </cell>
        </row>
        <row r="1083">
          <cell r="B1083" t="str">
            <v>TET094</v>
          </cell>
          <cell r="C1083" t="str">
            <v>Túi LDPE C56-764683</v>
          </cell>
          <cell r="D1083">
            <v>60365</v>
          </cell>
          <cell r="E1083">
            <v>0</v>
          </cell>
          <cell r="F1083">
            <v>20000</v>
          </cell>
          <cell r="G1083">
            <v>40365</v>
          </cell>
        </row>
        <row r="1084">
          <cell r="B1084" t="str">
            <v>TET096</v>
          </cell>
          <cell r="C1084" t="str">
            <v>Túi LDPE CJ9-764678</v>
          </cell>
          <cell r="D1084">
            <v>30000</v>
          </cell>
          <cell r="E1084">
            <v>0</v>
          </cell>
          <cell r="F1084">
            <v>0</v>
          </cell>
          <cell r="G1084">
            <v>30000</v>
          </cell>
        </row>
        <row r="1085">
          <cell r="B1085" t="str">
            <v>TET098</v>
          </cell>
          <cell r="C1085" t="str">
            <v>Túi PP C56-748242 (V01)</v>
          </cell>
          <cell r="D1085">
            <v>74500</v>
          </cell>
          <cell r="E1085">
            <v>0</v>
          </cell>
          <cell r="F1085">
            <v>40000</v>
          </cell>
          <cell r="G1085">
            <v>34500</v>
          </cell>
        </row>
        <row r="1086">
          <cell r="B1086" t="str">
            <v>TET103</v>
          </cell>
          <cell r="C1086" t="str">
            <v>Mảnh PET CJ9-763148 (V01)</v>
          </cell>
          <cell r="D1086">
            <v>84000</v>
          </cell>
          <cell r="E1086">
            <v>0</v>
          </cell>
          <cell r="F1086">
            <v>0</v>
          </cell>
          <cell r="G1086">
            <v>84000</v>
          </cell>
        </row>
        <row r="1087">
          <cell r="B1087" t="str">
            <v>TET116</v>
          </cell>
          <cell r="C1087" t="str">
            <v>Túi LDPE 100x150x0.05</v>
          </cell>
          <cell r="D1087">
            <v>6000</v>
          </cell>
          <cell r="E1087">
            <v>0</v>
          </cell>
          <cell r="F1087">
            <v>0</v>
          </cell>
          <cell r="G1087">
            <v>6000</v>
          </cell>
        </row>
        <row r="1088">
          <cell r="B1088" t="str">
            <v>TET120</v>
          </cell>
          <cell r="C1088" t="str">
            <v>Mảnh OPP CJ9-767201</v>
          </cell>
          <cell r="D1088">
            <v>40600</v>
          </cell>
          <cell r="E1088">
            <v>0</v>
          </cell>
          <cell r="F1088">
            <v>0</v>
          </cell>
          <cell r="G1088">
            <v>40600</v>
          </cell>
        </row>
        <row r="1089">
          <cell r="B1089" t="str">
            <v>TET121</v>
          </cell>
          <cell r="C1089" t="str">
            <v>Túi PP C56-767196</v>
          </cell>
          <cell r="D1089">
            <v>110100</v>
          </cell>
          <cell r="E1089">
            <v>0</v>
          </cell>
          <cell r="F1089">
            <v>0</v>
          </cell>
          <cell r="G1089">
            <v>110100</v>
          </cell>
        </row>
        <row r="1090">
          <cell r="B1090" t="str">
            <v>TET124</v>
          </cell>
          <cell r="C1090" t="str">
            <v>Mảnh tem C56-767200</v>
          </cell>
          <cell r="D1090">
            <v>171600</v>
          </cell>
          <cell r="E1090">
            <v>0</v>
          </cell>
          <cell r="F1090">
            <v>32000</v>
          </cell>
          <cell r="G1090">
            <v>139600</v>
          </cell>
        </row>
        <row r="1091">
          <cell r="B1091" t="str">
            <v>TET125</v>
          </cell>
          <cell r="C1091" t="str">
            <v>Túi PP C56-767199</v>
          </cell>
          <cell r="D1091">
            <v>6500</v>
          </cell>
          <cell r="E1091">
            <v>0</v>
          </cell>
          <cell r="F1091">
            <v>0</v>
          </cell>
          <cell r="G1091">
            <v>6500</v>
          </cell>
        </row>
        <row r="1092">
          <cell r="B1092" t="str">
            <v>TET128</v>
          </cell>
          <cell r="C1092" t="str">
            <v>Mảnh tem C29-720952</v>
          </cell>
          <cell r="D1092">
            <v>2000</v>
          </cell>
          <cell r="E1092">
            <v>0</v>
          </cell>
          <cell r="F1092">
            <v>0</v>
          </cell>
          <cell r="G1092">
            <v>2000</v>
          </cell>
        </row>
        <row r="1093">
          <cell r="B1093" t="str">
            <v>TET132</v>
          </cell>
          <cell r="C1093" t="str">
            <v>Túi CJ9-768203</v>
          </cell>
          <cell r="D1093">
            <v>40300</v>
          </cell>
          <cell r="E1093">
            <v>0</v>
          </cell>
          <cell r="F1093">
            <v>0</v>
          </cell>
          <cell r="G1093">
            <v>40300</v>
          </cell>
        </row>
        <row r="1094">
          <cell r="B1094" t="str">
            <v>TET135</v>
          </cell>
          <cell r="C1094" t="str">
            <v>Túi zipper C56-766143</v>
          </cell>
          <cell r="D1094">
            <v>10200</v>
          </cell>
          <cell r="E1094">
            <v>0</v>
          </cell>
          <cell r="F1094">
            <v>0</v>
          </cell>
          <cell r="G1094">
            <v>10200</v>
          </cell>
        </row>
        <row r="1095">
          <cell r="B1095" t="str">
            <v>TET137</v>
          </cell>
          <cell r="C1095" t="str">
            <v>Túi PP/PP C56-766195</v>
          </cell>
          <cell r="D1095">
            <v>1500</v>
          </cell>
          <cell r="E1095">
            <v>0</v>
          </cell>
          <cell r="F1095">
            <v>0</v>
          </cell>
          <cell r="G1095">
            <v>1500</v>
          </cell>
        </row>
        <row r="1096">
          <cell r="B1096" t="str">
            <v>TET138</v>
          </cell>
          <cell r="C1096" t="str">
            <v>Túi zipper C56-766208</v>
          </cell>
          <cell r="D1096">
            <v>300</v>
          </cell>
          <cell r="E1096">
            <v>0</v>
          </cell>
          <cell r="F1096">
            <v>0</v>
          </cell>
          <cell r="G1096">
            <v>300</v>
          </cell>
        </row>
        <row r="1097">
          <cell r="B1097" t="str">
            <v>TET140</v>
          </cell>
          <cell r="C1097" t="str">
            <v>Túi LDPE C56-767198</v>
          </cell>
          <cell r="D1097">
            <v>12000</v>
          </cell>
          <cell r="E1097">
            <v>0</v>
          </cell>
          <cell r="F1097">
            <v>0</v>
          </cell>
          <cell r="G1097">
            <v>12000</v>
          </cell>
        </row>
        <row r="1098">
          <cell r="B1098" t="str">
            <v>TET151</v>
          </cell>
          <cell r="C1098" t="str">
            <v>Túi LDPE C56-768344</v>
          </cell>
          <cell r="D1098">
            <v>250</v>
          </cell>
          <cell r="E1098">
            <v>0</v>
          </cell>
          <cell r="F1098">
            <v>0</v>
          </cell>
          <cell r="G1098">
            <v>250</v>
          </cell>
        </row>
        <row r="1099">
          <cell r="B1099" t="str">
            <v>TET152</v>
          </cell>
          <cell r="C1099" t="str">
            <v>Mảnh tem C29-748625</v>
          </cell>
          <cell r="D1099">
            <v>160000</v>
          </cell>
          <cell r="E1099">
            <v>0</v>
          </cell>
          <cell r="F1099">
            <v>20000</v>
          </cell>
          <cell r="G1099">
            <v>140000</v>
          </cell>
        </row>
        <row r="1100">
          <cell r="B1100" t="str">
            <v>TET154</v>
          </cell>
          <cell r="C1100" t="str">
            <v>Mảnh tray xốp C61-760704</v>
          </cell>
          <cell r="D1100">
            <v>1950</v>
          </cell>
          <cell r="E1100">
            <v>100</v>
          </cell>
          <cell r="F1100">
            <v>1000</v>
          </cell>
          <cell r="G1100">
            <v>1050</v>
          </cell>
        </row>
        <row r="1101">
          <cell r="B1101" t="str">
            <v>TET158</v>
          </cell>
          <cell r="C1101" t="str">
            <v>Mảnh tray xốp C61-763557</v>
          </cell>
          <cell r="D1101">
            <v>315</v>
          </cell>
          <cell r="E1101">
            <v>0</v>
          </cell>
          <cell r="F1101">
            <v>0</v>
          </cell>
          <cell r="G1101">
            <v>315</v>
          </cell>
        </row>
        <row r="1102">
          <cell r="B1102" t="str">
            <v>TET162</v>
          </cell>
          <cell r="C1102" t="str">
            <v>Mảnh tem C29-772486</v>
          </cell>
          <cell r="D1102">
            <v>2000</v>
          </cell>
          <cell r="E1102">
            <v>0</v>
          </cell>
          <cell r="F1102">
            <v>0</v>
          </cell>
          <cell r="G1102">
            <v>2000</v>
          </cell>
        </row>
        <row r="1103">
          <cell r="B1103" t="str">
            <v>TET164</v>
          </cell>
          <cell r="C1103" t="str">
            <v>Mảnh tem C29-765341</v>
          </cell>
          <cell r="D1103">
            <v>0</v>
          </cell>
          <cell r="E1103">
            <v>30000</v>
          </cell>
          <cell r="F1103">
            <v>0</v>
          </cell>
          <cell r="G1103">
            <v>30000</v>
          </cell>
        </row>
        <row r="1104">
          <cell r="B1104" t="str">
            <v>TET170</v>
          </cell>
          <cell r="C1104" t="str">
            <v>Mảnh tem C29-757598</v>
          </cell>
          <cell r="D1104">
            <v>0</v>
          </cell>
          <cell r="E1104">
            <v>5000</v>
          </cell>
          <cell r="F1104">
            <v>0</v>
          </cell>
          <cell r="G1104">
            <v>5000</v>
          </cell>
        </row>
        <row r="1105">
          <cell r="B1105" t="str">
            <v>TET184</v>
          </cell>
          <cell r="C1105" t="str">
            <v>Mảnh tem C29-757255</v>
          </cell>
          <cell r="D1105">
            <v>1000</v>
          </cell>
          <cell r="E1105">
            <v>0</v>
          </cell>
          <cell r="F1105">
            <v>0</v>
          </cell>
          <cell r="G1105">
            <v>1000</v>
          </cell>
        </row>
        <row r="1106">
          <cell r="B1106" t="str">
            <v>TET186</v>
          </cell>
          <cell r="C1106" t="str">
            <v>Mảnh tem C29-757597</v>
          </cell>
          <cell r="D1106">
            <v>0</v>
          </cell>
          <cell r="E1106">
            <v>8000</v>
          </cell>
          <cell r="F1106">
            <v>0</v>
          </cell>
          <cell r="G1106">
            <v>8000</v>
          </cell>
        </row>
        <row r="1107">
          <cell r="B1107" t="str">
            <v>TET187</v>
          </cell>
          <cell r="C1107" t="str">
            <v>Mảnh  tem C29-759165(V01)</v>
          </cell>
          <cell r="D1107">
            <v>10000</v>
          </cell>
          <cell r="E1107">
            <v>0</v>
          </cell>
          <cell r="F1107">
            <v>0</v>
          </cell>
          <cell r="G1107">
            <v>10000</v>
          </cell>
        </row>
        <row r="1108">
          <cell r="B1108" t="str">
            <v>TET196</v>
          </cell>
          <cell r="C1108" t="str">
            <v>Mảnh tray xốp C61-776527</v>
          </cell>
          <cell r="D1108">
            <v>2140</v>
          </cell>
          <cell r="E1108">
            <v>0</v>
          </cell>
          <cell r="F1108">
            <v>0</v>
          </cell>
          <cell r="G1108">
            <v>2140</v>
          </cell>
        </row>
        <row r="1109">
          <cell r="B1109" t="str">
            <v>TET197</v>
          </cell>
          <cell r="C1109" t="str">
            <v>Mảnh xốp nỉ C61-775814</v>
          </cell>
          <cell r="D1109">
            <v>2477</v>
          </cell>
          <cell r="E1109">
            <v>0</v>
          </cell>
          <cell r="F1109">
            <v>0</v>
          </cell>
          <cell r="G1109">
            <v>2477</v>
          </cell>
        </row>
        <row r="1110">
          <cell r="B1110" t="str">
            <v>TET198</v>
          </cell>
          <cell r="C1110" t="str">
            <v>Mảnh tem C29-781894</v>
          </cell>
          <cell r="D1110">
            <v>91000</v>
          </cell>
          <cell r="E1110">
            <v>0</v>
          </cell>
          <cell r="F1110">
            <v>20000</v>
          </cell>
          <cell r="G1110">
            <v>71000</v>
          </cell>
        </row>
        <row r="1111">
          <cell r="B1111" t="str">
            <v>TFA001</v>
          </cell>
          <cell r="C1111" t="str">
            <v>Túi zipper XZ0078021</v>
          </cell>
          <cell r="D1111">
            <v>800</v>
          </cell>
          <cell r="E1111">
            <v>0</v>
          </cell>
          <cell r="F1111">
            <v>0</v>
          </cell>
          <cell r="G1111">
            <v>800</v>
          </cell>
        </row>
        <row r="1112">
          <cell r="B1112" t="str">
            <v>TFH118</v>
          </cell>
          <cell r="C1112" t="str">
            <v>Túi 3B162D000-JGF-G</v>
          </cell>
          <cell r="D1112">
            <v>63223</v>
          </cell>
          <cell r="E1112">
            <v>0</v>
          </cell>
          <cell r="F1112">
            <v>0</v>
          </cell>
          <cell r="G1112">
            <v>63223</v>
          </cell>
        </row>
        <row r="1113">
          <cell r="B1113" t="str">
            <v>TFH119</v>
          </cell>
          <cell r="C1113" t="str">
            <v>Cuộn màng co 3B1103H00-JGF-G</v>
          </cell>
          <cell r="D1113">
            <v>390</v>
          </cell>
          <cell r="E1113">
            <v>0</v>
          </cell>
          <cell r="F1113">
            <v>14</v>
          </cell>
          <cell r="G1113">
            <v>376</v>
          </cell>
        </row>
        <row r="1114">
          <cell r="B1114" t="str">
            <v>TFH124</v>
          </cell>
          <cell r="C1114" t="str">
            <v>Túi 510.00895.025</v>
          </cell>
          <cell r="D1114">
            <v>175018</v>
          </cell>
          <cell r="E1114">
            <v>0</v>
          </cell>
          <cell r="F1114">
            <v>4000</v>
          </cell>
          <cell r="G1114">
            <v>171018</v>
          </cell>
        </row>
        <row r="1115">
          <cell r="B1115" t="str">
            <v>TFH126</v>
          </cell>
          <cell r="C1115" t="str">
            <v>Mảnh xốp nỉ 525.00334.005</v>
          </cell>
          <cell r="D1115">
            <v>507</v>
          </cell>
          <cell r="E1115">
            <v>0</v>
          </cell>
          <cell r="F1115">
            <v>0</v>
          </cell>
          <cell r="G1115">
            <v>507</v>
          </cell>
        </row>
        <row r="1116">
          <cell r="B1116" t="str">
            <v>TFO03</v>
          </cell>
          <cell r="C1116" t="str">
            <v>Mảnh 593571</v>
          </cell>
          <cell r="D1116">
            <v>1285</v>
          </cell>
          <cell r="E1116">
            <v>0</v>
          </cell>
          <cell r="F1116">
            <v>0</v>
          </cell>
          <cell r="G1116">
            <v>1285</v>
          </cell>
        </row>
        <row r="1117">
          <cell r="B1117" t="str">
            <v>TFO05</v>
          </cell>
          <cell r="C1117" t="str">
            <v>Mảnh xốp nỉ 599434</v>
          </cell>
          <cell r="D1117">
            <v>15000</v>
          </cell>
          <cell r="E1117">
            <v>0</v>
          </cell>
          <cell r="F1117">
            <v>0</v>
          </cell>
          <cell r="G1117">
            <v>15000</v>
          </cell>
        </row>
        <row r="1118">
          <cell r="B1118" t="str">
            <v>TFO08</v>
          </cell>
          <cell r="C1118" t="str">
            <v>Mảnh xốp nỉ 589713</v>
          </cell>
          <cell r="D1118">
            <v>270</v>
          </cell>
          <cell r="E1118">
            <v>0</v>
          </cell>
          <cell r="F1118">
            <v>0</v>
          </cell>
          <cell r="G1118">
            <v>270</v>
          </cell>
        </row>
        <row r="1119">
          <cell r="B1119" t="str">
            <v>TFO10</v>
          </cell>
          <cell r="C1119" t="str">
            <v>Túi 607070</v>
          </cell>
          <cell r="D1119">
            <v>8700</v>
          </cell>
          <cell r="E1119">
            <v>0</v>
          </cell>
          <cell r="F1119">
            <v>0</v>
          </cell>
          <cell r="G1119">
            <v>8700</v>
          </cell>
        </row>
        <row r="1120">
          <cell r="B1120" t="str">
            <v>TFO11</v>
          </cell>
          <cell r="C1120" t="str">
            <v>Mảnh HDPE 607074</v>
          </cell>
          <cell r="D1120">
            <v>300</v>
          </cell>
          <cell r="E1120">
            <v>0</v>
          </cell>
          <cell r="F1120">
            <v>0</v>
          </cell>
          <cell r="G1120">
            <v>300</v>
          </cell>
        </row>
        <row r="1121">
          <cell r="B1121" t="str">
            <v>TFO12</v>
          </cell>
          <cell r="C1121" t="str">
            <v>Mảnh HDPE 606509</v>
          </cell>
          <cell r="D1121">
            <v>740</v>
          </cell>
          <cell r="E1121">
            <v>0</v>
          </cell>
          <cell r="F1121">
            <v>0</v>
          </cell>
          <cell r="G1121">
            <v>740</v>
          </cell>
        </row>
        <row r="1122">
          <cell r="B1122" t="str">
            <v>TFO14</v>
          </cell>
          <cell r="C1122" t="str">
            <v>Mảnh 618572</v>
          </cell>
          <cell r="D1122">
            <v>1850</v>
          </cell>
          <cell r="E1122">
            <v>0</v>
          </cell>
          <cell r="F1122">
            <v>0</v>
          </cell>
          <cell r="G1122">
            <v>1850</v>
          </cell>
        </row>
        <row r="1123">
          <cell r="B1123" t="str">
            <v>TFO15</v>
          </cell>
          <cell r="C1123" t="str">
            <v>Túi NG511-0025-01</v>
          </cell>
          <cell r="D1123">
            <v>26166</v>
          </cell>
          <cell r="E1123">
            <v>0</v>
          </cell>
          <cell r="F1123">
            <v>0</v>
          </cell>
          <cell r="G1123">
            <v>26166</v>
          </cell>
        </row>
        <row r="1124">
          <cell r="B1124" t="str">
            <v>TFO17</v>
          </cell>
          <cell r="C1124" t="str">
            <v>NG 511-0029-01</v>
          </cell>
          <cell r="D1124">
            <v>1110</v>
          </cell>
          <cell r="E1124">
            <v>0</v>
          </cell>
          <cell r="F1124">
            <v>0</v>
          </cell>
          <cell r="G1124">
            <v>1110</v>
          </cell>
        </row>
        <row r="1125">
          <cell r="B1125" t="str">
            <v>TFO18</v>
          </cell>
          <cell r="C1125" t="str">
            <v>Túi 627054</v>
          </cell>
          <cell r="D1125">
            <v>2461</v>
          </cell>
          <cell r="E1125">
            <v>0</v>
          </cell>
          <cell r="F1125">
            <v>0</v>
          </cell>
          <cell r="G1125">
            <v>2461</v>
          </cell>
        </row>
        <row r="1126">
          <cell r="B1126" t="str">
            <v>TFO19</v>
          </cell>
          <cell r="C1126" t="str">
            <v>Túi NG511-0027-02</v>
          </cell>
          <cell r="D1126">
            <v>748</v>
          </cell>
          <cell r="E1126">
            <v>0</v>
          </cell>
          <cell r="F1126">
            <v>0</v>
          </cell>
          <cell r="G1126">
            <v>748</v>
          </cell>
        </row>
        <row r="1127">
          <cell r="B1127" t="str">
            <v>TFO20</v>
          </cell>
          <cell r="C1127" t="str">
            <v>Túi 629817</v>
          </cell>
          <cell r="D1127">
            <v>871</v>
          </cell>
          <cell r="E1127">
            <v>0</v>
          </cell>
          <cell r="F1127">
            <v>0</v>
          </cell>
          <cell r="G1127">
            <v>871</v>
          </cell>
        </row>
        <row r="1128">
          <cell r="B1128" t="str">
            <v>TFO22</v>
          </cell>
          <cell r="C1128" t="str">
            <v>Túi 649030</v>
          </cell>
          <cell r="D1128">
            <v>100</v>
          </cell>
          <cell r="E1128">
            <v>0</v>
          </cell>
          <cell r="F1128">
            <v>0</v>
          </cell>
          <cell r="G1128">
            <v>100</v>
          </cell>
        </row>
        <row r="1129">
          <cell r="B1129" t="str">
            <v>TFU009</v>
          </cell>
          <cell r="C1129" t="str">
            <v>Túi 510.00527.015</v>
          </cell>
          <cell r="D1129">
            <v>7200</v>
          </cell>
          <cell r="E1129">
            <v>0</v>
          </cell>
          <cell r="F1129">
            <v>0</v>
          </cell>
          <cell r="G1129">
            <v>7200</v>
          </cell>
        </row>
        <row r="1130">
          <cell r="B1130" t="str">
            <v>TFU015</v>
          </cell>
          <cell r="C1130" t="str">
            <v>Túi 510.00016.005</v>
          </cell>
          <cell r="D1130">
            <v>153497</v>
          </cell>
          <cell r="E1130">
            <v>0</v>
          </cell>
          <cell r="F1130">
            <v>9738</v>
          </cell>
          <cell r="G1130">
            <v>143759</v>
          </cell>
        </row>
        <row r="1131">
          <cell r="B1131" t="str">
            <v>TFU032</v>
          </cell>
          <cell r="C1131" t="str">
            <v>Túi 510.00613.005</v>
          </cell>
          <cell r="D1131">
            <v>7600</v>
          </cell>
          <cell r="E1131">
            <v>0</v>
          </cell>
          <cell r="F1131">
            <v>0</v>
          </cell>
          <cell r="G1131">
            <v>7600</v>
          </cell>
        </row>
        <row r="1132">
          <cell r="B1132" t="str">
            <v>TFU035</v>
          </cell>
          <cell r="C1132" t="str">
            <v>Túi 3B162CS00-JGF-G</v>
          </cell>
          <cell r="D1132">
            <v>170434</v>
          </cell>
          <cell r="E1132">
            <v>76000</v>
          </cell>
          <cell r="F1132">
            <v>84000</v>
          </cell>
          <cell r="G1132">
            <v>162434</v>
          </cell>
        </row>
        <row r="1133">
          <cell r="B1133" t="str">
            <v>TFU037</v>
          </cell>
          <cell r="C1133" t="str">
            <v>Túi Zipper PE bag 90-0054</v>
          </cell>
          <cell r="D1133">
            <v>25506</v>
          </cell>
          <cell r="E1133">
            <v>0</v>
          </cell>
          <cell r="F1133">
            <v>0</v>
          </cell>
          <cell r="G1133">
            <v>25506</v>
          </cell>
        </row>
        <row r="1134">
          <cell r="B1134" t="str">
            <v>TFU038</v>
          </cell>
          <cell r="C1134" t="str">
            <v>Cuộn màng stretch film 3B4302K00-JGF-G</v>
          </cell>
          <cell r="D1134">
            <v>333</v>
          </cell>
          <cell r="E1134">
            <v>0</v>
          </cell>
          <cell r="F1134">
            <v>38</v>
          </cell>
          <cell r="G1134">
            <v>295</v>
          </cell>
        </row>
        <row r="1135">
          <cell r="B1135" t="str">
            <v>TFU040</v>
          </cell>
          <cell r="C1135" t="str">
            <v>3B2961S00-JGF-G</v>
          </cell>
          <cell r="D1135">
            <v>236</v>
          </cell>
          <cell r="E1135">
            <v>0</v>
          </cell>
          <cell r="F1135">
            <v>0</v>
          </cell>
          <cell r="G1135">
            <v>236</v>
          </cell>
        </row>
        <row r="1136">
          <cell r="B1136" t="str">
            <v>TFU045</v>
          </cell>
          <cell r="C1136" t="str">
            <v>Túi 3B3543H00-JGF-G</v>
          </cell>
          <cell r="D1136">
            <v>138364</v>
          </cell>
          <cell r="E1136">
            <v>0</v>
          </cell>
          <cell r="F1136">
            <v>8000</v>
          </cell>
          <cell r="G1136">
            <v>130364</v>
          </cell>
        </row>
        <row r="1137">
          <cell r="B1137" t="str">
            <v>TFU054</v>
          </cell>
          <cell r="C1137" t="str">
            <v>Túi zipper 3B162LH00-G6T-G</v>
          </cell>
          <cell r="D1137">
            <v>54399</v>
          </cell>
          <cell r="E1137">
            <v>0</v>
          </cell>
          <cell r="F1137">
            <v>0</v>
          </cell>
          <cell r="G1137">
            <v>54399</v>
          </cell>
        </row>
        <row r="1138">
          <cell r="B1138" t="str">
            <v>TFU059</v>
          </cell>
          <cell r="C1138" t="str">
            <v>Túi PE 253-10351-01</v>
          </cell>
          <cell r="D1138">
            <v>27679</v>
          </cell>
          <cell r="E1138">
            <v>0</v>
          </cell>
          <cell r="F1138">
            <v>0</v>
          </cell>
          <cell r="G1138">
            <v>27679</v>
          </cell>
        </row>
        <row r="1139">
          <cell r="B1139" t="str">
            <v>TFU062</v>
          </cell>
          <cell r="C1139" t="str">
            <v>Túi PE 510.00503.015</v>
          </cell>
          <cell r="D1139">
            <v>21100</v>
          </cell>
          <cell r="E1139">
            <v>0</v>
          </cell>
          <cell r="F1139">
            <v>0</v>
          </cell>
          <cell r="G1139">
            <v>21100</v>
          </cell>
        </row>
        <row r="1140">
          <cell r="B1140" t="str">
            <v>TFU064</v>
          </cell>
          <cell r="C1140" t="str">
            <v>3B296T500-JGF-G</v>
          </cell>
          <cell r="D1140">
            <v>160</v>
          </cell>
          <cell r="E1140">
            <v>0</v>
          </cell>
          <cell r="F1140">
            <v>0</v>
          </cell>
          <cell r="G1140">
            <v>160</v>
          </cell>
        </row>
        <row r="1141">
          <cell r="B1141" t="str">
            <v>TFU066</v>
          </cell>
          <cell r="C1141" t="str">
            <v>Túi PE 3B162Q000-JGF-G</v>
          </cell>
          <cell r="D1141">
            <v>20293</v>
          </cell>
          <cell r="E1141">
            <v>0</v>
          </cell>
          <cell r="F1141">
            <v>0</v>
          </cell>
          <cell r="G1141">
            <v>20293</v>
          </cell>
        </row>
        <row r="1142">
          <cell r="B1142" t="str">
            <v>TFU072</v>
          </cell>
          <cell r="C1142" t="str">
            <v>Túi 510.00313.005</v>
          </cell>
          <cell r="D1142">
            <v>35594</v>
          </cell>
          <cell r="E1142">
            <v>0</v>
          </cell>
          <cell r="F1142">
            <v>100</v>
          </cell>
          <cell r="G1142">
            <v>35494</v>
          </cell>
        </row>
        <row r="1143">
          <cell r="B1143" t="str">
            <v>TFU080</v>
          </cell>
          <cell r="C1143" t="str">
            <v>Mảnh 251-10776-01-P</v>
          </cell>
          <cell r="D1143">
            <v>11900</v>
          </cell>
          <cell r="E1143">
            <v>0</v>
          </cell>
          <cell r="F1143">
            <v>0</v>
          </cell>
          <cell r="G1143">
            <v>11900</v>
          </cell>
        </row>
        <row r="1144">
          <cell r="B1144" t="str">
            <v>TFU090</v>
          </cell>
          <cell r="C1144" t="str">
            <v>Túi 121-0029-001</v>
          </cell>
          <cell r="D1144">
            <v>562</v>
          </cell>
          <cell r="E1144">
            <v>0</v>
          </cell>
          <cell r="F1144">
            <v>0</v>
          </cell>
          <cell r="G1144">
            <v>562</v>
          </cell>
        </row>
        <row r="1145">
          <cell r="B1145" t="str">
            <v>TFU096</v>
          </cell>
          <cell r="C1145" t="str">
            <v>Mảnh 253-10444-01</v>
          </cell>
          <cell r="D1145">
            <v>336</v>
          </cell>
          <cell r="E1145">
            <v>0</v>
          </cell>
          <cell r="F1145">
            <v>0</v>
          </cell>
          <cell r="G1145">
            <v>336</v>
          </cell>
        </row>
        <row r="1146">
          <cell r="B1146" t="str">
            <v>TFU101</v>
          </cell>
          <cell r="C1146" t="str">
            <v>Túi 081-0001-2649</v>
          </cell>
          <cell r="D1146">
            <v>60000</v>
          </cell>
          <cell r="E1146">
            <v>0</v>
          </cell>
          <cell r="F1146">
            <v>0</v>
          </cell>
          <cell r="G1146">
            <v>60000</v>
          </cell>
        </row>
        <row r="1147">
          <cell r="B1147" t="str">
            <v>TFU105</v>
          </cell>
          <cell r="C1147" t="str">
            <v>Túi 3B297K700-G6T-G</v>
          </cell>
          <cell r="D1147">
            <v>4408</v>
          </cell>
          <cell r="E1147">
            <v>0</v>
          </cell>
          <cell r="F1147">
            <v>0</v>
          </cell>
          <cell r="G1147">
            <v>4408</v>
          </cell>
        </row>
        <row r="1148">
          <cell r="B1148" t="str">
            <v>TFU106</v>
          </cell>
          <cell r="C1148" t="str">
            <v>Túi 3B162UD00-JGF-G</v>
          </cell>
          <cell r="D1148">
            <v>5000</v>
          </cell>
          <cell r="E1148">
            <v>0</v>
          </cell>
          <cell r="F1148">
            <v>0</v>
          </cell>
          <cell r="G1148">
            <v>5000</v>
          </cell>
        </row>
        <row r="1149">
          <cell r="B1149" t="str">
            <v>TFU110</v>
          </cell>
          <cell r="C1149" t="str">
            <v>Túi Zipper 90-0035</v>
          </cell>
          <cell r="D1149">
            <v>21831</v>
          </cell>
          <cell r="E1149">
            <v>0</v>
          </cell>
          <cell r="F1149">
            <v>0</v>
          </cell>
          <cell r="G1149">
            <v>21831</v>
          </cell>
        </row>
        <row r="1150">
          <cell r="B1150" t="str">
            <v>TFU113</v>
          </cell>
          <cell r="C1150" t="str">
            <v>Túi zipper chất liệu LDPE 3AK650V00EWA</v>
          </cell>
          <cell r="D1150">
            <v>61820</v>
          </cell>
          <cell r="E1150">
            <v>0</v>
          </cell>
          <cell r="F1150">
            <v>2000</v>
          </cell>
          <cell r="G1150">
            <v>59820</v>
          </cell>
        </row>
        <row r="1151">
          <cell r="B1151" t="str">
            <v>TFU117</v>
          </cell>
          <cell r="C1151" t="str">
            <v>Mảnh 251-10905-01-P</v>
          </cell>
          <cell r="D1151">
            <v>1088</v>
          </cell>
          <cell r="E1151">
            <v>0</v>
          </cell>
          <cell r="F1151">
            <v>0</v>
          </cell>
          <cell r="G1151">
            <v>1088</v>
          </cell>
        </row>
        <row r="1152">
          <cell r="B1152" t="str">
            <v>TFU123</v>
          </cell>
          <cell r="C1152" t="str">
            <v>Mảnh 3B2988300-JGF-G</v>
          </cell>
          <cell r="D1152">
            <v>1657</v>
          </cell>
          <cell r="E1152">
            <v>0</v>
          </cell>
          <cell r="F1152">
            <v>0</v>
          </cell>
          <cell r="G1152">
            <v>1657</v>
          </cell>
        </row>
        <row r="1153">
          <cell r="B1153" t="str">
            <v>TFU124</v>
          </cell>
          <cell r="C1153" t="str">
            <v>Túi 36085390</v>
          </cell>
          <cell r="D1153">
            <v>1452</v>
          </cell>
          <cell r="E1153">
            <v>0</v>
          </cell>
          <cell r="F1153">
            <v>0</v>
          </cell>
          <cell r="G1153">
            <v>1452</v>
          </cell>
        </row>
        <row r="1154">
          <cell r="B1154" t="str">
            <v>TFU125</v>
          </cell>
          <cell r="C1154" t="str">
            <v>Mảnh 251-11046-01-P</v>
          </cell>
          <cell r="D1154">
            <v>137</v>
          </cell>
          <cell r="E1154">
            <v>0</v>
          </cell>
          <cell r="F1154">
            <v>0</v>
          </cell>
          <cell r="G1154">
            <v>137</v>
          </cell>
        </row>
        <row r="1155">
          <cell r="B1155" t="str">
            <v>TFU128</v>
          </cell>
          <cell r="C1155" t="str">
            <v>Túi LDPE 3B1651500-56V-G</v>
          </cell>
          <cell r="D1155">
            <v>45717</v>
          </cell>
          <cell r="E1155">
            <v>0</v>
          </cell>
          <cell r="F1155">
            <v>0</v>
          </cell>
          <cell r="G1155">
            <v>45717</v>
          </cell>
        </row>
        <row r="1156">
          <cell r="B1156" t="str">
            <v>TFU135</v>
          </cell>
          <cell r="C1156" t="str">
            <v>Túi POF NG511-0028-01</v>
          </cell>
          <cell r="D1156">
            <v>5700</v>
          </cell>
          <cell r="E1156">
            <v>0</v>
          </cell>
          <cell r="F1156">
            <v>0</v>
          </cell>
          <cell r="G1156">
            <v>5700</v>
          </cell>
        </row>
        <row r="1157">
          <cell r="B1157" t="str">
            <v>TFU137</v>
          </cell>
          <cell r="C1157" t="str">
            <v>Túi 510.00933.005</v>
          </cell>
          <cell r="D1157">
            <v>60</v>
          </cell>
          <cell r="E1157">
            <v>0</v>
          </cell>
          <cell r="F1157">
            <v>0</v>
          </cell>
          <cell r="G1157">
            <v>60</v>
          </cell>
        </row>
        <row r="1158">
          <cell r="B1158" t="str">
            <v>TFU140</v>
          </cell>
          <cell r="C1158" t="str">
            <v>Mảnh xốp nỉ 3B2991V00-JSB-G</v>
          </cell>
          <cell r="D1158">
            <v>259</v>
          </cell>
          <cell r="E1158">
            <v>0</v>
          </cell>
          <cell r="F1158">
            <v>0</v>
          </cell>
          <cell r="G1158">
            <v>259</v>
          </cell>
        </row>
        <row r="1159">
          <cell r="B1159" t="str">
            <v>TFU141</v>
          </cell>
          <cell r="C1159" t="str">
            <v>Túi PE 510.00927.005</v>
          </cell>
          <cell r="D1159">
            <v>16047</v>
          </cell>
          <cell r="E1159">
            <v>0</v>
          </cell>
          <cell r="F1159">
            <v>0</v>
          </cell>
          <cell r="G1159">
            <v>16047</v>
          </cell>
        </row>
        <row r="1160">
          <cell r="B1160" t="str">
            <v>TFU142</v>
          </cell>
          <cell r="C1160" t="str">
            <v>Túi 510.00784.005</v>
          </cell>
          <cell r="D1160">
            <v>7838</v>
          </cell>
          <cell r="E1160">
            <v>0</v>
          </cell>
          <cell r="F1160">
            <v>0</v>
          </cell>
          <cell r="G1160">
            <v>7838</v>
          </cell>
        </row>
        <row r="1161">
          <cell r="B1161" t="str">
            <v>TFU143</v>
          </cell>
          <cell r="C1161" t="str">
            <v>Túi 510.00782.005</v>
          </cell>
          <cell r="D1161">
            <v>11299</v>
          </cell>
          <cell r="E1161">
            <v>0</v>
          </cell>
          <cell r="F1161">
            <v>0</v>
          </cell>
          <cell r="G1161">
            <v>11299</v>
          </cell>
        </row>
        <row r="1162">
          <cell r="B1162" t="str">
            <v>TFU146</v>
          </cell>
          <cell r="C1162" t="str">
            <v>Túi PE 3B163BK00-JGF-G</v>
          </cell>
          <cell r="D1162">
            <v>12756</v>
          </cell>
          <cell r="E1162">
            <v>0</v>
          </cell>
          <cell r="F1162">
            <v>0</v>
          </cell>
          <cell r="G1162">
            <v>12756</v>
          </cell>
        </row>
        <row r="1163">
          <cell r="B1163" t="str">
            <v>TFU147</v>
          </cell>
          <cell r="C1163" t="str">
            <v>Túi POF NG511-0030-01</v>
          </cell>
          <cell r="D1163">
            <v>16097</v>
          </cell>
          <cell r="E1163">
            <v>0</v>
          </cell>
          <cell r="F1163">
            <v>0</v>
          </cell>
          <cell r="G1163">
            <v>16097</v>
          </cell>
        </row>
        <row r="1164">
          <cell r="B1164" t="str">
            <v>TFU149</v>
          </cell>
          <cell r="C1164" t="str">
            <v>Tray xốp trắng 90-1242</v>
          </cell>
          <cell r="D1164">
            <v>1996</v>
          </cell>
          <cell r="E1164">
            <v>0</v>
          </cell>
          <cell r="F1164">
            <v>0</v>
          </cell>
          <cell r="G1164">
            <v>1996</v>
          </cell>
        </row>
        <row r="1165">
          <cell r="B1165" t="str">
            <v>TFU150</v>
          </cell>
          <cell r="C1165" t="str">
            <v>Túi PE 253-10598-01 (CPEII)</v>
          </cell>
          <cell r="D1165">
            <v>40</v>
          </cell>
          <cell r="E1165">
            <v>0</v>
          </cell>
          <cell r="F1165">
            <v>0</v>
          </cell>
          <cell r="G1165">
            <v>40</v>
          </cell>
        </row>
        <row r="1166">
          <cell r="B1166" t="str">
            <v>TFU151</v>
          </cell>
          <cell r="C1166" t="str">
            <v>Túi 510.00613.015</v>
          </cell>
          <cell r="D1166">
            <v>703</v>
          </cell>
          <cell r="E1166">
            <v>0</v>
          </cell>
          <cell r="F1166">
            <v>0</v>
          </cell>
          <cell r="G1166">
            <v>703</v>
          </cell>
        </row>
        <row r="1167">
          <cell r="B1167" t="str">
            <v>TFU153</v>
          </cell>
          <cell r="C1167" t="str">
            <v>Túi POF ACC-007-024</v>
          </cell>
          <cell r="D1167">
            <v>25891</v>
          </cell>
          <cell r="E1167">
            <v>0</v>
          </cell>
          <cell r="F1167">
            <v>2000</v>
          </cell>
          <cell r="G1167">
            <v>23891</v>
          </cell>
        </row>
        <row r="1168">
          <cell r="B1168" t="str">
            <v>TFU157</v>
          </cell>
          <cell r="C1168" t="str">
            <v>Túi LDPE 510.00927.015</v>
          </cell>
          <cell r="D1168">
            <v>22500</v>
          </cell>
          <cell r="E1168">
            <v>0</v>
          </cell>
          <cell r="F1168">
            <v>0</v>
          </cell>
          <cell r="G1168">
            <v>22500</v>
          </cell>
        </row>
        <row r="1169">
          <cell r="B1169" t="str">
            <v>TFU158</v>
          </cell>
          <cell r="C1169" t="str">
            <v>Túi POF NG511-0027-01</v>
          </cell>
          <cell r="D1169">
            <v>14683</v>
          </cell>
          <cell r="E1169">
            <v>0</v>
          </cell>
          <cell r="F1169">
            <v>0</v>
          </cell>
          <cell r="G1169">
            <v>14683</v>
          </cell>
        </row>
        <row r="1170">
          <cell r="B1170" t="str">
            <v>TFU160</v>
          </cell>
          <cell r="C1170" t="str">
            <v>Túi POF 121-0025-001</v>
          </cell>
          <cell r="D1170">
            <v>4710</v>
          </cell>
          <cell r="E1170">
            <v>3700</v>
          </cell>
          <cell r="F1170">
            <v>1000</v>
          </cell>
          <cell r="G1170">
            <v>7410</v>
          </cell>
        </row>
        <row r="1171">
          <cell r="B1171" t="str">
            <v>TFU163</v>
          </cell>
          <cell r="C1171" t="str">
            <v>Túi xốp nỉ 253-10614-01</v>
          </cell>
          <cell r="D1171">
            <v>1540</v>
          </cell>
          <cell r="E1171">
            <v>0</v>
          </cell>
          <cell r="F1171">
            <v>0</v>
          </cell>
          <cell r="G1171">
            <v>1540</v>
          </cell>
        </row>
        <row r="1172">
          <cell r="B1172" t="str">
            <v>TFU167</v>
          </cell>
          <cell r="C1172" t="str">
            <v>Túi LDPE 253-10003-01</v>
          </cell>
          <cell r="D1172">
            <v>1752</v>
          </cell>
          <cell r="E1172">
            <v>0</v>
          </cell>
          <cell r="F1172">
            <v>0</v>
          </cell>
          <cell r="G1172">
            <v>1752</v>
          </cell>
        </row>
        <row r="1173">
          <cell r="B1173" t="str">
            <v>TFU168</v>
          </cell>
          <cell r="C1173" t="str">
            <v>Túi LDPE 253-10193-01</v>
          </cell>
          <cell r="D1173">
            <v>478</v>
          </cell>
          <cell r="E1173">
            <v>0</v>
          </cell>
          <cell r="F1173">
            <v>0</v>
          </cell>
          <cell r="G1173">
            <v>478</v>
          </cell>
        </row>
        <row r="1174">
          <cell r="B1174" t="str">
            <v>TFU171</v>
          </cell>
          <cell r="C1174" t="str">
            <v>Túi EZT/PE 3B2102K00-JGF-G (510.01008.005)</v>
          </cell>
          <cell r="D1174">
            <v>36780</v>
          </cell>
          <cell r="E1174">
            <v>0</v>
          </cell>
          <cell r="F1174">
            <v>0</v>
          </cell>
          <cell r="G1174">
            <v>36780</v>
          </cell>
        </row>
        <row r="1175">
          <cell r="B1175" t="str">
            <v>TFU173</v>
          </cell>
          <cell r="C1175" t="str">
            <v>Mảnh EPE 3B299M200-JGF-G (525.00553.005)</v>
          </cell>
          <cell r="D1175">
            <v>50</v>
          </cell>
          <cell r="E1175">
            <v>0</v>
          </cell>
          <cell r="F1175">
            <v>0</v>
          </cell>
          <cell r="G1175">
            <v>50</v>
          </cell>
        </row>
        <row r="1176">
          <cell r="B1176" t="str">
            <v>TFU174</v>
          </cell>
          <cell r="C1176" t="str">
            <v>Túi EZT/PE 510.01007.005</v>
          </cell>
          <cell r="D1176">
            <v>500</v>
          </cell>
          <cell r="E1176">
            <v>0</v>
          </cell>
          <cell r="F1176">
            <v>0</v>
          </cell>
          <cell r="G1176">
            <v>500</v>
          </cell>
        </row>
        <row r="1177">
          <cell r="B1177" t="str">
            <v>TFU179</v>
          </cell>
          <cell r="C1177" t="str">
            <v>Mảnh EPE 3B299M000-JGF-G (525.00554.005)</v>
          </cell>
          <cell r="D1177">
            <v>425</v>
          </cell>
          <cell r="E1177">
            <v>0</v>
          </cell>
          <cell r="F1177">
            <v>0</v>
          </cell>
          <cell r="G1177">
            <v>425</v>
          </cell>
        </row>
        <row r="1178">
          <cell r="B1178" t="str">
            <v>TFU180</v>
          </cell>
          <cell r="C1178" t="str">
            <v>Túi zipper 510.00941.005</v>
          </cell>
          <cell r="D1178">
            <v>21536</v>
          </cell>
          <cell r="E1178">
            <v>400</v>
          </cell>
          <cell r="F1178">
            <v>2000</v>
          </cell>
          <cell r="G1178">
            <v>19936</v>
          </cell>
        </row>
        <row r="1179">
          <cell r="B1179" t="str">
            <v>TFU181</v>
          </cell>
          <cell r="C1179" t="str">
            <v>Túi zipper 510.00487.005</v>
          </cell>
          <cell r="D1179">
            <v>1600</v>
          </cell>
          <cell r="E1179">
            <v>0</v>
          </cell>
          <cell r="F1179">
            <v>0</v>
          </cell>
          <cell r="G1179">
            <v>1600</v>
          </cell>
        </row>
        <row r="1180">
          <cell r="B1180" t="str">
            <v>TFU184</v>
          </cell>
          <cell r="C1180" t="str">
            <v>Túi PE 253-10435-01</v>
          </cell>
          <cell r="D1180">
            <v>312</v>
          </cell>
          <cell r="E1180">
            <v>0</v>
          </cell>
          <cell r="F1180">
            <v>0</v>
          </cell>
          <cell r="G1180">
            <v>312</v>
          </cell>
        </row>
        <row r="1181">
          <cell r="B1181" t="str">
            <v>TFU185</v>
          </cell>
          <cell r="C1181" t="str">
            <v>Túi PE 253-10592-01</v>
          </cell>
          <cell r="D1181">
            <v>561</v>
          </cell>
          <cell r="E1181">
            <v>0</v>
          </cell>
          <cell r="F1181">
            <v>0</v>
          </cell>
          <cell r="G1181">
            <v>561</v>
          </cell>
        </row>
        <row r="1182">
          <cell r="B1182" t="str">
            <v>TFU191</v>
          </cell>
          <cell r="C1182" t="str">
            <v>Túi POF 257-10184-01</v>
          </cell>
          <cell r="D1182">
            <v>167</v>
          </cell>
          <cell r="E1182">
            <v>0</v>
          </cell>
          <cell r="F1182">
            <v>0</v>
          </cell>
          <cell r="G1182">
            <v>167</v>
          </cell>
        </row>
        <row r="1183">
          <cell r="B1183" t="str">
            <v>TFU192</v>
          </cell>
          <cell r="C1183" t="str">
            <v>Cuộn màng stretch film ER511-0012-01</v>
          </cell>
          <cell r="D1183">
            <v>133800</v>
          </cell>
          <cell r="E1183">
            <v>10000</v>
          </cell>
          <cell r="F1183">
            <v>2000</v>
          </cell>
          <cell r="G1183">
            <v>141800</v>
          </cell>
        </row>
        <row r="1184">
          <cell r="B1184" t="str">
            <v>TFU196</v>
          </cell>
          <cell r="C1184" t="str">
            <v>Túi POF 465-00232</v>
          </cell>
          <cell r="D1184">
            <v>375</v>
          </cell>
          <cell r="E1184">
            <v>0</v>
          </cell>
          <cell r="F1184">
            <v>0</v>
          </cell>
          <cell r="G1184">
            <v>375</v>
          </cell>
        </row>
        <row r="1185">
          <cell r="B1185" t="str">
            <v>TFU197</v>
          </cell>
          <cell r="C1185" t="str">
            <v>Túi POF 465-00156</v>
          </cell>
          <cell r="D1185">
            <v>44550</v>
          </cell>
          <cell r="E1185">
            <v>0</v>
          </cell>
          <cell r="F1185">
            <v>0</v>
          </cell>
          <cell r="G1185">
            <v>44550</v>
          </cell>
        </row>
        <row r="1186">
          <cell r="B1186" t="str">
            <v>TFU198</v>
          </cell>
          <cell r="C1186" t="str">
            <v>Túi POF 465-00152</v>
          </cell>
          <cell r="D1186">
            <v>17520</v>
          </cell>
          <cell r="E1186">
            <v>0</v>
          </cell>
          <cell r="F1186">
            <v>0</v>
          </cell>
          <cell r="G1186">
            <v>17520</v>
          </cell>
        </row>
        <row r="1187">
          <cell r="B1187" t="str">
            <v>TFU199</v>
          </cell>
          <cell r="C1187" t="str">
            <v>Túi POF 465-00151</v>
          </cell>
          <cell r="D1187">
            <v>4000</v>
          </cell>
          <cell r="E1187">
            <v>0</v>
          </cell>
          <cell r="F1187">
            <v>0</v>
          </cell>
          <cell r="G1187">
            <v>4000</v>
          </cell>
        </row>
        <row r="1188">
          <cell r="B1188" t="str">
            <v>TFU200</v>
          </cell>
          <cell r="C1188" t="str">
            <v>Túi POF 465-00153</v>
          </cell>
          <cell r="D1188">
            <v>5000</v>
          </cell>
          <cell r="E1188">
            <v>0</v>
          </cell>
          <cell r="F1188">
            <v>0</v>
          </cell>
          <cell r="G1188">
            <v>5000</v>
          </cell>
        </row>
        <row r="1189">
          <cell r="B1189" t="str">
            <v>TFU201</v>
          </cell>
          <cell r="C1189" t="str">
            <v>Túi POF 465-00154</v>
          </cell>
          <cell r="D1189">
            <v>12840</v>
          </cell>
          <cell r="E1189">
            <v>0</v>
          </cell>
          <cell r="F1189">
            <v>0</v>
          </cell>
          <cell r="G1189">
            <v>12840</v>
          </cell>
        </row>
        <row r="1190">
          <cell r="B1190" t="str">
            <v>TFU204</v>
          </cell>
          <cell r="C1190" t="str">
            <v>Túi EZT/PE 3B2102M00-JGF-G</v>
          </cell>
          <cell r="D1190">
            <v>45</v>
          </cell>
          <cell r="E1190">
            <v>0</v>
          </cell>
          <cell r="F1190">
            <v>0</v>
          </cell>
          <cell r="G1190">
            <v>45</v>
          </cell>
        </row>
        <row r="1191">
          <cell r="B1191" t="str">
            <v>TFU208</v>
          </cell>
          <cell r="C1191" t="str">
            <v>Mảnh xốp 3B299CV00-G47-G</v>
          </cell>
          <cell r="D1191">
            <v>5706</v>
          </cell>
          <cell r="E1191">
            <v>0</v>
          </cell>
          <cell r="F1191">
            <v>0</v>
          </cell>
          <cell r="G1191">
            <v>5706</v>
          </cell>
        </row>
        <row r="1192">
          <cell r="B1192" t="str">
            <v>TFU209</v>
          </cell>
          <cell r="C1192" t="str">
            <v>Mảnh xốp nỉ 3B299CQ00-G47-G</v>
          </cell>
          <cell r="D1192">
            <v>36</v>
          </cell>
          <cell r="E1192">
            <v>0</v>
          </cell>
          <cell r="F1192">
            <v>0</v>
          </cell>
          <cell r="G1192">
            <v>36</v>
          </cell>
        </row>
        <row r="1193">
          <cell r="B1193" t="str">
            <v>TFU210</v>
          </cell>
          <cell r="C1193" t="str">
            <v>Mảnh xốp nỉ 3B299CS00-G47-G</v>
          </cell>
          <cell r="D1193">
            <v>53</v>
          </cell>
          <cell r="E1193">
            <v>0</v>
          </cell>
          <cell r="F1193">
            <v>0</v>
          </cell>
          <cell r="G1193">
            <v>53</v>
          </cell>
        </row>
        <row r="1194">
          <cell r="B1194" t="str">
            <v>TFU211</v>
          </cell>
          <cell r="C1194" t="str">
            <v>Túi PE 510.00505.015</v>
          </cell>
          <cell r="D1194">
            <v>26084</v>
          </cell>
          <cell r="E1194">
            <v>0</v>
          </cell>
          <cell r="F1194">
            <v>0</v>
          </cell>
          <cell r="G1194">
            <v>26084</v>
          </cell>
        </row>
        <row r="1195">
          <cell r="B1195" t="str">
            <v>TFU212</v>
          </cell>
          <cell r="C1195" t="str">
            <v>Mảnh 3B299CR00-G47-G</v>
          </cell>
          <cell r="D1195">
            <v>108</v>
          </cell>
          <cell r="E1195">
            <v>0</v>
          </cell>
          <cell r="F1195">
            <v>0</v>
          </cell>
          <cell r="G1195">
            <v>108</v>
          </cell>
        </row>
        <row r="1196">
          <cell r="B1196" t="str">
            <v>TFU216</v>
          </cell>
          <cell r="C1196" t="str">
            <v>Mảnh xốp nỉ 3B299PW00-JGF-G</v>
          </cell>
          <cell r="D1196">
            <v>12</v>
          </cell>
          <cell r="E1196">
            <v>0</v>
          </cell>
          <cell r="F1196">
            <v>0</v>
          </cell>
          <cell r="G1196">
            <v>12</v>
          </cell>
        </row>
        <row r="1197">
          <cell r="B1197" t="str">
            <v>TFU222</v>
          </cell>
          <cell r="C1197" t="str">
            <v>Túi 3B2102J00-JGF-G</v>
          </cell>
          <cell r="D1197">
            <v>136</v>
          </cell>
          <cell r="E1197">
            <v>0</v>
          </cell>
          <cell r="F1197">
            <v>0</v>
          </cell>
          <cell r="G1197">
            <v>136</v>
          </cell>
        </row>
        <row r="1198">
          <cell r="B1198" t="str">
            <v>TFU226</v>
          </cell>
          <cell r="C1198" t="str">
            <v>Túi OPP 23-004293-01</v>
          </cell>
          <cell r="D1198">
            <v>16000</v>
          </cell>
          <cell r="E1198">
            <v>0</v>
          </cell>
          <cell r="F1198">
            <v>0</v>
          </cell>
          <cell r="G1198">
            <v>16000</v>
          </cell>
        </row>
        <row r="1199">
          <cell r="B1199" t="str">
            <v>TFU227</v>
          </cell>
          <cell r="C1199" t="str">
            <v>Túi LDPE 23-002447-02</v>
          </cell>
          <cell r="D1199">
            <v>25000</v>
          </cell>
          <cell r="E1199">
            <v>0</v>
          </cell>
          <cell r="F1199">
            <v>0</v>
          </cell>
          <cell r="G1199">
            <v>25000</v>
          </cell>
        </row>
        <row r="1200">
          <cell r="B1200" t="str">
            <v>TFU228</v>
          </cell>
          <cell r="C1200" t="str">
            <v>Cuộn màng stretch film 3B4303H00-G47-G</v>
          </cell>
          <cell r="D1200">
            <v>66152</v>
          </cell>
          <cell r="E1200">
            <v>9600</v>
          </cell>
          <cell r="F1200">
            <v>10000</v>
          </cell>
          <cell r="G1200">
            <v>65752</v>
          </cell>
        </row>
        <row r="1201">
          <cell r="B1201" t="str">
            <v>TFU229</v>
          </cell>
          <cell r="C1201" t="str">
            <v>Túi PE RU8010000325</v>
          </cell>
          <cell r="D1201">
            <v>96552</v>
          </cell>
          <cell r="E1201">
            <v>0</v>
          </cell>
          <cell r="F1201">
            <v>0</v>
          </cell>
          <cell r="G1201">
            <v>96552</v>
          </cell>
        </row>
        <row r="1202">
          <cell r="B1202" t="str">
            <v>TFU231</v>
          </cell>
          <cell r="C1202" t="str">
            <v>Túi PE 253-10427-01 (V02)</v>
          </cell>
          <cell r="D1202">
            <v>103</v>
          </cell>
          <cell r="E1202">
            <v>0</v>
          </cell>
          <cell r="F1202">
            <v>0</v>
          </cell>
          <cell r="G1202">
            <v>103</v>
          </cell>
        </row>
        <row r="1203">
          <cell r="B1203" t="str">
            <v>TFU233</v>
          </cell>
          <cell r="C1203" t="str">
            <v>Túi 3B163D400-G47-G</v>
          </cell>
          <cell r="D1203">
            <v>3753</v>
          </cell>
          <cell r="E1203">
            <v>0</v>
          </cell>
          <cell r="F1203">
            <v>0</v>
          </cell>
          <cell r="G1203">
            <v>3753</v>
          </cell>
        </row>
        <row r="1204">
          <cell r="B1204" t="str">
            <v>TFU234</v>
          </cell>
          <cell r="C1204" t="str">
            <v>TÚi 510.01021.005</v>
          </cell>
          <cell r="D1204">
            <v>25433</v>
          </cell>
          <cell r="E1204">
            <v>0</v>
          </cell>
          <cell r="F1204">
            <v>0</v>
          </cell>
          <cell r="G1204">
            <v>25433</v>
          </cell>
        </row>
        <row r="1205">
          <cell r="B1205" t="str">
            <v>TFU235</v>
          </cell>
          <cell r="C1205" t="str">
            <v>Túi PE 253-10428-01 (V02)</v>
          </cell>
          <cell r="D1205">
            <v>81</v>
          </cell>
          <cell r="E1205">
            <v>0</v>
          </cell>
          <cell r="F1205">
            <v>0</v>
          </cell>
          <cell r="G1205">
            <v>81</v>
          </cell>
        </row>
        <row r="1206">
          <cell r="B1206" t="str">
            <v>TFU237</v>
          </cell>
          <cell r="C1206" t="str">
            <v>Túi LDPE 253-50004-01</v>
          </cell>
          <cell r="D1206">
            <v>10869</v>
          </cell>
          <cell r="E1206">
            <v>0</v>
          </cell>
          <cell r="F1206">
            <v>0</v>
          </cell>
          <cell r="G1206">
            <v>10869</v>
          </cell>
        </row>
        <row r="1207">
          <cell r="B1207" t="str">
            <v>TFU238</v>
          </cell>
          <cell r="C1207" t="str">
            <v>Túi 253-10290-01</v>
          </cell>
          <cell r="D1207">
            <v>1141</v>
          </cell>
          <cell r="E1207">
            <v>0</v>
          </cell>
          <cell r="F1207">
            <v>0</v>
          </cell>
          <cell r="G1207">
            <v>1141</v>
          </cell>
        </row>
        <row r="1208">
          <cell r="B1208" t="str">
            <v>TFU239</v>
          </cell>
          <cell r="C1208" t="str">
            <v>Cuộn M511.00022.015</v>
          </cell>
          <cell r="D1208">
            <v>675</v>
          </cell>
          <cell r="E1208">
            <v>0</v>
          </cell>
          <cell r="F1208">
            <v>0</v>
          </cell>
          <cell r="G1208">
            <v>675</v>
          </cell>
        </row>
        <row r="1209">
          <cell r="B1209" t="str">
            <v>TFU242</v>
          </cell>
          <cell r="C1209" t="str">
            <v>Túi EPE 253-10623-01</v>
          </cell>
          <cell r="D1209">
            <v>6420</v>
          </cell>
          <cell r="E1209">
            <v>0</v>
          </cell>
          <cell r="F1209">
            <v>0</v>
          </cell>
          <cell r="G1209">
            <v>6420</v>
          </cell>
        </row>
        <row r="1210">
          <cell r="B1210" t="str">
            <v>TFU243</v>
          </cell>
          <cell r="C1210" t="str">
            <v>Mảnh 254-11288-01</v>
          </cell>
          <cell r="D1210">
            <v>38</v>
          </cell>
          <cell r="E1210">
            <v>0</v>
          </cell>
          <cell r="F1210">
            <v>0</v>
          </cell>
          <cell r="G1210">
            <v>38</v>
          </cell>
        </row>
        <row r="1211">
          <cell r="B1211" t="str">
            <v>TFU245</v>
          </cell>
          <cell r="C1211" t="str">
            <v>Mảnh EPE 254-11287-02</v>
          </cell>
          <cell r="D1211">
            <v>34</v>
          </cell>
          <cell r="E1211">
            <v>0</v>
          </cell>
          <cell r="F1211">
            <v>0</v>
          </cell>
          <cell r="G1211">
            <v>34</v>
          </cell>
        </row>
        <row r="1212">
          <cell r="B1212" t="str">
            <v>TFU246</v>
          </cell>
          <cell r="C1212" t="str">
            <v>Mảnh EPE 254-10680-01 (Không dùng nữa)</v>
          </cell>
          <cell r="D1212">
            <v>25</v>
          </cell>
          <cell r="E1212">
            <v>0</v>
          </cell>
          <cell r="F1212">
            <v>0</v>
          </cell>
          <cell r="G1212">
            <v>25</v>
          </cell>
        </row>
        <row r="1213">
          <cell r="B1213" t="str">
            <v>TFU248</v>
          </cell>
          <cell r="C1213" t="str">
            <v>Túi zipper 510.01034.005</v>
          </cell>
          <cell r="D1213">
            <v>749</v>
          </cell>
          <cell r="E1213">
            <v>0</v>
          </cell>
          <cell r="F1213">
            <v>0</v>
          </cell>
          <cell r="G1213">
            <v>749</v>
          </cell>
        </row>
        <row r="1214">
          <cell r="B1214" t="str">
            <v>TFU249</v>
          </cell>
          <cell r="C1214" t="str">
            <v>Túi EZT/PE 3B163GM00-JGF-G</v>
          </cell>
          <cell r="D1214">
            <v>10700</v>
          </cell>
          <cell r="E1214">
            <v>0</v>
          </cell>
          <cell r="F1214">
            <v>0</v>
          </cell>
          <cell r="G1214">
            <v>10700</v>
          </cell>
        </row>
        <row r="1215">
          <cell r="B1215" t="str">
            <v>TFU250</v>
          </cell>
          <cell r="C1215" t="str">
            <v>Túi xốp bọt 76500001</v>
          </cell>
          <cell r="D1215">
            <v>4000</v>
          </cell>
          <cell r="E1215">
            <v>0</v>
          </cell>
          <cell r="F1215">
            <v>0</v>
          </cell>
          <cell r="G1215">
            <v>4000</v>
          </cell>
        </row>
        <row r="1216">
          <cell r="B1216" t="str">
            <v>TFU251</v>
          </cell>
          <cell r="C1216" t="str">
            <v>Túi CPP/PET 76500002</v>
          </cell>
          <cell r="D1216">
            <v>758</v>
          </cell>
          <cell r="E1216">
            <v>0</v>
          </cell>
          <cell r="F1216">
            <v>0</v>
          </cell>
          <cell r="G1216">
            <v>758</v>
          </cell>
        </row>
        <row r="1217">
          <cell r="B1217" t="str">
            <v>TFU252</v>
          </cell>
          <cell r="C1217" t="str">
            <v>Túi POF NG511-0019-01-D</v>
          </cell>
          <cell r="D1217">
            <v>98</v>
          </cell>
          <cell r="E1217">
            <v>0</v>
          </cell>
          <cell r="F1217">
            <v>0</v>
          </cell>
          <cell r="G1217">
            <v>98</v>
          </cell>
        </row>
        <row r="1218">
          <cell r="B1218" t="str">
            <v>TFU255</v>
          </cell>
          <cell r="C1218" t="str">
            <v>Túi EPE 253-10621-01</v>
          </cell>
          <cell r="D1218">
            <v>479</v>
          </cell>
          <cell r="E1218">
            <v>0</v>
          </cell>
          <cell r="F1218">
            <v>0</v>
          </cell>
          <cell r="G1218">
            <v>479</v>
          </cell>
        </row>
        <row r="1219">
          <cell r="B1219" t="str">
            <v>TFU256</v>
          </cell>
          <cell r="C1219" t="str">
            <v>Túi EZT/PE 3B163GK00-JGF-G</v>
          </cell>
          <cell r="D1219">
            <v>3978</v>
          </cell>
          <cell r="E1219">
            <v>0</v>
          </cell>
          <cell r="F1219">
            <v>0</v>
          </cell>
          <cell r="G1219">
            <v>3978</v>
          </cell>
        </row>
        <row r="1220">
          <cell r="B1220" t="str">
            <v>TFU258</v>
          </cell>
          <cell r="C1220" t="str">
            <v>Túi POF NG510-0021-01</v>
          </cell>
          <cell r="D1220">
            <v>1602</v>
          </cell>
          <cell r="E1220">
            <v>0</v>
          </cell>
          <cell r="F1220">
            <v>0</v>
          </cell>
          <cell r="G1220">
            <v>1602</v>
          </cell>
        </row>
        <row r="1221">
          <cell r="B1221" t="str">
            <v>TFU259</v>
          </cell>
          <cell r="C1221" t="str">
            <v>Tray EPE 254-11658-01</v>
          </cell>
          <cell r="D1221">
            <v>87</v>
          </cell>
          <cell r="E1221">
            <v>0</v>
          </cell>
          <cell r="F1221">
            <v>0</v>
          </cell>
          <cell r="G1221">
            <v>87</v>
          </cell>
        </row>
        <row r="1222">
          <cell r="B1222" t="str">
            <v>TFU260</v>
          </cell>
          <cell r="C1222" t="str">
            <v>Tray EPE 254-11684-01</v>
          </cell>
          <cell r="D1222">
            <v>18</v>
          </cell>
          <cell r="E1222">
            <v>0</v>
          </cell>
          <cell r="F1222">
            <v>0</v>
          </cell>
          <cell r="G1222">
            <v>18</v>
          </cell>
        </row>
        <row r="1223">
          <cell r="B1223" t="str">
            <v>TFU261</v>
          </cell>
          <cell r="C1223" t="str">
            <v>Túi POF NG511-0040-01</v>
          </cell>
          <cell r="D1223">
            <v>3429</v>
          </cell>
          <cell r="E1223">
            <v>0</v>
          </cell>
          <cell r="F1223">
            <v>0</v>
          </cell>
          <cell r="G1223">
            <v>3429</v>
          </cell>
        </row>
        <row r="1224">
          <cell r="B1224" t="str">
            <v>TFU269</v>
          </cell>
          <cell r="C1224" t="str">
            <v>Mảnh EPE 254-11404-02</v>
          </cell>
          <cell r="D1224">
            <v>8</v>
          </cell>
          <cell r="E1224">
            <v>0</v>
          </cell>
          <cell r="F1224">
            <v>0</v>
          </cell>
          <cell r="G1224">
            <v>8</v>
          </cell>
        </row>
        <row r="1225">
          <cell r="B1225" t="str">
            <v>TFU270</v>
          </cell>
          <cell r="C1225" t="str">
            <v>Túi xốp bọt 3B180M700-91C-G</v>
          </cell>
          <cell r="D1225">
            <v>4583</v>
          </cell>
          <cell r="E1225">
            <v>0</v>
          </cell>
          <cell r="F1225">
            <v>0</v>
          </cell>
          <cell r="G1225">
            <v>4583</v>
          </cell>
        </row>
        <row r="1226">
          <cell r="B1226" t="str">
            <v>TFU272</v>
          </cell>
          <cell r="C1226" t="str">
            <v>Túi PET+CPP 253-10550-01</v>
          </cell>
          <cell r="D1226">
            <v>117</v>
          </cell>
          <cell r="E1226">
            <v>0</v>
          </cell>
          <cell r="F1226">
            <v>0</v>
          </cell>
          <cell r="G1226">
            <v>117</v>
          </cell>
        </row>
        <row r="1227">
          <cell r="B1227" t="str">
            <v>TFU276</v>
          </cell>
          <cell r="C1227" t="str">
            <v>Túi POF 465-00276</v>
          </cell>
          <cell r="D1227">
            <v>5340</v>
          </cell>
          <cell r="E1227">
            <v>0</v>
          </cell>
          <cell r="F1227">
            <v>0</v>
          </cell>
          <cell r="G1227">
            <v>5340</v>
          </cell>
        </row>
        <row r="1228">
          <cell r="B1228" t="str">
            <v>TFU277</v>
          </cell>
          <cell r="C1228" t="str">
            <v>Túi POF 465-00277</v>
          </cell>
          <cell r="D1228">
            <v>21019</v>
          </cell>
          <cell r="E1228">
            <v>0</v>
          </cell>
          <cell r="F1228">
            <v>0</v>
          </cell>
          <cell r="G1228">
            <v>21019</v>
          </cell>
        </row>
        <row r="1229">
          <cell r="B1229" t="str">
            <v>TFU278</v>
          </cell>
          <cell r="C1229" t="str">
            <v>Cuộn màng stretch film 3B4303R00-JGF-N</v>
          </cell>
          <cell r="D1229">
            <v>725</v>
          </cell>
          <cell r="E1229">
            <v>0</v>
          </cell>
          <cell r="F1229">
            <v>0</v>
          </cell>
          <cell r="G1229">
            <v>725</v>
          </cell>
        </row>
        <row r="1230">
          <cell r="B1230" t="str">
            <v>TFU279</v>
          </cell>
          <cell r="C1230" t="str">
            <v>Mảnh tray EPE 254-11403-02</v>
          </cell>
          <cell r="D1230">
            <v>2</v>
          </cell>
          <cell r="E1230">
            <v>0</v>
          </cell>
          <cell r="F1230">
            <v>0</v>
          </cell>
          <cell r="G1230">
            <v>2</v>
          </cell>
        </row>
        <row r="1231">
          <cell r="B1231" t="str">
            <v>TFU280</v>
          </cell>
          <cell r="C1231" t="str">
            <v>Túi PE 253-10625-01</v>
          </cell>
          <cell r="D1231">
            <v>9135</v>
          </cell>
          <cell r="E1231">
            <v>0</v>
          </cell>
          <cell r="F1231">
            <v>0</v>
          </cell>
          <cell r="G1231">
            <v>9135</v>
          </cell>
        </row>
        <row r="1232">
          <cell r="B1232" t="str">
            <v>TFU281</v>
          </cell>
          <cell r="C1232" t="str">
            <v>Mảnh EPE 254-11405-02</v>
          </cell>
          <cell r="D1232">
            <v>8</v>
          </cell>
          <cell r="E1232">
            <v>0</v>
          </cell>
          <cell r="F1232">
            <v>0</v>
          </cell>
          <cell r="G1232">
            <v>8</v>
          </cell>
        </row>
        <row r="1233">
          <cell r="B1233" t="str">
            <v>TFU283</v>
          </cell>
          <cell r="C1233" t="str">
            <v>Mảnh xốp nỉ 254-11182-01</v>
          </cell>
          <cell r="D1233">
            <v>62</v>
          </cell>
          <cell r="E1233">
            <v>0</v>
          </cell>
          <cell r="F1233">
            <v>0</v>
          </cell>
          <cell r="G1233">
            <v>62</v>
          </cell>
        </row>
        <row r="1234">
          <cell r="B1234" t="str">
            <v>TFU284</v>
          </cell>
          <cell r="C1234" t="str">
            <v>Túi EZT/PE 3B220NL00-JGF-G</v>
          </cell>
          <cell r="D1234">
            <v>124</v>
          </cell>
          <cell r="E1234">
            <v>0</v>
          </cell>
          <cell r="F1234">
            <v>0</v>
          </cell>
          <cell r="G1234">
            <v>124</v>
          </cell>
        </row>
        <row r="1235">
          <cell r="B1235" t="str">
            <v>TFU286</v>
          </cell>
          <cell r="C1235" t="str">
            <v>Túi EZT/PE 3B220NM00-JGF-G</v>
          </cell>
          <cell r="D1235">
            <v>29</v>
          </cell>
          <cell r="E1235">
            <v>0</v>
          </cell>
          <cell r="F1235">
            <v>0</v>
          </cell>
          <cell r="G1235">
            <v>29</v>
          </cell>
        </row>
        <row r="1236">
          <cell r="B1236" t="str">
            <v>TFU287</v>
          </cell>
          <cell r="C1236" t="str">
            <v>Tray EPE 3B29A4R00-JGF-G</v>
          </cell>
          <cell r="D1236">
            <v>1</v>
          </cell>
          <cell r="E1236">
            <v>0</v>
          </cell>
          <cell r="F1236">
            <v>0</v>
          </cell>
          <cell r="G1236">
            <v>1</v>
          </cell>
        </row>
        <row r="1237">
          <cell r="B1237" t="str">
            <v>TFU289</v>
          </cell>
          <cell r="C1237" t="str">
            <v>Túi EZT/PE 3B220NN00-JGF-G</v>
          </cell>
          <cell r="D1237">
            <v>20</v>
          </cell>
          <cell r="E1237">
            <v>0</v>
          </cell>
          <cell r="F1237">
            <v>0</v>
          </cell>
          <cell r="G1237">
            <v>20</v>
          </cell>
        </row>
        <row r="1238">
          <cell r="B1238" t="str">
            <v>TFU291</v>
          </cell>
          <cell r="C1238" t="str">
            <v>Túi EZT/PE 3B220NP00-JGF-G</v>
          </cell>
          <cell r="D1238">
            <v>7</v>
          </cell>
          <cell r="E1238">
            <v>0</v>
          </cell>
          <cell r="F1238">
            <v>0</v>
          </cell>
          <cell r="G1238">
            <v>7</v>
          </cell>
        </row>
        <row r="1239">
          <cell r="B1239" t="str">
            <v>TFU293</v>
          </cell>
          <cell r="C1239" t="str">
            <v>Túi LDPE 3B163KG00-JGF-G</v>
          </cell>
          <cell r="D1239">
            <v>12296</v>
          </cell>
          <cell r="E1239">
            <v>0</v>
          </cell>
          <cell r="F1239">
            <v>0</v>
          </cell>
          <cell r="G1239">
            <v>12296</v>
          </cell>
        </row>
        <row r="1240">
          <cell r="B1240" t="str">
            <v>TFU296</v>
          </cell>
          <cell r="C1240" t="str">
            <v>Túi PE 253-10549-01</v>
          </cell>
          <cell r="D1240">
            <v>670</v>
          </cell>
          <cell r="E1240">
            <v>0</v>
          </cell>
          <cell r="F1240">
            <v>0</v>
          </cell>
          <cell r="G1240">
            <v>670</v>
          </cell>
        </row>
        <row r="1241">
          <cell r="B1241" t="str">
            <v>TFU298</v>
          </cell>
          <cell r="C1241" t="str">
            <v>Túi PE 3B163K700-JGF-G</v>
          </cell>
          <cell r="D1241">
            <v>801</v>
          </cell>
          <cell r="E1241">
            <v>0</v>
          </cell>
          <cell r="F1241">
            <v>0</v>
          </cell>
          <cell r="G1241">
            <v>801</v>
          </cell>
        </row>
        <row r="1242">
          <cell r="B1242" t="str">
            <v>TFU301</v>
          </cell>
          <cell r="C1242" t="str">
            <v>Tray EPE 3B29A4T00-JGF-G (V02)</v>
          </cell>
          <cell r="D1242">
            <v>11</v>
          </cell>
          <cell r="E1242">
            <v>0</v>
          </cell>
          <cell r="F1242">
            <v>0</v>
          </cell>
          <cell r="G1242">
            <v>11</v>
          </cell>
        </row>
        <row r="1243">
          <cell r="B1243" t="str">
            <v>TFU302</v>
          </cell>
          <cell r="C1243" t="str">
            <v>Túi POF NG510-0022-01</v>
          </cell>
          <cell r="D1243">
            <v>2000</v>
          </cell>
          <cell r="E1243">
            <v>0</v>
          </cell>
          <cell r="F1243">
            <v>0</v>
          </cell>
          <cell r="G1243">
            <v>2000</v>
          </cell>
        </row>
        <row r="1244">
          <cell r="B1244" t="str">
            <v>TFU303</v>
          </cell>
          <cell r="C1244" t="str">
            <v>Túi PE 510.00503.035</v>
          </cell>
          <cell r="D1244">
            <v>35454</v>
          </cell>
          <cell r="E1244">
            <v>0</v>
          </cell>
          <cell r="F1244">
            <v>0</v>
          </cell>
          <cell r="G1244">
            <v>35454</v>
          </cell>
        </row>
        <row r="1245">
          <cell r="B1245" t="str">
            <v>TFU304</v>
          </cell>
          <cell r="C1245" t="str">
            <v>Túi PE RU8010000190</v>
          </cell>
          <cell r="D1245">
            <v>24098</v>
          </cell>
          <cell r="E1245">
            <v>0</v>
          </cell>
          <cell r="F1245">
            <v>7184</v>
          </cell>
          <cell r="G1245">
            <v>16914</v>
          </cell>
        </row>
        <row r="1246">
          <cell r="B1246" t="str">
            <v>TFU305</v>
          </cell>
          <cell r="C1246" t="str">
            <v>Tray EPE 3B29A7G00-JGF-G</v>
          </cell>
          <cell r="D1246">
            <v>120</v>
          </cell>
          <cell r="E1246">
            <v>0</v>
          </cell>
          <cell r="F1246">
            <v>0</v>
          </cell>
          <cell r="G1246">
            <v>120</v>
          </cell>
        </row>
        <row r="1247">
          <cell r="B1247" t="str">
            <v>TFU306</v>
          </cell>
          <cell r="C1247" t="str">
            <v>Tray EPE 3B29A7H00-JGF-G</v>
          </cell>
          <cell r="D1247">
            <v>116</v>
          </cell>
          <cell r="E1247">
            <v>0</v>
          </cell>
          <cell r="F1247">
            <v>0</v>
          </cell>
          <cell r="G1247">
            <v>116</v>
          </cell>
        </row>
        <row r="1248">
          <cell r="B1248" t="str">
            <v>TFU307</v>
          </cell>
          <cell r="C1248" t="str">
            <v>Cuộn màng POF 510.01043.005 (1332m/cuộn)</v>
          </cell>
          <cell r="D1248">
            <v>0</v>
          </cell>
          <cell r="E1248">
            <v>26640</v>
          </cell>
          <cell r="F1248">
            <v>10656</v>
          </cell>
          <cell r="G1248">
            <v>15984</v>
          </cell>
        </row>
        <row r="1249">
          <cell r="B1249" t="str">
            <v>TFU308</v>
          </cell>
          <cell r="C1249" t="str">
            <v>Mảnh EVA 256-10153-01</v>
          </cell>
          <cell r="D1249">
            <v>4914</v>
          </cell>
          <cell r="E1249">
            <v>780</v>
          </cell>
          <cell r="F1249">
            <v>0</v>
          </cell>
          <cell r="G1249">
            <v>5694</v>
          </cell>
        </row>
        <row r="1250">
          <cell r="B1250" t="str">
            <v>TFU309</v>
          </cell>
          <cell r="C1250" t="str">
            <v>Mảnh xốp nỉ 525.00613.005</v>
          </cell>
          <cell r="D1250">
            <v>147</v>
          </cell>
          <cell r="E1250">
            <v>0</v>
          </cell>
          <cell r="F1250">
            <v>147</v>
          </cell>
          <cell r="G1250">
            <v>0</v>
          </cell>
        </row>
        <row r="1251">
          <cell r="B1251" t="str">
            <v>TFU311</v>
          </cell>
          <cell r="C1251" t="str">
            <v>Tray EPE 3B29AB200-JGF-G</v>
          </cell>
          <cell r="D1251">
            <v>560</v>
          </cell>
          <cell r="E1251">
            <v>0</v>
          </cell>
          <cell r="F1251">
            <v>0</v>
          </cell>
          <cell r="G1251">
            <v>560</v>
          </cell>
        </row>
        <row r="1252">
          <cell r="B1252" t="str">
            <v>TFU312</v>
          </cell>
          <cell r="C1252" t="str">
            <v>Tray EPE 3B29AB300-JGF-G</v>
          </cell>
          <cell r="D1252">
            <v>50</v>
          </cell>
          <cell r="E1252">
            <v>0</v>
          </cell>
          <cell r="F1252">
            <v>0</v>
          </cell>
          <cell r="G1252">
            <v>50</v>
          </cell>
        </row>
        <row r="1253">
          <cell r="B1253" t="str">
            <v>TFU313</v>
          </cell>
          <cell r="C1253" t="str">
            <v>Tray EPE 3B29ABT00-JGF-G</v>
          </cell>
          <cell r="D1253">
            <v>160</v>
          </cell>
          <cell r="E1253">
            <v>0</v>
          </cell>
          <cell r="F1253">
            <v>0</v>
          </cell>
          <cell r="G1253">
            <v>160</v>
          </cell>
        </row>
        <row r="1254">
          <cell r="B1254" t="str">
            <v>TFU314</v>
          </cell>
          <cell r="C1254" t="str">
            <v>Tray EPE 3B29ABS00-JGF-G</v>
          </cell>
          <cell r="D1254">
            <v>170</v>
          </cell>
          <cell r="E1254">
            <v>0</v>
          </cell>
          <cell r="F1254">
            <v>0</v>
          </cell>
          <cell r="G1254">
            <v>170</v>
          </cell>
        </row>
        <row r="1255">
          <cell r="B1255" t="str">
            <v>TFU315</v>
          </cell>
          <cell r="C1255" t="str">
            <v>Tray EPE 3B29ABL00-JGF-G</v>
          </cell>
          <cell r="D1255">
            <v>123</v>
          </cell>
          <cell r="E1255">
            <v>0</v>
          </cell>
          <cell r="F1255">
            <v>0</v>
          </cell>
          <cell r="G1255">
            <v>123</v>
          </cell>
        </row>
        <row r="1256">
          <cell r="B1256" t="str">
            <v>TFU316</v>
          </cell>
          <cell r="C1256" t="str">
            <v>Mảnh EPE 3B29ABM00-JGF-G</v>
          </cell>
          <cell r="D1256">
            <v>304</v>
          </cell>
          <cell r="E1256">
            <v>0</v>
          </cell>
          <cell r="F1256">
            <v>0</v>
          </cell>
          <cell r="G1256">
            <v>304</v>
          </cell>
        </row>
        <row r="1257">
          <cell r="B1257" t="str">
            <v>TFU317</v>
          </cell>
          <cell r="C1257" t="str">
            <v>Túi PE NG510-0023-01</v>
          </cell>
          <cell r="D1257">
            <v>625</v>
          </cell>
          <cell r="E1257">
            <v>0</v>
          </cell>
          <cell r="F1257">
            <v>0</v>
          </cell>
          <cell r="G1257">
            <v>625</v>
          </cell>
        </row>
        <row r="1258">
          <cell r="B1258" t="str">
            <v>TFU318</v>
          </cell>
          <cell r="C1258" t="str">
            <v>Túi PE B510.00570.005</v>
          </cell>
          <cell r="D1258">
            <v>6139</v>
          </cell>
          <cell r="E1258">
            <v>0</v>
          </cell>
          <cell r="F1258">
            <v>372</v>
          </cell>
          <cell r="G1258">
            <v>5767</v>
          </cell>
        </row>
        <row r="1259">
          <cell r="B1259" t="str">
            <v>TFU319</v>
          </cell>
          <cell r="C1259" t="str">
            <v>Túi PE B510.00313.005</v>
          </cell>
          <cell r="D1259">
            <v>1106</v>
          </cell>
          <cell r="E1259">
            <v>0</v>
          </cell>
          <cell r="F1259">
            <v>0</v>
          </cell>
          <cell r="G1259">
            <v>1106</v>
          </cell>
        </row>
        <row r="1260">
          <cell r="B1260" t="str">
            <v>TFU323</v>
          </cell>
          <cell r="C1260" t="str">
            <v>Túi PE NG510-0024-01</v>
          </cell>
          <cell r="D1260">
            <v>150</v>
          </cell>
          <cell r="E1260">
            <v>0</v>
          </cell>
          <cell r="F1260">
            <v>0</v>
          </cell>
          <cell r="G1260">
            <v>150</v>
          </cell>
        </row>
        <row r="1261">
          <cell r="B1261" t="str">
            <v>TFU325</v>
          </cell>
          <cell r="C1261" t="str">
            <v>Cuộn POF NG511-0033-01</v>
          </cell>
          <cell r="D1261">
            <v>380952</v>
          </cell>
          <cell r="E1261">
            <v>0</v>
          </cell>
          <cell r="F1261">
            <v>0</v>
          </cell>
          <cell r="G1261">
            <v>380952</v>
          </cell>
        </row>
        <row r="1262">
          <cell r="B1262" t="str">
            <v>TFU326</v>
          </cell>
          <cell r="C1262" t="str">
            <v>Cuộn POF NG511-0034-01</v>
          </cell>
          <cell r="D1262">
            <v>1332</v>
          </cell>
          <cell r="E1262">
            <v>0</v>
          </cell>
          <cell r="F1262">
            <v>0</v>
          </cell>
          <cell r="G1262">
            <v>1332</v>
          </cell>
        </row>
        <row r="1263">
          <cell r="B1263" t="str">
            <v>TFU327</v>
          </cell>
          <cell r="C1263" t="str">
            <v>Túi PO+EPE 3K065V064EWA</v>
          </cell>
          <cell r="D1263">
            <v>67117</v>
          </cell>
          <cell r="E1263">
            <v>7200</v>
          </cell>
          <cell r="F1263">
            <v>0</v>
          </cell>
          <cell r="G1263">
            <v>74317</v>
          </cell>
        </row>
        <row r="1264">
          <cell r="B1264" t="str">
            <v>TFU328</v>
          </cell>
          <cell r="C1264" t="str">
            <v>Cuộn POF NG511-0011-01</v>
          </cell>
          <cell r="D1264">
            <v>25308</v>
          </cell>
          <cell r="E1264">
            <v>0</v>
          </cell>
          <cell r="F1264">
            <v>0</v>
          </cell>
          <cell r="G1264">
            <v>25308</v>
          </cell>
        </row>
        <row r="1265">
          <cell r="B1265" t="str">
            <v>TFU330</v>
          </cell>
          <cell r="C1265" t="str">
            <v>Cuộn POF NG511-0037-01</v>
          </cell>
          <cell r="D1265">
            <v>8115</v>
          </cell>
          <cell r="E1265">
            <v>0</v>
          </cell>
          <cell r="F1265">
            <v>0</v>
          </cell>
          <cell r="G1265">
            <v>8115</v>
          </cell>
        </row>
        <row r="1266">
          <cell r="B1266" t="str">
            <v>TFU331</v>
          </cell>
          <cell r="C1266" t="str">
            <v>Túi PE 510.01058.015</v>
          </cell>
          <cell r="D1266">
            <v>35012</v>
          </cell>
          <cell r="E1266">
            <v>0</v>
          </cell>
          <cell r="F1266">
            <v>16000</v>
          </cell>
          <cell r="G1266">
            <v>19012</v>
          </cell>
        </row>
        <row r="1267">
          <cell r="B1267" t="str">
            <v>TFU333</v>
          </cell>
          <cell r="C1267" t="str">
            <v>Tray xốp nỉ AS701-05-206</v>
          </cell>
          <cell r="D1267">
            <v>60</v>
          </cell>
          <cell r="E1267">
            <v>0</v>
          </cell>
          <cell r="F1267">
            <v>0</v>
          </cell>
          <cell r="G1267">
            <v>60</v>
          </cell>
        </row>
        <row r="1268">
          <cell r="B1268" t="str">
            <v>TFU334</v>
          </cell>
          <cell r="C1268" t="str">
            <v>Tray xốp nỉ AS701-05-206-B</v>
          </cell>
          <cell r="D1268">
            <v>300</v>
          </cell>
          <cell r="E1268">
            <v>0</v>
          </cell>
          <cell r="F1268">
            <v>0</v>
          </cell>
          <cell r="G1268">
            <v>300</v>
          </cell>
        </row>
        <row r="1269">
          <cell r="B1269" t="str">
            <v>TFU336</v>
          </cell>
          <cell r="C1269" t="str">
            <v>Mảnh xốp nỉ 525.00620.005</v>
          </cell>
          <cell r="D1269">
            <v>14640</v>
          </cell>
          <cell r="E1269">
            <v>0</v>
          </cell>
          <cell r="F1269">
            <v>0</v>
          </cell>
          <cell r="G1269">
            <v>14640</v>
          </cell>
        </row>
        <row r="1270">
          <cell r="B1270" t="str">
            <v>TFU337</v>
          </cell>
          <cell r="C1270" t="str">
            <v>Túi 253-10644-01</v>
          </cell>
          <cell r="D1270">
            <v>7505</v>
          </cell>
          <cell r="E1270">
            <v>0</v>
          </cell>
          <cell r="F1270">
            <v>0</v>
          </cell>
          <cell r="G1270">
            <v>7505</v>
          </cell>
        </row>
        <row r="1271">
          <cell r="B1271" t="str">
            <v>TFU342</v>
          </cell>
          <cell r="C1271" t="str">
            <v>Túi PE NG510-0028-01</v>
          </cell>
          <cell r="D1271">
            <v>3000</v>
          </cell>
          <cell r="E1271">
            <v>0</v>
          </cell>
          <cell r="F1271">
            <v>0</v>
          </cell>
          <cell r="G1271">
            <v>3000</v>
          </cell>
        </row>
        <row r="1272">
          <cell r="B1272" t="str">
            <v>TFU344</v>
          </cell>
          <cell r="C1272" t="str">
            <v>Túi LDPE NG510-0026-01</v>
          </cell>
          <cell r="D1272">
            <v>300</v>
          </cell>
          <cell r="E1272">
            <v>0</v>
          </cell>
          <cell r="F1272">
            <v>0</v>
          </cell>
          <cell r="G1272">
            <v>300</v>
          </cell>
        </row>
        <row r="1273">
          <cell r="B1273" t="str">
            <v>TFU345</v>
          </cell>
          <cell r="C1273" t="str">
            <v>Túi LDPE 253-10647-01</v>
          </cell>
          <cell r="D1273">
            <v>473</v>
          </cell>
          <cell r="E1273">
            <v>0</v>
          </cell>
          <cell r="F1273">
            <v>0</v>
          </cell>
          <cell r="G1273">
            <v>473</v>
          </cell>
        </row>
        <row r="1274">
          <cell r="B1274" t="str">
            <v>TFU348</v>
          </cell>
          <cell r="C1274" t="str">
            <v>Mảnh xốp nỉ 3B29AF600-JGF-G</v>
          </cell>
          <cell r="D1274">
            <v>693</v>
          </cell>
          <cell r="E1274">
            <v>0</v>
          </cell>
          <cell r="F1274">
            <v>0</v>
          </cell>
          <cell r="G1274">
            <v>693</v>
          </cell>
        </row>
        <row r="1275">
          <cell r="B1275" t="str">
            <v>TFU349</v>
          </cell>
          <cell r="C1275" t="str">
            <v>Mảnh xốp nỉ 3B29A9F00-JGF-G</v>
          </cell>
          <cell r="D1275">
            <v>260</v>
          </cell>
          <cell r="E1275">
            <v>0</v>
          </cell>
          <cell r="F1275">
            <v>0</v>
          </cell>
          <cell r="G1275">
            <v>260</v>
          </cell>
        </row>
        <row r="1276">
          <cell r="B1276" t="str">
            <v>TFU350</v>
          </cell>
          <cell r="C1276" t="str">
            <v>Tray xốp nỉ 3B29A9G00-JGF-G</v>
          </cell>
          <cell r="D1276">
            <v>322</v>
          </cell>
          <cell r="E1276">
            <v>0</v>
          </cell>
          <cell r="F1276">
            <v>0</v>
          </cell>
          <cell r="G1276">
            <v>322</v>
          </cell>
        </row>
        <row r="1277">
          <cell r="B1277" t="str">
            <v>TFU351</v>
          </cell>
          <cell r="C1277" t="str">
            <v>Tray xốp nỉ 3B29AE100-JGF-G</v>
          </cell>
          <cell r="D1277">
            <v>449</v>
          </cell>
          <cell r="E1277">
            <v>0</v>
          </cell>
          <cell r="F1277">
            <v>0</v>
          </cell>
          <cell r="G1277">
            <v>449</v>
          </cell>
        </row>
        <row r="1278">
          <cell r="B1278" t="str">
            <v>TFU352</v>
          </cell>
          <cell r="C1278" t="str">
            <v>Mảnh LDPE 3B163JL00-GJP-N</v>
          </cell>
          <cell r="D1278">
            <v>477</v>
          </cell>
          <cell r="E1278">
            <v>0</v>
          </cell>
          <cell r="F1278">
            <v>0</v>
          </cell>
          <cell r="G1278">
            <v>477</v>
          </cell>
        </row>
        <row r="1279">
          <cell r="B1279" t="str">
            <v>TFU353</v>
          </cell>
          <cell r="C1279" t="str">
            <v>Túi EPE +PO 510.01038.005</v>
          </cell>
          <cell r="D1279">
            <v>9190</v>
          </cell>
          <cell r="E1279">
            <v>0</v>
          </cell>
          <cell r="F1279">
            <v>6400</v>
          </cell>
          <cell r="G1279">
            <v>2790</v>
          </cell>
        </row>
        <row r="1280">
          <cell r="B1280" t="str">
            <v>TFU354</v>
          </cell>
          <cell r="C1280" t="str">
            <v>Tray xốp nỉ 254-10680-01</v>
          </cell>
          <cell r="D1280">
            <v>338</v>
          </cell>
          <cell r="E1280">
            <v>0</v>
          </cell>
          <cell r="F1280">
            <v>0</v>
          </cell>
          <cell r="G1280">
            <v>338</v>
          </cell>
        </row>
        <row r="1281">
          <cell r="B1281" t="str">
            <v>TFU355</v>
          </cell>
          <cell r="C1281" t="str">
            <v>Cuộn màng POF NG511-0034-01</v>
          </cell>
          <cell r="D1281">
            <v>66948</v>
          </cell>
          <cell r="E1281">
            <v>0</v>
          </cell>
          <cell r="F1281">
            <v>0</v>
          </cell>
          <cell r="G1281">
            <v>66948</v>
          </cell>
        </row>
        <row r="1282">
          <cell r="B1282" t="str">
            <v>TFU358</v>
          </cell>
          <cell r="C1282" t="str">
            <v>Mảnh xốp nỉ 525.00634.005</v>
          </cell>
          <cell r="D1282">
            <v>156</v>
          </cell>
          <cell r="E1282">
            <v>0</v>
          </cell>
          <cell r="F1282">
            <v>0</v>
          </cell>
          <cell r="G1282">
            <v>156</v>
          </cell>
        </row>
        <row r="1283">
          <cell r="B1283" t="str">
            <v>TFU359</v>
          </cell>
          <cell r="C1283" t="str">
            <v>Tray xốp nỉ AS701-05-130</v>
          </cell>
          <cell r="D1283">
            <v>106</v>
          </cell>
          <cell r="E1283">
            <v>0</v>
          </cell>
          <cell r="F1283">
            <v>0</v>
          </cell>
          <cell r="G1283">
            <v>106</v>
          </cell>
        </row>
        <row r="1284">
          <cell r="B1284" t="str">
            <v>TFU360</v>
          </cell>
          <cell r="C1284" t="str">
            <v>Túi LDPE 510.01071.005</v>
          </cell>
          <cell r="D1284">
            <v>2650</v>
          </cell>
          <cell r="E1284">
            <v>0</v>
          </cell>
          <cell r="F1284">
            <v>0</v>
          </cell>
          <cell r="G1284">
            <v>2650</v>
          </cell>
        </row>
        <row r="1285">
          <cell r="B1285" t="str">
            <v>TFU361</v>
          </cell>
          <cell r="C1285" t="str">
            <v>Mảnh xốp nỉ 3B29AJG00-JGF-G</v>
          </cell>
          <cell r="D1285">
            <v>5324</v>
          </cell>
          <cell r="E1285">
            <v>0</v>
          </cell>
          <cell r="F1285">
            <v>0</v>
          </cell>
          <cell r="G1285">
            <v>5324</v>
          </cell>
        </row>
        <row r="1286">
          <cell r="B1286" t="str">
            <v>TFU362</v>
          </cell>
          <cell r="C1286" t="str">
            <v>Túi zipper AS70100009</v>
          </cell>
          <cell r="D1286">
            <v>660</v>
          </cell>
          <cell r="E1286">
            <v>0</v>
          </cell>
          <cell r="F1286">
            <v>0</v>
          </cell>
          <cell r="G1286">
            <v>660</v>
          </cell>
        </row>
        <row r="1287">
          <cell r="B1287" t="str">
            <v>TFU364</v>
          </cell>
          <cell r="C1287" t="str">
            <v>Túi PE AS70100011</v>
          </cell>
          <cell r="D1287">
            <v>4</v>
          </cell>
          <cell r="E1287">
            <v>0</v>
          </cell>
          <cell r="F1287">
            <v>0</v>
          </cell>
          <cell r="G1287">
            <v>4</v>
          </cell>
        </row>
        <row r="1288">
          <cell r="B1288" t="str">
            <v>TFU365</v>
          </cell>
          <cell r="C1288" t="str">
            <v>Túi zipper AS70100013</v>
          </cell>
          <cell r="D1288">
            <v>7864</v>
          </cell>
          <cell r="E1288">
            <v>0</v>
          </cell>
          <cell r="F1288">
            <v>0</v>
          </cell>
          <cell r="G1288">
            <v>7864</v>
          </cell>
        </row>
        <row r="1289">
          <cell r="B1289" t="str">
            <v>TFU366</v>
          </cell>
          <cell r="C1289" t="str">
            <v>Tray xốp nỉ AS701-05-142</v>
          </cell>
          <cell r="D1289">
            <v>2</v>
          </cell>
          <cell r="E1289">
            <v>0</v>
          </cell>
          <cell r="F1289">
            <v>0</v>
          </cell>
          <cell r="G1289">
            <v>2</v>
          </cell>
        </row>
        <row r="1290">
          <cell r="B1290" t="str">
            <v>TFU367</v>
          </cell>
          <cell r="C1290" t="str">
            <v>Tray xốp nỉ AS701-05-142-B</v>
          </cell>
          <cell r="D1290">
            <v>2</v>
          </cell>
          <cell r="E1290">
            <v>0</v>
          </cell>
          <cell r="F1290">
            <v>0</v>
          </cell>
          <cell r="G1290">
            <v>2</v>
          </cell>
        </row>
        <row r="1291">
          <cell r="B1291" t="str">
            <v>TFU368</v>
          </cell>
          <cell r="C1291" t="str">
            <v>Túi PE NG510-0030-01</v>
          </cell>
          <cell r="D1291">
            <v>4408</v>
          </cell>
          <cell r="E1291">
            <v>0</v>
          </cell>
          <cell r="F1291">
            <v>0</v>
          </cell>
          <cell r="G1291">
            <v>4408</v>
          </cell>
        </row>
        <row r="1292">
          <cell r="B1292" t="str">
            <v>TFU369</v>
          </cell>
          <cell r="C1292" t="str">
            <v>Mảnh xốp nỉ 3B29AK600-H38-G</v>
          </cell>
          <cell r="D1292">
            <v>101</v>
          </cell>
          <cell r="E1292">
            <v>0</v>
          </cell>
          <cell r="F1292">
            <v>0</v>
          </cell>
          <cell r="G1292">
            <v>101</v>
          </cell>
        </row>
        <row r="1293">
          <cell r="B1293" t="str">
            <v>TFU370</v>
          </cell>
          <cell r="C1293" t="str">
            <v>Túi LDPE 3B163QP00-JGF-G</v>
          </cell>
          <cell r="D1293">
            <v>5424</v>
          </cell>
          <cell r="E1293">
            <v>0</v>
          </cell>
          <cell r="F1293">
            <v>0</v>
          </cell>
          <cell r="G1293">
            <v>5424</v>
          </cell>
        </row>
        <row r="1294">
          <cell r="B1294" t="str">
            <v>TFU371</v>
          </cell>
          <cell r="C1294" t="str">
            <v>Tray xốp nỉ 3B29ALH00-JGF-G</v>
          </cell>
          <cell r="D1294">
            <v>1846</v>
          </cell>
          <cell r="E1294">
            <v>0</v>
          </cell>
          <cell r="F1294">
            <v>0</v>
          </cell>
          <cell r="G1294">
            <v>1846</v>
          </cell>
        </row>
        <row r="1295">
          <cell r="B1295" t="str">
            <v>TFU372</v>
          </cell>
          <cell r="C1295" t="str">
            <v>Mảnh xốp nỉ 3B29ALG00-JGF-G</v>
          </cell>
          <cell r="D1295">
            <v>5421</v>
          </cell>
          <cell r="E1295">
            <v>0</v>
          </cell>
          <cell r="F1295">
            <v>0</v>
          </cell>
          <cell r="G1295">
            <v>5421</v>
          </cell>
        </row>
        <row r="1296">
          <cell r="B1296" t="str">
            <v>TFU373</v>
          </cell>
          <cell r="C1296" t="str">
            <v>Tray xốp nỉ AS701-05-211</v>
          </cell>
          <cell r="D1296">
            <v>385</v>
          </cell>
          <cell r="E1296">
            <v>0</v>
          </cell>
          <cell r="F1296">
            <v>0</v>
          </cell>
          <cell r="G1296">
            <v>385</v>
          </cell>
        </row>
        <row r="1297">
          <cell r="B1297" t="str">
            <v>TFU374</v>
          </cell>
          <cell r="C1297" t="str">
            <v>Tray xốp nỉ AS701-05-211-B</v>
          </cell>
          <cell r="D1297">
            <v>117</v>
          </cell>
          <cell r="E1297">
            <v>0</v>
          </cell>
          <cell r="F1297">
            <v>0</v>
          </cell>
          <cell r="G1297">
            <v>117</v>
          </cell>
        </row>
        <row r="1298">
          <cell r="B1298" t="str">
            <v>TFU375</v>
          </cell>
          <cell r="C1298" t="str">
            <v>Túi PE NG510-0014-01</v>
          </cell>
          <cell r="D1298">
            <v>7948</v>
          </cell>
          <cell r="E1298">
            <v>0</v>
          </cell>
          <cell r="F1298">
            <v>0</v>
          </cell>
          <cell r="G1298">
            <v>7948</v>
          </cell>
        </row>
        <row r="1299">
          <cell r="B1299" t="str">
            <v>TFU376</v>
          </cell>
          <cell r="C1299" t="str">
            <v>Túi PE NG510-0013-01</v>
          </cell>
          <cell r="D1299">
            <v>1758</v>
          </cell>
          <cell r="E1299">
            <v>0</v>
          </cell>
          <cell r="F1299">
            <v>0</v>
          </cell>
          <cell r="G1299">
            <v>1758</v>
          </cell>
        </row>
        <row r="1300">
          <cell r="B1300" t="str">
            <v>TFU377</v>
          </cell>
          <cell r="C1300" t="str">
            <v>Cuộn màng 872-0328</v>
          </cell>
          <cell r="D1300">
            <v>239</v>
          </cell>
          <cell r="E1300">
            <v>0</v>
          </cell>
          <cell r="F1300">
            <v>0</v>
          </cell>
          <cell r="G1300">
            <v>239</v>
          </cell>
        </row>
        <row r="1301">
          <cell r="B1301" t="str">
            <v>TFU378</v>
          </cell>
          <cell r="C1301" t="str">
            <v>Túi PE 872-0113</v>
          </cell>
          <cell r="D1301">
            <v>15233</v>
          </cell>
          <cell r="E1301">
            <v>0</v>
          </cell>
          <cell r="F1301">
            <v>3100</v>
          </cell>
          <cell r="G1301">
            <v>12133</v>
          </cell>
        </row>
        <row r="1302">
          <cell r="B1302" t="str">
            <v>TFU379</v>
          </cell>
          <cell r="C1302" t="str">
            <v>Túi PE 253-10617-01</v>
          </cell>
          <cell r="D1302">
            <v>390</v>
          </cell>
          <cell r="E1302">
            <v>0</v>
          </cell>
          <cell r="F1302">
            <v>0</v>
          </cell>
          <cell r="G1302">
            <v>390</v>
          </cell>
        </row>
        <row r="1303">
          <cell r="B1303" t="str">
            <v>TFU380</v>
          </cell>
          <cell r="C1303" t="str">
            <v>Túi PE 253-10671-01</v>
          </cell>
          <cell r="D1303">
            <v>73</v>
          </cell>
          <cell r="E1303">
            <v>0</v>
          </cell>
          <cell r="F1303">
            <v>0</v>
          </cell>
          <cell r="G1303">
            <v>73</v>
          </cell>
        </row>
        <row r="1304">
          <cell r="B1304" t="str">
            <v>TFU381</v>
          </cell>
          <cell r="C1304" t="str">
            <v>Túi PE 3B163QN00-JGF-N</v>
          </cell>
          <cell r="D1304">
            <v>880</v>
          </cell>
          <cell r="E1304">
            <v>0</v>
          </cell>
          <cell r="F1304">
            <v>0</v>
          </cell>
          <cell r="G1304">
            <v>880</v>
          </cell>
        </row>
        <row r="1305">
          <cell r="B1305" t="str">
            <v>TFU382</v>
          </cell>
          <cell r="C1305" t="str">
            <v>Túi PE 3B163HR00-JGF-G</v>
          </cell>
          <cell r="D1305">
            <v>3</v>
          </cell>
          <cell r="E1305">
            <v>0</v>
          </cell>
          <cell r="F1305">
            <v>0</v>
          </cell>
          <cell r="G1305">
            <v>3</v>
          </cell>
        </row>
        <row r="1306">
          <cell r="B1306" t="str">
            <v>TFU383</v>
          </cell>
          <cell r="C1306" t="str">
            <v>Túi EZT/PE 3B163EJ00-G47-G</v>
          </cell>
          <cell r="D1306">
            <v>18565</v>
          </cell>
          <cell r="E1306">
            <v>0</v>
          </cell>
          <cell r="F1306">
            <v>0</v>
          </cell>
          <cell r="G1306">
            <v>18565</v>
          </cell>
        </row>
        <row r="1307">
          <cell r="B1307" t="str">
            <v>TFU384</v>
          </cell>
          <cell r="C1307" t="str">
            <v>Túi EZT/PE 3B163EM00-G47-G</v>
          </cell>
          <cell r="D1307">
            <v>92091</v>
          </cell>
          <cell r="E1307">
            <v>0</v>
          </cell>
          <cell r="F1307">
            <v>0</v>
          </cell>
          <cell r="G1307">
            <v>92091</v>
          </cell>
        </row>
        <row r="1308">
          <cell r="B1308" t="str">
            <v>TFU385</v>
          </cell>
          <cell r="C1308" t="str">
            <v>Túi EZT/PE 3B163EN00-G47-G</v>
          </cell>
          <cell r="D1308">
            <v>36082</v>
          </cell>
          <cell r="E1308">
            <v>0</v>
          </cell>
          <cell r="F1308">
            <v>0</v>
          </cell>
          <cell r="G1308">
            <v>36082</v>
          </cell>
        </row>
        <row r="1309">
          <cell r="B1309" t="str">
            <v>TFU390</v>
          </cell>
          <cell r="C1309" t="str">
            <v>Túi LDPE B253-10622-01</v>
          </cell>
          <cell r="D1309">
            <v>1100</v>
          </cell>
          <cell r="E1309">
            <v>0</v>
          </cell>
          <cell r="F1309">
            <v>0</v>
          </cell>
          <cell r="G1309">
            <v>1100</v>
          </cell>
        </row>
        <row r="1310">
          <cell r="B1310" t="str">
            <v>TFU392</v>
          </cell>
          <cell r="C1310" t="str">
            <v>Cuộn màng Stretch film B511.00022.015</v>
          </cell>
          <cell r="D1310">
            <v>100</v>
          </cell>
          <cell r="E1310">
            <v>0</v>
          </cell>
          <cell r="F1310">
            <v>0</v>
          </cell>
          <cell r="G1310">
            <v>100</v>
          </cell>
        </row>
        <row r="1311">
          <cell r="B1311" t="str">
            <v>TFU394</v>
          </cell>
          <cell r="C1311" t="str">
            <v>Túi LDPE NG510-0033-01</v>
          </cell>
          <cell r="D1311">
            <v>56442</v>
          </cell>
          <cell r="E1311">
            <v>0</v>
          </cell>
          <cell r="F1311">
            <v>0</v>
          </cell>
          <cell r="G1311">
            <v>56442</v>
          </cell>
        </row>
        <row r="1312">
          <cell r="B1312" t="str">
            <v>TFU395</v>
          </cell>
          <cell r="C1312" t="str">
            <v>Túi LDPE NG510-0036-01</v>
          </cell>
          <cell r="D1312">
            <v>13256</v>
          </cell>
          <cell r="E1312">
            <v>0</v>
          </cell>
          <cell r="F1312">
            <v>0</v>
          </cell>
          <cell r="G1312">
            <v>13256</v>
          </cell>
        </row>
        <row r="1313">
          <cell r="B1313" t="str">
            <v>TFU396</v>
          </cell>
          <cell r="C1313" t="str">
            <v>Túi LDPE B253-10619-01</v>
          </cell>
          <cell r="D1313">
            <v>410</v>
          </cell>
          <cell r="E1313">
            <v>0</v>
          </cell>
          <cell r="F1313">
            <v>0</v>
          </cell>
          <cell r="G1313">
            <v>410</v>
          </cell>
        </row>
        <row r="1314">
          <cell r="B1314" t="str">
            <v>TFU397</v>
          </cell>
          <cell r="C1314" t="str">
            <v>Túi LDPE B253-10290-01</v>
          </cell>
          <cell r="D1314">
            <v>1300</v>
          </cell>
          <cell r="E1314">
            <v>0</v>
          </cell>
          <cell r="F1314">
            <v>0</v>
          </cell>
          <cell r="G1314">
            <v>1300</v>
          </cell>
        </row>
        <row r="1315">
          <cell r="B1315" t="str">
            <v>TFU398</v>
          </cell>
          <cell r="C1315" t="str">
            <v>Túi LDPE B253-10426-01</v>
          </cell>
          <cell r="D1315">
            <v>2000</v>
          </cell>
          <cell r="E1315">
            <v>0</v>
          </cell>
          <cell r="F1315">
            <v>0</v>
          </cell>
          <cell r="G1315">
            <v>2000</v>
          </cell>
        </row>
        <row r="1316">
          <cell r="B1316" t="str">
            <v>TFU399</v>
          </cell>
          <cell r="C1316" t="str">
            <v>Túi LDPE B253-10327-01</v>
          </cell>
          <cell r="D1316">
            <v>26</v>
          </cell>
          <cell r="E1316">
            <v>0</v>
          </cell>
          <cell r="F1316">
            <v>0</v>
          </cell>
          <cell r="G1316">
            <v>26</v>
          </cell>
        </row>
        <row r="1317">
          <cell r="B1317" t="str">
            <v>TFU400</v>
          </cell>
          <cell r="C1317" t="str">
            <v>Túi ghép 3B2103600-JGF-G</v>
          </cell>
          <cell r="D1317">
            <v>670</v>
          </cell>
          <cell r="E1317">
            <v>0</v>
          </cell>
          <cell r="F1317">
            <v>0</v>
          </cell>
          <cell r="G1317">
            <v>670</v>
          </cell>
        </row>
        <row r="1318">
          <cell r="B1318" t="str">
            <v>TFU401</v>
          </cell>
          <cell r="C1318" t="str">
            <v>Cuộn màng stretch film 3B4302J00-JGF-N</v>
          </cell>
          <cell r="D1318">
            <v>346</v>
          </cell>
          <cell r="E1318">
            <v>0</v>
          </cell>
          <cell r="F1318">
            <v>0</v>
          </cell>
          <cell r="G1318">
            <v>346</v>
          </cell>
        </row>
        <row r="1319">
          <cell r="B1319" t="str">
            <v>TFU403</v>
          </cell>
          <cell r="C1319" t="str">
            <v>Cuộn màng POF NG511-0013-01</v>
          </cell>
          <cell r="D1319">
            <v>6496</v>
          </cell>
          <cell r="E1319">
            <v>0</v>
          </cell>
          <cell r="F1319">
            <v>0</v>
          </cell>
          <cell r="G1319">
            <v>6496</v>
          </cell>
        </row>
        <row r="1320">
          <cell r="B1320" t="str">
            <v>TFU406</v>
          </cell>
          <cell r="C1320" t="str">
            <v>Túi LDPE 872-0030B1WA</v>
          </cell>
          <cell r="D1320">
            <v>60454</v>
          </cell>
          <cell r="E1320">
            <v>0</v>
          </cell>
          <cell r="F1320">
            <v>15000</v>
          </cell>
          <cell r="G1320">
            <v>45454</v>
          </cell>
        </row>
        <row r="1321">
          <cell r="B1321" t="str">
            <v>TFU407</v>
          </cell>
          <cell r="C1321" t="str">
            <v>Túi PE NG510-0035-01</v>
          </cell>
          <cell r="D1321">
            <v>5192</v>
          </cell>
          <cell r="E1321">
            <v>0</v>
          </cell>
          <cell r="F1321">
            <v>0</v>
          </cell>
          <cell r="G1321">
            <v>5192</v>
          </cell>
        </row>
        <row r="1322">
          <cell r="B1322" t="str">
            <v>TFU408</v>
          </cell>
          <cell r="C1322" t="str">
            <v>Cuộn màng LLDPE 16553150</v>
          </cell>
          <cell r="D1322">
            <v>91</v>
          </cell>
          <cell r="E1322">
            <v>0</v>
          </cell>
          <cell r="F1322">
            <v>0</v>
          </cell>
          <cell r="G1322">
            <v>91</v>
          </cell>
        </row>
        <row r="1323">
          <cell r="B1323" t="str">
            <v>TFU409</v>
          </cell>
          <cell r="C1323" t="str">
            <v>Mảnh xốp nỉ 3B29AM500-JGF-G</v>
          </cell>
          <cell r="D1323">
            <v>30</v>
          </cell>
          <cell r="E1323">
            <v>0</v>
          </cell>
          <cell r="F1323">
            <v>0</v>
          </cell>
          <cell r="G1323">
            <v>30</v>
          </cell>
        </row>
        <row r="1324">
          <cell r="B1324" t="str">
            <v>TFU411</v>
          </cell>
          <cell r="C1324" t="str">
            <v>Túi LDPE 3B163QU00-JGF-G</v>
          </cell>
          <cell r="D1324">
            <v>980</v>
          </cell>
          <cell r="E1324">
            <v>0</v>
          </cell>
          <cell r="F1324">
            <v>0</v>
          </cell>
          <cell r="G1324">
            <v>980</v>
          </cell>
        </row>
        <row r="1325">
          <cell r="B1325" t="str">
            <v>TFU412</v>
          </cell>
          <cell r="C1325" t="str">
            <v>Túi LDPE B253-10003-01</v>
          </cell>
          <cell r="D1325">
            <v>1250</v>
          </cell>
          <cell r="E1325">
            <v>0</v>
          </cell>
          <cell r="F1325">
            <v>0</v>
          </cell>
          <cell r="G1325">
            <v>1250</v>
          </cell>
        </row>
        <row r="1326">
          <cell r="B1326" t="str">
            <v>TFU413</v>
          </cell>
          <cell r="C1326" t="str">
            <v>Túi LDPE U1700260736</v>
          </cell>
          <cell r="D1326">
            <v>83456</v>
          </cell>
          <cell r="E1326">
            <v>31000</v>
          </cell>
          <cell r="F1326">
            <v>2000</v>
          </cell>
          <cell r="G1326">
            <v>112456</v>
          </cell>
        </row>
        <row r="1327">
          <cell r="B1327" t="str">
            <v>TFU414</v>
          </cell>
          <cell r="C1327" t="str">
            <v>Túi LDPE U1700260683</v>
          </cell>
          <cell r="D1327">
            <v>11362</v>
          </cell>
          <cell r="E1327">
            <v>0</v>
          </cell>
          <cell r="F1327">
            <v>0</v>
          </cell>
          <cell r="G1327">
            <v>11362</v>
          </cell>
        </row>
        <row r="1328">
          <cell r="B1328" t="str">
            <v>TFU415</v>
          </cell>
          <cell r="C1328" t="str">
            <v>Túi PE M510.01044.005</v>
          </cell>
          <cell r="D1328">
            <v>83</v>
          </cell>
          <cell r="E1328">
            <v>0</v>
          </cell>
          <cell r="F1328">
            <v>0</v>
          </cell>
          <cell r="G1328">
            <v>83</v>
          </cell>
        </row>
        <row r="1329">
          <cell r="B1329" t="str">
            <v>TFU416</v>
          </cell>
          <cell r="C1329" t="str">
            <v>Túi LDPE 510.01060.005</v>
          </cell>
          <cell r="D1329">
            <v>124600</v>
          </cell>
          <cell r="E1329">
            <v>68000</v>
          </cell>
          <cell r="F1329">
            <v>25000</v>
          </cell>
          <cell r="G1329">
            <v>167600</v>
          </cell>
        </row>
        <row r="1330">
          <cell r="B1330" t="str">
            <v>TFU417</v>
          </cell>
          <cell r="C1330" t="str">
            <v>Túi LDPE 253-10903-01</v>
          </cell>
          <cell r="D1330">
            <v>8660</v>
          </cell>
          <cell r="E1330">
            <v>0</v>
          </cell>
          <cell r="F1330">
            <v>0</v>
          </cell>
          <cell r="G1330">
            <v>8660</v>
          </cell>
        </row>
        <row r="1331">
          <cell r="B1331" t="str">
            <v>TFU418</v>
          </cell>
          <cell r="C1331" t="str">
            <v>Túi zipper B510.00505.015</v>
          </cell>
          <cell r="D1331">
            <v>1390</v>
          </cell>
          <cell r="E1331">
            <v>0</v>
          </cell>
          <cell r="F1331">
            <v>0</v>
          </cell>
          <cell r="G1331">
            <v>1390</v>
          </cell>
        </row>
        <row r="1332">
          <cell r="B1332" t="str">
            <v>TFU419</v>
          </cell>
          <cell r="C1332" t="str">
            <v>Túi LDPE 253-10735-01</v>
          </cell>
          <cell r="D1332">
            <v>6644</v>
          </cell>
          <cell r="E1332">
            <v>0</v>
          </cell>
          <cell r="F1332">
            <v>0</v>
          </cell>
          <cell r="G1332">
            <v>6644</v>
          </cell>
        </row>
        <row r="1333">
          <cell r="B1333" t="str">
            <v>TFU421</v>
          </cell>
          <cell r="C1333" t="str">
            <v>Túi PE 253-10878-01</v>
          </cell>
          <cell r="D1333">
            <v>14038</v>
          </cell>
          <cell r="E1333">
            <v>0</v>
          </cell>
          <cell r="F1333">
            <v>0</v>
          </cell>
          <cell r="G1333">
            <v>14038</v>
          </cell>
        </row>
        <row r="1334">
          <cell r="B1334" t="str">
            <v>TFU422</v>
          </cell>
          <cell r="C1334" t="str">
            <v>Túi PE 253-10893-01</v>
          </cell>
          <cell r="D1334">
            <v>14446</v>
          </cell>
          <cell r="E1334">
            <v>0</v>
          </cell>
          <cell r="F1334">
            <v>0</v>
          </cell>
          <cell r="G1334">
            <v>14446</v>
          </cell>
        </row>
        <row r="1335">
          <cell r="B1335" t="str">
            <v>TFU423</v>
          </cell>
          <cell r="C1335" t="str">
            <v>Túi PE 253-10763-01</v>
          </cell>
          <cell r="D1335">
            <v>825</v>
          </cell>
          <cell r="E1335">
            <v>0</v>
          </cell>
          <cell r="F1335">
            <v>0</v>
          </cell>
          <cell r="G1335">
            <v>825</v>
          </cell>
        </row>
        <row r="1336">
          <cell r="B1336" t="str">
            <v>TFU424</v>
          </cell>
          <cell r="C1336" t="str">
            <v>Túi PE 253-10896-01</v>
          </cell>
          <cell r="D1336">
            <v>7725</v>
          </cell>
          <cell r="E1336">
            <v>0</v>
          </cell>
          <cell r="F1336">
            <v>0</v>
          </cell>
          <cell r="G1336">
            <v>7725</v>
          </cell>
        </row>
        <row r="1337">
          <cell r="B1337" t="str">
            <v>TFU425</v>
          </cell>
          <cell r="C1337" t="str">
            <v>Cuộn màng stretch film MC5G-511-PE01</v>
          </cell>
          <cell r="D1337">
            <v>45600</v>
          </cell>
          <cell r="E1337">
            <v>0</v>
          </cell>
          <cell r="F1337">
            <v>0</v>
          </cell>
          <cell r="G1337">
            <v>45600</v>
          </cell>
        </row>
        <row r="1338">
          <cell r="B1338" t="str">
            <v>TFU426</v>
          </cell>
          <cell r="C1338" t="str">
            <v>Cuộn dây đai MC5G-511-PP01 (1540m/cuộn)</v>
          </cell>
          <cell r="D1338">
            <v>32563</v>
          </cell>
          <cell r="E1338">
            <v>0</v>
          </cell>
          <cell r="F1338">
            <v>0</v>
          </cell>
          <cell r="G1338">
            <v>32563</v>
          </cell>
        </row>
        <row r="1339">
          <cell r="B1339" t="str">
            <v>TFU428</v>
          </cell>
          <cell r="C1339" t="str">
            <v>Tray xốp nỉ 3B29ABK00-H38-G</v>
          </cell>
          <cell r="D1339">
            <v>485</v>
          </cell>
          <cell r="E1339">
            <v>0</v>
          </cell>
          <cell r="F1339">
            <v>0</v>
          </cell>
          <cell r="G1339">
            <v>485</v>
          </cell>
        </row>
        <row r="1340">
          <cell r="B1340" t="str">
            <v>TFU429</v>
          </cell>
          <cell r="C1340" t="str">
            <v>Túi PE 253-10761-01</v>
          </cell>
          <cell r="D1340">
            <v>38980</v>
          </cell>
          <cell r="E1340">
            <v>0</v>
          </cell>
          <cell r="F1340">
            <v>0</v>
          </cell>
          <cell r="G1340">
            <v>38980</v>
          </cell>
        </row>
        <row r="1341">
          <cell r="B1341" t="str">
            <v>TFU431</v>
          </cell>
          <cell r="C1341" t="str">
            <v>Túi PE 253-10905-01</v>
          </cell>
          <cell r="D1341">
            <v>737</v>
          </cell>
          <cell r="E1341">
            <v>0</v>
          </cell>
          <cell r="F1341">
            <v>0</v>
          </cell>
          <cell r="G1341">
            <v>737</v>
          </cell>
        </row>
        <row r="1342">
          <cell r="B1342" t="str">
            <v>TFU432</v>
          </cell>
          <cell r="C1342" t="str">
            <v>Túi PE 253-10862-01</v>
          </cell>
          <cell r="D1342">
            <v>14182</v>
          </cell>
          <cell r="E1342">
            <v>0</v>
          </cell>
          <cell r="F1342">
            <v>0</v>
          </cell>
          <cell r="G1342">
            <v>14182</v>
          </cell>
        </row>
        <row r="1343">
          <cell r="B1343" t="str">
            <v>TFU433</v>
          </cell>
          <cell r="C1343" t="str">
            <v>Túi PE 253-10829-01</v>
          </cell>
          <cell r="D1343">
            <v>2114</v>
          </cell>
          <cell r="E1343">
            <v>0</v>
          </cell>
          <cell r="F1343">
            <v>0</v>
          </cell>
          <cell r="G1343">
            <v>2114</v>
          </cell>
        </row>
        <row r="1344">
          <cell r="B1344" t="str">
            <v>TFU434</v>
          </cell>
          <cell r="C1344" t="str">
            <v>Túi PE B253-10719-01</v>
          </cell>
          <cell r="D1344">
            <v>783</v>
          </cell>
          <cell r="E1344">
            <v>0</v>
          </cell>
          <cell r="F1344">
            <v>0</v>
          </cell>
          <cell r="G1344">
            <v>783</v>
          </cell>
        </row>
        <row r="1345">
          <cell r="B1345" t="str">
            <v>TFU435</v>
          </cell>
          <cell r="C1345" t="str">
            <v>Túi PE B253-10761-01</v>
          </cell>
          <cell r="D1345">
            <v>25600</v>
          </cell>
          <cell r="E1345">
            <v>0</v>
          </cell>
          <cell r="F1345">
            <v>0</v>
          </cell>
          <cell r="G1345">
            <v>25600</v>
          </cell>
        </row>
        <row r="1346">
          <cell r="B1346" t="str">
            <v>TFU436</v>
          </cell>
          <cell r="C1346" t="str">
            <v>Túi EZT/CPP B253-10550-01</v>
          </cell>
          <cell r="D1346">
            <v>1350</v>
          </cell>
          <cell r="E1346">
            <v>0</v>
          </cell>
          <cell r="F1346">
            <v>0</v>
          </cell>
          <cell r="G1346">
            <v>1350</v>
          </cell>
        </row>
        <row r="1347">
          <cell r="B1347" t="str">
            <v>TFU437</v>
          </cell>
          <cell r="C1347" t="str">
            <v>Mảnh xốp nỉ 3B299VH00-000-GB1</v>
          </cell>
          <cell r="D1347">
            <v>7679</v>
          </cell>
          <cell r="E1347">
            <v>0</v>
          </cell>
          <cell r="F1347">
            <v>0</v>
          </cell>
          <cell r="G1347">
            <v>7679</v>
          </cell>
        </row>
        <row r="1348">
          <cell r="B1348" t="str">
            <v>TFU438</v>
          </cell>
          <cell r="C1348" t="str">
            <v>Mảnh xốp nỉ 3B299VH01-000-GB1</v>
          </cell>
          <cell r="D1348">
            <v>939</v>
          </cell>
          <cell r="E1348">
            <v>0</v>
          </cell>
          <cell r="F1348">
            <v>0</v>
          </cell>
          <cell r="G1348">
            <v>939</v>
          </cell>
        </row>
        <row r="1349">
          <cell r="B1349" t="str">
            <v>TFU439</v>
          </cell>
          <cell r="C1349" t="str">
            <v>Mảnh xốp nỉ 3B299VH02-000-GB1</v>
          </cell>
          <cell r="D1349">
            <v>153</v>
          </cell>
          <cell r="E1349">
            <v>0</v>
          </cell>
          <cell r="F1349">
            <v>0</v>
          </cell>
          <cell r="G1349">
            <v>153</v>
          </cell>
        </row>
        <row r="1350">
          <cell r="B1350" t="str">
            <v>TFU441</v>
          </cell>
          <cell r="C1350" t="str">
            <v>Túi POF M510.00899.005</v>
          </cell>
          <cell r="D1350">
            <v>2580</v>
          </cell>
          <cell r="E1350">
            <v>0</v>
          </cell>
          <cell r="F1350">
            <v>0</v>
          </cell>
          <cell r="G1350">
            <v>2580</v>
          </cell>
        </row>
        <row r="1351">
          <cell r="B1351" t="str">
            <v>TFU442</v>
          </cell>
          <cell r="C1351" t="str">
            <v>Túi LDPE ARMC02023</v>
          </cell>
          <cell r="D1351">
            <v>17070</v>
          </cell>
          <cell r="E1351">
            <v>0</v>
          </cell>
          <cell r="F1351">
            <v>0</v>
          </cell>
          <cell r="G1351">
            <v>17070</v>
          </cell>
        </row>
        <row r="1352">
          <cell r="B1352" t="str">
            <v>TFU443</v>
          </cell>
          <cell r="C1352" t="str">
            <v>Túi LDPE 521066-086-00</v>
          </cell>
          <cell r="D1352">
            <v>14438</v>
          </cell>
          <cell r="E1352">
            <v>0</v>
          </cell>
          <cell r="F1352">
            <v>0</v>
          </cell>
          <cell r="G1352">
            <v>14438</v>
          </cell>
        </row>
        <row r="1353">
          <cell r="B1353" t="str">
            <v>TFU446</v>
          </cell>
          <cell r="C1353" t="str">
            <v>Tray xốp nỉ 3B29AU200-JGF-G</v>
          </cell>
          <cell r="D1353">
            <v>40</v>
          </cell>
          <cell r="E1353">
            <v>0</v>
          </cell>
          <cell r="F1353">
            <v>0</v>
          </cell>
          <cell r="G1353">
            <v>40</v>
          </cell>
        </row>
        <row r="1354">
          <cell r="B1354" t="str">
            <v>TFU454</v>
          </cell>
          <cell r="C1354" t="str">
            <v>Mảnh EVA 256-10169-01</v>
          </cell>
          <cell r="D1354">
            <v>505</v>
          </cell>
          <cell r="E1354">
            <v>0</v>
          </cell>
          <cell r="F1354">
            <v>0</v>
          </cell>
          <cell r="G1354">
            <v>505</v>
          </cell>
        </row>
        <row r="1355">
          <cell r="B1355" t="str">
            <v>TFU455</v>
          </cell>
          <cell r="C1355" t="str">
            <v>Túi PE 253-10800-01-S</v>
          </cell>
          <cell r="D1355">
            <v>24545</v>
          </cell>
          <cell r="E1355">
            <v>0</v>
          </cell>
          <cell r="F1355">
            <v>0</v>
          </cell>
          <cell r="G1355">
            <v>24545</v>
          </cell>
        </row>
        <row r="1356">
          <cell r="B1356" t="str">
            <v>TFU456</v>
          </cell>
          <cell r="C1356" t="str">
            <v>Túi POF 465-00426</v>
          </cell>
          <cell r="D1356">
            <v>2352</v>
          </cell>
          <cell r="E1356">
            <v>0</v>
          </cell>
          <cell r="F1356">
            <v>0</v>
          </cell>
          <cell r="G1356">
            <v>2352</v>
          </cell>
        </row>
        <row r="1357">
          <cell r="B1357" t="str">
            <v>TFU457</v>
          </cell>
          <cell r="C1357" t="str">
            <v>Túi PE + Nylon 3B163H800-000-G</v>
          </cell>
          <cell r="D1357">
            <v>500</v>
          </cell>
          <cell r="E1357">
            <v>0</v>
          </cell>
          <cell r="F1357">
            <v>0</v>
          </cell>
          <cell r="G1357">
            <v>500</v>
          </cell>
        </row>
        <row r="1358">
          <cell r="B1358" t="str">
            <v>TFU458</v>
          </cell>
          <cell r="C1358" t="str">
            <v>Túi PET + CPP 3B163HT00-000-G</v>
          </cell>
          <cell r="D1358">
            <v>1000</v>
          </cell>
          <cell r="E1358">
            <v>0</v>
          </cell>
          <cell r="F1358">
            <v>0</v>
          </cell>
          <cell r="G1358">
            <v>1000</v>
          </cell>
        </row>
        <row r="1359">
          <cell r="B1359" t="str">
            <v>TFU459</v>
          </cell>
          <cell r="C1359" t="str">
            <v>Túi POF 465-00418</v>
          </cell>
          <cell r="D1359">
            <v>19132</v>
          </cell>
          <cell r="E1359">
            <v>0</v>
          </cell>
          <cell r="F1359">
            <v>0</v>
          </cell>
          <cell r="G1359">
            <v>19132</v>
          </cell>
        </row>
        <row r="1360">
          <cell r="B1360" t="str">
            <v>TFU460</v>
          </cell>
          <cell r="C1360" t="str">
            <v>Túi PE 253-10719-01</v>
          </cell>
          <cell r="D1360">
            <v>5631</v>
          </cell>
          <cell r="E1360">
            <v>0</v>
          </cell>
          <cell r="F1360">
            <v>0</v>
          </cell>
          <cell r="G1360">
            <v>5631</v>
          </cell>
        </row>
        <row r="1361">
          <cell r="B1361" t="str">
            <v>TFU461</v>
          </cell>
          <cell r="C1361" t="str">
            <v>Cuộn màng POF B257-10185-01 (1332m/cuộn)</v>
          </cell>
          <cell r="D1361">
            <v>3996</v>
          </cell>
          <cell r="E1361">
            <v>0</v>
          </cell>
          <cell r="F1361">
            <v>0</v>
          </cell>
          <cell r="G1361">
            <v>3996</v>
          </cell>
        </row>
        <row r="1362">
          <cell r="B1362" t="str">
            <v>TFU463</v>
          </cell>
          <cell r="C1362" t="str">
            <v>Túi PE 510.01086.005</v>
          </cell>
          <cell r="D1362">
            <v>5800</v>
          </cell>
          <cell r="E1362">
            <v>0</v>
          </cell>
          <cell r="F1362">
            <v>0</v>
          </cell>
          <cell r="G1362">
            <v>5800</v>
          </cell>
        </row>
        <row r="1363">
          <cell r="B1363" t="str">
            <v>TFU464</v>
          </cell>
          <cell r="C1363" t="str">
            <v>Cuộn PE 511.00070.005</v>
          </cell>
          <cell r="D1363">
            <v>202</v>
          </cell>
          <cell r="E1363">
            <v>0</v>
          </cell>
          <cell r="F1363">
            <v>0</v>
          </cell>
          <cell r="G1363">
            <v>202</v>
          </cell>
        </row>
        <row r="1364">
          <cell r="B1364" t="str">
            <v>TFU465</v>
          </cell>
          <cell r="C1364" t="str">
            <v>Mảnh xốp nỉ B525.00546.015</v>
          </cell>
          <cell r="D1364">
            <v>386</v>
          </cell>
          <cell r="E1364">
            <v>0</v>
          </cell>
          <cell r="F1364">
            <v>0</v>
          </cell>
          <cell r="G1364">
            <v>386</v>
          </cell>
        </row>
        <row r="1365">
          <cell r="B1365" t="str">
            <v>TFU466</v>
          </cell>
          <cell r="C1365" t="str">
            <v>Túi EPE + LDPE 3TG01114AAAA</v>
          </cell>
          <cell r="D1365">
            <v>5748</v>
          </cell>
          <cell r="E1365">
            <v>0</v>
          </cell>
          <cell r="F1365">
            <v>0</v>
          </cell>
          <cell r="G1365">
            <v>5748</v>
          </cell>
        </row>
        <row r="1366">
          <cell r="B1366" t="str">
            <v>TFU467</v>
          </cell>
          <cell r="C1366" t="str">
            <v>Túi POF 465-00422</v>
          </cell>
          <cell r="D1366">
            <v>29574</v>
          </cell>
          <cell r="E1366">
            <v>0</v>
          </cell>
          <cell r="F1366">
            <v>0</v>
          </cell>
          <cell r="G1366">
            <v>29574</v>
          </cell>
        </row>
        <row r="1367">
          <cell r="B1367" t="str">
            <v>TFU468</v>
          </cell>
          <cell r="C1367" t="str">
            <v>Túi POF NG510-0037-01</v>
          </cell>
          <cell r="D1367">
            <v>14400</v>
          </cell>
          <cell r="E1367">
            <v>0</v>
          </cell>
          <cell r="F1367">
            <v>0</v>
          </cell>
          <cell r="G1367">
            <v>14400</v>
          </cell>
        </row>
        <row r="1368">
          <cell r="B1368" t="str">
            <v>TFU469</v>
          </cell>
          <cell r="C1368" t="str">
            <v>Tray xốp nỉ AS700-01-224</v>
          </cell>
          <cell r="D1368">
            <v>275</v>
          </cell>
          <cell r="E1368">
            <v>0</v>
          </cell>
          <cell r="F1368">
            <v>0</v>
          </cell>
          <cell r="G1368">
            <v>275</v>
          </cell>
        </row>
        <row r="1369">
          <cell r="B1369" t="str">
            <v>TFU470</v>
          </cell>
          <cell r="C1369" t="str">
            <v>Tray xốp nỉ AS700-01-225</v>
          </cell>
          <cell r="D1369">
            <v>22</v>
          </cell>
          <cell r="E1369">
            <v>0</v>
          </cell>
          <cell r="F1369">
            <v>0</v>
          </cell>
          <cell r="G1369">
            <v>22</v>
          </cell>
        </row>
        <row r="1370">
          <cell r="B1370" t="str">
            <v>TFU471</v>
          </cell>
          <cell r="C1370" t="str">
            <v>Túi PE AS701-02-022</v>
          </cell>
          <cell r="D1370">
            <v>536</v>
          </cell>
          <cell r="E1370">
            <v>0</v>
          </cell>
          <cell r="F1370">
            <v>0</v>
          </cell>
          <cell r="G1370">
            <v>536</v>
          </cell>
        </row>
        <row r="1371">
          <cell r="B1371" t="str">
            <v>TFU472</v>
          </cell>
          <cell r="C1371" t="str">
            <v>Túi PE AS701-04-091</v>
          </cell>
          <cell r="D1371">
            <v>9116</v>
          </cell>
          <cell r="E1371">
            <v>0</v>
          </cell>
          <cell r="F1371">
            <v>0</v>
          </cell>
          <cell r="G1371">
            <v>9116</v>
          </cell>
        </row>
        <row r="1372">
          <cell r="B1372" t="str">
            <v>TFU473</v>
          </cell>
          <cell r="C1372" t="str">
            <v>Túi POF 510.01141.005</v>
          </cell>
          <cell r="D1372">
            <v>1818</v>
          </cell>
          <cell r="E1372">
            <v>0</v>
          </cell>
          <cell r="F1372">
            <v>0</v>
          </cell>
          <cell r="G1372">
            <v>1818</v>
          </cell>
        </row>
        <row r="1373">
          <cell r="B1373" t="str">
            <v>TFU474</v>
          </cell>
          <cell r="C1373" t="str">
            <v>Túi POF 465-00420</v>
          </cell>
          <cell r="D1373">
            <v>20340</v>
          </cell>
          <cell r="E1373">
            <v>0</v>
          </cell>
          <cell r="F1373">
            <v>0</v>
          </cell>
          <cell r="G1373">
            <v>20340</v>
          </cell>
        </row>
        <row r="1374">
          <cell r="B1374" t="str">
            <v>TFU475</v>
          </cell>
          <cell r="C1374" t="str">
            <v>Túi POF 465-00424</v>
          </cell>
          <cell r="D1374">
            <v>2714</v>
          </cell>
          <cell r="E1374">
            <v>0</v>
          </cell>
          <cell r="F1374">
            <v>0</v>
          </cell>
          <cell r="G1374">
            <v>2714</v>
          </cell>
        </row>
        <row r="1375">
          <cell r="B1375" t="str">
            <v>TFU478</v>
          </cell>
          <cell r="C1375" t="str">
            <v>Túi PE 510.01136.005</v>
          </cell>
          <cell r="D1375">
            <v>6754</v>
          </cell>
          <cell r="E1375">
            <v>0</v>
          </cell>
          <cell r="F1375">
            <v>400</v>
          </cell>
          <cell r="G1375">
            <v>6354</v>
          </cell>
        </row>
        <row r="1376">
          <cell r="B1376" t="str">
            <v>TFU479</v>
          </cell>
          <cell r="C1376" t="str">
            <v>Cuộn màng stretch film RU511-0003-01</v>
          </cell>
          <cell r="D1376">
            <v>76127</v>
          </cell>
          <cell r="E1376">
            <v>0</v>
          </cell>
          <cell r="F1376">
            <v>0</v>
          </cell>
          <cell r="G1376">
            <v>76127</v>
          </cell>
        </row>
        <row r="1377">
          <cell r="B1377" t="str">
            <v>TFU480</v>
          </cell>
          <cell r="C1377" t="str">
            <v>Túi LDPE 510.01055.035</v>
          </cell>
          <cell r="D1377">
            <v>2200</v>
          </cell>
          <cell r="E1377">
            <v>0</v>
          </cell>
          <cell r="F1377">
            <v>0</v>
          </cell>
          <cell r="G1377">
            <v>2200</v>
          </cell>
        </row>
        <row r="1378">
          <cell r="B1378" t="str">
            <v>TFU481</v>
          </cell>
          <cell r="C1378" t="str">
            <v>Mảnh xốp nỉ B525.00575.015</v>
          </cell>
          <cell r="D1378">
            <v>370</v>
          </cell>
          <cell r="E1378">
            <v>0</v>
          </cell>
          <cell r="F1378">
            <v>0</v>
          </cell>
          <cell r="G1378">
            <v>370</v>
          </cell>
        </row>
        <row r="1379">
          <cell r="B1379" t="str">
            <v>TFU482</v>
          </cell>
          <cell r="C1379" t="str">
            <v>Túi Bio 3B180PY00-JGF-G</v>
          </cell>
          <cell r="D1379">
            <v>23547</v>
          </cell>
          <cell r="E1379">
            <v>0</v>
          </cell>
          <cell r="F1379">
            <v>1000</v>
          </cell>
          <cell r="G1379">
            <v>22547</v>
          </cell>
        </row>
        <row r="1380">
          <cell r="B1380" t="str">
            <v>TFU483</v>
          </cell>
          <cell r="C1380" t="str">
            <v>Túi Bio 3B180PE00-91C-G</v>
          </cell>
          <cell r="D1380">
            <v>19525</v>
          </cell>
          <cell r="E1380">
            <v>0</v>
          </cell>
          <cell r="F1380">
            <v>0</v>
          </cell>
          <cell r="G1380">
            <v>19525</v>
          </cell>
        </row>
        <row r="1381">
          <cell r="B1381" t="str">
            <v>TFU484</v>
          </cell>
          <cell r="C1381" t="str">
            <v>Túi Bio 3B180PB00-91C-G</v>
          </cell>
          <cell r="D1381">
            <v>3285</v>
          </cell>
          <cell r="E1381">
            <v>0</v>
          </cell>
          <cell r="F1381">
            <v>0</v>
          </cell>
          <cell r="G1381">
            <v>3285</v>
          </cell>
        </row>
        <row r="1382">
          <cell r="B1382" t="str">
            <v>TFU485</v>
          </cell>
          <cell r="C1382" t="str">
            <v>Túi Bio 3B180PC00-91C-G</v>
          </cell>
          <cell r="D1382">
            <v>2827</v>
          </cell>
          <cell r="E1382">
            <v>0</v>
          </cell>
          <cell r="F1382">
            <v>0</v>
          </cell>
          <cell r="G1382">
            <v>2827</v>
          </cell>
        </row>
        <row r="1383">
          <cell r="B1383" t="str">
            <v>TFU486</v>
          </cell>
          <cell r="C1383" t="str">
            <v>Túi Bio 3B180PA00-91C-G</v>
          </cell>
          <cell r="D1383">
            <v>6175</v>
          </cell>
          <cell r="E1383">
            <v>0</v>
          </cell>
          <cell r="F1383">
            <v>0</v>
          </cell>
          <cell r="G1383">
            <v>6175</v>
          </cell>
        </row>
        <row r="1384">
          <cell r="B1384" t="str">
            <v>TFU488</v>
          </cell>
          <cell r="C1384" t="str">
            <v>Cuộn màng stretch film B511.00022.025 (660m/cuộn)</v>
          </cell>
          <cell r="D1384">
            <v>290400</v>
          </cell>
          <cell r="E1384">
            <v>0</v>
          </cell>
          <cell r="F1384">
            <v>15180</v>
          </cell>
          <cell r="G1384">
            <v>275220</v>
          </cell>
        </row>
        <row r="1385">
          <cell r="B1385" t="str">
            <v>TFU489</v>
          </cell>
          <cell r="C1385" t="str">
            <v>Cuộn dây đai B511.00071.015 (697 m/cuộn)</v>
          </cell>
          <cell r="D1385">
            <v>68306</v>
          </cell>
          <cell r="E1385">
            <v>0</v>
          </cell>
          <cell r="F1385">
            <v>4182</v>
          </cell>
          <cell r="G1385">
            <v>64124</v>
          </cell>
        </row>
        <row r="1386">
          <cell r="B1386" t="str">
            <v>TFU490</v>
          </cell>
          <cell r="C1386" t="str">
            <v>Túi PE 510.01142.005</v>
          </cell>
          <cell r="D1386">
            <v>68748</v>
          </cell>
          <cell r="E1386">
            <v>0</v>
          </cell>
          <cell r="F1386">
            <v>0</v>
          </cell>
          <cell r="G1386">
            <v>68748</v>
          </cell>
        </row>
        <row r="1387">
          <cell r="B1387" t="str">
            <v>TFU491</v>
          </cell>
          <cell r="C1387" t="str">
            <v>Túi zipper 872-9149AB1WA</v>
          </cell>
          <cell r="D1387">
            <v>10000</v>
          </cell>
          <cell r="E1387">
            <v>0</v>
          </cell>
          <cell r="F1387">
            <v>0</v>
          </cell>
          <cell r="G1387">
            <v>10000</v>
          </cell>
        </row>
        <row r="1388">
          <cell r="B1388" t="str">
            <v>TFU492</v>
          </cell>
          <cell r="C1388" t="str">
            <v>Túi LDPE B510.00505.025</v>
          </cell>
          <cell r="D1388">
            <v>625</v>
          </cell>
          <cell r="E1388">
            <v>0</v>
          </cell>
          <cell r="F1388">
            <v>0</v>
          </cell>
          <cell r="G1388">
            <v>625</v>
          </cell>
        </row>
        <row r="1389">
          <cell r="B1389" t="str">
            <v>TFU494</v>
          </cell>
          <cell r="C1389" t="str">
            <v>Túi PE M510.01095.015</v>
          </cell>
          <cell r="D1389">
            <v>12579</v>
          </cell>
          <cell r="E1389">
            <v>0</v>
          </cell>
          <cell r="F1389">
            <v>0</v>
          </cell>
          <cell r="G1389">
            <v>12579</v>
          </cell>
        </row>
        <row r="1390">
          <cell r="B1390" t="str">
            <v>TFU495</v>
          </cell>
          <cell r="C1390" t="str">
            <v>Túi POF M510.01102.005</v>
          </cell>
          <cell r="D1390">
            <v>40</v>
          </cell>
          <cell r="E1390">
            <v>0</v>
          </cell>
          <cell r="F1390">
            <v>0</v>
          </cell>
          <cell r="G1390">
            <v>40</v>
          </cell>
        </row>
        <row r="1391">
          <cell r="B1391" t="str">
            <v>TFU496</v>
          </cell>
          <cell r="C1391" t="str">
            <v>Túi PE 253-50030-01</v>
          </cell>
          <cell r="D1391">
            <v>538</v>
          </cell>
          <cell r="E1391">
            <v>0</v>
          </cell>
          <cell r="F1391">
            <v>0</v>
          </cell>
          <cell r="G1391">
            <v>538</v>
          </cell>
        </row>
        <row r="1392">
          <cell r="B1392" t="str">
            <v>TFU497</v>
          </cell>
          <cell r="C1392" t="str">
            <v>Túi LDPE 872-0028B1WA</v>
          </cell>
          <cell r="D1392">
            <v>11700</v>
          </cell>
          <cell r="E1392">
            <v>0</v>
          </cell>
          <cell r="F1392">
            <v>0</v>
          </cell>
          <cell r="G1392">
            <v>11700</v>
          </cell>
        </row>
        <row r="1393">
          <cell r="B1393" t="str">
            <v>TFU501</v>
          </cell>
          <cell r="C1393" t="str">
            <v>Túi PE 3B163GE00-G47-G</v>
          </cell>
          <cell r="D1393">
            <v>961</v>
          </cell>
          <cell r="E1393">
            <v>0</v>
          </cell>
          <cell r="F1393">
            <v>8</v>
          </cell>
          <cell r="G1393">
            <v>953</v>
          </cell>
        </row>
        <row r="1394">
          <cell r="B1394" t="str">
            <v>TFU502</v>
          </cell>
          <cell r="C1394" t="str">
            <v>Túi PE 510.00206.005</v>
          </cell>
          <cell r="D1394">
            <v>897</v>
          </cell>
          <cell r="E1394">
            <v>0</v>
          </cell>
          <cell r="F1394">
            <v>0</v>
          </cell>
          <cell r="G1394">
            <v>897</v>
          </cell>
        </row>
        <row r="1395">
          <cell r="B1395" t="str">
            <v>TFU503</v>
          </cell>
          <cell r="C1395" t="str">
            <v>Túi PE 510.00811.005</v>
          </cell>
          <cell r="D1395">
            <v>49</v>
          </cell>
          <cell r="E1395">
            <v>0</v>
          </cell>
          <cell r="F1395">
            <v>0</v>
          </cell>
          <cell r="G1395">
            <v>49</v>
          </cell>
        </row>
        <row r="1396">
          <cell r="B1396" t="str">
            <v>TFU504</v>
          </cell>
          <cell r="C1396" t="str">
            <v>Túi PE 510.00854.005</v>
          </cell>
          <cell r="D1396">
            <v>9800</v>
          </cell>
          <cell r="E1396">
            <v>0</v>
          </cell>
          <cell r="F1396">
            <v>0</v>
          </cell>
          <cell r="G1396">
            <v>9800</v>
          </cell>
        </row>
        <row r="1397">
          <cell r="B1397" t="str">
            <v>TFU506</v>
          </cell>
          <cell r="C1397" t="str">
            <v>Túi PE AS70100036</v>
          </cell>
          <cell r="D1397">
            <v>5754</v>
          </cell>
          <cell r="E1397">
            <v>0</v>
          </cell>
          <cell r="F1397">
            <v>0</v>
          </cell>
          <cell r="G1397">
            <v>5754</v>
          </cell>
        </row>
        <row r="1398">
          <cell r="B1398" t="str">
            <v>TFU507</v>
          </cell>
          <cell r="C1398" t="str">
            <v>Túi LDPE 253-50036-01</v>
          </cell>
          <cell r="D1398">
            <v>1425</v>
          </cell>
          <cell r="E1398">
            <v>0</v>
          </cell>
          <cell r="F1398">
            <v>0</v>
          </cell>
          <cell r="G1398">
            <v>1425</v>
          </cell>
        </row>
        <row r="1399">
          <cell r="B1399" t="str">
            <v>TFU509</v>
          </cell>
          <cell r="C1399" t="str">
            <v>Túi LDPE 253-10573-01</v>
          </cell>
          <cell r="D1399">
            <v>822</v>
          </cell>
          <cell r="E1399">
            <v>0</v>
          </cell>
          <cell r="F1399">
            <v>0</v>
          </cell>
          <cell r="G1399">
            <v>822</v>
          </cell>
        </row>
        <row r="1400">
          <cell r="B1400" t="str">
            <v>TFU510</v>
          </cell>
          <cell r="C1400" t="str">
            <v>Túi LDPE 253-10920-01</v>
          </cell>
          <cell r="D1400">
            <v>3432</v>
          </cell>
          <cell r="E1400">
            <v>0</v>
          </cell>
          <cell r="F1400">
            <v>0</v>
          </cell>
          <cell r="G1400">
            <v>3432</v>
          </cell>
        </row>
        <row r="1401">
          <cell r="B1401" t="str">
            <v>TFU511</v>
          </cell>
          <cell r="C1401" t="str">
            <v>Túi LDPE 253-10365-01</v>
          </cell>
          <cell r="D1401">
            <v>122</v>
          </cell>
          <cell r="E1401">
            <v>0</v>
          </cell>
          <cell r="F1401">
            <v>0</v>
          </cell>
          <cell r="G1401">
            <v>122</v>
          </cell>
        </row>
        <row r="1402">
          <cell r="B1402" t="str">
            <v>TFU512</v>
          </cell>
          <cell r="C1402" t="str">
            <v>Túi LDPE 253-10398-01</v>
          </cell>
          <cell r="D1402">
            <v>1485</v>
          </cell>
          <cell r="E1402">
            <v>0</v>
          </cell>
          <cell r="F1402">
            <v>0</v>
          </cell>
          <cell r="G1402">
            <v>1485</v>
          </cell>
        </row>
        <row r="1403">
          <cell r="B1403" t="str">
            <v>TFU513</v>
          </cell>
          <cell r="C1403" t="str">
            <v>Túi LDPE 253-10914-01</v>
          </cell>
          <cell r="D1403">
            <v>1210</v>
          </cell>
          <cell r="E1403">
            <v>0</v>
          </cell>
          <cell r="F1403">
            <v>0</v>
          </cell>
          <cell r="G1403">
            <v>1210</v>
          </cell>
        </row>
        <row r="1404">
          <cell r="B1404" t="str">
            <v>TFU514</v>
          </cell>
          <cell r="C1404" t="str">
            <v>Túi EPE +LDPE 525.00591.005</v>
          </cell>
          <cell r="D1404">
            <v>874</v>
          </cell>
          <cell r="E1404">
            <v>0</v>
          </cell>
          <cell r="F1404">
            <v>0</v>
          </cell>
          <cell r="G1404">
            <v>874</v>
          </cell>
        </row>
        <row r="1405">
          <cell r="B1405" t="str">
            <v>TFU515</v>
          </cell>
          <cell r="C1405" t="str">
            <v>Túi PE 510.01033.005</v>
          </cell>
          <cell r="D1405">
            <v>100</v>
          </cell>
          <cell r="E1405">
            <v>0</v>
          </cell>
          <cell r="F1405">
            <v>0</v>
          </cell>
          <cell r="G1405">
            <v>100</v>
          </cell>
        </row>
        <row r="1406">
          <cell r="B1406" t="str">
            <v>TFU517</v>
          </cell>
          <cell r="C1406" t="str">
            <v>Túi PE 253-10295-01</v>
          </cell>
          <cell r="D1406">
            <v>891</v>
          </cell>
          <cell r="E1406">
            <v>0</v>
          </cell>
          <cell r="F1406">
            <v>0</v>
          </cell>
          <cell r="G1406">
            <v>891</v>
          </cell>
        </row>
        <row r="1407">
          <cell r="B1407" t="str">
            <v>TFU518</v>
          </cell>
          <cell r="C1407" t="str">
            <v>Túi LDPE M510.01188.005</v>
          </cell>
          <cell r="D1407">
            <v>139</v>
          </cell>
          <cell r="E1407">
            <v>0</v>
          </cell>
          <cell r="F1407">
            <v>0</v>
          </cell>
          <cell r="G1407">
            <v>139</v>
          </cell>
        </row>
        <row r="1408">
          <cell r="B1408" t="str">
            <v>TFU519</v>
          </cell>
          <cell r="C1408" t="str">
            <v>Túi LDPE M510.01189.005</v>
          </cell>
          <cell r="D1408">
            <v>22178</v>
          </cell>
          <cell r="E1408">
            <v>0</v>
          </cell>
          <cell r="F1408">
            <v>0</v>
          </cell>
          <cell r="G1408">
            <v>22178</v>
          </cell>
        </row>
        <row r="1409">
          <cell r="B1409" t="str">
            <v>TFU520</v>
          </cell>
          <cell r="C1409" t="str">
            <v>Túi LDPE M510.01190.005</v>
          </cell>
          <cell r="D1409">
            <v>3218</v>
          </cell>
          <cell r="E1409">
            <v>0</v>
          </cell>
          <cell r="F1409">
            <v>0</v>
          </cell>
          <cell r="G1409">
            <v>3218</v>
          </cell>
        </row>
        <row r="1410">
          <cell r="B1410" t="str">
            <v>TFU523</v>
          </cell>
          <cell r="C1410" t="str">
            <v>Túi LDPE 253-50038-01</v>
          </cell>
          <cell r="D1410">
            <v>19283</v>
          </cell>
          <cell r="E1410">
            <v>0</v>
          </cell>
          <cell r="F1410">
            <v>0</v>
          </cell>
          <cell r="G1410">
            <v>19283</v>
          </cell>
        </row>
        <row r="1411">
          <cell r="B1411" t="str">
            <v>TFU524</v>
          </cell>
          <cell r="C1411" t="str">
            <v>Túi zipper 872-0011AB1WA</v>
          </cell>
          <cell r="D1411">
            <v>9926</v>
          </cell>
          <cell r="E1411">
            <v>0</v>
          </cell>
          <cell r="F1411">
            <v>680</v>
          </cell>
          <cell r="G1411">
            <v>9246</v>
          </cell>
        </row>
        <row r="1412">
          <cell r="B1412" t="str">
            <v>TFU525</v>
          </cell>
          <cell r="C1412" t="str">
            <v>Túi zipper 872-0271AB1WA</v>
          </cell>
          <cell r="D1412">
            <v>3943</v>
          </cell>
          <cell r="E1412">
            <v>0</v>
          </cell>
          <cell r="F1412">
            <v>1370</v>
          </cell>
          <cell r="G1412">
            <v>2573</v>
          </cell>
        </row>
        <row r="1413">
          <cell r="B1413" t="str">
            <v>TFU526</v>
          </cell>
          <cell r="C1413" t="str">
            <v>Túi zipper 872-0073AB1WA</v>
          </cell>
          <cell r="D1413">
            <v>553</v>
          </cell>
          <cell r="E1413">
            <v>0</v>
          </cell>
          <cell r="F1413">
            <v>0</v>
          </cell>
          <cell r="G1413">
            <v>553</v>
          </cell>
        </row>
        <row r="1414">
          <cell r="B1414" t="str">
            <v>TFU527</v>
          </cell>
          <cell r="C1414" t="str">
            <v>Túi zipper 872-0037AB1WA</v>
          </cell>
          <cell r="D1414">
            <v>439</v>
          </cell>
          <cell r="E1414">
            <v>0</v>
          </cell>
          <cell r="F1414">
            <v>0</v>
          </cell>
          <cell r="G1414">
            <v>439</v>
          </cell>
        </row>
        <row r="1415">
          <cell r="B1415" t="str">
            <v>TFU528</v>
          </cell>
          <cell r="C1415" t="str">
            <v>Túi gấp hông 872-0023AB1WA</v>
          </cell>
          <cell r="D1415">
            <v>325</v>
          </cell>
          <cell r="E1415">
            <v>0</v>
          </cell>
          <cell r="F1415">
            <v>0</v>
          </cell>
          <cell r="G1415">
            <v>325</v>
          </cell>
        </row>
        <row r="1416">
          <cell r="B1416" t="str">
            <v>TFU529</v>
          </cell>
          <cell r="C1416" t="str">
            <v>Túi PE 3B163WN00-91C-G</v>
          </cell>
          <cell r="D1416">
            <v>45600</v>
          </cell>
          <cell r="E1416">
            <v>0</v>
          </cell>
          <cell r="F1416">
            <v>0</v>
          </cell>
          <cell r="G1416">
            <v>45600</v>
          </cell>
        </row>
        <row r="1417">
          <cell r="B1417" t="str">
            <v>TFU530</v>
          </cell>
          <cell r="C1417" t="str">
            <v>Mảnh EPE 3B29B6Y00-JGF-G</v>
          </cell>
          <cell r="D1417">
            <v>883</v>
          </cell>
          <cell r="E1417">
            <v>0</v>
          </cell>
          <cell r="F1417">
            <v>0</v>
          </cell>
          <cell r="G1417">
            <v>883</v>
          </cell>
        </row>
        <row r="1418">
          <cell r="B1418" t="str">
            <v>TFU531</v>
          </cell>
          <cell r="C1418" t="str">
            <v>Tray xốp nỉ 871-7276B1WA</v>
          </cell>
          <cell r="D1418">
            <v>117</v>
          </cell>
          <cell r="E1418">
            <v>0</v>
          </cell>
          <cell r="F1418">
            <v>0</v>
          </cell>
          <cell r="G1418">
            <v>117</v>
          </cell>
        </row>
        <row r="1419">
          <cell r="B1419" t="str">
            <v>TFU532</v>
          </cell>
          <cell r="C1419" t="str">
            <v>Túi LDPE 253-10241-01</v>
          </cell>
          <cell r="D1419">
            <v>1200</v>
          </cell>
          <cell r="E1419">
            <v>0</v>
          </cell>
          <cell r="F1419">
            <v>0</v>
          </cell>
          <cell r="G1419">
            <v>1200</v>
          </cell>
        </row>
        <row r="1420">
          <cell r="B1420" t="str">
            <v>TFU535</v>
          </cell>
          <cell r="C1420" t="str">
            <v>Túi gấp hông 872-0118B1WA</v>
          </cell>
          <cell r="D1420">
            <v>5755</v>
          </cell>
          <cell r="E1420">
            <v>0</v>
          </cell>
          <cell r="F1420">
            <v>0</v>
          </cell>
          <cell r="G1420">
            <v>5755</v>
          </cell>
        </row>
        <row r="1421">
          <cell r="B1421" t="str">
            <v>TFU536</v>
          </cell>
          <cell r="C1421" t="str">
            <v>Túi LDPE 253-10753-01</v>
          </cell>
          <cell r="D1421">
            <v>513</v>
          </cell>
          <cell r="E1421">
            <v>0</v>
          </cell>
          <cell r="F1421">
            <v>0</v>
          </cell>
          <cell r="G1421">
            <v>513</v>
          </cell>
        </row>
        <row r="1422">
          <cell r="B1422" t="str">
            <v>TFU537</v>
          </cell>
          <cell r="C1422" t="str">
            <v>Túi EZT/PE 3B2103F00-JGF-G</v>
          </cell>
          <cell r="D1422">
            <v>4500</v>
          </cell>
          <cell r="E1422">
            <v>0</v>
          </cell>
          <cell r="F1422">
            <v>0</v>
          </cell>
          <cell r="G1422">
            <v>4500</v>
          </cell>
        </row>
        <row r="1423">
          <cell r="B1423" t="str">
            <v>TFU538</v>
          </cell>
          <cell r="C1423" t="str">
            <v>Túi PO+EPE 7GD15-031E</v>
          </cell>
          <cell r="D1423">
            <v>209200</v>
          </cell>
          <cell r="E1423">
            <v>0</v>
          </cell>
          <cell r="F1423">
            <v>0</v>
          </cell>
          <cell r="G1423">
            <v>209200</v>
          </cell>
        </row>
        <row r="1424">
          <cell r="B1424" t="str">
            <v>TFU539</v>
          </cell>
          <cell r="C1424" t="str">
            <v>Túi PO+EPE 7GD14-013</v>
          </cell>
          <cell r="D1424">
            <v>218800</v>
          </cell>
          <cell r="E1424">
            <v>0</v>
          </cell>
          <cell r="F1424">
            <v>0</v>
          </cell>
          <cell r="G1424">
            <v>218800</v>
          </cell>
        </row>
        <row r="1425">
          <cell r="B1425" t="str">
            <v>TFU541</v>
          </cell>
          <cell r="C1425" t="str">
            <v>Túi POF 510.01115.005</v>
          </cell>
          <cell r="D1425">
            <v>11781</v>
          </cell>
          <cell r="E1425">
            <v>0</v>
          </cell>
          <cell r="F1425">
            <v>1000</v>
          </cell>
          <cell r="G1425">
            <v>10781</v>
          </cell>
        </row>
        <row r="1426">
          <cell r="B1426" t="str">
            <v>TFU542</v>
          </cell>
          <cell r="C1426" t="str">
            <v>Túi POF 510.01161.005</v>
          </cell>
          <cell r="D1426">
            <v>1542</v>
          </cell>
          <cell r="E1426">
            <v>0</v>
          </cell>
          <cell r="F1426">
            <v>0</v>
          </cell>
          <cell r="G1426">
            <v>1542</v>
          </cell>
        </row>
        <row r="1427">
          <cell r="B1427" t="str">
            <v>TFU543</v>
          </cell>
          <cell r="C1427" t="str">
            <v>Túi LDPE 253-10546-21</v>
          </cell>
          <cell r="D1427">
            <v>32220</v>
          </cell>
          <cell r="E1427">
            <v>0</v>
          </cell>
          <cell r="F1427">
            <v>20600</v>
          </cell>
          <cell r="G1427">
            <v>11620</v>
          </cell>
        </row>
        <row r="1428">
          <cell r="B1428" t="str">
            <v>TFU544</v>
          </cell>
          <cell r="C1428" t="str">
            <v>Túi LDPE 253-10601-01</v>
          </cell>
          <cell r="D1428">
            <v>6210</v>
          </cell>
          <cell r="E1428">
            <v>0</v>
          </cell>
          <cell r="F1428">
            <v>0</v>
          </cell>
          <cell r="G1428">
            <v>6210</v>
          </cell>
        </row>
        <row r="1429">
          <cell r="B1429" t="str">
            <v>TFU545</v>
          </cell>
          <cell r="C1429" t="str">
            <v>Cuộn màng POF 511.00076.005 (Đổi tên từ NG511-0033-01)</v>
          </cell>
          <cell r="D1429">
            <v>145188</v>
          </cell>
          <cell r="E1429">
            <v>0</v>
          </cell>
          <cell r="F1429">
            <v>0</v>
          </cell>
          <cell r="G1429">
            <v>145188</v>
          </cell>
        </row>
        <row r="1430">
          <cell r="B1430" t="str">
            <v>TFU546</v>
          </cell>
          <cell r="C1430" t="str">
            <v>Túi POF 510.01160.005 (đổi tên từ mã NG510-0030-01)</v>
          </cell>
          <cell r="D1430">
            <v>9421</v>
          </cell>
          <cell r="E1430">
            <v>0</v>
          </cell>
          <cell r="F1430">
            <v>6000</v>
          </cell>
          <cell r="G1430">
            <v>3421</v>
          </cell>
        </row>
        <row r="1431">
          <cell r="B1431" t="str">
            <v>TFU547</v>
          </cell>
          <cell r="C1431" t="str">
            <v>Túi PE 253-10546-01</v>
          </cell>
          <cell r="D1431">
            <v>3065</v>
          </cell>
          <cell r="E1431">
            <v>0</v>
          </cell>
          <cell r="F1431">
            <v>0</v>
          </cell>
          <cell r="G1431">
            <v>3065</v>
          </cell>
        </row>
        <row r="1432">
          <cell r="B1432" t="str">
            <v>TFU548</v>
          </cell>
          <cell r="C1432" t="str">
            <v>Túi POF 510.01106.005 (Đổi tên từ mã NG510-0036-01)</v>
          </cell>
          <cell r="D1432">
            <v>7720</v>
          </cell>
          <cell r="E1432">
            <v>2000</v>
          </cell>
          <cell r="F1432">
            <v>2000</v>
          </cell>
          <cell r="G1432">
            <v>7720</v>
          </cell>
        </row>
        <row r="1433">
          <cell r="B1433" t="str">
            <v>TFU549</v>
          </cell>
          <cell r="C1433" t="str">
            <v>Túi PE 253-10530-01</v>
          </cell>
          <cell r="D1433">
            <v>78</v>
          </cell>
          <cell r="E1433">
            <v>0</v>
          </cell>
          <cell r="F1433">
            <v>0</v>
          </cell>
          <cell r="G1433">
            <v>78</v>
          </cell>
        </row>
        <row r="1434">
          <cell r="B1434" t="str">
            <v>TFU550</v>
          </cell>
          <cell r="C1434" t="str">
            <v>Tray xốp nỉ 3B29BBS00-JGF-G</v>
          </cell>
          <cell r="D1434">
            <v>20</v>
          </cell>
          <cell r="E1434">
            <v>0</v>
          </cell>
          <cell r="F1434">
            <v>0</v>
          </cell>
          <cell r="G1434">
            <v>20</v>
          </cell>
        </row>
        <row r="1435">
          <cell r="B1435" t="str">
            <v>TFU552</v>
          </cell>
          <cell r="C1435" t="str">
            <v>Túi POF 510.01192.005</v>
          </cell>
          <cell r="D1435">
            <v>8463</v>
          </cell>
          <cell r="E1435">
            <v>1500</v>
          </cell>
          <cell r="F1435">
            <v>3500</v>
          </cell>
          <cell r="G1435">
            <v>6463</v>
          </cell>
        </row>
        <row r="1436">
          <cell r="B1436" t="str">
            <v>TFU553</v>
          </cell>
          <cell r="C1436" t="str">
            <v>Tray xốp nỉ 3B27EM00-G47-G</v>
          </cell>
          <cell r="D1436">
            <v>494</v>
          </cell>
          <cell r="E1436">
            <v>0</v>
          </cell>
          <cell r="F1436">
            <v>20</v>
          </cell>
          <cell r="G1436">
            <v>474</v>
          </cell>
        </row>
        <row r="1437">
          <cell r="B1437" t="str">
            <v>TFU554</v>
          </cell>
          <cell r="C1437" t="str">
            <v>Tray xốp nỉ 3B2997D00-G47-G</v>
          </cell>
          <cell r="D1437">
            <v>100</v>
          </cell>
          <cell r="E1437">
            <v>0</v>
          </cell>
          <cell r="F1437">
            <v>0</v>
          </cell>
          <cell r="G1437">
            <v>100</v>
          </cell>
        </row>
        <row r="1438">
          <cell r="B1438" t="str">
            <v>TFU555</v>
          </cell>
          <cell r="C1438" t="str">
            <v>Túi gấp hông 872-0040B1WA</v>
          </cell>
          <cell r="D1438">
            <v>1740</v>
          </cell>
          <cell r="E1438">
            <v>0</v>
          </cell>
          <cell r="F1438">
            <v>0</v>
          </cell>
          <cell r="G1438">
            <v>1740</v>
          </cell>
        </row>
        <row r="1439">
          <cell r="B1439" t="str">
            <v>TFU556</v>
          </cell>
          <cell r="C1439" t="str">
            <v>Mảnh PE M510.01202.005</v>
          </cell>
          <cell r="D1439">
            <v>25807</v>
          </cell>
          <cell r="E1439">
            <v>0</v>
          </cell>
          <cell r="F1439">
            <v>0</v>
          </cell>
          <cell r="G1439">
            <v>25807</v>
          </cell>
        </row>
        <row r="1440">
          <cell r="B1440" t="str">
            <v>TFU557</v>
          </cell>
          <cell r="C1440" t="str">
            <v>Mảnh xốp nỉ 3B29B7000-JGF-G</v>
          </cell>
          <cell r="D1440">
            <v>83</v>
          </cell>
          <cell r="E1440">
            <v>0</v>
          </cell>
          <cell r="F1440">
            <v>0</v>
          </cell>
          <cell r="G1440">
            <v>83</v>
          </cell>
        </row>
        <row r="1441">
          <cell r="B1441" t="str">
            <v>TFU558</v>
          </cell>
          <cell r="C1441" t="str">
            <v>Mảnh xốp nỉ 600000000259</v>
          </cell>
          <cell r="D1441">
            <v>10470</v>
          </cell>
          <cell r="E1441">
            <v>0</v>
          </cell>
          <cell r="F1441">
            <v>200</v>
          </cell>
          <cell r="G1441">
            <v>10270</v>
          </cell>
        </row>
        <row r="1442">
          <cell r="B1442" t="str">
            <v>TFU559</v>
          </cell>
          <cell r="C1442" t="str">
            <v>Túi POF 511.00082.005 (Đổi tên từ NG511-0030-01)</v>
          </cell>
          <cell r="D1442">
            <v>1895</v>
          </cell>
          <cell r="E1442">
            <v>0</v>
          </cell>
          <cell r="F1442">
            <v>0</v>
          </cell>
          <cell r="G1442">
            <v>1895</v>
          </cell>
        </row>
        <row r="1443">
          <cell r="B1443" t="str">
            <v>TFU560</v>
          </cell>
          <cell r="C1443" t="str">
            <v>Túi ghép 600000000174</v>
          </cell>
          <cell r="D1443">
            <v>2092</v>
          </cell>
          <cell r="E1443">
            <v>0</v>
          </cell>
          <cell r="F1443">
            <v>500</v>
          </cell>
          <cell r="G1443">
            <v>1592</v>
          </cell>
        </row>
        <row r="1444">
          <cell r="B1444" t="str">
            <v>TFU561</v>
          </cell>
          <cell r="C1444" t="str">
            <v>Túi POF 510.00950.005</v>
          </cell>
          <cell r="D1444">
            <v>2800</v>
          </cell>
          <cell r="E1444">
            <v>0</v>
          </cell>
          <cell r="F1444">
            <v>2000</v>
          </cell>
          <cell r="G1444">
            <v>800</v>
          </cell>
        </row>
        <row r="1445">
          <cell r="B1445" t="str">
            <v>TFU562</v>
          </cell>
          <cell r="C1445" t="str">
            <v>Túi POF 510.01195.005</v>
          </cell>
          <cell r="D1445">
            <v>1206</v>
          </cell>
          <cell r="E1445">
            <v>0</v>
          </cell>
          <cell r="F1445">
            <v>0</v>
          </cell>
          <cell r="G1445">
            <v>1206</v>
          </cell>
        </row>
        <row r="1446">
          <cell r="B1446" t="str">
            <v>TFU563</v>
          </cell>
          <cell r="C1446" t="str">
            <v>Túi POF 510.01215.005 (Đổi tên từ mã NG511-0040-01)</v>
          </cell>
          <cell r="D1446">
            <v>4792</v>
          </cell>
          <cell r="E1446">
            <v>0</v>
          </cell>
          <cell r="F1446">
            <v>0</v>
          </cell>
          <cell r="G1446">
            <v>4792</v>
          </cell>
        </row>
        <row r="1447">
          <cell r="B1447" t="str">
            <v>TFU564</v>
          </cell>
          <cell r="C1447" t="str">
            <v>Túi EZT/PE 3B163YH00-JGF-G</v>
          </cell>
          <cell r="D1447">
            <v>2700</v>
          </cell>
          <cell r="E1447">
            <v>0</v>
          </cell>
          <cell r="F1447">
            <v>0</v>
          </cell>
          <cell r="G1447">
            <v>2700</v>
          </cell>
        </row>
        <row r="1448">
          <cell r="B1448" t="str">
            <v>TFU565</v>
          </cell>
          <cell r="C1448" t="str">
            <v>Túi POF 510.00951.005</v>
          </cell>
          <cell r="D1448">
            <v>1721</v>
          </cell>
          <cell r="E1448">
            <v>0</v>
          </cell>
          <cell r="F1448">
            <v>0</v>
          </cell>
          <cell r="G1448">
            <v>1721</v>
          </cell>
        </row>
        <row r="1449">
          <cell r="B1449" t="str">
            <v>TFU566</v>
          </cell>
          <cell r="C1449" t="str">
            <v>Túi POF 510.01211.005</v>
          </cell>
          <cell r="D1449">
            <v>5</v>
          </cell>
          <cell r="E1449">
            <v>0</v>
          </cell>
          <cell r="F1449">
            <v>0</v>
          </cell>
          <cell r="G1449">
            <v>5</v>
          </cell>
        </row>
        <row r="1450">
          <cell r="B1450" t="str">
            <v>TFU567</v>
          </cell>
          <cell r="C1450" t="str">
            <v>Túi gấp hông 872-0100B1WA</v>
          </cell>
          <cell r="D1450">
            <v>205</v>
          </cell>
          <cell r="E1450">
            <v>0</v>
          </cell>
          <cell r="F1450">
            <v>0</v>
          </cell>
          <cell r="G1450">
            <v>205</v>
          </cell>
        </row>
        <row r="1451">
          <cell r="B1451" t="str">
            <v>TFU568</v>
          </cell>
          <cell r="C1451" t="str">
            <v>Mảnh xốp bọt 872-5000B1WA</v>
          </cell>
          <cell r="D1451">
            <v>150</v>
          </cell>
          <cell r="E1451">
            <v>0</v>
          </cell>
          <cell r="F1451">
            <v>0</v>
          </cell>
          <cell r="G1451">
            <v>150</v>
          </cell>
        </row>
        <row r="1452">
          <cell r="B1452" t="str">
            <v>TFU569</v>
          </cell>
          <cell r="C1452" t="str">
            <v>Túi POF M510.01206.005</v>
          </cell>
          <cell r="D1452">
            <v>4255</v>
          </cell>
          <cell r="E1452">
            <v>0</v>
          </cell>
          <cell r="F1452">
            <v>0</v>
          </cell>
          <cell r="G1452">
            <v>4255</v>
          </cell>
        </row>
        <row r="1453">
          <cell r="B1453" t="str">
            <v>TFU570</v>
          </cell>
          <cell r="C1453" t="str">
            <v>Túi POF 465-00567</v>
          </cell>
          <cell r="D1453">
            <v>15455</v>
          </cell>
          <cell r="E1453">
            <v>0</v>
          </cell>
          <cell r="F1453">
            <v>8440</v>
          </cell>
          <cell r="G1453">
            <v>7015</v>
          </cell>
        </row>
        <row r="1454">
          <cell r="B1454" t="str">
            <v>TFU571</v>
          </cell>
          <cell r="C1454" t="str">
            <v>Túi POF 465-00564</v>
          </cell>
          <cell r="D1454">
            <v>5391</v>
          </cell>
          <cell r="E1454">
            <v>0</v>
          </cell>
          <cell r="F1454">
            <v>0</v>
          </cell>
          <cell r="G1454">
            <v>5391</v>
          </cell>
        </row>
        <row r="1455">
          <cell r="B1455" t="str">
            <v>TFU572</v>
          </cell>
          <cell r="C1455" t="str">
            <v>Túi POF 465-00570</v>
          </cell>
          <cell r="D1455">
            <v>2201</v>
          </cell>
          <cell r="E1455">
            <v>0</v>
          </cell>
          <cell r="F1455">
            <v>0</v>
          </cell>
          <cell r="G1455">
            <v>2201</v>
          </cell>
        </row>
        <row r="1456">
          <cell r="B1456" t="str">
            <v>TFU574</v>
          </cell>
          <cell r="C1456" t="str">
            <v>Túi POF 510.01214.005</v>
          </cell>
          <cell r="D1456">
            <v>2540</v>
          </cell>
          <cell r="E1456">
            <v>0</v>
          </cell>
          <cell r="F1456">
            <v>0</v>
          </cell>
          <cell r="G1456">
            <v>2540</v>
          </cell>
        </row>
        <row r="1457">
          <cell r="B1457" t="str">
            <v>TFU576</v>
          </cell>
          <cell r="C1457" t="str">
            <v>Cuộn màng POF 510.01176.005 (1332m/cuộn)</v>
          </cell>
          <cell r="D1457">
            <v>26640</v>
          </cell>
          <cell r="E1457">
            <v>0</v>
          </cell>
          <cell r="F1457">
            <v>0</v>
          </cell>
          <cell r="G1457">
            <v>26640</v>
          </cell>
        </row>
        <row r="1458">
          <cell r="B1458" t="str">
            <v>TFU577</v>
          </cell>
          <cell r="C1458" t="str">
            <v>Túi POF 510.01157.005</v>
          </cell>
          <cell r="D1458">
            <v>1020</v>
          </cell>
          <cell r="E1458">
            <v>0</v>
          </cell>
          <cell r="F1458">
            <v>0</v>
          </cell>
          <cell r="G1458">
            <v>1020</v>
          </cell>
        </row>
        <row r="1459">
          <cell r="B1459" t="str">
            <v>TFU578</v>
          </cell>
          <cell r="C1459" t="str">
            <v>Túi nhôm 510.00413.025</v>
          </cell>
          <cell r="D1459">
            <v>2164</v>
          </cell>
          <cell r="E1459">
            <v>0</v>
          </cell>
          <cell r="F1459">
            <v>300</v>
          </cell>
          <cell r="G1459">
            <v>1864</v>
          </cell>
        </row>
        <row r="1460">
          <cell r="B1460" t="str">
            <v>TFU579</v>
          </cell>
          <cell r="C1460" t="str">
            <v>Tray xốp nỉ 3B29BH500-JGF-G</v>
          </cell>
          <cell r="D1460">
            <v>46</v>
          </cell>
          <cell r="E1460">
            <v>0</v>
          </cell>
          <cell r="F1460">
            <v>0</v>
          </cell>
          <cell r="G1460">
            <v>46</v>
          </cell>
        </row>
        <row r="1461">
          <cell r="B1461" t="str">
            <v>TFU580</v>
          </cell>
          <cell r="C1461" t="str">
            <v>Túi POF 510.01184.005</v>
          </cell>
          <cell r="D1461">
            <v>1950</v>
          </cell>
          <cell r="E1461">
            <v>0</v>
          </cell>
          <cell r="F1461">
            <v>0</v>
          </cell>
          <cell r="G1461">
            <v>1950</v>
          </cell>
        </row>
        <row r="1462">
          <cell r="B1462" t="str">
            <v>TFU581</v>
          </cell>
          <cell r="C1462" t="str">
            <v>Túi POF 510.01182.005</v>
          </cell>
          <cell r="D1462">
            <v>2700</v>
          </cell>
          <cell r="E1462">
            <v>0</v>
          </cell>
          <cell r="F1462">
            <v>0</v>
          </cell>
          <cell r="G1462">
            <v>2700</v>
          </cell>
        </row>
        <row r="1463">
          <cell r="B1463" t="str">
            <v>TFU583</v>
          </cell>
          <cell r="C1463" t="str">
            <v>Mảnh xốp nỉ 3B29B6W00-JGF-G</v>
          </cell>
          <cell r="D1463">
            <v>202</v>
          </cell>
          <cell r="E1463">
            <v>0</v>
          </cell>
          <cell r="F1463">
            <v>0</v>
          </cell>
          <cell r="G1463">
            <v>202</v>
          </cell>
        </row>
        <row r="1464">
          <cell r="B1464" t="str">
            <v>TFU584</v>
          </cell>
          <cell r="C1464" t="str">
            <v>Cuộn màng Stretch film 51100221 (660m/cuộn)</v>
          </cell>
          <cell r="D1464">
            <v>100</v>
          </cell>
          <cell r="E1464">
            <v>0</v>
          </cell>
          <cell r="F1464">
            <v>0</v>
          </cell>
          <cell r="G1464">
            <v>100</v>
          </cell>
        </row>
        <row r="1465">
          <cell r="B1465" t="str">
            <v>TFU585</v>
          </cell>
          <cell r="C1465" t="str">
            <v>Túi zipper 510.01209.005</v>
          </cell>
          <cell r="D1465">
            <v>2256</v>
          </cell>
          <cell r="E1465">
            <v>0</v>
          </cell>
          <cell r="F1465">
            <v>0</v>
          </cell>
          <cell r="G1465">
            <v>2256</v>
          </cell>
        </row>
        <row r="1466">
          <cell r="B1466" t="str">
            <v>TFU586</v>
          </cell>
          <cell r="C1466" t="str">
            <v>Túi POF 465-00803</v>
          </cell>
          <cell r="D1466">
            <v>1098</v>
          </cell>
          <cell r="E1466">
            <v>0</v>
          </cell>
          <cell r="F1466">
            <v>0</v>
          </cell>
          <cell r="G1466">
            <v>1098</v>
          </cell>
        </row>
        <row r="1467">
          <cell r="B1467" t="str">
            <v>TFU587</v>
          </cell>
          <cell r="C1467" t="str">
            <v>Túi zipper 3B1640700-JGF-G</v>
          </cell>
          <cell r="D1467">
            <v>34411</v>
          </cell>
          <cell r="E1467">
            <v>0</v>
          </cell>
          <cell r="F1467">
            <v>0</v>
          </cell>
          <cell r="G1467">
            <v>34411</v>
          </cell>
        </row>
        <row r="1468">
          <cell r="B1468" t="str">
            <v>TFU588</v>
          </cell>
          <cell r="C1468" t="str">
            <v>Túi zipper B510.01227.005</v>
          </cell>
          <cell r="D1468">
            <v>12200</v>
          </cell>
          <cell r="E1468">
            <v>0</v>
          </cell>
          <cell r="F1468">
            <v>0</v>
          </cell>
          <cell r="G1468">
            <v>12200</v>
          </cell>
        </row>
        <row r="1469">
          <cell r="B1469" t="str">
            <v>TFU589</v>
          </cell>
          <cell r="C1469" t="str">
            <v>Túi POF 510.01134.005</v>
          </cell>
          <cell r="D1469">
            <v>18738</v>
          </cell>
          <cell r="E1469">
            <v>0</v>
          </cell>
          <cell r="F1469">
            <v>0</v>
          </cell>
          <cell r="G1469">
            <v>18738</v>
          </cell>
        </row>
        <row r="1470">
          <cell r="B1470" t="str">
            <v>TFU590</v>
          </cell>
          <cell r="C1470" t="str">
            <v>Túi LDPE D6900100</v>
          </cell>
          <cell r="D1470">
            <v>15953</v>
          </cell>
          <cell r="E1470">
            <v>0</v>
          </cell>
          <cell r="F1470">
            <v>0</v>
          </cell>
          <cell r="G1470">
            <v>15953</v>
          </cell>
        </row>
        <row r="1471">
          <cell r="B1471" t="str">
            <v>TFU591</v>
          </cell>
          <cell r="C1471" t="str">
            <v>Túi LDPE 253-10515-02</v>
          </cell>
          <cell r="D1471">
            <v>428</v>
          </cell>
          <cell r="E1471">
            <v>0</v>
          </cell>
          <cell r="F1471">
            <v>0</v>
          </cell>
          <cell r="G1471">
            <v>428</v>
          </cell>
        </row>
        <row r="1472">
          <cell r="B1472" t="str">
            <v>TFU592</v>
          </cell>
          <cell r="C1472" t="str">
            <v>Túi EPE + LDPE 510.01225.005</v>
          </cell>
          <cell r="D1472">
            <v>4632</v>
          </cell>
          <cell r="E1472">
            <v>0</v>
          </cell>
          <cell r="F1472">
            <v>0</v>
          </cell>
          <cell r="G1472">
            <v>4632</v>
          </cell>
        </row>
        <row r="1473">
          <cell r="B1473" t="str">
            <v>TFU594</v>
          </cell>
          <cell r="C1473" t="str">
            <v>Túi zipeer B510.01208.005</v>
          </cell>
          <cell r="D1473">
            <v>16900</v>
          </cell>
          <cell r="E1473">
            <v>0</v>
          </cell>
          <cell r="F1473">
            <v>0</v>
          </cell>
          <cell r="G1473">
            <v>16900</v>
          </cell>
        </row>
        <row r="1474">
          <cell r="B1474" t="str">
            <v>TFU595</v>
          </cell>
          <cell r="C1474" t="str">
            <v>Túi zipper 90-1235WA</v>
          </cell>
          <cell r="D1474">
            <v>16122</v>
          </cell>
          <cell r="E1474">
            <v>0</v>
          </cell>
          <cell r="F1474">
            <v>0</v>
          </cell>
          <cell r="G1474">
            <v>16122</v>
          </cell>
        </row>
        <row r="1475">
          <cell r="B1475" t="str">
            <v>TFU597</v>
          </cell>
          <cell r="C1475" t="str">
            <v>Túi EZT/PE D2800472</v>
          </cell>
          <cell r="D1475">
            <v>4028</v>
          </cell>
          <cell r="E1475">
            <v>0</v>
          </cell>
          <cell r="F1475">
            <v>0</v>
          </cell>
          <cell r="G1475">
            <v>4028</v>
          </cell>
        </row>
        <row r="1476">
          <cell r="B1476" t="str">
            <v>TFU601</v>
          </cell>
          <cell r="C1476" t="str">
            <v>Túi POF 510.01229.005</v>
          </cell>
          <cell r="D1476">
            <v>8528</v>
          </cell>
          <cell r="E1476">
            <v>0</v>
          </cell>
          <cell r="F1476">
            <v>2000</v>
          </cell>
          <cell r="G1476">
            <v>6528</v>
          </cell>
        </row>
        <row r="1477">
          <cell r="B1477" t="str">
            <v>TFU603</v>
          </cell>
          <cell r="C1477" t="str">
            <v>Túi LDPE 253-10764-01</v>
          </cell>
          <cell r="D1477">
            <v>1960</v>
          </cell>
          <cell r="E1477">
            <v>0</v>
          </cell>
          <cell r="F1477">
            <v>0</v>
          </cell>
          <cell r="G1477">
            <v>1960</v>
          </cell>
        </row>
        <row r="1478">
          <cell r="B1478" t="str">
            <v>TFU604</v>
          </cell>
          <cell r="C1478" t="str">
            <v>Túi POF 257-50182-01</v>
          </cell>
          <cell r="D1478">
            <v>13796</v>
          </cell>
          <cell r="E1478">
            <v>0</v>
          </cell>
          <cell r="F1478">
            <v>0</v>
          </cell>
          <cell r="G1478">
            <v>13796</v>
          </cell>
        </row>
        <row r="1479">
          <cell r="B1479" t="str">
            <v>TFU605</v>
          </cell>
          <cell r="C1479" t="str">
            <v>Mảnh xốp nỉ 3B29BK700-JGF-G</v>
          </cell>
          <cell r="D1479">
            <v>1</v>
          </cell>
          <cell r="E1479">
            <v>0</v>
          </cell>
          <cell r="F1479">
            <v>0</v>
          </cell>
          <cell r="G1479">
            <v>1</v>
          </cell>
        </row>
        <row r="1480">
          <cell r="B1480" t="str">
            <v>TFU607</v>
          </cell>
          <cell r="C1480" t="str">
            <v>Tray xốp nỉ AS701-05-238</v>
          </cell>
          <cell r="D1480">
            <v>40</v>
          </cell>
          <cell r="E1480">
            <v>0</v>
          </cell>
          <cell r="F1480">
            <v>0</v>
          </cell>
          <cell r="G1480">
            <v>40</v>
          </cell>
        </row>
        <row r="1481">
          <cell r="B1481" t="str">
            <v>TFU608</v>
          </cell>
          <cell r="C1481" t="str">
            <v>Túi LDPE 510.01152.005</v>
          </cell>
          <cell r="D1481">
            <v>11</v>
          </cell>
          <cell r="E1481">
            <v>0</v>
          </cell>
          <cell r="F1481">
            <v>0</v>
          </cell>
          <cell r="G1481">
            <v>11</v>
          </cell>
        </row>
        <row r="1482">
          <cell r="B1482" t="str">
            <v>TFU609</v>
          </cell>
          <cell r="C1482" t="str">
            <v>Túi EZT/CPP B670.00384.00</v>
          </cell>
          <cell r="D1482">
            <v>21850</v>
          </cell>
          <cell r="E1482">
            <v>0</v>
          </cell>
          <cell r="F1482">
            <v>0</v>
          </cell>
          <cell r="G1482">
            <v>21850</v>
          </cell>
        </row>
        <row r="1483">
          <cell r="B1483" t="str">
            <v>TFU610</v>
          </cell>
          <cell r="C1483" t="str">
            <v>Túi xốp bọt 510.00515.005</v>
          </cell>
          <cell r="D1483">
            <v>60</v>
          </cell>
          <cell r="E1483">
            <v>0</v>
          </cell>
          <cell r="F1483">
            <v>0</v>
          </cell>
          <cell r="G1483">
            <v>60</v>
          </cell>
        </row>
        <row r="1484">
          <cell r="B1484" t="str">
            <v>TFU611</v>
          </cell>
          <cell r="C1484" t="str">
            <v>Túi LDPE 521066-113-00</v>
          </cell>
          <cell r="D1484">
            <v>33325</v>
          </cell>
          <cell r="E1484">
            <v>0</v>
          </cell>
          <cell r="F1484">
            <v>0</v>
          </cell>
          <cell r="G1484">
            <v>33325</v>
          </cell>
        </row>
        <row r="1485">
          <cell r="B1485" t="str">
            <v>TFU615</v>
          </cell>
          <cell r="C1485" t="str">
            <v>Tray xốp nỉ 525.00587.005</v>
          </cell>
          <cell r="D1485">
            <v>6</v>
          </cell>
          <cell r="E1485">
            <v>0</v>
          </cell>
          <cell r="F1485">
            <v>0</v>
          </cell>
          <cell r="G1485">
            <v>6</v>
          </cell>
        </row>
        <row r="1486">
          <cell r="B1486" t="str">
            <v>TFU617</v>
          </cell>
          <cell r="C1486" t="str">
            <v>Túi CPP/PET 510.01239.005</v>
          </cell>
          <cell r="D1486">
            <v>1970</v>
          </cell>
          <cell r="E1486">
            <v>0</v>
          </cell>
          <cell r="F1486">
            <v>0</v>
          </cell>
          <cell r="G1486">
            <v>1970</v>
          </cell>
        </row>
        <row r="1487">
          <cell r="B1487" t="str">
            <v>TFU618</v>
          </cell>
          <cell r="C1487" t="str">
            <v>Tray xốp nỉ 525.00751.005</v>
          </cell>
          <cell r="D1487">
            <v>681</v>
          </cell>
          <cell r="E1487">
            <v>0</v>
          </cell>
          <cell r="F1487">
            <v>0</v>
          </cell>
          <cell r="G1487">
            <v>681</v>
          </cell>
        </row>
        <row r="1488">
          <cell r="B1488" t="str">
            <v>TFU619</v>
          </cell>
          <cell r="C1488" t="str">
            <v>Tray xốp nỉ 525.00752.005</v>
          </cell>
          <cell r="D1488">
            <v>665</v>
          </cell>
          <cell r="E1488">
            <v>0</v>
          </cell>
          <cell r="F1488">
            <v>0</v>
          </cell>
          <cell r="G1488">
            <v>665</v>
          </cell>
        </row>
        <row r="1489">
          <cell r="B1489" t="str">
            <v>TFU620</v>
          </cell>
          <cell r="C1489" t="str">
            <v>Tray xốp nỉ B525.00546.025</v>
          </cell>
          <cell r="D1489">
            <v>470</v>
          </cell>
          <cell r="E1489">
            <v>0</v>
          </cell>
          <cell r="F1489">
            <v>0</v>
          </cell>
          <cell r="G1489">
            <v>470</v>
          </cell>
        </row>
        <row r="1490">
          <cell r="B1490" t="str">
            <v>TFU621</v>
          </cell>
          <cell r="C1490" t="str">
            <v>Tray xốp nỉ B525.00575.025</v>
          </cell>
          <cell r="D1490">
            <v>280</v>
          </cell>
          <cell r="E1490">
            <v>0</v>
          </cell>
          <cell r="F1490">
            <v>30</v>
          </cell>
          <cell r="G1490">
            <v>250</v>
          </cell>
        </row>
        <row r="1491">
          <cell r="B1491" t="str">
            <v>TFU622</v>
          </cell>
          <cell r="C1491" t="str">
            <v>Túi zipper B510.00570.015</v>
          </cell>
          <cell r="D1491">
            <v>3592</v>
          </cell>
          <cell r="E1491">
            <v>0</v>
          </cell>
          <cell r="F1491">
            <v>0</v>
          </cell>
          <cell r="G1491">
            <v>3592</v>
          </cell>
        </row>
        <row r="1492">
          <cell r="B1492" t="str">
            <v>TFU623</v>
          </cell>
          <cell r="C1492" t="str">
            <v>Túi zipper B510.00313.015</v>
          </cell>
          <cell r="D1492">
            <v>1100</v>
          </cell>
          <cell r="E1492">
            <v>0</v>
          </cell>
          <cell r="F1492">
            <v>0</v>
          </cell>
          <cell r="G1492">
            <v>1100</v>
          </cell>
        </row>
        <row r="1493">
          <cell r="B1493" t="str">
            <v>TFU624</v>
          </cell>
          <cell r="C1493" t="str">
            <v>Cuộn màng stretch film 511.00022.025 (660m/cuộn)</v>
          </cell>
          <cell r="D1493">
            <v>16640</v>
          </cell>
          <cell r="E1493">
            <v>0</v>
          </cell>
          <cell r="F1493">
            <v>0</v>
          </cell>
          <cell r="G1493">
            <v>16640</v>
          </cell>
        </row>
        <row r="1494">
          <cell r="B1494" t="str">
            <v>TFU625</v>
          </cell>
          <cell r="C1494" t="str">
            <v>Cuộn dây đai 511.00071.015 (697m/cuộn)</v>
          </cell>
          <cell r="D1494">
            <v>45305</v>
          </cell>
          <cell r="E1494">
            <v>0</v>
          </cell>
          <cell r="F1494">
            <v>9758</v>
          </cell>
          <cell r="G1494">
            <v>35547</v>
          </cell>
        </row>
        <row r="1495">
          <cell r="B1495" t="str">
            <v>TFU626</v>
          </cell>
          <cell r="C1495" t="str">
            <v>Túi PP 253-10557-01</v>
          </cell>
          <cell r="D1495">
            <v>2000</v>
          </cell>
          <cell r="E1495">
            <v>0</v>
          </cell>
          <cell r="F1495">
            <v>0</v>
          </cell>
          <cell r="G1495">
            <v>2000</v>
          </cell>
        </row>
        <row r="1496">
          <cell r="B1496" t="str">
            <v>TFU627</v>
          </cell>
          <cell r="C1496" t="str">
            <v>Mảnh xốp nỉ 7MA49-304</v>
          </cell>
          <cell r="D1496">
            <v>544</v>
          </cell>
          <cell r="E1496">
            <v>0</v>
          </cell>
          <cell r="F1496">
            <v>0</v>
          </cell>
          <cell r="G1496">
            <v>544</v>
          </cell>
        </row>
        <row r="1497">
          <cell r="B1497" t="str">
            <v>TFU628</v>
          </cell>
          <cell r="C1497" t="str">
            <v>Cuộn màng stretch film 7B013-005</v>
          </cell>
          <cell r="D1497">
            <v>178</v>
          </cell>
          <cell r="E1497">
            <v>0</v>
          </cell>
          <cell r="F1497">
            <v>30</v>
          </cell>
          <cell r="G1497">
            <v>148</v>
          </cell>
        </row>
        <row r="1498">
          <cell r="B1498" t="str">
            <v>TFU629</v>
          </cell>
          <cell r="C1498" t="str">
            <v>Cuộn dây đai 7QF55-383</v>
          </cell>
          <cell r="D1498">
            <v>260</v>
          </cell>
          <cell r="E1498">
            <v>0</v>
          </cell>
          <cell r="F1498">
            <v>0</v>
          </cell>
          <cell r="G1498">
            <v>260</v>
          </cell>
        </row>
        <row r="1499">
          <cell r="B1499" t="str">
            <v>TFU630</v>
          </cell>
          <cell r="C1499" t="str">
            <v>Cuộn màng POF 257-10185-01</v>
          </cell>
          <cell r="D1499">
            <v>38628</v>
          </cell>
          <cell r="E1499">
            <v>0</v>
          </cell>
          <cell r="F1499">
            <v>0</v>
          </cell>
          <cell r="G1499">
            <v>38628</v>
          </cell>
        </row>
        <row r="1500">
          <cell r="B1500" t="str">
            <v>TFU632</v>
          </cell>
          <cell r="C1500" t="str">
            <v>Tray xốp nỉ AS701-05-245</v>
          </cell>
          <cell r="D1500">
            <v>14</v>
          </cell>
          <cell r="E1500">
            <v>0</v>
          </cell>
          <cell r="F1500">
            <v>0</v>
          </cell>
          <cell r="G1500">
            <v>14</v>
          </cell>
        </row>
        <row r="1501">
          <cell r="B1501" t="str">
            <v>TFU633</v>
          </cell>
          <cell r="C1501" t="str">
            <v>Cuộn dây đai 7000-05000052R (1350m/cuộn)</v>
          </cell>
          <cell r="D1501">
            <v>10800</v>
          </cell>
          <cell r="E1501">
            <v>0</v>
          </cell>
          <cell r="F1501">
            <v>0</v>
          </cell>
          <cell r="G1501">
            <v>10800</v>
          </cell>
        </row>
        <row r="1502">
          <cell r="B1502" t="str">
            <v>TFU634</v>
          </cell>
          <cell r="C1502" t="str">
            <v>Túi POF 510.01240.005</v>
          </cell>
          <cell r="D1502">
            <v>1500</v>
          </cell>
          <cell r="E1502">
            <v>0</v>
          </cell>
          <cell r="F1502">
            <v>0</v>
          </cell>
          <cell r="G1502">
            <v>1500</v>
          </cell>
        </row>
        <row r="1503">
          <cell r="B1503" t="str">
            <v>TFU635</v>
          </cell>
          <cell r="C1503" t="str">
            <v>Túi xốp bọt RU8010002439</v>
          </cell>
          <cell r="D1503">
            <v>9771</v>
          </cell>
          <cell r="E1503">
            <v>0</v>
          </cell>
          <cell r="F1503">
            <v>0</v>
          </cell>
          <cell r="G1503">
            <v>9771</v>
          </cell>
        </row>
        <row r="1504">
          <cell r="B1504" t="str">
            <v>TFU636</v>
          </cell>
          <cell r="C1504" t="str">
            <v>Cuộn màng stretch film 36085160</v>
          </cell>
          <cell r="D1504">
            <v>96</v>
          </cell>
          <cell r="E1504">
            <v>0</v>
          </cell>
          <cell r="F1504">
            <v>0</v>
          </cell>
          <cell r="G1504">
            <v>96</v>
          </cell>
        </row>
        <row r="1505">
          <cell r="B1505" t="str">
            <v>TFU637</v>
          </cell>
          <cell r="C1505" t="str">
            <v>Túi LDPE màu hồng B510.01241.005</v>
          </cell>
          <cell r="D1505">
            <v>5680</v>
          </cell>
          <cell r="E1505">
            <v>0</v>
          </cell>
          <cell r="F1505">
            <v>0</v>
          </cell>
          <cell r="G1505">
            <v>5680</v>
          </cell>
        </row>
        <row r="1506">
          <cell r="B1506" t="str">
            <v>TFU638</v>
          </cell>
          <cell r="C1506" t="str">
            <v>Túi LDPE 599378-008-00</v>
          </cell>
          <cell r="D1506">
            <v>4870</v>
          </cell>
          <cell r="E1506">
            <v>0</v>
          </cell>
          <cell r="F1506">
            <v>0</v>
          </cell>
          <cell r="G1506">
            <v>4870</v>
          </cell>
        </row>
        <row r="1507">
          <cell r="B1507" t="str">
            <v>TFU639</v>
          </cell>
          <cell r="C1507" t="str">
            <v>Túi EZT/PE 3B2103S00-JGF-G</v>
          </cell>
          <cell r="D1507">
            <v>112002</v>
          </cell>
          <cell r="E1507">
            <v>0</v>
          </cell>
          <cell r="F1507">
            <v>3600</v>
          </cell>
          <cell r="G1507">
            <v>108402</v>
          </cell>
        </row>
        <row r="1508">
          <cell r="B1508" t="str">
            <v>TFU640</v>
          </cell>
          <cell r="C1508" t="str">
            <v>Túi zipper AS70100016</v>
          </cell>
          <cell r="D1508">
            <v>2521</v>
          </cell>
          <cell r="E1508">
            <v>0</v>
          </cell>
          <cell r="F1508">
            <v>0</v>
          </cell>
          <cell r="G1508">
            <v>2521</v>
          </cell>
        </row>
        <row r="1509">
          <cell r="B1509" t="str">
            <v>TFU641</v>
          </cell>
          <cell r="C1509" t="str">
            <v>Túi zipper màu hồng AS701-02-024</v>
          </cell>
          <cell r="D1509">
            <v>4705</v>
          </cell>
          <cell r="E1509">
            <v>0</v>
          </cell>
          <cell r="F1509">
            <v>0</v>
          </cell>
          <cell r="G1509">
            <v>4705</v>
          </cell>
        </row>
        <row r="1510">
          <cell r="B1510" t="str">
            <v>TFU642</v>
          </cell>
          <cell r="C1510" t="str">
            <v>Túi PA + PE C510.00982.005</v>
          </cell>
          <cell r="D1510">
            <v>6130</v>
          </cell>
          <cell r="E1510">
            <v>0</v>
          </cell>
          <cell r="F1510">
            <v>2620</v>
          </cell>
          <cell r="G1510">
            <v>3510</v>
          </cell>
        </row>
        <row r="1511">
          <cell r="B1511" t="str">
            <v>TFU6433</v>
          </cell>
          <cell r="C1511" t="str">
            <v>Tray xốp nỉ C525.00452.005</v>
          </cell>
          <cell r="D1511">
            <v>9500</v>
          </cell>
          <cell r="E1511">
            <v>0</v>
          </cell>
          <cell r="F1511">
            <v>0</v>
          </cell>
          <cell r="G1511">
            <v>9500</v>
          </cell>
        </row>
        <row r="1512">
          <cell r="B1512" t="str">
            <v>TFU644</v>
          </cell>
          <cell r="C1512" t="str">
            <v>Túi EZT/PE 3B2103U00-JGF-G</v>
          </cell>
          <cell r="D1512">
            <v>12225</v>
          </cell>
          <cell r="E1512">
            <v>72000</v>
          </cell>
          <cell r="F1512">
            <v>6000</v>
          </cell>
          <cell r="G1512">
            <v>78225</v>
          </cell>
        </row>
        <row r="1513">
          <cell r="B1513" t="str">
            <v>TFU645</v>
          </cell>
          <cell r="C1513" t="str">
            <v>Túi POF 465-00418-A</v>
          </cell>
          <cell r="D1513">
            <v>10912</v>
          </cell>
          <cell r="E1513">
            <v>0</v>
          </cell>
          <cell r="F1513">
            <v>0</v>
          </cell>
          <cell r="G1513">
            <v>10912</v>
          </cell>
        </row>
        <row r="1514">
          <cell r="B1514" t="str">
            <v>TFU646</v>
          </cell>
          <cell r="C1514" t="str">
            <v>Túi POF 465-00422-A</v>
          </cell>
          <cell r="D1514">
            <v>13051</v>
          </cell>
          <cell r="E1514">
            <v>0</v>
          </cell>
          <cell r="F1514">
            <v>0</v>
          </cell>
          <cell r="G1514">
            <v>13051</v>
          </cell>
        </row>
        <row r="1515">
          <cell r="B1515" t="str">
            <v>TFU647</v>
          </cell>
          <cell r="C1515" t="str">
            <v>Túi POF 465-00567-A</v>
          </cell>
          <cell r="D1515">
            <v>1000</v>
          </cell>
          <cell r="E1515">
            <v>6000</v>
          </cell>
          <cell r="F1515">
            <v>0</v>
          </cell>
          <cell r="G1515">
            <v>7000</v>
          </cell>
        </row>
        <row r="1516">
          <cell r="B1516" t="str">
            <v>TFU648</v>
          </cell>
          <cell r="C1516" t="str">
            <v>Túi LDPE 3B1643500-JGF-G</v>
          </cell>
          <cell r="D1516">
            <v>14406</v>
          </cell>
          <cell r="E1516">
            <v>3600</v>
          </cell>
          <cell r="F1516">
            <v>2000</v>
          </cell>
          <cell r="G1516">
            <v>16006</v>
          </cell>
        </row>
        <row r="1517">
          <cell r="B1517" t="str">
            <v>TFU649</v>
          </cell>
          <cell r="C1517" t="str">
            <v>Túi POF 465-00564-A</v>
          </cell>
          <cell r="D1517">
            <v>20619</v>
          </cell>
          <cell r="E1517">
            <v>4500</v>
          </cell>
          <cell r="F1517">
            <v>16912</v>
          </cell>
          <cell r="G1517">
            <v>8207</v>
          </cell>
        </row>
        <row r="1518">
          <cell r="B1518" t="str">
            <v>TFU650</v>
          </cell>
          <cell r="C1518" t="str">
            <v>Túi EZT/PE 3B163EY00-G47-G</v>
          </cell>
          <cell r="D1518">
            <v>18662</v>
          </cell>
          <cell r="E1518">
            <v>0</v>
          </cell>
          <cell r="F1518">
            <v>0</v>
          </cell>
          <cell r="G1518">
            <v>18662</v>
          </cell>
        </row>
        <row r="1519">
          <cell r="B1519" t="str">
            <v>TFU651</v>
          </cell>
          <cell r="C1519" t="str">
            <v>Túi EZT/PE 3B163EW00-G47-G</v>
          </cell>
          <cell r="D1519">
            <v>35296</v>
          </cell>
          <cell r="E1519">
            <v>0</v>
          </cell>
          <cell r="F1519">
            <v>0</v>
          </cell>
          <cell r="G1519">
            <v>35296</v>
          </cell>
        </row>
        <row r="1520">
          <cell r="B1520" t="str">
            <v>TFU652</v>
          </cell>
          <cell r="C1520" t="str">
            <v>Túi EZT/PE 7GF42-103</v>
          </cell>
          <cell r="D1520">
            <v>1100</v>
          </cell>
          <cell r="E1520">
            <v>0</v>
          </cell>
          <cell r="F1520">
            <v>0</v>
          </cell>
          <cell r="G1520">
            <v>1100</v>
          </cell>
        </row>
        <row r="1521">
          <cell r="B1521" t="str">
            <v>TFU653</v>
          </cell>
          <cell r="C1521" t="str">
            <v>Túi POF 465-00803-A</v>
          </cell>
          <cell r="D1521">
            <v>4217</v>
          </cell>
          <cell r="E1521">
            <v>3938</v>
          </cell>
          <cell r="F1521">
            <v>5</v>
          </cell>
          <cell r="G1521">
            <v>8150</v>
          </cell>
        </row>
        <row r="1522">
          <cell r="B1522" t="str">
            <v>TFU654</v>
          </cell>
          <cell r="C1522" t="str">
            <v>Túi POF 465-00426-A</v>
          </cell>
          <cell r="D1522">
            <v>2237</v>
          </cell>
          <cell r="E1522">
            <v>0</v>
          </cell>
          <cell r="F1522">
            <v>0</v>
          </cell>
          <cell r="G1522">
            <v>2237</v>
          </cell>
        </row>
        <row r="1523">
          <cell r="B1523" t="str">
            <v>TFU655</v>
          </cell>
          <cell r="C1523" t="str">
            <v>Túi Zipper 510.00505.025</v>
          </cell>
          <cell r="D1523">
            <v>10397</v>
          </cell>
          <cell r="E1523">
            <v>0</v>
          </cell>
          <cell r="F1523">
            <v>0</v>
          </cell>
          <cell r="G1523">
            <v>10397</v>
          </cell>
        </row>
        <row r="1524">
          <cell r="B1524" t="str">
            <v>TFU656</v>
          </cell>
          <cell r="C1524" t="str">
            <v>Túi EZT/CPP có zipper AS701-02-615</v>
          </cell>
          <cell r="D1524">
            <v>2636</v>
          </cell>
          <cell r="E1524">
            <v>0</v>
          </cell>
          <cell r="F1524">
            <v>0</v>
          </cell>
          <cell r="G1524">
            <v>2636</v>
          </cell>
        </row>
        <row r="1525">
          <cell r="B1525" t="str">
            <v>TFU657</v>
          </cell>
          <cell r="C1525" t="str">
            <v>Túi EZT/PE AS701-06-014</v>
          </cell>
          <cell r="D1525">
            <v>18197</v>
          </cell>
          <cell r="E1525">
            <v>0</v>
          </cell>
          <cell r="F1525">
            <v>0</v>
          </cell>
          <cell r="G1525">
            <v>18197</v>
          </cell>
        </row>
        <row r="1526">
          <cell r="B1526" t="str">
            <v>TFU659</v>
          </cell>
          <cell r="C1526" t="str">
            <v>Túi EZT/PE 3B2103T00-JGF-G</v>
          </cell>
          <cell r="D1526">
            <v>25281</v>
          </cell>
          <cell r="E1526">
            <v>0</v>
          </cell>
          <cell r="F1526">
            <v>0</v>
          </cell>
          <cell r="G1526">
            <v>25281</v>
          </cell>
        </row>
        <row r="1527">
          <cell r="B1527" t="str">
            <v>TFU660</v>
          </cell>
          <cell r="C1527" t="str">
            <v>Túi Bio 253-50048-01</v>
          </cell>
          <cell r="D1527">
            <v>5</v>
          </cell>
          <cell r="E1527">
            <v>0</v>
          </cell>
          <cell r="F1527">
            <v>0</v>
          </cell>
          <cell r="G1527">
            <v>5</v>
          </cell>
        </row>
        <row r="1528">
          <cell r="B1528" t="str">
            <v>TFU662</v>
          </cell>
          <cell r="C1528" t="str">
            <v>Cuộn dây đai ARMC02081</v>
          </cell>
          <cell r="D1528">
            <v>31</v>
          </cell>
          <cell r="E1528">
            <v>0</v>
          </cell>
          <cell r="F1528">
            <v>0</v>
          </cell>
          <cell r="G1528">
            <v>31</v>
          </cell>
        </row>
        <row r="1529">
          <cell r="B1529" t="str">
            <v>TFU663</v>
          </cell>
          <cell r="C1529" t="str">
            <v>Cuộn màng stretch film ARMC02082</v>
          </cell>
          <cell r="D1529">
            <v>26</v>
          </cell>
          <cell r="E1529">
            <v>0</v>
          </cell>
          <cell r="F1529">
            <v>0</v>
          </cell>
          <cell r="G1529">
            <v>26</v>
          </cell>
        </row>
        <row r="1530">
          <cell r="B1530" t="str">
            <v>TFU665</v>
          </cell>
          <cell r="C1530" t="str">
            <v>Túi zipper 3B1645100-JGF-G</v>
          </cell>
          <cell r="D1530">
            <v>15555</v>
          </cell>
          <cell r="E1530">
            <v>0</v>
          </cell>
          <cell r="F1530">
            <v>0</v>
          </cell>
          <cell r="G1530">
            <v>15555</v>
          </cell>
        </row>
        <row r="1531">
          <cell r="B1531" t="str">
            <v>TFU667</v>
          </cell>
          <cell r="C1531" t="str">
            <v>Túi xốp nỉ 3B1902V00-JGF-G</v>
          </cell>
          <cell r="D1531">
            <v>150501</v>
          </cell>
          <cell r="E1531">
            <v>0</v>
          </cell>
          <cell r="F1531">
            <v>6000</v>
          </cell>
          <cell r="G1531">
            <v>144501</v>
          </cell>
        </row>
        <row r="1532">
          <cell r="B1532" t="str">
            <v>TFU668</v>
          </cell>
          <cell r="C1532" t="str">
            <v>Túi xốp bọt RU8010001206-M1</v>
          </cell>
          <cell r="D1532">
            <v>21351</v>
          </cell>
          <cell r="E1532">
            <v>0</v>
          </cell>
          <cell r="F1532">
            <v>0</v>
          </cell>
          <cell r="G1532">
            <v>21351</v>
          </cell>
        </row>
        <row r="1533">
          <cell r="B1533" t="str">
            <v>TFU669</v>
          </cell>
          <cell r="C1533" t="str">
            <v>Túi EZT/PE 3B2104000-JGF-G</v>
          </cell>
          <cell r="D1533">
            <v>44484</v>
          </cell>
          <cell r="E1533">
            <v>0</v>
          </cell>
          <cell r="F1533">
            <v>0</v>
          </cell>
          <cell r="G1533">
            <v>44484</v>
          </cell>
        </row>
        <row r="1534">
          <cell r="B1534" t="str">
            <v>TFU670</v>
          </cell>
          <cell r="C1534" t="str">
            <v>Túi YPET D5189-1674</v>
          </cell>
          <cell r="D1534">
            <v>91492</v>
          </cell>
          <cell r="E1534">
            <v>26590</v>
          </cell>
          <cell r="F1534">
            <v>0</v>
          </cell>
          <cell r="G1534">
            <v>118082</v>
          </cell>
        </row>
        <row r="1535">
          <cell r="B1535" t="str">
            <v>TFU671</v>
          </cell>
          <cell r="C1535" t="str">
            <v>Túi xốp bọt 510.01268.005</v>
          </cell>
          <cell r="D1535">
            <v>2160</v>
          </cell>
          <cell r="E1535">
            <v>0</v>
          </cell>
          <cell r="F1535">
            <v>0</v>
          </cell>
          <cell r="G1535">
            <v>2160</v>
          </cell>
        </row>
        <row r="1536">
          <cell r="B1536" t="str">
            <v>TFU672</v>
          </cell>
          <cell r="C1536" t="str">
            <v>Túi EPE + PO C510.00343.015</v>
          </cell>
          <cell r="D1536">
            <v>26600</v>
          </cell>
          <cell r="E1536">
            <v>0</v>
          </cell>
          <cell r="F1536">
            <v>0</v>
          </cell>
          <cell r="G1536">
            <v>26600</v>
          </cell>
        </row>
        <row r="1537">
          <cell r="B1537" t="str">
            <v>TFU673</v>
          </cell>
          <cell r="C1537" t="str">
            <v>Túi EPE + PO C510.00344.025</v>
          </cell>
          <cell r="D1537">
            <v>8020</v>
          </cell>
          <cell r="E1537">
            <v>0</v>
          </cell>
          <cell r="F1537">
            <v>800</v>
          </cell>
          <cell r="G1537">
            <v>7220</v>
          </cell>
        </row>
        <row r="1538">
          <cell r="B1538" t="str">
            <v>TFU675</v>
          </cell>
          <cell r="C1538" t="str">
            <v>Túi xốp bọt 6044-82600061R</v>
          </cell>
          <cell r="D1538">
            <v>500</v>
          </cell>
          <cell r="E1538">
            <v>19200</v>
          </cell>
          <cell r="F1538">
            <v>0</v>
          </cell>
          <cell r="G1538">
            <v>19700</v>
          </cell>
        </row>
        <row r="1539">
          <cell r="B1539" t="str">
            <v>TFU676</v>
          </cell>
          <cell r="C1539" t="str">
            <v>Túi LDPE + EPE 3B180DK00-G47-G</v>
          </cell>
          <cell r="D1539">
            <v>1424</v>
          </cell>
          <cell r="E1539">
            <v>8000</v>
          </cell>
          <cell r="F1539">
            <v>2600</v>
          </cell>
          <cell r="G1539">
            <v>6824</v>
          </cell>
        </row>
        <row r="1540">
          <cell r="B1540" t="str">
            <v>TFU677</v>
          </cell>
          <cell r="C1540" t="str">
            <v>Túi LDPE + EPE 3B180FF00-G47-G</v>
          </cell>
          <cell r="D1540">
            <v>13616</v>
          </cell>
          <cell r="E1540">
            <v>0</v>
          </cell>
          <cell r="F1540">
            <v>6000</v>
          </cell>
          <cell r="G1540">
            <v>7616</v>
          </cell>
        </row>
        <row r="1541">
          <cell r="B1541" t="str">
            <v>TFU678</v>
          </cell>
          <cell r="C1541" t="str">
            <v>Mảnh xốp nỉ 3B2909B00-G5F-G</v>
          </cell>
          <cell r="D1541">
            <v>0</v>
          </cell>
          <cell r="E1541">
            <v>0</v>
          </cell>
          <cell r="F1541">
            <v>500</v>
          </cell>
          <cell r="G1541">
            <v>-500</v>
          </cell>
        </row>
        <row r="1542">
          <cell r="B1542" t="str">
            <v>TFU679</v>
          </cell>
          <cell r="C1542" t="str">
            <v>Túi xốp bọt 510.01244.005</v>
          </cell>
          <cell r="D1542">
            <v>10985</v>
          </cell>
          <cell r="E1542">
            <v>0</v>
          </cell>
          <cell r="F1542">
            <v>0</v>
          </cell>
          <cell r="G1542">
            <v>10985</v>
          </cell>
        </row>
        <row r="1543">
          <cell r="B1543" t="str">
            <v>TFU682</v>
          </cell>
          <cell r="C1543" t="str">
            <v>Mảnh xốp nỉ 7MA49-304 (V02)</v>
          </cell>
          <cell r="D1543">
            <v>1738</v>
          </cell>
          <cell r="E1543">
            <v>0</v>
          </cell>
          <cell r="F1543">
            <v>1229</v>
          </cell>
          <cell r="G1543">
            <v>509</v>
          </cell>
        </row>
        <row r="1544">
          <cell r="B1544" t="str">
            <v>TFU685</v>
          </cell>
          <cell r="C1544" t="str">
            <v>Túi LDPE B510.00960.005</v>
          </cell>
          <cell r="D1544">
            <v>2768</v>
          </cell>
          <cell r="E1544">
            <v>0</v>
          </cell>
          <cell r="F1544">
            <v>0</v>
          </cell>
          <cell r="G1544">
            <v>2768</v>
          </cell>
        </row>
        <row r="1545">
          <cell r="B1545" t="str">
            <v>TFU687</v>
          </cell>
          <cell r="C1545" t="str">
            <v>Cuộn dây đai HA5400-1303</v>
          </cell>
          <cell r="D1545">
            <v>1</v>
          </cell>
          <cell r="E1545">
            <v>100</v>
          </cell>
          <cell r="F1545">
            <v>6</v>
          </cell>
          <cell r="G1545">
            <v>95</v>
          </cell>
        </row>
        <row r="1546">
          <cell r="B1546" t="str">
            <v>TFU688</v>
          </cell>
          <cell r="C1546" t="str">
            <v>Cuộn màng strechfilm HA5400-4548</v>
          </cell>
          <cell r="D1546">
            <v>0</v>
          </cell>
          <cell r="E1546">
            <v>15840</v>
          </cell>
          <cell r="F1546">
            <v>2640</v>
          </cell>
          <cell r="G1546">
            <v>13200</v>
          </cell>
        </row>
        <row r="1547">
          <cell r="B1547" t="str">
            <v>TFU690</v>
          </cell>
          <cell r="C1547" t="str">
            <v>Túi EZT/PE 3B2103V00-JGF-G</v>
          </cell>
          <cell r="D1547">
            <v>1577</v>
          </cell>
          <cell r="E1547">
            <v>0</v>
          </cell>
          <cell r="F1547">
            <v>0</v>
          </cell>
          <cell r="G1547">
            <v>1577</v>
          </cell>
        </row>
        <row r="1548">
          <cell r="B1548" t="str">
            <v>TFU691</v>
          </cell>
          <cell r="C1548" t="str">
            <v>Túi EPE + PO RU8010001707</v>
          </cell>
          <cell r="D1548">
            <v>1921</v>
          </cell>
          <cell r="E1548">
            <v>4000</v>
          </cell>
          <cell r="F1548">
            <v>0</v>
          </cell>
          <cell r="G1548">
            <v>5921</v>
          </cell>
        </row>
        <row r="1549">
          <cell r="B1549" t="str">
            <v>TFU694</v>
          </cell>
          <cell r="C1549" t="str">
            <v>Túi bio 253-50051-01</v>
          </cell>
          <cell r="D1549">
            <v>2600</v>
          </cell>
          <cell r="E1549">
            <v>0</v>
          </cell>
          <cell r="F1549">
            <v>0</v>
          </cell>
          <cell r="G1549">
            <v>2600</v>
          </cell>
        </row>
        <row r="1550">
          <cell r="B1550" t="str">
            <v>TFU700</v>
          </cell>
          <cell r="C1550" t="str">
            <v>Mảnh xốp nỉ 3B29CDE00-JG7-G</v>
          </cell>
          <cell r="D1550">
            <v>4600</v>
          </cell>
          <cell r="E1550">
            <v>0</v>
          </cell>
          <cell r="F1550">
            <v>0</v>
          </cell>
          <cell r="G1550">
            <v>4600</v>
          </cell>
        </row>
        <row r="1551">
          <cell r="B1551" t="str">
            <v>TFU701</v>
          </cell>
          <cell r="C1551" t="str">
            <v>Túi EZT/PE 3B1646E00-JGF-G</v>
          </cell>
          <cell r="D1551">
            <v>5366</v>
          </cell>
          <cell r="E1551">
            <v>0</v>
          </cell>
          <cell r="F1551">
            <v>0</v>
          </cell>
          <cell r="G1551">
            <v>5366</v>
          </cell>
        </row>
        <row r="1552">
          <cell r="B1552" t="str">
            <v>TFU703</v>
          </cell>
          <cell r="C1552" t="str">
            <v>Túi zipper 872-0030A-001B1WA</v>
          </cell>
          <cell r="D1552">
            <v>5500</v>
          </cell>
          <cell r="E1552">
            <v>0</v>
          </cell>
          <cell r="F1552">
            <v>3000</v>
          </cell>
          <cell r="G1552">
            <v>2500</v>
          </cell>
        </row>
        <row r="1553">
          <cell r="B1553" t="str">
            <v>TFU705</v>
          </cell>
          <cell r="C1553" t="str">
            <v>Túi POF 510.01162.005</v>
          </cell>
          <cell r="D1553">
            <v>2700</v>
          </cell>
          <cell r="E1553">
            <v>0</v>
          </cell>
          <cell r="F1553">
            <v>0</v>
          </cell>
          <cell r="G1553">
            <v>2700</v>
          </cell>
        </row>
        <row r="1554">
          <cell r="B1554" t="str">
            <v>TFU707</v>
          </cell>
          <cell r="C1554" t="str">
            <v>Túi LDPE 253-50023-01</v>
          </cell>
          <cell r="D1554">
            <v>8600</v>
          </cell>
          <cell r="E1554">
            <v>0</v>
          </cell>
          <cell r="F1554">
            <v>0</v>
          </cell>
          <cell r="G1554">
            <v>8600</v>
          </cell>
        </row>
        <row r="1555">
          <cell r="B1555" t="str">
            <v>TFU708</v>
          </cell>
          <cell r="C1555" t="str">
            <v>Túi PE 3B1643U00-JGF-G</v>
          </cell>
          <cell r="D1555">
            <v>9900</v>
          </cell>
          <cell r="E1555">
            <v>0</v>
          </cell>
          <cell r="F1555">
            <v>2000</v>
          </cell>
          <cell r="G1555">
            <v>7900</v>
          </cell>
        </row>
        <row r="1556">
          <cell r="B1556" t="str">
            <v>TGN004</v>
          </cell>
          <cell r="C1556" t="str">
            <v>Túi PB 70*135*0.04T ( HĐ tên Túi zipper 6902-000644 (70mm*135mm*0.04mm)</v>
          </cell>
          <cell r="D1556">
            <v>28200</v>
          </cell>
          <cell r="E1556">
            <v>0</v>
          </cell>
          <cell r="F1556">
            <v>0</v>
          </cell>
          <cell r="G1556">
            <v>28200</v>
          </cell>
        </row>
        <row r="1557">
          <cell r="B1557" t="str">
            <v>TGN006</v>
          </cell>
          <cell r="C1557" t="str">
            <v>Túi LDPE PB 400*300*0.04T</v>
          </cell>
          <cell r="D1557">
            <v>1300</v>
          </cell>
          <cell r="E1557">
            <v>5200</v>
          </cell>
          <cell r="F1557">
            <v>5200</v>
          </cell>
          <cell r="G1557">
            <v>1300</v>
          </cell>
        </row>
        <row r="1558">
          <cell r="B1558" t="str">
            <v>TGN057</v>
          </cell>
          <cell r="C1558" t="str">
            <v>Mảnh OPP/OPP PD 66*120*0.05T (màng ghép)</v>
          </cell>
          <cell r="D1558">
            <v>2000</v>
          </cell>
          <cell r="E1558">
            <v>0</v>
          </cell>
          <cell r="F1558">
            <v>0</v>
          </cell>
          <cell r="G1558">
            <v>2000</v>
          </cell>
        </row>
        <row r="1559">
          <cell r="B1559" t="str">
            <v>TGN096</v>
          </cell>
          <cell r="C1559" t="str">
            <v>Mảnh xốp nỉ PAD 435*290</v>
          </cell>
          <cell r="D1559">
            <v>2500</v>
          </cell>
          <cell r="E1559">
            <v>0</v>
          </cell>
          <cell r="F1559">
            <v>0</v>
          </cell>
          <cell r="G1559">
            <v>2500</v>
          </cell>
        </row>
        <row r="1560">
          <cell r="B1560" t="str">
            <v>TGN108</v>
          </cell>
          <cell r="C1560" t="str">
            <v>Túi LDPE Vinyl Bag 990-610</v>
          </cell>
          <cell r="D1560">
            <v>625</v>
          </cell>
          <cell r="E1560">
            <v>0</v>
          </cell>
          <cell r="F1560">
            <v>0</v>
          </cell>
          <cell r="G1560">
            <v>625</v>
          </cell>
        </row>
        <row r="1561">
          <cell r="B1561" t="str">
            <v>TGN238</v>
          </cell>
          <cell r="C1561" t="str">
            <v>Mảnh LB 33*13_027-W5 (tem dọc)</v>
          </cell>
          <cell r="D1561">
            <v>35000</v>
          </cell>
          <cell r="E1561">
            <v>0</v>
          </cell>
          <cell r="F1561">
            <v>0</v>
          </cell>
          <cell r="G1561">
            <v>35000</v>
          </cell>
        </row>
        <row r="1562">
          <cell r="B1562" t="str">
            <v>TGN254</v>
          </cell>
          <cell r="C1562" t="str">
            <v>Mảnh LB 23*8-304-K4</v>
          </cell>
          <cell r="D1562">
            <v>1000</v>
          </cell>
          <cell r="E1562">
            <v>0</v>
          </cell>
          <cell r="F1562">
            <v>0</v>
          </cell>
          <cell r="G1562">
            <v>1000</v>
          </cell>
        </row>
        <row r="1563">
          <cell r="B1563" t="str">
            <v>TGN271</v>
          </cell>
          <cell r="C1563" t="str">
            <v>Túi PE 115*215*0.1T</v>
          </cell>
          <cell r="D1563">
            <v>4500</v>
          </cell>
          <cell r="E1563">
            <v>0</v>
          </cell>
          <cell r="F1563">
            <v>0</v>
          </cell>
          <cell r="G1563">
            <v>4500</v>
          </cell>
        </row>
        <row r="1564">
          <cell r="B1564" t="str">
            <v>TGN275</v>
          </cell>
          <cell r="C1564" t="str">
            <v>Mảnh T-BD 66*120*0.05T</v>
          </cell>
          <cell r="D1564">
            <v>35900</v>
          </cell>
          <cell r="E1564">
            <v>0</v>
          </cell>
          <cell r="F1564">
            <v>0</v>
          </cell>
          <cell r="G1564">
            <v>35900</v>
          </cell>
        </row>
        <row r="1565">
          <cell r="B1565" t="str">
            <v>TGN321</v>
          </cell>
          <cell r="C1565" t="str">
            <v>Túi LDPE PBO 90*86*0.06T</v>
          </cell>
          <cell r="D1565">
            <v>5000</v>
          </cell>
          <cell r="E1565">
            <v>0</v>
          </cell>
          <cell r="F1565">
            <v>0</v>
          </cell>
          <cell r="G1565">
            <v>5000</v>
          </cell>
        </row>
        <row r="1566">
          <cell r="B1566" t="str">
            <v>TGN329</v>
          </cell>
          <cell r="C1566" t="str">
            <v>Tem T-BD 59*126*0.05T</v>
          </cell>
          <cell r="D1566">
            <v>4900</v>
          </cell>
          <cell r="E1566">
            <v>0</v>
          </cell>
          <cell r="F1566">
            <v>0</v>
          </cell>
          <cell r="G1566">
            <v>4900</v>
          </cell>
        </row>
        <row r="1567">
          <cell r="B1567" t="str">
            <v>TGN335</v>
          </cell>
          <cell r="C1567" t="str">
            <v>Túi LP O-BAG 117-X0</v>
          </cell>
          <cell r="D1567">
            <v>4500</v>
          </cell>
          <cell r="E1567">
            <v>0</v>
          </cell>
          <cell r="F1567">
            <v>0</v>
          </cell>
          <cell r="G1567">
            <v>4500</v>
          </cell>
        </row>
        <row r="1568">
          <cell r="B1568" t="str">
            <v>TGN336</v>
          </cell>
          <cell r="C1568" t="str">
            <v>Tem PA A-LB-117-X0 (KR)</v>
          </cell>
          <cell r="D1568">
            <v>1090</v>
          </cell>
          <cell r="E1568">
            <v>0</v>
          </cell>
          <cell r="F1568">
            <v>0</v>
          </cell>
          <cell r="G1568">
            <v>1090</v>
          </cell>
        </row>
        <row r="1569">
          <cell r="B1569" t="str">
            <v>TGN337</v>
          </cell>
          <cell r="C1569" t="str">
            <v>Mảnh tem LB 40X30_113-W0 (D/RU)</v>
          </cell>
          <cell r="D1569">
            <v>6000</v>
          </cell>
          <cell r="E1569">
            <v>0</v>
          </cell>
          <cell r="F1569">
            <v>0</v>
          </cell>
          <cell r="G1569">
            <v>6000</v>
          </cell>
        </row>
        <row r="1570">
          <cell r="B1570" t="str">
            <v>TGN351</v>
          </cell>
          <cell r="C1570" t="str">
            <v>Túi LP A-BAG 60*110*0.05T</v>
          </cell>
          <cell r="D1570">
            <v>6800</v>
          </cell>
          <cell r="E1570">
            <v>0</v>
          </cell>
          <cell r="F1570">
            <v>0</v>
          </cell>
          <cell r="G1570">
            <v>6800</v>
          </cell>
        </row>
        <row r="1571">
          <cell r="B1571" t="str">
            <v>TGN380</v>
          </cell>
          <cell r="C1571" t="str">
            <v>Mảnh giấy SPA G-BOX 120-K0 (WW)</v>
          </cell>
          <cell r="D1571">
            <v>6740</v>
          </cell>
          <cell r="E1571">
            <v>0</v>
          </cell>
          <cell r="F1571">
            <v>0</v>
          </cell>
          <cell r="G1571">
            <v>6740</v>
          </cell>
        </row>
        <row r="1572">
          <cell r="B1572" t="str">
            <v>TGN397</v>
          </cell>
          <cell r="C1572" t="str">
            <v>Mảnh LB 36*13_043-W2</v>
          </cell>
          <cell r="D1572">
            <v>500</v>
          </cell>
          <cell r="E1572">
            <v>0</v>
          </cell>
          <cell r="F1572">
            <v>0</v>
          </cell>
          <cell r="G1572">
            <v>500</v>
          </cell>
        </row>
        <row r="1573">
          <cell r="B1573" t="str">
            <v>TGN398</v>
          </cell>
          <cell r="C1573" t="str">
            <v>Mảnh BIO-PET SB BD 027-W6</v>
          </cell>
          <cell r="D1573">
            <v>23800</v>
          </cell>
          <cell r="E1573">
            <v>0</v>
          </cell>
          <cell r="F1573">
            <v>0</v>
          </cell>
          <cell r="G1573">
            <v>23800</v>
          </cell>
        </row>
        <row r="1574">
          <cell r="B1574" t="str">
            <v>TGN399</v>
          </cell>
          <cell r="C1574" t="str">
            <v>Mảnh tem SPT S-LB 21*21</v>
          </cell>
          <cell r="D1574">
            <v>40000</v>
          </cell>
          <cell r="E1574">
            <v>0</v>
          </cell>
          <cell r="F1574">
            <v>40000</v>
          </cell>
          <cell r="G1574">
            <v>0</v>
          </cell>
        </row>
        <row r="1575">
          <cell r="B1575" t="str">
            <v>TGN400</v>
          </cell>
          <cell r="C1575" t="str">
            <v>Mảnh SPA G-BOX T 043-W0 (WW)</v>
          </cell>
          <cell r="D1575">
            <v>2140</v>
          </cell>
          <cell r="E1575">
            <v>0</v>
          </cell>
          <cell r="F1575">
            <v>0</v>
          </cell>
          <cell r="G1575">
            <v>2140</v>
          </cell>
        </row>
        <row r="1576">
          <cell r="B1576" t="str">
            <v>TGN402</v>
          </cell>
          <cell r="C1576" t="str">
            <v>Mảnh SPA G-BOX B 043-X0 (WW)</v>
          </cell>
          <cell r="D1576">
            <v>1200</v>
          </cell>
          <cell r="E1576">
            <v>0</v>
          </cell>
          <cell r="F1576">
            <v>0</v>
          </cell>
          <cell r="G1576">
            <v>1200</v>
          </cell>
        </row>
        <row r="1577">
          <cell r="B1577" t="str">
            <v>TGN403</v>
          </cell>
          <cell r="C1577" t="str">
            <v>Mảnh SPA B-LB 40*30</v>
          </cell>
          <cell r="D1577">
            <v>13000</v>
          </cell>
          <cell r="E1577">
            <v>0</v>
          </cell>
          <cell r="F1577">
            <v>13000</v>
          </cell>
          <cell r="G1577">
            <v>0</v>
          </cell>
        </row>
        <row r="1578">
          <cell r="B1578" t="str">
            <v>TGN418</v>
          </cell>
          <cell r="C1578" t="str">
            <v>Mảnh SPA G-BOX T 043-R0 (WW)</v>
          </cell>
          <cell r="D1578">
            <v>140</v>
          </cell>
          <cell r="E1578">
            <v>0</v>
          </cell>
          <cell r="F1578">
            <v>0</v>
          </cell>
          <cell r="G1578">
            <v>140</v>
          </cell>
        </row>
        <row r="1579">
          <cell r="B1579" t="str">
            <v>TGN423</v>
          </cell>
          <cell r="C1579" t="str">
            <v>Mảnh tem QR LABEL 10-10</v>
          </cell>
          <cell r="D1579">
            <v>10000</v>
          </cell>
          <cell r="E1579">
            <v>0</v>
          </cell>
          <cell r="F1579">
            <v>10000</v>
          </cell>
          <cell r="G1579">
            <v>0</v>
          </cell>
        </row>
        <row r="1580">
          <cell r="B1580" t="str">
            <v>TGN430</v>
          </cell>
          <cell r="C1580" t="str">
            <v>Mảnh tem SPA B-LB 047-BK0(RU)</v>
          </cell>
          <cell r="D1580">
            <v>1000</v>
          </cell>
          <cell r="E1580">
            <v>0</v>
          </cell>
          <cell r="F1580">
            <v>0</v>
          </cell>
          <cell r="G1580">
            <v>1000</v>
          </cell>
        </row>
        <row r="1581">
          <cell r="B1581" t="str">
            <v>TGN431</v>
          </cell>
          <cell r="C1581" t="str">
            <v>Túi bóng SPP A-BAG 56*55 (WW)</v>
          </cell>
          <cell r="D1581">
            <v>20000</v>
          </cell>
          <cell r="E1581">
            <v>0</v>
          </cell>
          <cell r="F1581">
            <v>0</v>
          </cell>
          <cell r="G1581">
            <v>20000</v>
          </cell>
        </row>
        <row r="1582">
          <cell r="B1582" t="str">
            <v>TGN432</v>
          </cell>
          <cell r="C1582" t="str">
            <v>Tấm bìa carton TPA PD 260*82</v>
          </cell>
          <cell r="D1582">
            <v>25000</v>
          </cell>
          <cell r="E1582">
            <v>0</v>
          </cell>
          <cell r="F1582">
            <v>0</v>
          </cell>
          <cell r="G1582">
            <v>25000</v>
          </cell>
        </row>
        <row r="1583">
          <cell r="B1583" t="str">
            <v>TGN433</v>
          </cell>
          <cell r="C1583" t="str">
            <v>Túi SPP A-BAG 65*77 (IN)</v>
          </cell>
          <cell r="D1583">
            <v>22698</v>
          </cell>
          <cell r="E1583">
            <v>0</v>
          </cell>
          <cell r="F1583">
            <v>0</v>
          </cell>
          <cell r="G1583">
            <v>22698</v>
          </cell>
        </row>
        <row r="1584">
          <cell r="B1584" t="str">
            <v>TGN443</v>
          </cell>
          <cell r="C1584" t="str">
            <v>Túi PB 180*18*0.05T</v>
          </cell>
          <cell r="D1584">
            <v>60000</v>
          </cell>
          <cell r="E1584">
            <v>0</v>
          </cell>
          <cell r="F1584">
            <v>0</v>
          </cell>
          <cell r="G1584">
            <v>60000</v>
          </cell>
        </row>
        <row r="1585">
          <cell r="B1585" t="str">
            <v>TGN463</v>
          </cell>
          <cell r="C1585" t="str">
            <v>Tem dán SPA G-BOX B 201B-W0 (gia công)</v>
          </cell>
          <cell r="D1585">
            <v>1180</v>
          </cell>
          <cell r="E1585">
            <v>0</v>
          </cell>
          <cell r="F1585">
            <v>0</v>
          </cell>
          <cell r="G1585">
            <v>1180</v>
          </cell>
        </row>
        <row r="1586">
          <cell r="B1586" t="str">
            <v>TGN467</v>
          </cell>
          <cell r="C1586" t="str">
            <v>Mảnh giấy SPA Q-CD 201B-W0-1</v>
          </cell>
          <cell r="D1586">
            <v>7700</v>
          </cell>
          <cell r="E1586">
            <v>0</v>
          </cell>
          <cell r="F1586">
            <v>0</v>
          </cell>
          <cell r="G1586">
            <v>7700</v>
          </cell>
        </row>
        <row r="1587">
          <cell r="B1587" t="str">
            <v>TGN470</v>
          </cell>
          <cell r="C1587" t="str">
            <v>Mảnh xốp PE FOAM 200*140</v>
          </cell>
          <cell r="D1587">
            <v>8000</v>
          </cell>
          <cell r="E1587">
            <v>0</v>
          </cell>
          <cell r="F1587">
            <v>0</v>
          </cell>
          <cell r="G1587">
            <v>8000</v>
          </cell>
        </row>
        <row r="1588">
          <cell r="B1588" t="str">
            <v>TGN471</v>
          </cell>
          <cell r="C1588" t="str">
            <v>Mảnh giấy SPA Q-CD 201B-W0_R1</v>
          </cell>
          <cell r="D1588">
            <v>9000</v>
          </cell>
          <cell r="E1588">
            <v>0</v>
          </cell>
          <cell r="F1588">
            <v>0</v>
          </cell>
          <cell r="G1588">
            <v>9000</v>
          </cell>
        </row>
        <row r="1589">
          <cell r="B1589" t="str">
            <v>TGN482</v>
          </cell>
          <cell r="C1589" t="str">
            <v>Mảnh giấy carton TPA PD 277*106</v>
          </cell>
          <cell r="D1589">
            <v>4372</v>
          </cell>
          <cell r="E1589">
            <v>0</v>
          </cell>
          <cell r="F1589">
            <v>0</v>
          </cell>
          <cell r="G1589">
            <v>4372</v>
          </cell>
        </row>
        <row r="1590">
          <cell r="B1590" t="str">
            <v>TGN483</v>
          </cell>
          <cell r="C1590" t="str">
            <v>Mảnh giấy carton TPA PD 395*280</v>
          </cell>
          <cell r="D1590">
            <v>241</v>
          </cell>
          <cell r="E1590">
            <v>0</v>
          </cell>
          <cell r="F1590">
            <v>0</v>
          </cell>
          <cell r="G1590">
            <v>241</v>
          </cell>
        </row>
        <row r="1591">
          <cell r="B1591" t="str">
            <v>TGN486</v>
          </cell>
          <cell r="C1591" t="str">
            <v>Hộp giấy carton TPA M-BOX 281*83*56</v>
          </cell>
          <cell r="D1591">
            <v>4</v>
          </cell>
          <cell r="E1591">
            <v>0</v>
          </cell>
          <cell r="F1591">
            <v>0</v>
          </cell>
          <cell r="G1591">
            <v>4</v>
          </cell>
        </row>
        <row r="1592">
          <cell r="B1592" t="str">
            <v>TGN488</v>
          </cell>
          <cell r="C1592" t="str">
            <v>Hộp giấy carton TPA C-BOX 439*297*136</v>
          </cell>
          <cell r="D1592">
            <v>95</v>
          </cell>
          <cell r="E1592">
            <v>0</v>
          </cell>
          <cell r="F1592">
            <v>95</v>
          </cell>
          <cell r="G1592">
            <v>0</v>
          </cell>
        </row>
        <row r="1593">
          <cell r="B1593" t="str">
            <v>TGN490</v>
          </cell>
          <cell r="C1593" t="str">
            <v>Mảnh tem LABEL 80*160</v>
          </cell>
          <cell r="D1593">
            <v>1000</v>
          </cell>
          <cell r="E1593">
            <v>0</v>
          </cell>
          <cell r="F1593">
            <v>0</v>
          </cell>
          <cell r="G1593">
            <v>1000</v>
          </cell>
        </row>
        <row r="1594">
          <cell r="B1594" t="str">
            <v>THH001</v>
          </cell>
          <cell r="C1594" t="str">
            <v>Túi PE 253-10399-01</v>
          </cell>
          <cell r="D1594">
            <v>476</v>
          </cell>
          <cell r="E1594">
            <v>0</v>
          </cell>
          <cell r="F1594">
            <v>0</v>
          </cell>
          <cell r="G1594">
            <v>476</v>
          </cell>
        </row>
        <row r="1595">
          <cell r="B1595" t="str">
            <v>THH002</v>
          </cell>
          <cell r="C1595" t="str">
            <v>Túi PE 16551040</v>
          </cell>
          <cell r="D1595">
            <v>468</v>
          </cell>
          <cell r="E1595">
            <v>0</v>
          </cell>
          <cell r="F1595">
            <v>0</v>
          </cell>
          <cell r="G1595">
            <v>468</v>
          </cell>
        </row>
        <row r="1596">
          <cell r="B1596" t="str">
            <v>THH007</v>
          </cell>
          <cell r="C1596" t="str">
            <v>Túi NG511-0008-01</v>
          </cell>
          <cell r="D1596">
            <v>923</v>
          </cell>
          <cell r="E1596">
            <v>0</v>
          </cell>
          <cell r="F1596">
            <v>0</v>
          </cell>
          <cell r="G1596">
            <v>923</v>
          </cell>
        </row>
        <row r="1597">
          <cell r="B1597" t="str">
            <v>THH19</v>
          </cell>
          <cell r="C1597" t="str">
            <v>Túi 3B162CT00-JGF-G</v>
          </cell>
          <cell r="D1597">
            <v>12124</v>
          </cell>
          <cell r="E1597">
            <v>0</v>
          </cell>
          <cell r="F1597">
            <v>0</v>
          </cell>
          <cell r="G1597">
            <v>12124</v>
          </cell>
        </row>
        <row r="1598">
          <cell r="B1598" t="str">
            <v>THH20</v>
          </cell>
          <cell r="C1598" t="str">
            <v>Túi 510.00400.005 (BN)</v>
          </cell>
          <cell r="D1598">
            <v>2526</v>
          </cell>
          <cell r="E1598">
            <v>0</v>
          </cell>
          <cell r="F1598">
            <v>0</v>
          </cell>
          <cell r="G1598">
            <v>2526</v>
          </cell>
        </row>
        <row r="1599">
          <cell r="B1599" t="str">
            <v>THH48</v>
          </cell>
          <cell r="C1599" t="str">
            <v>Túi 510.00405.005</v>
          </cell>
          <cell r="D1599">
            <v>3500</v>
          </cell>
          <cell r="E1599">
            <v>0</v>
          </cell>
          <cell r="F1599">
            <v>0</v>
          </cell>
          <cell r="G1599">
            <v>3500</v>
          </cell>
        </row>
        <row r="1600">
          <cell r="B1600" t="str">
            <v>THH57</v>
          </cell>
          <cell r="C1600" t="str">
            <v>Túi PE 510.00161.005</v>
          </cell>
          <cell r="D1600">
            <v>3000</v>
          </cell>
          <cell r="E1600">
            <v>0</v>
          </cell>
          <cell r="F1600">
            <v>0</v>
          </cell>
          <cell r="G1600">
            <v>3000</v>
          </cell>
        </row>
        <row r="1601">
          <cell r="B1601" t="str">
            <v>THH72</v>
          </cell>
          <cell r="C1601" t="str">
            <v>Túi  PE 510.00503.005</v>
          </cell>
          <cell r="D1601">
            <v>12000</v>
          </cell>
          <cell r="E1601">
            <v>0</v>
          </cell>
          <cell r="F1601">
            <v>0</v>
          </cell>
          <cell r="G1601">
            <v>12000</v>
          </cell>
        </row>
        <row r="1602">
          <cell r="B1602" t="str">
            <v>THH87</v>
          </cell>
          <cell r="C1602" t="str">
            <v>Túi PE 510.00126.005 (BN)</v>
          </cell>
          <cell r="D1602">
            <v>28000</v>
          </cell>
          <cell r="E1602">
            <v>0</v>
          </cell>
          <cell r="F1602">
            <v>0</v>
          </cell>
          <cell r="G1602">
            <v>28000</v>
          </cell>
        </row>
        <row r="1603">
          <cell r="B1603" t="str">
            <v>THH91</v>
          </cell>
          <cell r="C1603" t="str">
            <v>Túi PE 510.00126.015 (BN)</v>
          </cell>
          <cell r="D1603">
            <v>6928</v>
          </cell>
          <cell r="E1603">
            <v>0</v>
          </cell>
          <cell r="F1603">
            <v>0</v>
          </cell>
          <cell r="G1603">
            <v>6928</v>
          </cell>
        </row>
        <row r="1604">
          <cell r="B1604" t="str">
            <v>THH95</v>
          </cell>
          <cell r="C1604" t="str">
            <v>Túi xốp bọt 510.00575.005</v>
          </cell>
          <cell r="D1604">
            <v>100</v>
          </cell>
          <cell r="E1604">
            <v>0</v>
          </cell>
          <cell r="F1604">
            <v>0</v>
          </cell>
          <cell r="G1604">
            <v>100</v>
          </cell>
        </row>
        <row r="1605">
          <cell r="B1605" t="str">
            <v>THS009</v>
          </cell>
          <cell r="C1605" t="str">
            <v>Túi poly bag-02</v>
          </cell>
          <cell r="D1605">
            <v>1200</v>
          </cell>
          <cell r="E1605">
            <v>0</v>
          </cell>
          <cell r="F1605">
            <v>0</v>
          </cell>
          <cell r="G1605">
            <v>1200</v>
          </cell>
        </row>
        <row r="1606">
          <cell r="B1606" t="str">
            <v>THS012</v>
          </cell>
          <cell r="C1606" t="str">
            <v>Túi Zipper Bag-02</v>
          </cell>
          <cell r="D1606">
            <v>4150</v>
          </cell>
          <cell r="E1606">
            <v>0</v>
          </cell>
          <cell r="F1606">
            <v>0</v>
          </cell>
          <cell r="G1606">
            <v>4150</v>
          </cell>
        </row>
        <row r="1607">
          <cell r="B1607" t="str">
            <v>THS014</v>
          </cell>
          <cell r="C1607" t="str">
            <v>Túi Poly bag 130*170*0.05</v>
          </cell>
          <cell r="D1607">
            <v>2100</v>
          </cell>
          <cell r="E1607">
            <v>0</v>
          </cell>
          <cell r="F1607">
            <v>0</v>
          </cell>
          <cell r="G1607">
            <v>2100</v>
          </cell>
        </row>
        <row r="1608">
          <cell r="B1608" t="str">
            <v>THS017</v>
          </cell>
          <cell r="C1608" t="str">
            <v>Túi Poly bag 700x200x0.04</v>
          </cell>
          <cell r="D1608">
            <v>2500</v>
          </cell>
          <cell r="E1608">
            <v>0</v>
          </cell>
          <cell r="F1608">
            <v>0</v>
          </cell>
          <cell r="G1608">
            <v>2500</v>
          </cell>
        </row>
        <row r="1609">
          <cell r="B1609" t="str">
            <v>THS022</v>
          </cell>
          <cell r="C1609" t="str">
            <v>Túi Poly bag 160*220*0.04</v>
          </cell>
          <cell r="D1609">
            <v>2000</v>
          </cell>
          <cell r="E1609">
            <v>0</v>
          </cell>
          <cell r="F1609">
            <v>0</v>
          </cell>
          <cell r="G1609">
            <v>2000</v>
          </cell>
        </row>
        <row r="1610">
          <cell r="B1610" t="str">
            <v>THS024</v>
          </cell>
          <cell r="C1610" t="str">
            <v>Túi LDPE Manual bag</v>
          </cell>
          <cell r="D1610">
            <v>4500</v>
          </cell>
          <cell r="E1610">
            <v>0</v>
          </cell>
          <cell r="F1610">
            <v>0</v>
          </cell>
          <cell r="G1610">
            <v>4500</v>
          </cell>
        </row>
        <row r="1611">
          <cell r="B1611" t="str">
            <v>THS025</v>
          </cell>
          <cell r="C1611" t="str">
            <v>Túi LDPE Pluto bag set A</v>
          </cell>
          <cell r="D1611">
            <v>5000</v>
          </cell>
          <cell r="E1611">
            <v>0</v>
          </cell>
          <cell r="F1611">
            <v>0</v>
          </cell>
          <cell r="G1611">
            <v>5000</v>
          </cell>
        </row>
        <row r="1612">
          <cell r="B1612" t="str">
            <v>THS026</v>
          </cell>
          <cell r="C1612" t="str">
            <v>Túi LDPE Pluto bag set B</v>
          </cell>
          <cell r="D1612">
            <v>10600</v>
          </cell>
          <cell r="E1612">
            <v>0</v>
          </cell>
          <cell r="F1612">
            <v>0</v>
          </cell>
          <cell r="G1612">
            <v>10600</v>
          </cell>
        </row>
        <row r="1613">
          <cell r="B1613" t="str">
            <v>THS029</v>
          </cell>
          <cell r="C1613" t="str">
            <v>Túi LDPE Poly bag gift</v>
          </cell>
          <cell r="D1613">
            <v>26300</v>
          </cell>
          <cell r="E1613">
            <v>6000</v>
          </cell>
          <cell r="F1613">
            <v>27000</v>
          </cell>
          <cell r="G1613">
            <v>5300</v>
          </cell>
        </row>
        <row r="1614">
          <cell r="B1614" t="str">
            <v>THS030</v>
          </cell>
          <cell r="C1614" t="str">
            <v>Túi Poly bag set Kodak</v>
          </cell>
          <cell r="D1614">
            <v>16200</v>
          </cell>
          <cell r="E1614">
            <v>0</v>
          </cell>
          <cell r="F1614">
            <v>10000</v>
          </cell>
          <cell r="G1614">
            <v>6200</v>
          </cell>
        </row>
        <row r="1615">
          <cell r="B1615" t="str">
            <v>THS035</v>
          </cell>
          <cell r="C1615" t="str">
            <v>Túi MAF 65867301</v>
          </cell>
          <cell r="D1615">
            <v>100</v>
          </cell>
          <cell r="E1615">
            <v>0</v>
          </cell>
          <cell r="F1615">
            <v>0</v>
          </cell>
          <cell r="G1615">
            <v>100</v>
          </cell>
        </row>
        <row r="1616">
          <cell r="B1616" t="str">
            <v>THS036</v>
          </cell>
          <cell r="C1616" t="str">
            <v>Túi Poly bag 90x150x0.04</v>
          </cell>
          <cell r="D1616">
            <v>1400</v>
          </cell>
          <cell r="E1616">
            <v>0</v>
          </cell>
          <cell r="F1616">
            <v>0</v>
          </cell>
          <cell r="G1616">
            <v>1400</v>
          </cell>
        </row>
        <row r="1617">
          <cell r="B1617" t="str">
            <v>THS037</v>
          </cell>
          <cell r="C1617" t="str">
            <v>Túi PP MAF66170602</v>
          </cell>
          <cell r="D1617">
            <v>1000</v>
          </cell>
          <cell r="E1617">
            <v>0</v>
          </cell>
          <cell r="F1617">
            <v>0</v>
          </cell>
          <cell r="G1617">
            <v>1000</v>
          </cell>
        </row>
        <row r="1618">
          <cell r="B1618" t="str">
            <v>THS038</v>
          </cell>
          <cell r="C1618" t="str">
            <v>Túi MAF66170601</v>
          </cell>
          <cell r="D1618">
            <v>2000</v>
          </cell>
          <cell r="E1618">
            <v>0</v>
          </cell>
          <cell r="F1618">
            <v>0</v>
          </cell>
          <cell r="G1618">
            <v>2000</v>
          </cell>
        </row>
        <row r="1619">
          <cell r="B1619" t="str">
            <v>THS039</v>
          </cell>
          <cell r="C1619" t="str">
            <v>Túi MAF65348003</v>
          </cell>
          <cell r="D1619">
            <v>24000</v>
          </cell>
          <cell r="E1619">
            <v>0</v>
          </cell>
          <cell r="F1619">
            <v>0</v>
          </cell>
          <cell r="G1619">
            <v>24000</v>
          </cell>
        </row>
        <row r="1620">
          <cell r="B1620" t="str">
            <v>THS043</v>
          </cell>
          <cell r="C1620" t="str">
            <v>MAF66129501</v>
          </cell>
          <cell r="D1620">
            <v>9900</v>
          </cell>
          <cell r="E1620">
            <v>0</v>
          </cell>
          <cell r="F1620">
            <v>0</v>
          </cell>
          <cell r="G1620">
            <v>9900</v>
          </cell>
        </row>
        <row r="1621">
          <cell r="B1621" t="str">
            <v>THS045</v>
          </cell>
          <cell r="C1621" t="str">
            <v>Poly Bag 260x380x0.04</v>
          </cell>
          <cell r="D1621">
            <v>2800</v>
          </cell>
          <cell r="E1621">
            <v>0</v>
          </cell>
          <cell r="F1621">
            <v>0</v>
          </cell>
          <cell r="G1621">
            <v>2800</v>
          </cell>
        </row>
        <row r="1622">
          <cell r="B1622" t="str">
            <v>THS046</v>
          </cell>
          <cell r="C1622" t="str">
            <v>Túi P140010001A (MAF66168707)</v>
          </cell>
          <cell r="D1622">
            <v>4000</v>
          </cell>
          <cell r="E1622">
            <v>0</v>
          </cell>
          <cell r="F1622">
            <v>0</v>
          </cell>
          <cell r="G1622">
            <v>4000</v>
          </cell>
        </row>
        <row r="1623">
          <cell r="B1623" t="str">
            <v>THS047</v>
          </cell>
          <cell r="C1623" t="str">
            <v>Poly bag 110x260x0.04</v>
          </cell>
          <cell r="D1623">
            <v>6800</v>
          </cell>
          <cell r="E1623">
            <v>0</v>
          </cell>
          <cell r="F1623">
            <v>0</v>
          </cell>
          <cell r="G1623">
            <v>6800</v>
          </cell>
        </row>
        <row r="1624">
          <cell r="B1624" t="str">
            <v>THS048</v>
          </cell>
          <cell r="C1624" t="str">
            <v>Túi MAF65267701VN</v>
          </cell>
          <cell r="D1624">
            <v>171800</v>
          </cell>
          <cell r="E1624">
            <v>0</v>
          </cell>
          <cell r="F1624">
            <v>0</v>
          </cell>
          <cell r="G1624">
            <v>171800</v>
          </cell>
        </row>
        <row r="1625">
          <cell r="B1625" t="str">
            <v>THS049</v>
          </cell>
          <cell r="C1625" t="str">
            <v>Túi HH07Y0000100</v>
          </cell>
          <cell r="D1625">
            <v>1000</v>
          </cell>
          <cell r="E1625">
            <v>0</v>
          </cell>
          <cell r="F1625">
            <v>0</v>
          </cell>
          <cell r="G1625">
            <v>1000</v>
          </cell>
        </row>
        <row r="1626">
          <cell r="B1626" t="str">
            <v>THS050</v>
          </cell>
          <cell r="C1626" t="str">
            <v>Túi  P140010011A (MAF63767807)</v>
          </cell>
          <cell r="D1626">
            <v>1200</v>
          </cell>
          <cell r="E1626">
            <v>0</v>
          </cell>
          <cell r="F1626">
            <v>0</v>
          </cell>
          <cell r="G1626">
            <v>1200</v>
          </cell>
        </row>
        <row r="1627">
          <cell r="B1627" t="str">
            <v>THS056</v>
          </cell>
          <cell r="C1627" t="str">
            <v>Túi PBLGD150170</v>
          </cell>
          <cell r="D1627">
            <v>600</v>
          </cell>
          <cell r="E1627">
            <v>0</v>
          </cell>
          <cell r="F1627">
            <v>0</v>
          </cell>
          <cell r="G1627">
            <v>600</v>
          </cell>
        </row>
        <row r="1628">
          <cell r="B1628" t="str">
            <v>THS061</v>
          </cell>
          <cell r="C1628" t="str">
            <v>Túi 2006050073</v>
          </cell>
          <cell r="D1628">
            <v>3200</v>
          </cell>
          <cell r="E1628">
            <v>0</v>
          </cell>
          <cell r="F1628">
            <v>0</v>
          </cell>
          <cell r="G1628">
            <v>3200</v>
          </cell>
        </row>
        <row r="1629">
          <cell r="B1629" t="str">
            <v>THS062</v>
          </cell>
          <cell r="C1629" t="str">
            <v>Túi 3880R-H003C</v>
          </cell>
          <cell r="D1629">
            <v>4900</v>
          </cell>
          <cell r="E1629">
            <v>0</v>
          </cell>
          <cell r="F1629">
            <v>0</v>
          </cell>
          <cell r="G1629">
            <v>4900</v>
          </cell>
        </row>
        <row r="1630">
          <cell r="B1630" t="str">
            <v>THS063</v>
          </cell>
          <cell r="C1630" t="str">
            <v>Túi PBLGD180850</v>
          </cell>
          <cell r="D1630">
            <v>5800</v>
          </cell>
          <cell r="E1630">
            <v>0</v>
          </cell>
          <cell r="F1630">
            <v>0</v>
          </cell>
          <cell r="G1630">
            <v>5800</v>
          </cell>
        </row>
        <row r="1631">
          <cell r="B1631" t="str">
            <v>THS064</v>
          </cell>
          <cell r="C1631" t="str">
            <v>Túi LDPE PBLGD150600</v>
          </cell>
          <cell r="D1631">
            <v>3800</v>
          </cell>
          <cell r="E1631">
            <v>0</v>
          </cell>
          <cell r="F1631">
            <v>0</v>
          </cell>
          <cell r="G1631">
            <v>3800</v>
          </cell>
        </row>
        <row r="1632">
          <cell r="B1632" t="str">
            <v>THS067</v>
          </cell>
          <cell r="C1632" t="str">
            <v>Tui MAF 66168714</v>
          </cell>
          <cell r="D1632">
            <v>5600</v>
          </cell>
          <cell r="E1632">
            <v>0</v>
          </cell>
          <cell r="F1632">
            <v>0</v>
          </cell>
          <cell r="G1632">
            <v>5600</v>
          </cell>
        </row>
        <row r="1633">
          <cell r="B1633" t="str">
            <v>THS068</v>
          </cell>
          <cell r="C1633" t="str">
            <v>Túi LDPE P120020066A</v>
          </cell>
          <cell r="D1633">
            <v>300</v>
          </cell>
          <cell r="E1633">
            <v>0</v>
          </cell>
          <cell r="F1633">
            <v>0</v>
          </cell>
          <cell r="G1633">
            <v>300</v>
          </cell>
        </row>
        <row r="1634">
          <cell r="B1634" t="str">
            <v>THS069</v>
          </cell>
          <cell r="C1634" t="str">
            <v>Túi LDPE MAF66168711</v>
          </cell>
          <cell r="D1634">
            <v>50</v>
          </cell>
          <cell r="E1634">
            <v>0</v>
          </cell>
          <cell r="F1634">
            <v>0</v>
          </cell>
          <cell r="G1634">
            <v>50</v>
          </cell>
        </row>
        <row r="1635">
          <cell r="B1635" t="str">
            <v>THS070</v>
          </cell>
          <cell r="C1635" t="str">
            <v>Túi LDPE P140020053A</v>
          </cell>
          <cell r="D1635">
            <v>7000</v>
          </cell>
          <cell r="E1635">
            <v>0</v>
          </cell>
          <cell r="F1635">
            <v>0</v>
          </cell>
          <cell r="G1635">
            <v>7000</v>
          </cell>
        </row>
        <row r="1636">
          <cell r="B1636" t="str">
            <v>THW001</v>
          </cell>
          <cell r="C1636" t="str">
            <v>Túi Nitron PM02-001322A</v>
          </cell>
          <cell r="D1636">
            <v>8833</v>
          </cell>
          <cell r="E1636">
            <v>12800</v>
          </cell>
          <cell r="F1636">
            <v>2800</v>
          </cell>
          <cell r="G1636">
            <v>18833</v>
          </cell>
        </row>
        <row r="1637">
          <cell r="B1637" t="str">
            <v>THW002</v>
          </cell>
          <cell r="C1637" t="str">
            <v>Túi đệm bằng nhựa polime tổng hợp. Hàng mới 100% PM02-000990A</v>
          </cell>
          <cell r="D1637">
            <v>8620</v>
          </cell>
          <cell r="E1637">
            <v>0</v>
          </cell>
          <cell r="F1637">
            <v>2700</v>
          </cell>
          <cell r="G1637">
            <v>5920</v>
          </cell>
        </row>
        <row r="1638">
          <cell r="B1638" t="str">
            <v>THW004</v>
          </cell>
          <cell r="C1638" t="str">
            <v>Túi Nitron PM02-001237A</v>
          </cell>
          <cell r="D1638">
            <v>17599</v>
          </cell>
          <cell r="E1638">
            <v>0</v>
          </cell>
          <cell r="F1638">
            <v>600</v>
          </cell>
          <cell r="G1638">
            <v>16999</v>
          </cell>
        </row>
        <row r="1639">
          <cell r="B1639" t="str">
            <v>THW005</v>
          </cell>
          <cell r="C1639" t="str">
            <v>Túi Nitron PM02-003246A</v>
          </cell>
          <cell r="D1639">
            <v>5524</v>
          </cell>
          <cell r="E1639">
            <v>12000</v>
          </cell>
          <cell r="F1639">
            <v>0</v>
          </cell>
          <cell r="G1639">
            <v>17524</v>
          </cell>
        </row>
        <row r="1640">
          <cell r="B1640" t="str">
            <v>THW011</v>
          </cell>
          <cell r="C1640" t="str">
            <v>Tấm đệm bằng nhựa polime tổng hợp. Hàng mới 100%  Z6309027501A</v>
          </cell>
          <cell r="D1640">
            <v>8146</v>
          </cell>
          <cell r="E1640">
            <v>9200</v>
          </cell>
          <cell r="F1640">
            <v>0</v>
          </cell>
          <cell r="G1640">
            <v>17346</v>
          </cell>
        </row>
        <row r="1641">
          <cell r="B1641" t="str">
            <v>THW012</v>
          </cell>
          <cell r="C1641" t="str">
            <v>Tấm đệm bằng nhựa polime tổng hợp FC36-000071A</v>
          </cell>
          <cell r="D1641">
            <v>6600</v>
          </cell>
          <cell r="E1641">
            <v>0</v>
          </cell>
          <cell r="F1641">
            <v>0</v>
          </cell>
          <cell r="G1641">
            <v>6600</v>
          </cell>
        </row>
        <row r="1642">
          <cell r="B1642" t="str">
            <v>THW013</v>
          </cell>
          <cell r="C1642" t="str">
            <v>FC36-001085A</v>
          </cell>
          <cell r="D1642">
            <v>0</v>
          </cell>
          <cell r="E1642">
            <v>7500</v>
          </cell>
          <cell r="F1642">
            <v>4500</v>
          </cell>
          <cell r="G1642">
            <v>3000</v>
          </cell>
        </row>
        <row r="1643">
          <cell r="B1643" t="str">
            <v>THW014</v>
          </cell>
          <cell r="C1643" t="str">
            <v>Túi Nitron Z6903029801A</v>
          </cell>
          <cell r="D1643">
            <v>1915</v>
          </cell>
          <cell r="E1643">
            <v>0</v>
          </cell>
          <cell r="F1643">
            <v>0</v>
          </cell>
          <cell r="G1643">
            <v>1915</v>
          </cell>
        </row>
        <row r="1644">
          <cell r="B1644" t="str">
            <v>THW015</v>
          </cell>
          <cell r="C1644" t="str">
            <v>Túi PM02-004175A</v>
          </cell>
          <cell r="D1644">
            <v>7386</v>
          </cell>
          <cell r="E1644">
            <v>0</v>
          </cell>
          <cell r="F1644">
            <v>2000</v>
          </cell>
          <cell r="G1644">
            <v>5386</v>
          </cell>
        </row>
        <row r="1645">
          <cell r="B1645" t="str">
            <v>THW017</v>
          </cell>
          <cell r="C1645" t="str">
            <v>Túi PM02-005764A</v>
          </cell>
          <cell r="D1645">
            <v>1184</v>
          </cell>
          <cell r="E1645">
            <v>0</v>
          </cell>
          <cell r="F1645">
            <v>400</v>
          </cell>
          <cell r="G1645">
            <v>784</v>
          </cell>
        </row>
        <row r="1646">
          <cell r="B1646" t="str">
            <v>THW018</v>
          </cell>
          <cell r="C1646" t="str">
            <v>Túi PM02-001236A</v>
          </cell>
          <cell r="D1646">
            <v>5425</v>
          </cell>
          <cell r="E1646">
            <v>1000</v>
          </cell>
          <cell r="F1646">
            <v>2000</v>
          </cell>
          <cell r="G1646">
            <v>4425</v>
          </cell>
        </row>
        <row r="1647">
          <cell r="B1647" t="str">
            <v>THW019</v>
          </cell>
          <cell r="C1647" t="str">
            <v>Tui EPE+HDPE PM02-006455A</v>
          </cell>
          <cell r="D1647">
            <v>3400</v>
          </cell>
          <cell r="E1647">
            <v>0</v>
          </cell>
          <cell r="F1647">
            <v>0</v>
          </cell>
          <cell r="G1647">
            <v>3400</v>
          </cell>
        </row>
        <row r="1648">
          <cell r="B1648" t="str">
            <v>THY002</v>
          </cell>
          <cell r="C1648" t="str">
            <v>Túi BAG OPP 133x120x0.03</v>
          </cell>
          <cell r="D1648">
            <v>104000</v>
          </cell>
          <cell r="E1648">
            <v>0</v>
          </cell>
          <cell r="F1648">
            <v>0</v>
          </cell>
          <cell r="G1648">
            <v>104000</v>
          </cell>
        </row>
        <row r="1649">
          <cell r="B1649" t="str">
            <v>TIM001</v>
          </cell>
          <cell r="C1649" t="str">
            <v>Túi EZT/CPP bag 710*400*0.07</v>
          </cell>
          <cell r="D1649">
            <v>4620</v>
          </cell>
          <cell r="E1649">
            <v>0</v>
          </cell>
          <cell r="F1649">
            <v>2000</v>
          </cell>
          <cell r="G1649">
            <v>2620</v>
          </cell>
        </row>
        <row r="1650">
          <cell r="B1650" t="str">
            <v>TIM007</v>
          </cell>
          <cell r="C1650" t="str">
            <v>Túi Vinyl bang 60*125 (in 2 hàng logo)</v>
          </cell>
          <cell r="D1650">
            <v>800</v>
          </cell>
          <cell r="E1650">
            <v>0</v>
          </cell>
          <cell r="F1650">
            <v>0</v>
          </cell>
          <cell r="G1650">
            <v>800</v>
          </cell>
        </row>
        <row r="1651">
          <cell r="B1651" t="str">
            <v>TIM009</v>
          </cell>
          <cell r="C1651" t="str">
            <v>Túi Vinyl bag No AH 68*140*0.05</v>
          </cell>
          <cell r="D1651">
            <v>12200</v>
          </cell>
          <cell r="E1651">
            <v>0</v>
          </cell>
          <cell r="F1651">
            <v>0</v>
          </cell>
          <cell r="G1651">
            <v>12200</v>
          </cell>
        </row>
        <row r="1652">
          <cell r="B1652" t="str">
            <v>TIM012</v>
          </cell>
          <cell r="C1652" t="str">
            <v>Túi LDPE 40*125*0.05̣-Khong duc lo</v>
          </cell>
          <cell r="D1652">
            <v>50600</v>
          </cell>
          <cell r="E1652">
            <v>0</v>
          </cell>
          <cell r="F1652">
            <v>0</v>
          </cell>
          <cell r="G1652">
            <v>50600</v>
          </cell>
        </row>
        <row r="1653">
          <cell r="B1653" t="str">
            <v>TIM014</v>
          </cell>
          <cell r="C1653" t="str">
            <v>Túi Vinyl 60*125 đục lỗ</v>
          </cell>
          <cell r="D1653">
            <v>96000</v>
          </cell>
          <cell r="E1653">
            <v>0</v>
          </cell>
          <cell r="F1653">
            <v>0</v>
          </cell>
          <cell r="G1653">
            <v>96000</v>
          </cell>
        </row>
        <row r="1654">
          <cell r="B1654" t="str">
            <v>TIM017</v>
          </cell>
          <cell r="C1654" t="str">
            <v>Túi EZT/LDPE220*280*0.08</v>
          </cell>
          <cell r="D1654">
            <v>14950</v>
          </cell>
          <cell r="E1654">
            <v>0</v>
          </cell>
          <cell r="F1654">
            <v>0</v>
          </cell>
          <cell r="G1654">
            <v>14950</v>
          </cell>
        </row>
        <row r="1655">
          <cell r="B1655" t="str">
            <v>TIM019</v>
          </cell>
          <cell r="C1655" t="str">
            <v>Túi LDPE 56*145*0.05</v>
          </cell>
          <cell r="D1655">
            <v>3600</v>
          </cell>
          <cell r="E1655">
            <v>0</v>
          </cell>
          <cell r="F1655">
            <v>0</v>
          </cell>
          <cell r="G1655">
            <v>3600</v>
          </cell>
        </row>
        <row r="1656">
          <cell r="B1656" t="str">
            <v>TIM021</v>
          </cell>
          <cell r="C1656" t="str">
            <v>Túi EZT/CPP 800*500*0.07</v>
          </cell>
          <cell r="D1656">
            <v>4055</v>
          </cell>
          <cell r="E1656">
            <v>0</v>
          </cell>
          <cell r="F1656">
            <v>0</v>
          </cell>
          <cell r="G1656">
            <v>4055</v>
          </cell>
        </row>
        <row r="1657">
          <cell r="B1657" t="str">
            <v>TIM022</v>
          </cell>
          <cell r="C1657" t="str">
            <v>Túi LDPE 100*145*0.05</v>
          </cell>
          <cell r="D1657">
            <v>1200</v>
          </cell>
          <cell r="E1657">
            <v>0</v>
          </cell>
          <cell r="F1657">
            <v>0</v>
          </cell>
          <cell r="G1657">
            <v>1200</v>
          </cell>
        </row>
        <row r="1658">
          <cell r="B1658" t="str">
            <v>TIT002</v>
          </cell>
          <cell r="C1658" t="str">
            <v>Mảnh giấy tracing 6902-000646</v>
          </cell>
          <cell r="D1658">
            <v>23500</v>
          </cell>
          <cell r="E1658">
            <v>0</v>
          </cell>
          <cell r="F1658">
            <v>0</v>
          </cell>
          <cell r="G1658">
            <v>23500</v>
          </cell>
        </row>
        <row r="1659">
          <cell r="B1659" t="str">
            <v>TIT003</v>
          </cell>
          <cell r="C1659" t="str">
            <v>Mảnh giấy tracing 6902-000649</v>
          </cell>
          <cell r="D1659">
            <v>4000</v>
          </cell>
          <cell r="E1659">
            <v>0</v>
          </cell>
          <cell r="F1659">
            <v>0</v>
          </cell>
          <cell r="G1659">
            <v>4000</v>
          </cell>
        </row>
        <row r="1660">
          <cell r="B1660" t="str">
            <v>TKP22</v>
          </cell>
          <cell r="C1660" t="str">
            <v>Túi Zipper bag size 70*70*0.1mm w/o logo(Túi PE zipper kt:70*70*0.1mm chưa in logo)</v>
          </cell>
          <cell r="D1660">
            <v>44000</v>
          </cell>
          <cell r="E1660">
            <v>0</v>
          </cell>
          <cell r="F1660">
            <v>0</v>
          </cell>
          <cell r="G1660">
            <v>44000</v>
          </cell>
        </row>
        <row r="1661">
          <cell r="B1661" t="str">
            <v>TKQ02</v>
          </cell>
          <cell r="C1661" t="str">
            <v>Túi PE MAF63148003</v>
          </cell>
          <cell r="D1661">
            <v>10000</v>
          </cell>
          <cell r="E1661">
            <v>0</v>
          </cell>
          <cell r="F1661">
            <v>0</v>
          </cell>
          <cell r="G1661">
            <v>10000</v>
          </cell>
        </row>
        <row r="1662">
          <cell r="B1662" t="str">
            <v>TKT001</v>
          </cell>
          <cell r="C1662" t="str">
            <v>Túi LDPE 112159</v>
          </cell>
          <cell r="D1662">
            <v>50</v>
          </cell>
          <cell r="E1662">
            <v>0</v>
          </cell>
          <cell r="F1662">
            <v>0</v>
          </cell>
          <cell r="G1662">
            <v>50</v>
          </cell>
        </row>
        <row r="1663">
          <cell r="B1663" t="str">
            <v>TKT003</v>
          </cell>
          <cell r="C1663" t="str">
            <v>Túi LDPE 109311</v>
          </cell>
          <cell r="D1663">
            <v>490</v>
          </cell>
          <cell r="E1663">
            <v>0</v>
          </cell>
          <cell r="F1663">
            <v>0</v>
          </cell>
          <cell r="G1663">
            <v>490</v>
          </cell>
        </row>
        <row r="1664">
          <cell r="B1664" t="str">
            <v>TKT005</v>
          </cell>
          <cell r="C1664" t="str">
            <v>Túi LDPE 106864</v>
          </cell>
          <cell r="D1664">
            <v>70</v>
          </cell>
          <cell r="E1664">
            <v>0</v>
          </cell>
          <cell r="F1664">
            <v>0</v>
          </cell>
          <cell r="G1664">
            <v>70</v>
          </cell>
        </row>
        <row r="1665">
          <cell r="B1665" t="str">
            <v>TKT006</v>
          </cell>
          <cell r="C1665" t="str">
            <v>Mảnh EPE 118961 (Mảnh xốp nỉ 118961 đã định hình 292*95*249.75mm)</v>
          </cell>
          <cell r="D1665">
            <v>1</v>
          </cell>
          <cell r="E1665">
            <v>0</v>
          </cell>
          <cell r="F1665">
            <v>0</v>
          </cell>
          <cell r="G1665">
            <v>1</v>
          </cell>
        </row>
        <row r="1666">
          <cell r="B1666" t="str">
            <v>TKT011</v>
          </cell>
          <cell r="C1666" t="str">
            <v>Túi bọc nilong 122642</v>
          </cell>
          <cell r="D1666">
            <v>600</v>
          </cell>
          <cell r="E1666">
            <v>0</v>
          </cell>
          <cell r="F1666">
            <v>0</v>
          </cell>
          <cell r="G1666">
            <v>600</v>
          </cell>
        </row>
        <row r="1667">
          <cell r="B1667" t="str">
            <v>TKT012</v>
          </cell>
          <cell r="C1667" t="str">
            <v>Túi đóng gói LDPE 111964, KT: 600*910*0.05mm</v>
          </cell>
          <cell r="D1667">
            <v>284</v>
          </cell>
          <cell r="E1667">
            <v>0</v>
          </cell>
          <cell r="F1667">
            <v>0</v>
          </cell>
          <cell r="G1667">
            <v>284</v>
          </cell>
        </row>
        <row r="1668">
          <cell r="B1668" t="str">
            <v>TKT016</v>
          </cell>
          <cell r="C1668" t="str">
            <v>Túi đóng gói LDPE 118633, KT: 900*110*0.05mm</v>
          </cell>
          <cell r="D1668">
            <v>1033</v>
          </cell>
          <cell r="E1668">
            <v>0</v>
          </cell>
          <cell r="F1668">
            <v>0</v>
          </cell>
          <cell r="G1668">
            <v>1033</v>
          </cell>
        </row>
        <row r="1669">
          <cell r="B1669" t="str">
            <v>TKT017</v>
          </cell>
          <cell r="C1669" t="str">
            <v>Túi đóng gói LDPE 114228, KT: 800*810*0.05mm</v>
          </cell>
          <cell r="D1669">
            <v>149</v>
          </cell>
          <cell r="E1669">
            <v>0</v>
          </cell>
          <cell r="F1669">
            <v>0</v>
          </cell>
          <cell r="G1669">
            <v>149</v>
          </cell>
        </row>
        <row r="1670">
          <cell r="B1670" t="str">
            <v>TKT018</v>
          </cell>
          <cell r="C1670" t="str">
            <v>Túi đóng gói LDPE 110322,KT : 700*650*0.05mm</v>
          </cell>
          <cell r="D1670">
            <v>400</v>
          </cell>
          <cell r="E1670">
            <v>0</v>
          </cell>
          <cell r="F1670">
            <v>0</v>
          </cell>
          <cell r="G1670">
            <v>400</v>
          </cell>
        </row>
        <row r="1671">
          <cell r="B1671" t="str">
            <v>TLT001</v>
          </cell>
          <cell r="C1671" t="str">
            <v>Túi 9650003 (Packing PE bag 440*280*480mm)</v>
          </cell>
          <cell r="D1671">
            <v>3580</v>
          </cell>
          <cell r="E1671">
            <v>0</v>
          </cell>
          <cell r="F1671">
            <v>0</v>
          </cell>
          <cell r="G1671">
            <v>3580</v>
          </cell>
        </row>
        <row r="1672">
          <cell r="B1672" t="str">
            <v>TMO002</v>
          </cell>
          <cell r="C1672" t="str">
            <v>Túi zipper 140*200</v>
          </cell>
          <cell r="D1672">
            <v>8</v>
          </cell>
          <cell r="E1672">
            <v>0</v>
          </cell>
          <cell r="F1672">
            <v>0</v>
          </cell>
          <cell r="G1672">
            <v>8</v>
          </cell>
        </row>
        <row r="1673">
          <cell r="B1673" t="str">
            <v>TNI24</v>
          </cell>
          <cell r="C1673" t="str">
            <v>Túi NICATA 95 SP -15g</v>
          </cell>
          <cell r="D1673">
            <v>15400</v>
          </cell>
          <cell r="E1673">
            <v>0</v>
          </cell>
          <cell r="F1673">
            <v>0</v>
          </cell>
          <cell r="G1673">
            <v>15400</v>
          </cell>
        </row>
        <row r="1674">
          <cell r="B1674" t="str">
            <v>TNK002</v>
          </cell>
          <cell r="C1674" t="str">
            <v>HSC00-0004: Túi nilon 1220*820*840</v>
          </cell>
          <cell r="D1674">
            <v>7300</v>
          </cell>
          <cell r="E1674">
            <v>0</v>
          </cell>
          <cell r="F1674">
            <v>0</v>
          </cell>
          <cell r="G1674">
            <v>7300</v>
          </cell>
        </row>
        <row r="1675">
          <cell r="B1675" t="str">
            <v>TNK030</v>
          </cell>
          <cell r="C1675" t="str">
            <v>HSC00-0004 Túi PE BAG 180*255*0.05- LDPE(Printing Red, Black, Tape 15mm)</v>
          </cell>
          <cell r="D1675">
            <v>10270</v>
          </cell>
          <cell r="E1675">
            <v>0</v>
          </cell>
          <cell r="F1675">
            <v>0</v>
          </cell>
          <cell r="G1675">
            <v>10270</v>
          </cell>
        </row>
        <row r="1676">
          <cell r="B1676" t="str">
            <v>TNK038</v>
          </cell>
          <cell r="C1676" t="str">
            <v>HSC00-0121(Material code-1000pcs/roll)</v>
          </cell>
          <cell r="D1676">
            <v>10000</v>
          </cell>
          <cell r="E1676">
            <v>0</v>
          </cell>
          <cell r="F1676">
            <v>0</v>
          </cell>
          <cell r="G1676">
            <v>10000</v>
          </cell>
        </row>
        <row r="1677">
          <cell r="B1677" t="str">
            <v>TNK039</v>
          </cell>
          <cell r="C1677" t="str">
            <v>Mảnh giấy đề can HSC00-0121</v>
          </cell>
          <cell r="D1677">
            <v>81000</v>
          </cell>
          <cell r="E1677">
            <v>0</v>
          </cell>
          <cell r="F1677">
            <v>0</v>
          </cell>
          <cell r="G1677">
            <v>81000</v>
          </cell>
        </row>
        <row r="1678">
          <cell r="B1678" t="str">
            <v>TNK041</v>
          </cell>
          <cell r="C1678" t="str">
            <v>Túi LDPE HFCSM-1088</v>
          </cell>
          <cell r="D1678">
            <v>1100</v>
          </cell>
          <cell r="E1678">
            <v>0</v>
          </cell>
          <cell r="F1678">
            <v>0</v>
          </cell>
          <cell r="G1678">
            <v>1100</v>
          </cell>
        </row>
        <row r="1679">
          <cell r="B1679" t="str">
            <v>TNK042</v>
          </cell>
          <cell r="C1679" t="str">
            <v>Túi LDPE HFCSM-1087</v>
          </cell>
          <cell r="D1679">
            <v>12200</v>
          </cell>
          <cell r="E1679">
            <v>0</v>
          </cell>
          <cell r="F1679">
            <v>0</v>
          </cell>
          <cell r="G1679">
            <v>12200</v>
          </cell>
        </row>
        <row r="1680">
          <cell r="B1680" t="str">
            <v>TNP002</v>
          </cell>
          <cell r="C1680" t="str">
            <v>Túi PET/CPP 420*500*0.075</v>
          </cell>
          <cell r="D1680">
            <v>1260</v>
          </cell>
          <cell r="E1680">
            <v>0</v>
          </cell>
          <cell r="F1680">
            <v>0</v>
          </cell>
          <cell r="G1680">
            <v>1260</v>
          </cell>
        </row>
        <row r="1681">
          <cell r="B1681" t="str">
            <v>TNS06</v>
          </cell>
          <cell r="C1681" t="str">
            <v>Túi WBAG4F1192Z (390*340*1ly)</v>
          </cell>
          <cell r="D1681">
            <v>691</v>
          </cell>
          <cell r="E1681">
            <v>0</v>
          </cell>
          <cell r="F1681">
            <v>0</v>
          </cell>
          <cell r="G1681">
            <v>691</v>
          </cell>
        </row>
        <row r="1682">
          <cell r="B1682" t="str">
            <v>TPH016</v>
          </cell>
          <cell r="C1682" t="str">
            <v>Màng bánh mỳ tươi Otto kem bơ sữa 90gK320,dài 1000m</v>
          </cell>
          <cell r="D1682">
            <v>30</v>
          </cell>
          <cell r="E1682">
            <v>0</v>
          </cell>
          <cell r="F1682">
            <v>20</v>
          </cell>
          <cell r="G1682">
            <v>10</v>
          </cell>
        </row>
        <row r="1683">
          <cell r="B1683" t="str">
            <v>TPH017</v>
          </cell>
          <cell r="C1683" t="str">
            <v>Màng bánh mỳ tươi Otto kem sữa hột gà 90g K320, dài1000m</v>
          </cell>
          <cell r="D1683">
            <v>0</v>
          </cell>
          <cell r="E1683">
            <v>30</v>
          </cell>
          <cell r="F1683">
            <v>10</v>
          </cell>
          <cell r="G1683">
            <v>20</v>
          </cell>
        </row>
        <row r="1684">
          <cell r="B1684" t="str">
            <v>TPH023</v>
          </cell>
          <cell r="C1684" t="str">
            <v>Màng bánh mì Otto tươi kem Sôcôla  mới  (320 x 265)</v>
          </cell>
          <cell r="D1684">
            <v>26</v>
          </cell>
          <cell r="E1684">
            <v>0</v>
          </cell>
          <cell r="F1684">
            <v>15</v>
          </cell>
          <cell r="G1684">
            <v>11</v>
          </cell>
        </row>
        <row r="1685">
          <cell r="B1685" t="str">
            <v>TPH054</v>
          </cell>
          <cell r="C1685" t="str">
            <v>Màng bánh trứng tươi OTTO nhân kem custard 35g K255*145 dài 1000m/c</v>
          </cell>
          <cell r="D1685">
            <v>25</v>
          </cell>
          <cell r="E1685">
            <v>0</v>
          </cell>
          <cell r="F1685">
            <v>0</v>
          </cell>
          <cell r="G1685">
            <v>25</v>
          </cell>
        </row>
        <row r="1686">
          <cell r="B1686" t="str">
            <v>TPH055</v>
          </cell>
          <cell r="C1686" t="str">
            <v>Màng bánh bông lan tươi OTTO nho loại 30g</v>
          </cell>
          <cell r="D1686">
            <v>20</v>
          </cell>
          <cell r="E1686">
            <v>0</v>
          </cell>
          <cell r="F1686">
            <v>0</v>
          </cell>
          <cell r="G1686">
            <v>20</v>
          </cell>
        </row>
        <row r="1687">
          <cell r="B1687" t="str">
            <v>TPH060</v>
          </cell>
          <cell r="C1687" t="str">
            <v>Màng bánh ăn sáng sợi thịt gà Otto (173 x135)</v>
          </cell>
          <cell r="D1687">
            <v>19</v>
          </cell>
          <cell r="E1687">
            <v>0</v>
          </cell>
          <cell r="F1687">
            <v>0</v>
          </cell>
          <cell r="G1687">
            <v>19</v>
          </cell>
        </row>
        <row r="1688">
          <cell r="B1688" t="str">
            <v>TPH065</v>
          </cell>
          <cell r="C1688" t="str">
            <v>Màng bánh bông lan Cà phê trứng OTTO</v>
          </cell>
          <cell r="D1688">
            <v>21</v>
          </cell>
          <cell r="E1688">
            <v>0</v>
          </cell>
          <cell r="F1688">
            <v>0</v>
          </cell>
          <cell r="G1688">
            <v>21</v>
          </cell>
        </row>
        <row r="1689">
          <cell r="B1689" t="str">
            <v>TPH067</v>
          </cell>
          <cell r="C1689" t="str">
            <v>Màng bánh mỳ lưới  OTTO ruốc xốt mayonnaise</v>
          </cell>
          <cell r="D1689">
            <v>1</v>
          </cell>
          <cell r="E1689">
            <v>47</v>
          </cell>
          <cell r="F1689">
            <v>20</v>
          </cell>
          <cell r="G1689">
            <v>28</v>
          </cell>
        </row>
        <row r="1690">
          <cell r="B1690" t="str">
            <v>TPH068</v>
          </cell>
          <cell r="C1690" t="str">
            <v>Màng bánh mỳ Otto sữa tươi bơ sữa 55g (320x200)</v>
          </cell>
          <cell r="D1690">
            <v>19</v>
          </cell>
          <cell r="E1690">
            <v>0</v>
          </cell>
          <cell r="F1690">
            <v>0</v>
          </cell>
          <cell r="G1690">
            <v>19</v>
          </cell>
        </row>
        <row r="1691">
          <cell r="B1691" t="str">
            <v>TPH069</v>
          </cell>
          <cell r="C1691" t="str">
            <v>Màng bánh mỳ OTTO sữa tươi Sôcôla 55g</v>
          </cell>
          <cell r="D1691">
            <v>10</v>
          </cell>
          <cell r="E1691">
            <v>0</v>
          </cell>
          <cell r="F1691">
            <v>0</v>
          </cell>
          <cell r="G1691">
            <v>10</v>
          </cell>
        </row>
        <row r="1692">
          <cell r="B1692" t="str">
            <v>TPH070</v>
          </cell>
          <cell r="C1692" t="str">
            <v>Màng bánh Sandwich  ruốc xốt mayonnaise OTTO</v>
          </cell>
          <cell r="D1692">
            <v>20</v>
          </cell>
          <cell r="E1692">
            <v>0</v>
          </cell>
          <cell r="F1692">
            <v>0</v>
          </cell>
          <cell r="G1692">
            <v>20</v>
          </cell>
        </row>
        <row r="1693">
          <cell r="B1693" t="str">
            <v>TPN04</v>
          </cell>
          <cell r="C1693" t="str">
            <v>Túi LDPE XZB23X35A04-LP</v>
          </cell>
          <cell r="D1693">
            <v>2400</v>
          </cell>
          <cell r="E1693">
            <v>0</v>
          </cell>
          <cell r="F1693">
            <v>0</v>
          </cell>
          <cell r="G1693">
            <v>2400</v>
          </cell>
        </row>
        <row r="1694">
          <cell r="B1694" t="str">
            <v>TPN05</v>
          </cell>
          <cell r="C1694" t="str">
            <v>Túi nilon PSPP1050ZA-LP</v>
          </cell>
          <cell r="D1694">
            <v>3500</v>
          </cell>
          <cell r="E1694">
            <v>0</v>
          </cell>
          <cell r="F1694">
            <v>0</v>
          </cell>
          <cell r="G1694">
            <v>3500</v>
          </cell>
        </row>
        <row r="1695">
          <cell r="B1695" t="str">
            <v>TPN06</v>
          </cell>
          <cell r="C1695" t="str">
            <v>Túi nilon PQPP10022YA-LP</v>
          </cell>
          <cell r="D1695">
            <v>600</v>
          </cell>
          <cell r="E1695">
            <v>0</v>
          </cell>
          <cell r="F1695">
            <v>0</v>
          </cell>
          <cell r="G1695">
            <v>600</v>
          </cell>
        </row>
        <row r="1696">
          <cell r="B1696" t="str">
            <v>TPN07</v>
          </cell>
          <cell r="C1696" t="str">
            <v>Túi nilon PQPP143ZA-LP</v>
          </cell>
          <cell r="D1696">
            <v>300</v>
          </cell>
          <cell r="E1696">
            <v>0</v>
          </cell>
          <cell r="F1696">
            <v>0</v>
          </cell>
          <cell r="G1696">
            <v>300</v>
          </cell>
        </row>
        <row r="1697">
          <cell r="B1697" t="str">
            <v>TPN08</v>
          </cell>
          <cell r="C1697" t="str">
            <v>Túi LDPE XZB05X10A03-LP</v>
          </cell>
          <cell r="D1697">
            <v>2000</v>
          </cell>
          <cell r="E1697">
            <v>0</v>
          </cell>
          <cell r="F1697">
            <v>0</v>
          </cell>
          <cell r="G1697">
            <v>2000</v>
          </cell>
        </row>
        <row r="1698">
          <cell r="B1698" t="str">
            <v>TPN09</v>
          </cell>
          <cell r="C1698" t="str">
            <v>Túi LDPE XZB10X15A04-LP</v>
          </cell>
          <cell r="D1698">
            <v>27200</v>
          </cell>
          <cell r="E1698">
            <v>0</v>
          </cell>
          <cell r="F1698">
            <v>6400</v>
          </cell>
          <cell r="G1698">
            <v>20800</v>
          </cell>
        </row>
        <row r="1699">
          <cell r="B1699" t="str">
            <v>TPN10</v>
          </cell>
          <cell r="C1699" t="str">
            <v>Túi LDPE XZB50X30A06-LP</v>
          </cell>
          <cell r="D1699">
            <v>6800</v>
          </cell>
          <cell r="E1699">
            <v>0</v>
          </cell>
          <cell r="F1699">
            <v>600</v>
          </cell>
          <cell r="G1699">
            <v>6200</v>
          </cell>
        </row>
        <row r="1700">
          <cell r="B1700" t="str">
            <v>TPN11</v>
          </cell>
          <cell r="C1700" t="str">
            <v>Túi LDPE XZB30X40A04-LP</v>
          </cell>
          <cell r="D1700">
            <v>1490</v>
          </cell>
          <cell r="E1700">
            <v>0</v>
          </cell>
          <cell r="F1700">
            <v>0</v>
          </cell>
          <cell r="G1700">
            <v>1490</v>
          </cell>
        </row>
        <row r="1701">
          <cell r="B1701" t="str">
            <v>TPN13</v>
          </cell>
          <cell r="C1701" t="str">
            <v>Túi LDPE XZB05X08A03-LP</v>
          </cell>
          <cell r="D1701">
            <v>32000</v>
          </cell>
          <cell r="E1701">
            <v>0</v>
          </cell>
          <cell r="F1701">
            <v>0</v>
          </cell>
          <cell r="G1701">
            <v>32000</v>
          </cell>
        </row>
        <row r="1702">
          <cell r="B1702" t="str">
            <v>TPN14</v>
          </cell>
          <cell r="C1702" t="str">
            <v>Túi LDPE XZB06X13A03-LP</v>
          </cell>
          <cell r="D1702">
            <v>20400</v>
          </cell>
          <cell r="E1702">
            <v>0</v>
          </cell>
          <cell r="F1702">
            <v>0</v>
          </cell>
          <cell r="G1702">
            <v>20400</v>
          </cell>
        </row>
        <row r="1703">
          <cell r="B1703" t="str">
            <v>TPN15</v>
          </cell>
          <cell r="C1703" t="str">
            <v>Túi LDPE XZB18X27A04-LP</v>
          </cell>
          <cell r="D1703">
            <v>149800</v>
          </cell>
          <cell r="E1703">
            <v>0</v>
          </cell>
          <cell r="F1703">
            <v>46000</v>
          </cell>
          <cell r="G1703">
            <v>103800</v>
          </cell>
        </row>
        <row r="1704">
          <cell r="B1704" t="str">
            <v>TPN16</v>
          </cell>
          <cell r="C1704" t="str">
            <v>Túi HDPE XZB18X28A01-LP</v>
          </cell>
          <cell r="D1704">
            <v>3000</v>
          </cell>
          <cell r="E1704">
            <v>0</v>
          </cell>
          <cell r="F1704">
            <v>0</v>
          </cell>
          <cell r="G1704">
            <v>3000</v>
          </cell>
        </row>
        <row r="1705">
          <cell r="B1705" t="str">
            <v>TPN19</v>
          </cell>
          <cell r="C1705" t="str">
            <v>Túi nilon PQPP10086ZB-LP</v>
          </cell>
          <cell r="D1705">
            <v>11800</v>
          </cell>
          <cell r="E1705">
            <v>0</v>
          </cell>
          <cell r="F1705">
            <v>0</v>
          </cell>
          <cell r="G1705">
            <v>11800</v>
          </cell>
        </row>
        <row r="1706">
          <cell r="B1706" t="str">
            <v>TPN20</v>
          </cell>
          <cell r="C1706" t="str">
            <v>Túi nilon PQPP10101ZA-LP</v>
          </cell>
          <cell r="D1706">
            <v>4000</v>
          </cell>
          <cell r="E1706">
            <v>0</v>
          </cell>
          <cell r="F1706">
            <v>0</v>
          </cell>
          <cell r="G1706">
            <v>4000</v>
          </cell>
        </row>
        <row r="1707">
          <cell r="B1707" t="str">
            <v>TPN21</v>
          </cell>
          <cell r="C1707" t="str">
            <v>Túi nilon XZB15X20A04-LP</v>
          </cell>
          <cell r="D1707">
            <v>28600</v>
          </cell>
          <cell r="E1707">
            <v>0</v>
          </cell>
          <cell r="F1707">
            <v>9000</v>
          </cell>
          <cell r="G1707">
            <v>19600</v>
          </cell>
        </row>
        <row r="1708">
          <cell r="B1708" t="str">
            <v>TPN22</v>
          </cell>
          <cell r="C1708" t="str">
            <v>Túi nilon XZB15X25A04-LP</v>
          </cell>
          <cell r="D1708">
            <v>71000</v>
          </cell>
          <cell r="E1708">
            <v>0</v>
          </cell>
          <cell r="F1708">
            <v>26000</v>
          </cell>
          <cell r="G1708">
            <v>45000</v>
          </cell>
        </row>
        <row r="1709">
          <cell r="B1709" t="str">
            <v>TPN24</v>
          </cell>
          <cell r="C1709" t="str">
            <v>Túi nilon PNPP1140ZA/V1</v>
          </cell>
          <cell r="D1709">
            <v>2000</v>
          </cell>
          <cell r="E1709">
            <v>0</v>
          </cell>
          <cell r="F1709">
            <v>0</v>
          </cell>
          <cell r="G1709">
            <v>2000</v>
          </cell>
        </row>
        <row r="1710">
          <cell r="B1710" t="str">
            <v>TPN29</v>
          </cell>
          <cell r="C1710" t="str">
            <v>Túi nilon PQPP10102ZA-LP</v>
          </cell>
          <cell r="D1710">
            <v>10400</v>
          </cell>
          <cell r="E1710">
            <v>0</v>
          </cell>
          <cell r="F1710">
            <v>0</v>
          </cell>
          <cell r="G1710">
            <v>10400</v>
          </cell>
        </row>
        <row r="1711">
          <cell r="B1711" t="str">
            <v>TPN31</v>
          </cell>
          <cell r="C1711" t="str">
            <v>Túi nilon XZB10X10A04-LP</v>
          </cell>
          <cell r="D1711">
            <v>7200</v>
          </cell>
          <cell r="E1711">
            <v>0</v>
          </cell>
          <cell r="F1711">
            <v>200</v>
          </cell>
          <cell r="G1711">
            <v>7000</v>
          </cell>
        </row>
        <row r="1712">
          <cell r="B1712" t="str">
            <v>TPN33</v>
          </cell>
          <cell r="C1712" t="str">
            <v>Túi xốp bọt PSPP1069ZA-LP</v>
          </cell>
          <cell r="D1712">
            <v>13000</v>
          </cell>
          <cell r="E1712">
            <v>100</v>
          </cell>
          <cell r="F1712">
            <v>9000</v>
          </cell>
          <cell r="G1712">
            <v>4100</v>
          </cell>
        </row>
        <row r="1713">
          <cell r="B1713" t="str">
            <v>TPN34</v>
          </cell>
          <cell r="C1713" t="str">
            <v>Túi nilon PNPP1064ZA/V1</v>
          </cell>
          <cell r="D1713">
            <v>1850</v>
          </cell>
          <cell r="E1713">
            <v>0</v>
          </cell>
          <cell r="F1713">
            <v>0</v>
          </cell>
          <cell r="G1713">
            <v>1850</v>
          </cell>
        </row>
        <row r="1714">
          <cell r="B1714" t="str">
            <v>TPN36</v>
          </cell>
          <cell r="C1714" t="str">
            <v>Túi xốp bọt PSPP1068ZA-LP</v>
          </cell>
          <cell r="D1714">
            <v>990</v>
          </cell>
          <cell r="E1714">
            <v>0</v>
          </cell>
          <cell r="F1714">
            <v>0</v>
          </cell>
          <cell r="G1714">
            <v>990</v>
          </cell>
        </row>
        <row r="1715">
          <cell r="B1715" t="str">
            <v>TPN38</v>
          </cell>
          <cell r="C1715" t="str">
            <v>Túi xốp bọt PSPP1045ZA-LP</v>
          </cell>
          <cell r="D1715">
            <v>2300</v>
          </cell>
          <cell r="E1715">
            <v>0</v>
          </cell>
          <cell r="F1715">
            <v>0</v>
          </cell>
          <cell r="G1715">
            <v>2300</v>
          </cell>
        </row>
        <row r="1716">
          <cell r="B1716" t="str">
            <v>TPN39</v>
          </cell>
          <cell r="C1716" t="str">
            <v>Túi xốp bọt PSPP1052ZA-LP</v>
          </cell>
          <cell r="D1716">
            <v>3900</v>
          </cell>
          <cell r="E1716">
            <v>0</v>
          </cell>
          <cell r="F1716">
            <v>3500</v>
          </cell>
          <cell r="G1716">
            <v>400</v>
          </cell>
        </row>
        <row r="1717">
          <cell r="B1717" t="str">
            <v>TPN45</v>
          </cell>
          <cell r="C1717" t="str">
            <v>Túi nilon XZB17X32A04-LP</v>
          </cell>
          <cell r="D1717">
            <v>1000</v>
          </cell>
          <cell r="E1717">
            <v>0</v>
          </cell>
          <cell r="F1717">
            <v>0</v>
          </cell>
          <cell r="G1717">
            <v>1000</v>
          </cell>
        </row>
        <row r="1718">
          <cell r="B1718" t="str">
            <v>TPN46</v>
          </cell>
          <cell r="C1718" t="str">
            <v>Túi nilon XZB25X35A04</v>
          </cell>
          <cell r="D1718">
            <v>4800</v>
          </cell>
          <cell r="E1718">
            <v>0</v>
          </cell>
          <cell r="F1718">
            <v>600</v>
          </cell>
          <cell r="G1718">
            <v>4200</v>
          </cell>
        </row>
        <row r="1719">
          <cell r="B1719" t="str">
            <v>TPN47</v>
          </cell>
          <cell r="C1719" t="str">
            <v>Túi nilon PNPP1082ZA/V1</v>
          </cell>
          <cell r="D1719">
            <v>1150</v>
          </cell>
          <cell r="E1719">
            <v>0</v>
          </cell>
          <cell r="F1719">
            <v>0</v>
          </cell>
          <cell r="G1719">
            <v>1150</v>
          </cell>
        </row>
        <row r="1720">
          <cell r="B1720" t="str">
            <v>TPN48</v>
          </cell>
          <cell r="C1720" t="str">
            <v>Túi nilon PNPP1083ZA/V1</v>
          </cell>
          <cell r="D1720">
            <v>500</v>
          </cell>
          <cell r="E1720">
            <v>0</v>
          </cell>
          <cell r="F1720">
            <v>0</v>
          </cell>
          <cell r="G1720">
            <v>500</v>
          </cell>
        </row>
        <row r="1721">
          <cell r="B1721" t="str">
            <v>TPN50</v>
          </cell>
          <cell r="C1721" t="str">
            <v>Túi nilon PNPM1015ZA/V1</v>
          </cell>
          <cell r="D1721">
            <v>800</v>
          </cell>
          <cell r="E1721">
            <v>0</v>
          </cell>
          <cell r="F1721">
            <v>0</v>
          </cell>
          <cell r="G1721">
            <v>800</v>
          </cell>
        </row>
        <row r="1722">
          <cell r="B1722" t="str">
            <v>TPN51</v>
          </cell>
          <cell r="C1722" t="str">
            <v>Túi nilon XZB30X40A05-LP</v>
          </cell>
          <cell r="D1722">
            <v>3300</v>
          </cell>
          <cell r="E1722">
            <v>0</v>
          </cell>
          <cell r="F1722">
            <v>0</v>
          </cell>
          <cell r="G1722">
            <v>3300</v>
          </cell>
        </row>
        <row r="1723">
          <cell r="B1723" t="str">
            <v>TPN56</v>
          </cell>
          <cell r="C1723" t="str">
            <v>Túi nilon PNPP1127ZA/V1</v>
          </cell>
          <cell r="D1723">
            <v>1200</v>
          </cell>
          <cell r="E1723">
            <v>0</v>
          </cell>
          <cell r="F1723">
            <v>0</v>
          </cell>
          <cell r="G1723">
            <v>1200</v>
          </cell>
        </row>
        <row r="1724">
          <cell r="B1724" t="str">
            <v>TPN61</v>
          </cell>
          <cell r="C1724" t="str">
            <v>Tấm nilon PFY1150</v>
          </cell>
          <cell r="D1724">
            <v>2900</v>
          </cell>
          <cell r="E1724">
            <v>0</v>
          </cell>
          <cell r="F1724">
            <v>1500</v>
          </cell>
          <cell r="G1724">
            <v>1400</v>
          </cell>
        </row>
        <row r="1725">
          <cell r="B1725" t="str">
            <v>TPN63</v>
          </cell>
          <cell r="C1725" t="str">
            <v>Túi nilon PSPP1045XA/V1</v>
          </cell>
          <cell r="D1725">
            <v>50</v>
          </cell>
          <cell r="E1725">
            <v>0</v>
          </cell>
          <cell r="F1725">
            <v>0</v>
          </cell>
          <cell r="G1725">
            <v>50</v>
          </cell>
        </row>
        <row r="1726">
          <cell r="B1726" t="str">
            <v>TPN65</v>
          </cell>
          <cell r="C1726" t="str">
            <v>Tấm nilon NSY2190</v>
          </cell>
          <cell r="D1726">
            <v>250</v>
          </cell>
          <cell r="E1726">
            <v>0</v>
          </cell>
          <cell r="F1726">
            <v>0</v>
          </cell>
          <cell r="G1726">
            <v>250</v>
          </cell>
        </row>
        <row r="1727">
          <cell r="B1727" t="str">
            <v>TPN67</v>
          </cell>
          <cell r="C1727" t="str">
            <v>Tấm nilon PFY1030</v>
          </cell>
          <cell r="D1727">
            <v>1025</v>
          </cell>
          <cell r="E1727">
            <v>0</v>
          </cell>
          <cell r="F1727">
            <v>500</v>
          </cell>
          <cell r="G1727">
            <v>525</v>
          </cell>
        </row>
        <row r="1728">
          <cell r="B1728" t="str">
            <v>TPN68</v>
          </cell>
          <cell r="C1728" t="str">
            <v>Tấm nilon PFY1028</v>
          </cell>
          <cell r="D1728">
            <v>1550</v>
          </cell>
          <cell r="E1728">
            <v>0</v>
          </cell>
          <cell r="F1728">
            <v>1000</v>
          </cell>
          <cell r="G1728">
            <v>550</v>
          </cell>
        </row>
        <row r="1729">
          <cell r="B1729" t="str">
            <v>TPN74</v>
          </cell>
          <cell r="C1729" t="str">
            <v>Túi nilon PNPP1141ZA/V1</v>
          </cell>
          <cell r="D1729">
            <v>1200</v>
          </cell>
          <cell r="E1729">
            <v>0</v>
          </cell>
          <cell r="F1729">
            <v>0</v>
          </cell>
          <cell r="G1729">
            <v>1200</v>
          </cell>
        </row>
        <row r="1730">
          <cell r="B1730" t="str">
            <v>TPN75</v>
          </cell>
          <cell r="C1730" t="str">
            <v>Túi nilon XZB10X30A04-LP</v>
          </cell>
          <cell r="D1730">
            <v>900</v>
          </cell>
          <cell r="E1730">
            <v>0</v>
          </cell>
          <cell r="F1730">
            <v>0</v>
          </cell>
          <cell r="G1730">
            <v>900</v>
          </cell>
        </row>
        <row r="1731">
          <cell r="B1731" t="str">
            <v>TPN77</v>
          </cell>
          <cell r="C1731" t="str">
            <v>Túi nilon PNPP1110ZA/V1</v>
          </cell>
          <cell r="D1731">
            <v>1000</v>
          </cell>
          <cell r="E1731">
            <v>0</v>
          </cell>
          <cell r="F1731">
            <v>0</v>
          </cell>
          <cell r="G1731">
            <v>1000</v>
          </cell>
        </row>
        <row r="1732">
          <cell r="B1732" t="str">
            <v>TPN78</v>
          </cell>
          <cell r="C1732" t="str">
            <v>Túi xốp nỉ PNPM1021ZA/V1</v>
          </cell>
          <cell r="D1732">
            <v>2000</v>
          </cell>
          <cell r="E1732">
            <v>0</v>
          </cell>
          <cell r="F1732">
            <v>0</v>
          </cell>
          <cell r="G1732">
            <v>2000</v>
          </cell>
        </row>
        <row r="1733">
          <cell r="B1733" t="str">
            <v>TPN79</v>
          </cell>
          <cell r="C1733" t="str">
            <v>Túi xốp nỉ PNPM1024ZA/V1</v>
          </cell>
          <cell r="D1733">
            <v>5600</v>
          </cell>
          <cell r="E1733">
            <v>0</v>
          </cell>
          <cell r="F1733">
            <v>0</v>
          </cell>
          <cell r="G1733">
            <v>5600</v>
          </cell>
        </row>
        <row r="1734">
          <cell r="B1734" t="str">
            <v>TPN82</v>
          </cell>
          <cell r="C1734" t="str">
            <v>Mảnh EPE PNPM1025ZA/V1</v>
          </cell>
          <cell r="D1734">
            <v>2200</v>
          </cell>
          <cell r="E1734">
            <v>0</v>
          </cell>
          <cell r="F1734">
            <v>800</v>
          </cell>
          <cell r="G1734">
            <v>1400</v>
          </cell>
        </row>
        <row r="1735">
          <cell r="B1735" t="str">
            <v>TPN83</v>
          </cell>
          <cell r="C1735" t="str">
            <v>Túi EPE/HDPE PNPM1020ZB/V1</v>
          </cell>
          <cell r="D1735">
            <v>1200</v>
          </cell>
          <cell r="E1735">
            <v>0</v>
          </cell>
          <cell r="F1735">
            <v>0</v>
          </cell>
          <cell r="G1735">
            <v>1200</v>
          </cell>
        </row>
        <row r="1736">
          <cell r="B1736" t="str">
            <v>TPN85</v>
          </cell>
          <cell r="C1736" t="str">
            <v>Túi LDPE PNPP1148ZA/V1</v>
          </cell>
          <cell r="D1736">
            <v>7400</v>
          </cell>
          <cell r="E1736">
            <v>0</v>
          </cell>
          <cell r="F1736">
            <v>600</v>
          </cell>
          <cell r="G1736">
            <v>6800</v>
          </cell>
        </row>
        <row r="1737">
          <cell r="B1737" t="str">
            <v>TPN91</v>
          </cell>
          <cell r="C1737" t="str">
            <v>Túi xốp bọt PNPP1143ZA/V1</v>
          </cell>
          <cell r="D1737">
            <v>900</v>
          </cell>
          <cell r="E1737">
            <v>0</v>
          </cell>
          <cell r="F1737">
            <v>0</v>
          </cell>
          <cell r="G1737">
            <v>900</v>
          </cell>
        </row>
        <row r="1738">
          <cell r="B1738" t="str">
            <v>TPN97</v>
          </cell>
          <cell r="C1738" t="str">
            <v>Túi LDPE XZB07X09C03/V1</v>
          </cell>
          <cell r="D1738">
            <v>38800</v>
          </cell>
          <cell r="E1738">
            <v>0</v>
          </cell>
          <cell r="F1738">
            <v>7200</v>
          </cell>
          <cell r="G1738">
            <v>31600</v>
          </cell>
        </row>
        <row r="1739">
          <cell r="B1739" t="str">
            <v>TPN98</v>
          </cell>
          <cell r="C1739" t="str">
            <v>Túi HDPE XZB08X25B02/V1</v>
          </cell>
          <cell r="D1739">
            <v>95200</v>
          </cell>
          <cell r="E1739">
            <v>0</v>
          </cell>
          <cell r="F1739">
            <v>19600</v>
          </cell>
          <cell r="G1739">
            <v>75600</v>
          </cell>
        </row>
        <row r="1740">
          <cell r="B1740" t="str">
            <v>TPN99</v>
          </cell>
          <cell r="C1740" t="str">
            <v>Túi LDPE XZB13X19C03/V1</v>
          </cell>
          <cell r="D1740">
            <v>46600</v>
          </cell>
          <cell r="E1740">
            <v>0</v>
          </cell>
          <cell r="F1740">
            <v>12400</v>
          </cell>
          <cell r="G1740">
            <v>34200</v>
          </cell>
        </row>
        <row r="1741">
          <cell r="B1741" t="str">
            <v>TPO02</v>
          </cell>
          <cell r="C1741" t="str">
            <v>Túi Nilon  PO-100X160X0.03</v>
          </cell>
          <cell r="D1741">
            <v>26200</v>
          </cell>
          <cell r="E1741">
            <v>0</v>
          </cell>
          <cell r="F1741">
            <v>9100</v>
          </cell>
          <cell r="G1741">
            <v>17100</v>
          </cell>
        </row>
        <row r="1742">
          <cell r="B1742" t="str">
            <v>TPO03</v>
          </cell>
          <cell r="C1742" t="str">
            <v>Túi PE mã PO-230X280X0.025A</v>
          </cell>
          <cell r="D1742">
            <v>4000</v>
          </cell>
          <cell r="E1742">
            <v>0</v>
          </cell>
          <cell r="F1742">
            <v>0</v>
          </cell>
          <cell r="G1742">
            <v>4000</v>
          </cell>
        </row>
        <row r="1743">
          <cell r="B1743" t="str">
            <v>TPO04</v>
          </cell>
          <cell r="C1743" t="str">
            <v>Túi Nilon  mã PO-260X300X0.025A</v>
          </cell>
          <cell r="D1743">
            <v>11450</v>
          </cell>
          <cell r="E1743">
            <v>0</v>
          </cell>
          <cell r="F1743">
            <v>100</v>
          </cell>
          <cell r="G1743">
            <v>11350</v>
          </cell>
        </row>
        <row r="1744">
          <cell r="B1744" t="str">
            <v>TPO05</v>
          </cell>
          <cell r="C1744" t="str">
            <v>Túi nhựa THL1061-A/VI</v>
          </cell>
          <cell r="D1744">
            <v>7500</v>
          </cell>
          <cell r="E1744">
            <v>0</v>
          </cell>
          <cell r="F1744">
            <v>0</v>
          </cell>
          <cell r="G1744">
            <v>7500</v>
          </cell>
        </row>
        <row r="1745">
          <cell r="B1745" t="str">
            <v>TPO06</v>
          </cell>
          <cell r="C1745" t="str">
            <v>Túi nhựa PO-130X200X0.03</v>
          </cell>
          <cell r="D1745">
            <v>1900</v>
          </cell>
          <cell r="E1745">
            <v>0</v>
          </cell>
          <cell r="F1745">
            <v>0</v>
          </cell>
          <cell r="G1745">
            <v>1900</v>
          </cell>
        </row>
        <row r="1746">
          <cell r="B1746" t="str">
            <v>TPO07</v>
          </cell>
          <cell r="C1746" t="str">
            <v>Túi PE mã  PO-400*400*0.045</v>
          </cell>
          <cell r="D1746">
            <v>2451</v>
          </cell>
          <cell r="E1746">
            <v>0</v>
          </cell>
          <cell r="F1746">
            <v>0</v>
          </cell>
          <cell r="G1746">
            <v>2451</v>
          </cell>
        </row>
        <row r="1747">
          <cell r="B1747" t="str">
            <v>TPO08</v>
          </cell>
          <cell r="C1747" t="str">
            <v>Túi nhựa THS1081-A/VI</v>
          </cell>
          <cell r="D1747">
            <v>4300</v>
          </cell>
          <cell r="E1747">
            <v>0</v>
          </cell>
          <cell r="F1747">
            <v>0</v>
          </cell>
          <cell r="G1747">
            <v>4300</v>
          </cell>
        </row>
        <row r="1748">
          <cell r="B1748" t="str">
            <v>TPO11</v>
          </cell>
          <cell r="C1748" t="str">
            <v>Túi Nilon  THL1071-A/VI</v>
          </cell>
          <cell r="D1748">
            <v>12600</v>
          </cell>
          <cell r="E1748">
            <v>0</v>
          </cell>
          <cell r="F1748">
            <v>10400</v>
          </cell>
          <cell r="G1748">
            <v>2200</v>
          </cell>
        </row>
        <row r="1749">
          <cell r="B1749" t="str">
            <v>TPO12</v>
          </cell>
          <cell r="C1749" t="str">
            <v>Túi PE mã PO-300X400X0.025</v>
          </cell>
          <cell r="D1749">
            <v>4900</v>
          </cell>
          <cell r="E1749">
            <v>0</v>
          </cell>
          <cell r="F1749">
            <v>1500</v>
          </cell>
          <cell r="G1749">
            <v>3400</v>
          </cell>
        </row>
        <row r="1750">
          <cell r="B1750" t="str">
            <v>TPO15</v>
          </cell>
          <cell r="C1750" t="str">
            <v>Tú Nilon THL1070-A/VI</v>
          </cell>
          <cell r="D1750">
            <v>13300</v>
          </cell>
          <cell r="E1750">
            <v>0</v>
          </cell>
          <cell r="F1750">
            <v>0</v>
          </cell>
          <cell r="G1750">
            <v>13300</v>
          </cell>
        </row>
        <row r="1751">
          <cell r="B1751" t="str">
            <v>TPO16</v>
          </cell>
          <cell r="C1751" t="str">
            <v>Túi Nilon PO-70X120X0.03</v>
          </cell>
          <cell r="D1751">
            <v>9200</v>
          </cell>
          <cell r="E1751">
            <v>3600</v>
          </cell>
          <cell r="F1751">
            <v>0</v>
          </cell>
          <cell r="G1751">
            <v>12800</v>
          </cell>
        </row>
        <row r="1752">
          <cell r="B1752" t="str">
            <v>TPO19</v>
          </cell>
          <cell r="C1752" t="str">
            <v>Túi Nilon  THS 1153-A/VI</v>
          </cell>
          <cell r="D1752">
            <v>1200</v>
          </cell>
          <cell r="E1752">
            <v>0</v>
          </cell>
          <cell r="F1752">
            <v>0</v>
          </cell>
          <cell r="G1752">
            <v>1200</v>
          </cell>
        </row>
        <row r="1753">
          <cell r="B1753" t="str">
            <v>TPO23</v>
          </cell>
          <cell r="C1753" t="str">
            <v>Túi Nilon  THS1154-A/VI</v>
          </cell>
          <cell r="D1753">
            <v>6400</v>
          </cell>
          <cell r="E1753">
            <v>0</v>
          </cell>
          <cell r="F1753">
            <v>600</v>
          </cell>
          <cell r="G1753">
            <v>5800</v>
          </cell>
        </row>
        <row r="1754">
          <cell r="B1754" t="str">
            <v>TPO28</v>
          </cell>
          <cell r="C1754" t="str">
            <v>Túi Nilon THS1156-A/VI</v>
          </cell>
          <cell r="D1754">
            <v>1100</v>
          </cell>
          <cell r="E1754">
            <v>0</v>
          </cell>
          <cell r="F1754">
            <v>0</v>
          </cell>
          <cell r="G1754">
            <v>1100</v>
          </cell>
        </row>
        <row r="1755">
          <cell r="B1755" t="str">
            <v>TPO29</v>
          </cell>
          <cell r="C1755" t="str">
            <v>Túi Nilon THS1155-A/VI</v>
          </cell>
          <cell r="D1755">
            <v>1100</v>
          </cell>
          <cell r="E1755">
            <v>0</v>
          </cell>
          <cell r="F1755">
            <v>200</v>
          </cell>
          <cell r="G1755">
            <v>900</v>
          </cell>
        </row>
        <row r="1756">
          <cell r="B1756" t="str">
            <v>TPO30</v>
          </cell>
          <cell r="C1756" t="str">
            <v>Túi nilon THL1062-A/VI</v>
          </cell>
          <cell r="D1756">
            <v>3200</v>
          </cell>
          <cell r="E1756">
            <v>0</v>
          </cell>
          <cell r="F1756">
            <v>400</v>
          </cell>
          <cell r="G1756">
            <v>2800</v>
          </cell>
        </row>
        <row r="1757">
          <cell r="B1757" t="str">
            <v>TPO35</v>
          </cell>
          <cell r="C1757" t="str">
            <v>Mảnh Nilon  Z-PS1000X600X0.045</v>
          </cell>
          <cell r="D1757">
            <v>2500</v>
          </cell>
          <cell r="E1757">
            <v>0</v>
          </cell>
          <cell r="F1757">
            <v>500</v>
          </cell>
          <cell r="G1757">
            <v>2000</v>
          </cell>
        </row>
        <row r="1758">
          <cell r="B1758" t="str">
            <v>TPO37</v>
          </cell>
          <cell r="C1758" t="str">
            <v>Túi Nilon PO-130X250X0.03A</v>
          </cell>
          <cell r="D1758">
            <v>4680</v>
          </cell>
          <cell r="E1758">
            <v>0</v>
          </cell>
          <cell r="F1758">
            <v>0</v>
          </cell>
          <cell r="G1758">
            <v>4680</v>
          </cell>
        </row>
        <row r="1759">
          <cell r="B1759" t="str">
            <v>TPO38</v>
          </cell>
          <cell r="C1759" t="str">
            <v>Túi Nilon PO-150X150X0.03</v>
          </cell>
          <cell r="D1759">
            <v>5304</v>
          </cell>
          <cell r="E1759">
            <v>0</v>
          </cell>
          <cell r="F1759">
            <v>0</v>
          </cell>
          <cell r="G1759">
            <v>5304</v>
          </cell>
        </row>
        <row r="1760">
          <cell r="B1760" t="str">
            <v>TPO39</v>
          </cell>
          <cell r="C1760" t="str">
            <v>Mảnh nilon THS1162-A/VI</v>
          </cell>
          <cell r="D1760">
            <v>600</v>
          </cell>
          <cell r="E1760">
            <v>0</v>
          </cell>
          <cell r="F1760">
            <v>0</v>
          </cell>
          <cell r="G1760">
            <v>600</v>
          </cell>
        </row>
        <row r="1761">
          <cell r="B1761" t="str">
            <v>TPO42</v>
          </cell>
          <cell r="C1761" t="str">
            <v>Túi nhựa THS1152-C/VI</v>
          </cell>
          <cell r="D1761">
            <v>750</v>
          </cell>
          <cell r="E1761">
            <v>0</v>
          </cell>
          <cell r="F1761">
            <v>0</v>
          </cell>
          <cell r="G1761">
            <v>750</v>
          </cell>
        </row>
        <row r="1762">
          <cell r="B1762" t="str">
            <v>TPO43</v>
          </cell>
          <cell r="C1762" t="str">
            <v>Túi Nilon  THS1134A-VI</v>
          </cell>
          <cell r="D1762">
            <v>3400</v>
          </cell>
          <cell r="E1762">
            <v>0</v>
          </cell>
          <cell r="F1762">
            <v>0</v>
          </cell>
          <cell r="G1762">
            <v>3400</v>
          </cell>
        </row>
        <row r="1763">
          <cell r="B1763" t="str">
            <v>TPO44</v>
          </cell>
          <cell r="C1763" t="str">
            <v>Túi Nilon  PO-150*200*0.03</v>
          </cell>
          <cell r="D1763">
            <v>1364</v>
          </cell>
          <cell r="E1763">
            <v>0</v>
          </cell>
          <cell r="F1763">
            <v>0</v>
          </cell>
          <cell r="G1763">
            <v>1364</v>
          </cell>
        </row>
        <row r="1764">
          <cell r="B1764" t="str">
            <v>TPO46</v>
          </cell>
          <cell r="C1764" t="str">
            <v>Túi nilon PO-230X280X0.025</v>
          </cell>
          <cell r="D1764">
            <v>31451</v>
          </cell>
          <cell r="E1764">
            <v>0</v>
          </cell>
          <cell r="F1764">
            <v>0</v>
          </cell>
          <cell r="G1764">
            <v>31451</v>
          </cell>
        </row>
        <row r="1765">
          <cell r="B1765" t="str">
            <v>TPO48</v>
          </cell>
          <cell r="C1765" t="str">
            <v>Túi Nilon PO-210x280x0.045A</v>
          </cell>
          <cell r="D1765">
            <v>4812</v>
          </cell>
          <cell r="E1765">
            <v>0</v>
          </cell>
          <cell r="F1765">
            <v>0</v>
          </cell>
          <cell r="G1765">
            <v>4812</v>
          </cell>
        </row>
        <row r="1766">
          <cell r="B1766" t="str">
            <v>TPO49</v>
          </cell>
          <cell r="C1766" t="str">
            <v>Túi nilon THS1165-A/VI-QA</v>
          </cell>
          <cell r="D1766">
            <v>1636</v>
          </cell>
          <cell r="E1766">
            <v>0</v>
          </cell>
          <cell r="F1766">
            <v>0</v>
          </cell>
          <cell r="G1766">
            <v>1636</v>
          </cell>
        </row>
        <row r="1767">
          <cell r="B1767" t="str">
            <v>TPO50</v>
          </cell>
          <cell r="C1767" t="str">
            <v>Túi nilon THL 1077-A/VI</v>
          </cell>
          <cell r="D1767">
            <v>1154</v>
          </cell>
          <cell r="E1767">
            <v>0</v>
          </cell>
          <cell r="F1767">
            <v>20</v>
          </cell>
          <cell r="G1767">
            <v>1134</v>
          </cell>
        </row>
        <row r="1768">
          <cell r="B1768" t="str">
            <v>TPO52</v>
          </cell>
          <cell r="C1768" t="str">
            <v>Túi nilon THL1052-A/VI</v>
          </cell>
          <cell r="D1768">
            <v>1915</v>
          </cell>
          <cell r="E1768">
            <v>0</v>
          </cell>
          <cell r="F1768">
            <v>0</v>
          </cell>
          <cell r="G1768">
            <v>1915</v>
          </cell>
        </row>
        <row r="1769">
          <cell r="B1769" t="str">
            <v>TPO54</v>
          </cell>
          <cell r="C1769" t="str">
            <v>Mảnh Nilon PO-200x270x0.025 (V02)</v>
          </cell>
          <cell r="D1769">
            <v>252</v>
          </cell>
          <cell r="E1769">
            <v>0</v>
          </cell>
          <cell r="F1769">
            <v>0</v>
          </cell>
          <cell r="G1769">
            <v>252</v>
          </cell>
        </row>
        <row r="1770">
          <cell r="B1770" t="str">
            <v>TPO55</v>
          </cell>
          <cell r="C1770" t="str">
            <v>Mảnh Nilon  Z-PS1000x600x0.025</v>
          </cell>
          <cell r="D1770">
            <v>800</v>
          </cell>
          <cell r="E1770">
            <v>0</v>
          </cell>
          <cell r="F1770">
            <v>0</v>
          </cell>
          <cell r="G1770">
            <v>800</v>
          </cell>
        </row>
        <row r="1771">
          <cell r="B1771" t="str">
            <v>TPO56</v>
          </cell>
          <cell r="C1771" t="str">
            <v>Mảnh Nilon  Z-PS800X600X0.025</v>
          </cell>
          <cell r="D1771">
            <v>4060</v>
          </cell>
          <cell r="E1771">
            <v>0</v>
          </cell>
          <cell r="F1771">
            <v>0</v>
          </cell>
          <cell r="G1771">
            <v>4060</v>
          </cell>
        </row>
        <row r="1772">
          <cell r="B1772" t="str">
            <v>TPO58</v>
          </cell>
          <cell r="C1772" t="str">
            <v>Túi nilon PO-600X900X0.02 (PE 0.02x600x900)</v>
          </cell>
          <cell r="D1772">
            <v>1100</v>
          </cell>
          <cell r="E1772">
            <v>0</v>
          </cell>
          <cell r="F1772">
            <v>0</v>
          </cell>
          <cell r="G1772">
            <v>1100</v>
          </cell>
        </row>
        <row r="1773">
          <cell r="B1773" t="str">
            <v>TPO59</v>
          </cell>
          <cell r="C1773" t="str">
            <v>Túi nilon PO-130X250X03BA</v>
          </cell>
          <cell r="D1773">
            <v>600</v>
          </cell>
          <cell r="E1773">
            <v>0</v>
          </cell>
          <cell r="F1773">
            <v>0</v>
          </cell>
          <cell r="G1773">
            <v>600</v>
          </cell>
        </row>
        <row r="1774">
          <cell r="B1774" t="str">
            <v>TPO60</v>
          </cell>
          <cell r="C1774" t="str">
            <v>Tui Nilon PO-210X280X045BA</v>
          </cell>
          <cell r="D1774">
            <v>600</v>
          </cell>
          <cell r="E1774">
            <v>0</v>
          </cell>
          <cell r="F1774">
            <v>0</v>
          </cell>
          <cell r="G1774">
            <v>600</v>
          </cell>
        </row>
        <row r="1775">
          <cell r="B1775" t="str">
            <v>TPO61</v>
          </cell>
          <cell r="C1775" t="str">
            <v>Túi nilon THS1178-A/VI</v>
          </cell>
          <cell r="D1775">
            <v>752</v>
          </cell>
          <cell r="E1775">
            <v>0</v>
          </cell>
          <cell r="F1775">
            <v>0</v>
          </cell>
          <cell r="G1775">
            <v>752</v>
          </cell>
        </row>
        <row r="1776">
          <cell r="B1776" t="str">
            <v>TPO62</v>
          </cell>
          <cell r="C1776" t="str">
            <v>Túi nilon PE0.04X325X900</v>
          </cell>
          <cell r="D1776">
            <v>600</v>
          </cell>
          <cell r="E1776">
            <v>0</v>
          </cell>
          <cell r="F1776">
            <v>0</v>
          </cell>
          <cell r="G1776">
            <v>600</v>
          </cell>
        </row>
        <row r="1777">
          <cell r="B1777" t="str">
            <v>TPO65</v>
          </cell>
          <cell r="C1777" t="str">
            <v>Túi nhựa PO-150X150X0.05</v>
          </cell>
          <cell r="D1777">
            <v>9590</v>
          </cell>
          <cell r="E1777">
            <v>0</v>
          </cell>
          <cell r="F1777">
            <v>0</v>
          </cell>
          <cell r="G1777">
            <v>9590</v>
          </cell>
        </row>
        <row r="1778">
          <cell r="B1778" t="str">
            <v>TPO66</v>
          </cell>
          <cell r="C1778" t="str">
            <v>Túi nhựa PO-130X200X0.05</v>
          </cell>
          <cell r="D1778">
            <v>2830</v>
          </cell>
          <cell r="E1778">
            <v>0</v>
          </cell>
          <cell r="F1778">
            <v>410</v>
          </cell>
          <cell r="G1778">
            <v>2420</v>
          </cell>
        </row>
        <row r="1779">
          <cell r="B1779" t="str">
            <v>TPO68</v>
          </cell>
          <cell r="C1779" t="str">
            <v>Túi Nilon  PO-100X160X0.05</v>
          </cell>
          <cell r="D1779">
            <v>17900</v>
          </cell>
          <cell r="E1779">
            <v>0</v>
          </cell>
          <cell r="F1779">
            <v>800</v>
          </cell>
          <cell r="G1779">
            <v>17100</v>
          </cell>
        </row>
        <row r="1780">
          <cell r="B1780" t="str">
            <v>TPO69</v>
          </cell>
          <cell r="C1780" t="str">
            <v>Túi Nilon THS1189-A/VI</v>
          </cell>
          <cell r="D1780">
            <v>0</v>
          </cell>
          <cell r="E1780">
            <v>200</v>
          </cell>
          <cell r="F1780">
            <v>0</v>
          </cell>
          <cell r="G1780">
            <v>200</v>
          </cell>
        </row>
        <row r="1781">
          <cell r="B1781" t="str">
            <v>TPO70</v>
          </cell>
          <cell r="C1781" t="str">
            <v>Túi Nilon Z-PS1000X600X05</v>
          </cell>
          <cell r="D1781">
            <v>1602</v>
          </cell>
          <cell r="E1781">
            <v>0</v>
          </cell>
          <cell r="F1781">
            <v>0</v>
          </cell>
          <cell r="G1781">
            <v>1602</v>
          </cell>
        </row>
        <row r="1782">
          <cell r="B1782" t="str">
            <v>TPO71</v>
          </cell>
          <cell r="C1782" t="str">
            <v>Túi Nilon Z-PS 800X600X05</v>
          </cell>
          <cell r="D1782">
            <v>5542</v>
          </cell>
          <cell r="E1782">
            <v>0</v>
          </cell>
          <cell r="F1782">
            <v>0</v>
          </cell>
          <cell r="G1782">
            <v>5542</v>
          </cell>
        </row>
        <row r="1783">
          <cell r="B1783" t="str">
            <v>TPO72</v>
          </cell>
          <cell r="C1783" t="str">
            <v>Túi Nilon Z-PS200X270X05A</v>
          </cell>
          <cell r="D1783">
            <v>29381</v>
          </cell>
          <cell r="E1783">
            <v>0</v>
          </cell>
          <cell r="F1783">
            <v>2000</v>
          </cell>
          <cell r="G1783">
            <v>27381</v>
          </cell>
        </row>
        <row r="1784">
          <cell r="B1784" t="str">
            <v>TPO73</v>
          </cell>
          <cell r="C1784" t="str">
            <v>Túi nhựa PE0.04X150X250</v>
          </cell>
          <cell r="D1784">
            <v>184</v>
          </cell>
          <cell r="E1784">
            <v>0</v>
          </cell>
          <cell r="F1784">
            <v>84</v>
          </cell>
          <cell r="G1784">
            <v>100</v>
          </cell>
        </row>
        <row r="1785">
          <cell r="B1785" t="str">
            <v>TPO76</v>
          </cell>
          <cell r="C1785" t="str">
            <v>Túi Nilon JKHL1003-A/VI</v>
          </cell>
          <cell r="D1785">
            <v>400</v>
          </cell>
          <cell r="E1785">
            <v>0</v>
          </cell>
          <cell r="F1785">
            <v>0</v>
          </cell>
          <cell r="G1785">
            <v>400</v>
          </cell>
        </row>
        <row r="1786">
          <cell r="B1786" t="str">
            <v>TPO77</v>
          </cell>
          <cell r="C1786" t="str">
            <v>Túi Nilon  JKHL1002-B/VI</v>
          </cell>
          <cell r="D1786">
            <v>7600</v>
          </cell>
          <cell r="E1786">
            <v>0</v>
          </cell>
          <cell r="F1786">
            <v>0</v>
          </cell>
          <cell r="G1786">
            <v>7600</v>
          </cell>
        </row>
        <row r="1787">
          <cell r="B1787" t="str">
            <v>TPO78</v>
          </cell>
          <cell r="C1787" t="str">
            <v>Túi Nilon  JKHL1004 -B/VI</v>
          </cell>
          <cell r="D1787">
            <v>71</v>
          </cell>
          <cell r="E1787">
            <v>0</v>
          </cell>
          <cell r="F1787">
            <v>0</v>
          </cell>
          <cell r="G1787">
            <v>71</v>
          </cell>
        </row>
        <row r="1788">
          <cell r="B1788" t="str">
            <v>TPO89</v>
          </cell>
          <cell r="C1788" t="str">
            <v>Tấm xốp bọt K23HS0994</v>
          </cell>
          <cell r="D1788">
            <v>4250</v>
          </cell>
          <cell r="E1788">
            <v>0</v>
          </cell>
          <cell r="F1788">
            <v>0</v>
          </cell>
          <cell r="G1788">
            <v>4250</v>
          </cell>
        </row>
        <row r="1789">
          <cell r="B1789" t="str">
            <v>TPS001</v>
          </cell>
          <cell r="C1789" t="str">
            <v>Túi LDPE PNPP1152ZA/V1</v>
          </cell>
          <cell r="D1789">
            <v>500</v>
          </cell>
          <cell r="E1789">
            <v>0</v>
          </cell>
          <cell r="F1789">
            <v>50</v>
          </cell>
          <cell r="G1789">
            <v>450</v>
          </cell>
        </row>
        <row r="1790">
          <cell r="B1790" t="str">
            <v>TPS002</v>
          </cell>
          <cell r="C1790" t="str">
            <v>Túi LDPE PNPP1155ZA/V1</v>
          </cell>
          <cell r="D1790">
            <v>98600</v>
          </cell>
          <cell r="E1790">
            <v>0</v>
          </cell>
          <cell r="F1790">
            <v>16800</v>
          </cell>
          <cell r="G1790">
            <v>81800</v>
          </cell>
        </row>
        <row r="1791">
          <cell r="B1791" t="str">
            <v>TPS003</v>
          </cell>
          <cell r="C1791" t="str">
            <v>Túi LDPE PNPP1153ZA/V1</v>
          </cell>
          <cell r="D1791">
            <v>500</v>
          </cell>
          <cell r="E1791">
            <v>0</v>
          </cell>
          <cell r="F1791">
            <v>0</v>
          </cell>
          <cell r="G1791">
            <v>500</v>
          </cell>
        </row>
        <row r="1792">
          <cell r="B1792" t="str">
            <v>TPS004</v>
          </cell>
          <cell r="C1792" t="str">
            <v>Túi LDPE PNPP1154ZA/V1</v>
          </cell>
          <cell r="D1792">
            <v>2000</v>
          </cell>
          <cell r="E1792">
            <v>0</v>
          </cell>
          <cell r="F1792">
            <v>0</v>
          </cell>
          <cell r="G1792">
            <v>2000</v>
          </cell>
        </row>
        <row r="1793">
          <cell r="B1793" t="str">
            <v>TPS005</v>
          </cell>
          <cell r="C1793" t="str">
            <v>Túi LDPE PSPP1113ZA/V1</v>
          </cell>
          <cell r="D1793">
            <v>300</v>
          </cell>
          <cell r="E1793">
            <v>0</v>
          </cell>
          <cell r="F1793">
            <v>0</v>
          </cell>
          <cell r="G1793">
            <v>300</v>
          </cell>
        </row>
        <row r="1794">
          <cell r="B1794" t="str">
            <v>TPS006</v>
          </cell>
          <cell r="C1794" t="str">
            <v>Túi LDPE PFY0900</v>
          </cell>
          <cell r="D1794">
            <v>800</v>
          </cell>
          <cell r="E1794">
            <v>0</v>
          </cell>
          <cell r="F1794">
            <v>0</v>
          </cell>
          <cell r="G1794">
            <v>800</v>
          </cell>
        </row>
        <row r="1795">
          <cell r="B1795" t="str">
            <v>TPS008</v>
          </cell>
          <cell r="C1795" t="str">
            <v>Túi LDPE PNPP1159ZA-LP</v>
          </cell>
          <cell r="D1795">
            <v>500</v>
          </cell>
          <cell r="E1795">
            <v>0</v>
          </cell>
          <cell r="F1795">
            <v>0</v>
          </cell>
          <cell r="G1795">
            <v>500</v>
          </cell>
        </row>
        <row r="1796">
          <cell r="B1796" t="str">
            <v>TPS010</v>
          </cell>
          <cell r="C1796" t="str">
            <v>Túi HDPE XZB11X30A02-LP</v>
          </cell>
          <cell r="D1796">
            <v>34800</v>
          </cell>
          <cell r="E1796">
            <v>0</v>
          </cell>
          <cell r="F1796">
            <v>5000</v>
          </cell>
          <cell r="G1796">
            <v>29800</v>
          </cell>
        </row>
        <row r="1797">
          <cell r="B1797" t="str">
            <v>TPS011</v>
          </cell>
          <cell r="C1797" t="str">
            <v>Túi LDPE PNPP1160ZA/V1</v>
          </cell>
          <cell r="D1797">
            <v>7850</v>
          </cell>
          <cell r="E1797">
            <v>0</v>
          </cell>
          <cell r="F1797">
            <v>0</v>
          </cell>
          <cell r="G1797">
            <v>7850</v>
          </cell>
        </row>
        <row r="1798">
          <cell r="B1798" t="str">
            <v>TPS013</v>
          </cell>
          <cell r="C1798" t="str">
            <v>Mảnh nilon PNPH1027XA/V1</v>
          </cell>
          <cell r="D1798">
            <v>3000</v>
          </cell>
          <cell r="E1798">
            <v>0</v>
          </cell>
          <cell r="F1798">
            <v>0</v>
          </cell>
          <cell r="G1798">
            <v>3000</v>
          </cell>
        </row>
        <row r="1799">
          <cell r="B1799" t="str">
            <v>TPS017</v>
          </cell>
          <cell r="C1799" t="str">
            <v>Túi LDPE PNPP1166ZA/V1</v>
          </cell>
          <cell r="D1799">
            <v>1800</v>
          </cell>
          <cell r="E1799">
            <v>0</v>
          </cell>
          <cell r="F1799">
            <v>0</v>
          </cell>
          <cell r="G1799">
            <v>1800</v>
          </cell>
        </row>
        <row r="1800">
          <cell r="B1800" t="str">
            <v>TPS018</v>
          </cell>
          <cell r="C1800" t="str">
            <v>Túi LDPE PNPP1163YA/V1</v>
          </cell>
          <cell r="D1800">
            <v>1230</v>
          </cell>
          <cell r="E1800">
            <v>0</v>
          </cell>
          <cell r="F1800">
            <v>0</v>
          </cell>
          <cell r="G1800">
            <v>1230</v>
          </cell>
        </row>
        <row r="1801">
          <cell r="B1801" t="str">
            <v>TPS019</v>
          </cell>
          <cell r="C1801" t="str">
            <v>Mảnh HDPE PNPP1167ZA/V1</v>
          </cell>
          <cell r="D1801">
            <v>2200</v>
          </cell>
          <cell r="E1801">
            <v>0</v>
          </cell>
          <cell r="F1801">
            <v>0</v>
          </cell>
          <cell r="G1801">
            <v>2200</v>
          </cell>
        </row>
        <row r="1802">
          <cell r="B1802" t="str">
            <v>TPS021</v>
          </cell>
          <cell r="C1802" t="str">
            <v>Túi HDPE PNPP1174ZA-LP</v>
          </cell>
          <cell r="D1802">
            <v>9000</v>
          </cell>
          <cell r="E1802">
            <v>0</v>
          </cell>
          <cell r="F1802">
            <v>0</v>
          </cell>
          <cell r="G1802">
            <v>9000</v>
          </cell>
        </row>
        <row r="1803">
          <cell r="B1803" t="str">
            <v>TPS022</v>
          </cell>
          <cell r="C1803" t="str">
            <v>Cuộn xốp bọt PNPH1037ZA/V1</v>
          </cell>
          <cell r="D1803">
            <v>4</v>
          </cell>
          <cell r="E1803">
            <v>0</v>
          </cell>
          <cell r="F1803">
            <v>0</v>
          </cell>
          <cell r="G1803">
            <v>4</v>
          </cell>
        </row>
        <row r="1804">
          <cell r="B1804" t="str">
            <v>TPS025</v>
          </cell>
          <cell r="C1804" t="str">
            <v>Túi PE trắng PNPP1150ZA/V1</v>
          </cell>
          <cell r="D1804">
            <v>275</v>
          </cell>
          <cell r="E1804">
            <v>0</v>
          </cell>
          <cell r="F1804">
            <v>0</v>
          </cell>
          <cell r="G1804">
            <v>275</v>
          </cell>
        </row>
        <row r="1805">
          <cell r="B1805" t="str">
            <v>TPS026</v>
          </cell>
          <cell r="C1805" t="str">
            <v>Túi PE trắng PNPP1151ZA/V1</v>
          </cell>
          <cell r="D1805">
            <v>900</v>
          </cell>
          <cell r="E1805">
            <v>0</v>
          </cell>
          <cell r="F1805">
            <v>0</v>
          </cell>
          <cell r="G1805">
            <v>900</v>
          </cell>
        </row>
        <row r="1806">
          <cell r="B1806" t="str">
            <v>TPS028</v>
          </cell>
          <cell r="C1806" t="str">
            <v>Túi Zipper ZPF-CM/V1</v>
          </cell>
          <cell r="D1806">
            <v>9900</v>
          </cell>
          <cell r="E1806">
            <v>0</v>
          </cell>
          <cell r="F1806">
            <v>500</v>
          </cell>
          <cell r="G1806">
            <v>9400</v>
          </cell>
        </row>
        <row r="1807">
          <cell r="B1807" t="str">
            <v>TPS034</v>
          </cell>
          <cell r="C1807" t="str">
            <v>Mảnh xốp nỉ PJPEC0112ZB/V1</v>
          </cell>
          <cell r="D1807">
            <v>3400</v>
          </cell>
          <cell r="E1807">
            <v>0</v>
          </cell>
          <cell r="F1807">
            <v>0</v>
          </cell>
          <cell r="G1807">
            <v>3400</v>
          </cell>
        </row>
        <row r="1808">
          <cell r="B1808" t="str">
            <v>TPS036</v>
          </cell>
          <cell r="C1808" t="str">
            <v>Mảnh xốp bọt trắng PJPEB0019ZA</v>
          </cell>
          <cell r="D1808">
            <v>1800</v>
          </cell>
          <cell r="E1808">
            <v>0</v>
          </cell>
          <cell r="F1808">
            <v>0</v>
          </cell>
          <cell r="G1808">
            <v>1800</v>
          </cell>
        </row>
        <row r="1809">
          <cell r="B1809" t="str">
            <v>TPS037</v>
          </cell>
          <cell r="C1809" t="str">
            <v>Túi LDPE PJPPC0022ZA/V1</v>
          </cell>
          <cell r="D1809">
            <v>300</v>
          </cell>
          <cell r="E1809">
            <v>0</v>
          </cell>
          <cell r="F1809">
            <v>0</v>
          </cell>
          <cell r="G1809">
            <v>300</v>
          </cell>
        </row>
        <row r="1810">
          <cell r="B1810" t="str">
            <v>TPS039</v>
          </cell>
          <cell r="C1810" t="str">
            <v>Túi LDPE DZAES4185-2</v>
          </cell>
          <cell r="D1810">
            <v>600</v>
          </cell>
          <cell r="E1810">
            <v>0</v>
          </cell>
          <cell r="F1810">
            <v>0</v>
          </cell>
          <cell r="G1810">
            <v>600</v>
          </cell>
        </row>
        <row r="1811">
          <cell r="B1811" t="str">
            <v>TPS043</v>
          </cell>
          <cell r="C1811" t="str">
            <v>Túi LDPE PNPP1186ZA/V1</v>
          </cell>
          <cell r="D1811">
            <v>500</v>
          </cell>
          <cell r="E1811">
            <v>0</v>
          </cell>
          <cell r="F1811">
            <v>0</v>
          </cell>
          <cell r="G1811">
            <v>500</v>
          </cell>
        </row>
        <row r="1812">
          <cell r="B1812" t="str">
            <v>TPS045</v>
          </cell>
          <cell r="C1812" t="str">
            <v>Túi PE bag PJHRB0054ZA/V1</v>
          </cell>
          <cell r="D1812">
            <v>400</v>
          </cell>
          <cell r="E1812">
            <v>0</v>
          </cell>
          <cell r="F1812">
            <v>0</v>
          </cell>
          <cell r="G1812">
            <v>400</v>
          </cell>
        </row>
        <row r="1813">
          <cell r="B1813" t="str">
            <v>TPS046</v>
          </cell>
          <cell r="C1813" t="str">
            <v>Túi LDPE PFY8000</v>
          </cell>
          <cell r="D1813">
            <v>1750</v>
          </cell>
          <cell r="E1813">
            <v>0</v>
          </cell>
          <cell r="F1813">
            <v>900</v>
          </cell>
          <cell r="G1813">
            <v>850</v>
          </cell>
        </row>
        <row r="1814">
          <cell r="B1814" t="str">
            <v>TPS047</v>
          </cell>
          <cell r="C1814" t="str">
            <v>Mảnh xốp PJPEA0001ZA/V1</v>
          </cell>
          <cell r="D1814">
            <v>2300</v>
          </cell>
          <cell r="E1814">
            <v>0</v>
          </cell>
          <cell r="F1814">
            <v>0</v>
          </cell>
          <cell r="G1814">
            <v>2300</v>
          </cell>
        </row>
        <row r="1815">
          <cell r="B1815" t="str">
            <v>TPS051</v>
          </cell>
          <cell r="C1815" t="str">
            <v>Túi LDPE PNPP1182ZA/V1</v>
          </cell>
          <cell r="D1815">
            <v>700</v>
          </cell>
          <cell r="E1815">
            <v>0</v>
          </cell>
          <cell r="F1815">
            <v>0</v>
          </cell>
          <cell r="G1815">
            <v>700</v>
          </cell>
        </row>
        <row r="1816">
          <cell r="B1816" t="str">
            <v>TPS057</v>
          </cell>
          <cell r="C1816" t="str">
            <v>Túi PE trắng PNPP1017ZA/V2</v>
          </cell>
          <cell r="D1816">
            <v>11000</v>
          </cell>
          <cell r="E1816">
            <v>0</v>
          </cell>
          <cell r="F1816">
            <v>0</v>
          </cell>
          <cell r="G1816">
            <v>11000</v>
          </cell>
        </row>
        <row r="1817">
          <cell r="B1817" t="str">
            <v>TPS058</v>
          </cell>
          <cell r="C1817" t="str">
            <v>Mảnh xốp bọt PNPP1197ZA/V1</v>
          </cell>
          <cell r="D1817">
            <v>3000</v>
          </cell>
          <cell r="E1817">
            <v>0</v>
          </cell>
          <cell r="F1817">
            <v>800</v>
          </cell>
          <cell r="G1817">
            <v>2200</v>
          </cell>
        </row>
        <row r="1818">
          <cell r="B1818" t="str">
            <v>TPS059</v>
          </cell>
          <cell r="C1818" t="str">
            <v>Túi PE PNPP1199ZA/V1</v>
          </cell>
          <cell r="D1818">
            <v>6000</v>
          </cell>
          <cell r="E1818">
            <v>0</v>
          </cell>
          <cell r="F1818">
            <v>0</v>
          </cell>
          <cell r="G1818">
            <v>6000</v>
          </cell>
        </row>
        <row r="1819">
          <cell r="B1819" t="str">
            <v>TPS061</v>
          </cell>
          <cell r="C1819" t="str">
            <v>Mảnh xốp nỉ PJPPC0001ZB/V1</v>
          </cell>
          <cell r="D1819">
            <v>360</v>
          </cell>
          <cell r="E1819">
            <v>0</v>
          </cell>
          <cell r="F1819">
            <v>0</v>
          </cell>
          <cell r="G1819">
            <v>360</v>
          </cell>
        </row>
        <row r="1820">
          <cell r="B1820" t="str">
            <v>TPS063</v>
          </cell>
          <cell r="C1820" t="str">
            <v>Túi HDPE PQPP10152ZA/V1</v>
          </cell>
          <cell r="D1820">
            <v>13400</v>
          </cell>
          <cell r="E1820">
            <v>0</v>
          </cell>
          <cell r="F1820">
            <v>2800</v>
          </cell>
          <cell r="G1820">
            <v>10600</v>
          </cell>
        </row>
        <row r="1821">
          <cell r="B1821" t="str">
            <v>TPS065</v>
          </cell>
          <cell r="C1821" t="str">
            <v>Túi PE FAA4196-01</v>
          </cell>
          <cell r="D1821">
            <v>800</v>
          </cell>
          <cell r="E1821">
            <v>0</v>
          </cell>
          <cell r="F1821">
            <v>0</v>
          </cell>
          <cell r="G1821">
            <v>800</v>
          </cell>
        </row>
        <row r="1822">
          <cell r="B1822" t="str">
            <v>TPS067</v>
          </cell>
          <cell r="C1822" t="str">
            <v>Túi LDPE PNPP1208ZA/V1</v>
          </cell>
          <cell r="D1822">
            <v>700</v>
          </cell>
          <cell r="E1822">
            <v>0</v>
          </cell>
          <cell r="F1822">
            <v>0</v>
          </cell>
          <cell r="G1822">
            <v>700</v>
          </cell>
        </row>
        <row r="1823">
          <cell r="B1823" t="str">
            <v>TPS072</v>
          </cell>
          <cell r="C1823" t="str">
            <v>Túi EPE/HDPE PNPP1209ZA/V1</v>
          </cell>
          <cell r="D1823">
            <v>1900</v>
          </cell>
          <cell r="E1823">
            <v>0</v>
          </cell>
          <cell r="F1823">
            <v>0</v>
          </cell>
          <cell r="G1823">
            <v>1900</v>
          </cell>
        </row>
        <row r="1824">
          <cell r="B1824" t="str">
            <v>TPS073</v>
          </cell>
          <cell r="C1824" t="str">
            <v>Túi LDPE PNPP1211ZA/V1</v>
          </cell>
          <cell r="D1824">
            <v>300</v>
          </cell>
          <cell r="E1824">
            <v>0</v>
          </cell>
          <cell r="F1824">
            <v>220</v>
          </cell>
          <cell r="G1824">
            <v>80</v>
          </cell>
        </row>
        <row r="1825">
          <cell r="B1825" t="str">
            <v>TPS076</v>
          </cell>
          <cell r="C1825" t="str">
            <v>Túi EPE/HDPE PNPM1033ZA/V1</v>
          </cell>
          <cell r="D1825">
            <v>15300</v>
          </cell>
          <cell r="E1825">
            <v>0</v>
          </cell>
          <cell r="F1825">
            <v>0</v>
          </cell>
          <cell r="G1825">
            <v>15300</v>
          </cell>
        </row>
        <row r="1826">
          <cell r="B1826" t="str">
            <v>TPS078</v>
          </cell>
          <cell r="C1826" t="str">
            <v>Túi LDPE XZB05X08A04-LP</v>
          </cell>
          <cell r="D1826">
            <v>210000</v>
          </cell>
          <cell r="E1826">
            <v>0</v>
          </cell>
          <cell r="F1826">
            <v>64000</v>
          </cell>
          <cell r="G1826">
            <v>146000</v>
          </cell>
        </row>
        <row r="1827">
          <cell r="B1827" t="str">
            <v>TPS079</v>
          </cell>
          <cell r="C1827" t="str">
            <v>Túi nilon PFPH1018ZA-LP</v>
          </cell>
          <cell r="D1827">
            <v>500</v>
          </cell>
          <cell r="E1827">
            <v>0</v>
          </cell>
          <cell r="F1827">
            <v>0</v>
          </cell>
          <cell r="G1827">
            <v>500</v>
          </cell>
        </row>
        <row r="1828">
          <cell r="B1828" t="str">
            <v>TPS080</v>
          </cell>
          <cell r="C1828" t="str">
            <v>Túi LDPE XZB20X35A04-LP</v>
          </cell>
          <cell r="D1828">
            <v>38500</v>
          </cell>
          <cell r="E1828">
            <v>0</v>
          </cell>
          <cell r="F1828">
            <v>9500</v>
          </cell>
          <cell r="G1828">
            <v>29000</v>
          </cell>
        </row>
        <row r="1829">
          <cell r="B1829" t="str">
            <v>TPS081</v>
          </cell>
          <cell r="C1829" t="str">
            <v>Túi LDPE ESD PNPP1111ZB/V1</v>
          </cell>
          <cell r="D1829">
            <v>5800</v>
          </cell>
          <cell r="E1829">
            <v>0</v>
          </cell>
          <cell r="F1829">
            <v>0</v>
          </cell>
          <cell r="G1829">
            <v>5800</v>
          </cell>
        </row>
        <row r="1830">
          <cell r="B1830" t="str">
            <v>TPS095</v>
          </cell>
          <cell r="C1830" t="str">
            <v>Túi LDPE PNPP1227ZA/V1</v>
          </cell>
          <cell r="D1830">
            <v>700</v>
          </cell>
          <cell r="E1830">
            <v>0</v>
          </cell>
          <cell r="F1830">
            <v>0</v>
          </cell>
          <cell r="G1830">
            <v>700</v>
          </cell>
        </row>
        <row r="1831">
          <cell r="B1831" t="str">
            <v>TPS096</v>
          </cell>
          <cell r="C1831" t="str">
            <v>Túi xốp bọt PNPP1207YA/V1</v>
          </cell>
          <cell r="D1831">
            <v>48</v>
          </cell>
          <cell r="E1831">
            <v>0</v>
          </cell>
          <cell r="F1831">
            <v>0</v>
          </cell>
          <cell r="G1831">
            <v>48</v>
          </cell>
        </row>
        <row r="1832">
          <cell r="B1832" t="str">
            <v>TPS105</v>
          </cell>
          <cell r="C1832" t="str">
            <v>Mảnh PE PFY1130</v>
          </cell>
          <cell r="D1832">
            <v>1100</v>
          </cell>
          <cell r="E1832">
            <v>0</v>
          </cell>
          <cell r="F1832">
            <v>500</v>
          </cell>
          <cell r="G1832">
            <v>600</v>
          </cell>
        </row>
        <row r="1833">
          <cell r="B1833" t="str">
            <v>TPS106</v>
          </cell>
          <cell r="C1833" t="str">
            <v>Túi PE P-0708</v>
          </cell>
          <cell r="D1833">
            <v>2789</v>
          </cell>
          <cell r="E1833">
            <v>0</v>
          </cell>
          <cell r="F1833">
            <v>2000</v>
          </cell>
          <cell r="G1833">
            <v>789</v>
          </cell>
        </row>
        <row r="1834">
          <cell r="B1834" t="str">
            <v>TPS111</v>
          </cell>
          <cell r="C1834" t="str">
            <v>Túi LDPE BAG-P-0237</v>
          </cell>
          <cell r="D1834">
            <v>11250</v>
          </cell>
          <cell r="E1834">
            <v>0</v>
          </cell>
          <cell r="F1834">
            <v>1000</v>
          </cell>
          <cell r="G1834">
            <v>10250</v>
          </cell>
        </row>
        <row r="1835">
          <cell r="B1835" t="str">
            <v>TPS113</v>
          </cell>
          <cell r="C1835" t="str">
            <v>Túi LDPE BAG-P-A0396</v>
          </cell>
          <cell r="D1835">
            <v>15200</v>
          </cell>
          <cell r="E1835">
            <v>0</v>
          </cell>
          <cell r="F1835">
            <v>4000</v>
          </cell>
          <cell r="G1835">
            <v>11200</v>
          </cell>
        </row>
        <row r="1836">
          <cell r="B1836" t="str">
            <v>TPS114</v>
          </cell>
          <cell r="C1836" t="str">
            <v>Túi LDPE P-0711</v>
          </cell>
          <cell r="D1836">
            <v>3800</v>
          </cell>
          <cell r="E1836">
            <v>0</v>
          </cell>
          <cell r="F1836">
            <v>3800</v>
          </cell>
          <cell r="G1836">
            <v>0</v>
          </cell>
        </row>
        <row r="1837">
          <cell r="B1837" t="str">
            <v>TPS115</v>
          </cell>
          <cell r="C1837" t="str">
            <v>Mảnh HDPE PNPP1230ZA/V1</v>
          </cell>
          <cell r="D1837">
            <v>1400</v>
          </cell>
          <cell r="E1837">
            <v>0</v>
          </cell>
          <cell r="F1837">
            <v>0</v>
          </cell>
          <cell r="G1837">
            <v>1400</v>
          </cell>
        </row>
        <row r="1838">
          <cell r="B1838" t="str">
            <v>TPS116</v>
          </cell>
          <cell r="C1838" t="str">
            <v>Mảnh HDPE PNPP1229ZA/V1</v>
          </cell>
          <cell r="D1838">
            <v>3400</v>
          </cell>
          <cell r="E1838">
            <v>0</v>
          </cell>
          <cell r="F1838">
            <v>300</v>
          </cell>
          <cell r="G1838">
            <v>3100</v>
          </cell>
        </row>
        <row r="1839">
          <cell r="B1839" t="str">
            <v>TPS117</v>
          </cell>
          <cell r="C1839" t="str">
            <v>Túi PE BAG-A-0124</v>
          </cell>
          <cell r="D1839">
            <v>34800</v>
          </cell>
          <cell r="E1839">
            <v>400</v>
          </cell>
          <cell r="F1839">
            <v>11000</v>
          </cell>
          <cell r="G1839">
            <v>24200</v>
          </cell>
        </row>
        <row r="1840">
          <cell r="B1840" t="str">
            <v>TPS118</v>
          </cell>
          <cell r="C1840" t="str">
            <v>Túi PE DPPM1015ZA/X1</v>
          </cell>
          <cell r="D1840">
            <v>4700</v>
          </cell>
          <cell r="E1840">
            <v>0</v>
          </cell>
          <cell r="F1840">
            <v>0</v>
          </cell>
          <cell r="G1840">
            <v>4700</v>
          </cell>
        </row>
        <row r="1841">
          <cell r="B1841" t="str">
            <v>TPS119</v>
          </cell>
          <cell r="C1841" t="str">
            <v>Túi PE DPPM1016ZA/X1</v>
          </cell>
          <cell r="D1841">
            <v>0</v>
          </cell>
          <cell r="E1841">
            <v>10800</v>
          </cell>
          <cell r="F1841">
            <v>0</v>
          </cell>
          <cell r="G1841">
            <v>10800</v>
          </cell>
        </row>
        <row r="1842">
          <cell r="B1842" t="str">
            <v>TPS120</v>
          </cell>
          <cell r="C1842" t="str">
            <v>Túi PE DPPM1017ZA/X1</v>
          </cell>
          <cell r="D1842">
            <v>5850</v>
          </cell>
          <cell r="E1842">
            <v>0</v>
          </cell>
          <cell r="F1842">
            <v>0</v>
          </cell>
          <cell r="G1842">
            <v>5850</v>
          </cell>
        </row>
        <row r="1843">
          <cell r="B1843" t="str">
            <v>TPS121</v>
          </cell>
          <cell r="C1843" t="str">
            <v>Túi PE DPPP1031ZA/X1</v>
          </cell>
          <cell r="D1843">
            <v>126</v>
          </cell>
          <cell r="E1843">
            <v>0</v>
          </cell>
          <cell r="F1843">
            <v>0</v>
          </cell>
          <cell r="G1843">
            <v>126</v>
          </cell>
        </row>
        <row r="1844">
          <cell r="B1844" t="str">
            <v>TPS122</v>
          </cell>
          <cell r="C1844" t="str">
            <v>Túi PE DPPP1032ZA/X1</v>
          </cell>
          <cell r="D1844">
            <v>600</v>
          </cell>
          <cell r="E1844">
            <v>500</v>
          </cell>
          <cell r="F1844">
            <v>0</v>
          </cell>
          <cell r="G1844">
            <v>1100</v>
          </cell>
        </row>
        <row r="1845">
          <cell r="B1845" t="str">
            <v>TPS123</v>
          </cell>
          <cell r="C1845" t="str">
            <v>Túi PE P-0718</v>
          </cell>
          <cell r="D1845">
            <v>7500</v>
          </cell>
          <cell r="E1845">
            <v>0</v>
          </cell>
          <cell r="F1845">
            <v>5250</v>
          </cell>
          <cell r="G1845">
            <v>2250</v>
          </cell>
        </row>
        <row r="1846">
          <cell r="B1846" t="str">
            <v>TPS124</v>
          </cell>
          <cell r="C1846" t="str">
            <v>Mảnh xốp bọt AIRPACKING</v>
          </cell>
          <cell r="D1846">
            <v>12800</v>
          </cell>
          <cell r="E1846">
            <v>0</v>
          </cell>
          <cell r="F1846">
            <v>5000</v>
          </cell>
          <cell r="G1846">
            <v>7800</v>
          </cell>
        </row>
        <row r="1847">
          <cell r="B1847" t="str">
            <v>TPS134</v>
          </cell>
          <cell r="C1847" t="str">
            <v>Túi LDPE XZB17X25A04/V1</v>
          </cell>
          <cell r="D1847">
            <v>10800</v>
          </cell>
          <cell r="E1847">
            <v>0</v>
          </cell>
          <cell r="F1847">
            <v>0</v>
          </cell>
          <cell r="G1847">
            <v>10800</v>
          </cell>
        </row>
        <row r="1848">
          <cell r="B1848" t="str">
            <v>TPS135</v>
          </cell>
          <cell r="C1848" t="str">
            <v>Túi LDPE XZB06X10A05/V1</v>
          </cell>
          <cell r="D1848">
            <v>500</v>
          </cell>
          <cell r="E1848">
            <v>0</v>
          </cell>
          <cell r="F1848">
            <v>0</v>
          </cell>
          <cell r="G1848">
            <v>500</v>
          </cell>
        </row>
        <row r="1849">
          <cell r="B1849" t="str">
            <v>TPS138</v>
          </cell>
          <cell r="C1849" t="str">
            <v>Túi HDPE PNPP1262ZA/V1</v>
          </cell>
          <cell r="D1849">
            <v>11300</v>
          </cell>
          <cell r="E1849">
            <v>10000</v>
          </cell>
          <cell r="F1849">
            <v>6000</v>
          </cell>
          <cell r="G1849">
            <v>15300</v>
          </cell>
        </row>
        <row r="1850">
          <cell r="B1850" t="str">
            <v>TPS139</v>
          </cell>
          <cell r="C1850" t="str">
            <v>Túi PE H01065H10AP</v>
          </cell>
          <cell r="D1850">
            <v>25080</v>
          </cell>
          <cell r="E1850">
            <v>0</v>
          </cell>
          <cell r="F1850">
            <v>0</v>
          </cell>
          <cell r="G1850">
            <v>25080</v>
          </cell>
        </row>
        <row r="1851">
          <cell r="B1851" t="str">
            <v>TPS140</v>
          </cell>
          <cell r="C1851" t="str">
            <v>Túi PE H01068K00AP</v>
          </cell>
          <cell r="D1851">
            <v>5980</v>
          </cell>
          <cell r="E1851">
            <v>0</v>
          </cell>
          <cell r="F1851">
            <v>0</v>
          </cell>
          <cell r="G1851">
            <v>5980</v>
          </cell>
        </row>
        <row r="1852">
          <cell r="B1852" t="str">
            <v>TPS141</v>
          </cell>
          <cell r="C1852" t="str">
            <v>Mảnh EPE H01074W00AP</v>
          </cell>
          <cell r="D1852">
            <v>10940</v>
          </cell>
          <cell r="E1852">
            <v>0</v>
          </cell>
          <cell r="F1852">
            <v>0</v>
          </cell>
          <cell r="G1852">
            <v>10940</v>
          </cell>
        </row>
        <row r="1853">
          <cell r="B1853" t="str">
            <v>TPS142</v>
          </cell>
          <cell r="C1853" t="str">
            <v>Túi EPE PNPM1035ZA/V1</v>
          </cell>
          <cell r="D1853">
            <v>6500</v>
          </cell>
          <cell r="E1853">
            <v>0</v>
          </cell>
          <cell r="F1853">
            <v>1300</v>
          </cell>
          <cell r="G1853">
            <v>5200</v>
          </cell>
        </row>
        <row r="1854">
          <cell r="B1854" t="str">
            <v>TPS143</v>
          </cell>
          <cell r="C1854" t="str">
            <v>Túi LDPE PNPF1008YA/V1</v>
          </cell>
          <cell r="D1854">
            <v>998</v>
          </cell>
          <cell r="E1854">
            <v>0</v>
          </cell>
          <cell r="F1854">
            <v>0</v>
          </cell>
          <cell r="G1854">
            <v>998</v>
          </cell>
        </row>
        <row r="1855">
          <cell r="B1855" t="str">
            <v>TPS145</v>
          </cell>
          <cell r="C1855" t="str">
            <v>Túi LDPE PNPP1247ZA/V1</v>
          </cell>
          <cell r="D1855">
            <v>3000</v>
          </cell>
          <cell r="E1855">
            <v>0</v>
          </cell>
          <cell r="F1855">
            <v>0</v>
          </cell>
          <cell r="G1855">
            <v>3000</v>
          </cell>
        </row>
        <row r="1856">
          <cell r="B1856" t="str">
            <v>TPS146</v>
          </cell>
          <cell r="C1856" t="str">
            <v>Túi LDPE PNPP1248ZA/V1</v>
          </cell>
          <cell r="D1856">
            <v>500</v>
          </cell>
          <cell r="E1856">
            <v>5600</v>
          </cell>
          <cell r="F1856">
            <v>0</v>
          </cell>
          <cell r="G1856">
            <v>6100</v>
          </cell>
        </row>
        <row r="1857">
          <cell r="B1857" t="str">
            <v>TPS147</v>
          </cell>
          <cell r="C1857" t="str">
            <v>Túi LDPE PNPP1250ZA/V1</v>
          </cell>
          <cell r="D1857">
            <v>5100</v>
          </cell>
          <cell r="E1857">
            <v>0</v>
          </cell>
          <cell r="F1857">
            <v>0</v>
          </cell>
          <cell r="G1857">
            <v>5100</v>
          </cell>
        </row>
        <row r="1858">
          <cell r="B1858" t="str">
            <v>TPS148</v>
          </cell>
          <cell r="C1858" t="str">
            <v>Túi LDPE PNPP1251ZA/V1</v>
          </cell>
          <cell r="D1858">
            <v>9300</v>
          </cell>
          <cell r="E1858">
            <v>0</v>
          </cell>
          <cell r="F1858">
            <v>0</v>
          </cell>
          <cell r="G1858">
            <v>9300</v>
          </cell>
        </row>
        <row r="1859">
          <cell r="B1859" t="str">
            <v>TPS149</v>
          </cell>
          <cell r="C1859" t="str">
            <v>Túi LDPE PNPP1252ZA/V1</v>
          </cell>
          <cell r="D1859">
            <v>2300</v>
          </cell>
          <cell r="E1859">
            <v>0</v>
          </cell>
          <cell r="F1859">
            <v>0</v>
          </cell>
          <cell r="G1859">
            <v>2300</v>
          </cell>
        </row>
        <row r="1860">
          <cell r="B1860" t="str">
            <v>TPS151</v>
          </cell>
          <cell r="C1860" t="str">
            <v>Túi LDPE PNPP1249ZA/V1</v>
          </cell>
          <cell r="D1860">
            <v>3400</v>
          </cell>
          <cell r="E1860">
            <v>0</v>
          </cell>
          <cell r="F1860">
            <v>0</v>
          </cell>
          <cell r="G1860">
            <v>3400</v>
          </cell>
        </row>
        <row r="1861">
          <cell r="B1861" t="str">
            <v>TPS152</v>
          </cell>
          <cell r="C1861" t="str">
            <v>Túi LDPE PNPP1245ZA/V1</v>
          </cell>
          <cell r="D1861">
            <v>350</v>
          </cell>
          <cell r="E1861">
            <v>0</v>
          </cell>
          <cell r="F1861">
            <v>0</v>
          </cell>
          <cell r="G1861">
            <v>350</v>
          </cell>
        </row>
        <row r="1862">
          <cell r="B1862" t="str">
            <v>TPS153</v>
          </cell>
          <cell r="C1862" t="str">
            <v>Túi LDPE PNPP1246ZA/V1</v>
          </cell>
          <cell r="D1862">
            <v>800</v>
          </cell>
          <cell r="E1862">
            <v>0</v>
          </cell>
          <cell r="F1862">
            <v>0</v>
          </cell>
          <cell r="G1862">
            <v>800</v>
          </cell>
        </row>
        <row r="1863">
          <cell r="B1863" t="str">
            <v>TPS154</v>
          </cell>
          <cell r="C1863" t="str">
            <v>Túi EPE/HDPE DPPM1023ZA/X1</v>
          </cell>
          <cell r="D1863">
            <v>180</v>
          </cell>
          <cell r="E1863">
            <v>520</v>
          </cell>
          <cell r="F1863">
            <v>0</v>
          </cell>
          <cell r="G1863">
            <v>700</v>
          </cell>
        </row>
        <row r="1864">
          <cell r="B1864" t="str">
            <v>TPS155</v>
          </cell>
          <cell r="C1864" t="str">
            <v>Túi EPE/HDPE PNPP415X595ZA</v>
          </cell>
          <cell r="D1864">
            <v>2500</v>
          </cell>
          <cell r="E1864">
            <v>0</v>
          </cell>
          <cell r="F1864">
            <v>0</v>
          </cell>
          <cell r="G1864">
            <v>2500</v>
          </cell>
        </row>
        <row r="1865">
          <cell r="B1865" t="str">
            <v>TPS156</v>
          </cell>
          <cell r="C1865" t="str">
            <v>Túi LDPE PNPP1273ZA/V1</v>
          </cell>
          <cell r="D1865">
            <v>85</v>
          </cell>
          <cell r="E1865">
            <v>0</v>
          </cell>
          <cell r="F1865">
            <v>0</v>
          </cell>
          <cell r="G1865">
            <v>85</v>
          </cell>
        </row>
        <row r="1866">
          <cell r="B1866" t="str">
            <v>TPS157</v>
          </cell>
          <cell r="C1866" t="str">
            <v>Túi LDPE PNPP1274ZA/V1</v>
          </cell>
          <cell r="D1866">
            <v>1680</v>
          </cell>
          <cell r="E1866">
            <v>0</v>
          </cell>
          <cell r="F1866">
            <v>0</v>
          </cell>
          <cell r="G1866">
            <v>1680</v>
          </cell>
        </row>
        <row r="1867">
          <cell r="B1867" t="str">
            <v>TPS158</v>
          </cell>
          <cell r="C1867" t="str">
            <v>Mảnh EPE H01072Q00AP</v>
          </cell>
          <cell r="D1867">
            <v>0</v>
          </cell>
          <cell r="E1867">
            <v>100</v>
          </cell>
          <cell r="F1867">
            <v>0</v>
          </cell>
          <cell r="G1867">
            <v>100</v>
          </cell>
        </row>
        <row r="1868">
          <cell r="B1868" t="str">
            <v>TPS159</v>
          </cell>
          <cell r="C1868" t="str">
            <v>Mảnh LDPE PNPH1053ZA/V1</v>
          </cell>
          <cell r="D1868">
            <v>600</v>
          </cell>
          <cell r="E1868">
            <v>0</v>
          </cell>
          <cell r="F1868">
            <v>0</v>
          </cell>
          <cell r="G1868">
            <v>600</v>
          </cell>
        </row>
        <row r="1869">
          <cell r="B1869" t="str">
            <v>TPS160</v>
          </cell>
          <cell r="C1869" t="str">
            <v>Mảnh LDPE PNPH1054ZA/V1</v>
          </cell>
          <cell r="D1869">
            <v>360</v>
          </cell>
          <cell r="E1869">
            <v>0</v>
          </cell>
          <cell r="F1869">
            <v>0</v>
          </cell>
          <cell r="G1869">
            <v>360</v>
          </cell>
        </row>
        <row r="1870">
          <cell r="B1870" t="str">
            <v>TPS161</v>
          </cell>
          <cell r="C1870" t="str">
            <v>Túi xốp bọt PNPP160X305ZA</v>
          </cell>
          <cell r="D1870">
            <v>1565</v>
          </cell>
          <cell r="E1870">
            <v>0</v>
          </cell>
          <cell r="F1870">
            <v>0</v>
          </cell>
          <cell r="G1870">
            <v>1565</v>
          </cell>
        </row>
        <row r="1871">
          <cell r="B1871" t="str">
            <v>TPS162</v>
          </cell>
          <cell r="C1871" t="str">
            <v>Mảnh EPE PNPP600X1790ZA</v>
          </cell>
          <cell r="D1871">
            <v>450</v>
          </cell>
          <cell r="E1871">
            <v>0</v>
          </cell>
          <cell r="F1871">
            <v>0</v>
          </cell>
          <cell r="G1871">
            <v>450</v>
          </cell>
        </row>
        <row r="1872">
          <cell r="B1872" t="str">
            <v>TPS163</v>
          </cell>
          <cell r="C1872" t="str">
            <v>Túi LDPE PGPE1059ZA/V1</v>
          </cell>
          <cell r="D1872">
            <v>6170</v>
          </cell>
          <cell r="E1872">
            <v>150</v>
          </cell>
          <cell r="F1872">
            <v>2400</v>
          </cell>
          <cell r="G1872">
            <v>3920</v>
          </cell>
        </row>
        <row r="1873">
          <cell r="B1873" t="str">
            <v>TPS164</v>
          </cell>
          <cell r="C1873" t="str">
            <v>Túi LDPE PGPE1060ZA/V1</v>
          </cell>
          <cell r="D1873">
            <v>3573</v>
          </cell>
          <cell r="E1873">
            <v>0</v>
          </cell>
          <cell r="F1873">
            <v>700</v>
          </cell>
          <cell r="G1873">
            <v>2873</v>
          </cell>
        </row>
        <row r="1874">
          <cell r="B1874" t="str">
            <v>TPS165</v>
          </cell>
          <cell r="C1874" t="str">
            <v>Túi LDPE SKY10X20/V1</v>
          </cell>
          <cell r="D1874">
            <v>3200</v>
          </cell>
          <cell r="E1874">
            <v>0</v>
          </cell>
          <cell r="F1874">
            <v>0</v>
          </cell>
          <cell r="G1874">
            <v>3200</v>
          </cell>
        </row>
        <row r="1875">
          <cell r="B1875" t="str">
            <v>TPS166</v>
          </cell>
          <cell r="C1875" t="str">
            <v>Túi LDPE V8CA3796A4/V1</v>
          </cell>
          <cell r="D1875">
            <v>400</v>
          </cell>
          <cell r="E1875">
            <v>0</v>
          </cell>
          <cell r="F1875">
            <v>0</v>
          </cell>
          <cell r="G1875">
            <v>400</v>
          </cell>
        </row>
        <row r="1876">
          <cell r="B1876" t="str">
            <v>TPS167</v>
          </cell>
          <cell r="C1876" t="str">
            <v>Túi LDPE XZB10X35C05/V1</v>
          </cell>
          <cell r="D1876">
            <v>9600</v>
          </cell>
          <cell r="E1876">
            <v>0</v>
          </cell>
          <cell r="F1876">
            <v>1000</v>
          </cell>
          <cell r="G1876">
            <v>8600</v>
          </cell>
        </row>
        <row r="1877">
          <cell r="B1877" t="str">
            <v>TPS169</v>
          </cell>
          <cell r="C1877" t="str">
            <v>Túi LDPE PUPF1001ZA/V1</v>
          </cell>
          <cell r="D1877">
            <v>3430</v>
          </cell>
          <cell r="E1877">
            <v>0</v>
          </cell>
          <cell r="F1877">
            <v>0</v>
          </cell>
          <cell r="G1877">
            <v>3430</v>
          </cell>
        </row>
        <row r="1878">
          <cell r="B1878" t="str">
            <v>TPS172</v>
          </cell>
          <cell r="C1878" t="str">
            <v>Túi LDPE H01065200AP</v>
          </cell>
          <cell r="D1878">
            <v>2595</v>
          </cell>
          <cell r="E1878">
            <v>4900</v>
          </cell>
          <cell r="F1878">
            <v>700</v>
          </cell>
          <cell r="G1878">
            <v>6795</v>
          </cell>
        </row>
        <row r="1879">
          <cell r="B1879" t="str">
            <v>TPS175</v>
          </cell>
          <cell r="C1879" t="str">
            <v>Túi LDPE PNPP1254ZA/V1</v>
          </cell>
          <cell r="D1879">
            <v>6500</v>
          </cell>
          <cell r="E1879">
            <v>0</v>
          </cell>
          <cell r="F1879">
            <v>0</v>
          </cell>
          <cell r="G1879">
            <v>6500</v>
          </cell>
        </row>
        <row r="1880">
          <cell r="B1880" t="str">
            <v>TPS176</v>
          </cell>
          <cell r="C1880" t="str">
            <v>Mảnh LDPE PGPH1012ZA/V1</v>
          </cell>
          <cell r="D1880">
            <v>14400</v>
          </cell>
          <cell r="E1880">
            <v>0</v>
          </cell>
          <cell r="F1880">
            <v>100</v>
          </cell>
          <cell r="G1880">
            <v>14300</v>
          </cell>
        </row>
        <row r="1881">
          <cell r="B1881" t="str">
            <v>TPS177</v>
          </cell>
          <cell r="C1881" t="str">
            <v>Mảnh xốp bọt PGPP1049ZA/V1</v>
          </cell>
          <cell r="D1881">
            <v>300</v>
          </cell>
          <cell r="E1881">
            <v>0</v>
          </cell>
          <cell r="F1881">
            <v>0</v>
          </cell>
          <cell r="G1881">
            <v>300</v>
          </cell>
        </row>
        <row r="1882">
          <cell r="B1882" t="str">
            <v>TPS178</v>
          </cell>
          <cell r="C1882" t="str">
            <v>Túi LDPE XZB30X50A04/V1</v>
          </cell>
          <cell r="D1882">
            <v>21800</v>
          </cell>
          <cell r="E1882">
            <v>1400</v>
          </cell>
          <cell r="F1882">
            <v>22200</v>
          </cell>
          <cell r="G1882">
            <v>1000</v>
          </cell>
        </row>
        <row r="1883">
          <cell r="B1883" t="str">
            <v>TPS179</v>
          </cell>
          <cell r="C1883" t="str">
            <v>Túi LDPE XZB45X63C05/V1</v>
          </cell>
          <cell r="D1883">
            <v>500</v>
          </cell>
          <cell r="E1883">
            <v>0</v>
          </cell>
          <cell r="F1883">
            <v>100</v>
          </cell>
          <cell r="G1883">
            <v>400</v>
          </cell>
        </row>
        <row r="1884">
          <cell r="B1884" t="str">
            <v>TPS180</v>
          </cell>
          <cell r="C1884" t="str">
            <v>Mảnh xốp bọt PGPE1058ZA/V1</v>
          </cell>
          <cell r="D1884">
            <v>1500</v>
          </cell>
          <cell r="E1884">
            <v>0</v>
          </cell>
          <cell r="F1884">
            <v>0</v>
          </cell>
          <cell r="G1884">
            <v>1500</v>
          </cell>
        </row>
        <row r="1885">
          <cell r="B1885" t="str">
            <v>TPS181</v>
          </cell>
          <cell r="C1885" t="str">
            <v>Mảnh LDPE Bag-Re-003</v>
          </cell>
          <cell r="D1885">
            <v>75</v>
          </cell>
          <cell r="E1885">
            <v>0</v>
          </cell>
          <cell r="F1885">
            <v>0</v>
          </cell>
          <cell r="G1885">
            <v>75</v>
          </cell>
        </row>
        <row r="1886">
          <cell r="B1886" t="str">
            <v>TPS182</v>
          </cell>
          <cell r="C1886" t="str">
            <v>Túi LLDPE gấp hông P-0709</v>
          </cell>
          <cell r="D1886">
            <v>1800</v>
          </cell>
          <cell r="E1886">
            <v>0</v>
          </cell>
          <cell r="F1886">
            <v>1500</v>
          </cell>
          <cell r="G1886">
            <v>300</v>
          </cell>
        </row>
        <row r="1887">
          <cell r="B1887" t="str">
            <v>TPS186</v>
          </cell>
          <cell r="C1887" t="str">
            <v>Túi nilon H02103G90P1</v>
          </cell>
          <cell r="D1887">
            <v>1100</v>
          </cell>
          <cell r="E1887">
            <v>0</v>
          </cell>
          <cell r="F1887">
            <v>0</v>
          </cell>
          <cell r="G1887">
            <v>1100</v>
          </cell>
        </row>
        <row r="1888">
          <cell r="B1888" t="str">
            <v>TPS189</v>
          </cell>
          <cell r="C1888" t="str">
            <v>Túi LDPE PUPE1001/V1</v>
          </cell>
          <cell r="D1888">
            <v>27200</v>
          </cell>
          <cell r="E1888">
            <v>0</v>
          </cell>
          <cell r="F1888">
            <v>0</v>
          </cell>
          <cell r="G1888">
            <v>27200</v>
          </cell>
        </row>
        <row r="1889">
          <cell r="B1889" t="str">
            <v>TSA002</v>
          </cell>
          <cell r="C1889" t="str">
            <v>Túi PP 6902-000854</v>
          </cell>
          <cell r="D1889">
            <v>12428</v>
          </cell>
          <cell r="E1889">
            <v>12000</v>
          </cell>
          <cell r="F1889">
            <v>0</v>
          </cell>
          <cell r="G1889">
            <v>24428</v>
          </cell>
        </row>
        <row r="1890">
          <cell r="B1890" t="str">
            <v>TSA004</v>
          </cell>
          <cell r="C1890" t="str">
            <v>Túi Nilon 6902-000297</v>
          </cell>
          <cell r="D1890">
            <v>42369</v>
          </cell>
          <cell r="E1890">
            <v>0</v>
          </cell>
          <cell r="F1890">
            <v>0</v>
          </cell>
          <cell r="G1890">
            <v>42369</v>
          </cell>
        </row>
        <row r="1891">
          <cell r="B1891" t="str">
            <v>TSA006</v>
          </cell>
          <cell r="C1891" t="str">
            <v>Túi Nilon PE  6902-001152</v>
          </cell>
          <cell r="D1891">
            <v>64600</v>
          </cell>
          <cell r="E1891">
            <v>0</v>
          </cell>
          <cell r="F1891">
            <v>0</v>
          </cell>
          <cell r="G1891">
            <v>64600</v>
          </cell>
        </row>
        <row r="1892">
          <cell r="B1892" t="str">
            <v>TSA030</v>
          </cell>
          <cell r="C1892" t="str">
            <v>Mảnh GH69-09739A ( chât liệu giấy Mojo ĐL:80g)</v>
          </cell>
          <cell r="D1892">
            <v>3661</v>
          </cell>
          <cell r="E1892">
            <v>0</v>
          </cell>
          <cell r="F1892">
            <v>1099</v>
          </cell>
          <cell r="G1892">
            <v>2562</v>
          </cell>
        </row>
        <row r="1893">
          <cell r="B1893" t="str">
            <v>TSA034</v>
          </cell>
          <cell r="C1893" t="str">
            <v>Túi PE GH69-23827A</v>
          </cell>
          <cell r="D1893">
            <v>892</v>
          </cell>
          <cell r="E1893">
            <v>0</v>
          </cell>
          <cell r="F1893">
            <v>600</v>
          </cell>
          <cell r="G1893">
            <v>292</v>
          </cell>
        </row>
        <row r="1894">
          <cell r="B1894" t="str">
            <v>TSA038</v>
          </cell>
          <cell r="C1894" t="str">
            <v>Túi PP 6902-000660</v>
          </cell>
          <cell r="D1894">
            <v>1152</v>
          </cell>
          <cell r="E1894">
            <v>0</v>
          </cell>
          <cell r="F1894">
            <v>0</v>
          </cell>
          <cell r="G1894">
            <v>1152</v>
          </cell>
        </row>
        <row r="1895">
          <cell r="B1895" t="str">
            <v>TSA046</v>
          </cell>
          <cell r="C1895" t="str">
            <v>HB-Túi DJ97-02319A</v>
          </cell>
          <cell r="D1895">
            <v>7645</v>
          </cell>
          <cell r="E1895">
            <v>0</v>
          </cell>
          <cell r="F1895">
            <v>1900</v>
          </cell>
          <cell r="G1895">
            <v>5745</v>
          </cell>
        </row>
        <row r="1896">
          <cell r="B1896" t="str">
            <v>TSA056</v>
          </cell>
          <cell r="C1896" t="str">
            <v>Cuộn dây đai GH69-24843A</v>
          </cell>
          <cell r="D1896">
            <v>322</v>
          </cell>
          <cell r="E1896">
            <v>0</v>
          </cell>
          <cell r="F1896">
            <v>76</v>
          </cell>
          <cell r="G1896">
            <v>246</v>
          </cell>
        </row>
        <row r="1897">
          <cell r="B1897" t="str">
            <v>TSA058</v>
          </cell>
          <cell r="C1897" t="str">
            <v>Túi 6902-000522(SJ69-31694A)</v>
          </cell>
          <cell r="D1897">
            <v>800</v>
          </cell>
          <cell r="E1897">
            <v>0</v>
          </cell>
          <cell r="F1897">
            <v>0</v>
          </cell>
          <cell r="G1897">
            <v>800</v>
          </cell>
        </row>
        <row r="1898">
          <cell r="B1898" t="str">
            <v>TSA076</v>
          </cell>
          <cell r="C1898" t="str">
            <v>Túi GH69-25901B</v>
          </cell>
          <cell r="D1898">
            <v>4100</v>
          </cell>
          <cell r="E1898">
            <v>0</v>
          </cell>
          <cell r="F1898">
            <v>0</v>
          </cell>
          <cell r="G1898">
            <v>4100</v>
          </cell>
        </row>
        <row r="1899">
          <cell r="B1899" t="str">
            <v>TSA080</v>
          </cell>
          <cell r="C1899" t="str">
            <v>Túi PE 6902-002103</v>
          </cell>
          <cell r="D1899">
            <v>4285</v>
          </cell>
          <cell r="E1899">
            <v>0</v>
          </cell>
          <cell r="F1899">
            <v>3162</v>
          </cell>
          <cell r="G1899">
            <v>1123</v>
          </cell>
        </row>
        <row r="1900">
          <cell r="B1900" t="str">
            <v>TSA088</v>
          </cell>
          <cell r="C1900" t="str">
            <v>Mảnh xốp nỉ GH69-26541A</v>
          </cell>
          <cell r="D1900">
            <v>600</v>
          </cell>
          <cell r="E1900">
            <v>0</v>
          </cell>
          <cell r="F1900">
            <v>0</v>
          </cell>
          <cell r="G1900">
            <v>600</v>
          </cell>
        </row>
        <row r="1901">
          <cell r="B1901" t="str">
            <v>TSA089</v>
          </cell>
          <cell r="C1901" t="str">
            <v>Mảnh xốp nỉ GH69-26540A</v>
          </cell>
          <cell r="D1901">
            <v>150</v>
          </cell>
          <cell r="E1901">
            <v>0</v>
          </cell>
          <cell r="F1901">
            <v>100</v>
          </cell>
          <cell r="G1901">
            <v>50</v>
          </cell>
        </row>
        <row r="1902">
          <cell r="B1902" t="str">
            <v>TSA093</v>
          </cell>
          <cell r="C1902" t="str">
            <v>Túi PE 6902-002638</v>
          </cell>
          <cell r="D1902">
            <v>415</v>
          </cell>
          <cell r="E1902">
            <v>0</v>
          </cell>
          <cell r="F1902">
            <v>0</v>
          </cell>
          <cell r="G1902">
            <v>415</v>
          </cell>
        </row>
        <row r="1903">
          <cell r="B1903" t="str">
            <v>TSA098</v>
          </cell>
          <cell r="C1903" t="str">
            <v>Túi PE GH69-26016A</v>
          </cell>
          <cell r="D1903">
            <v>92</v>
          </cell>
          <cell r="E1903">
            <v>0</v>
          </cell>
          <cell r="F1903">
            <v>85</v>
          </cell>
          <cell r="G1903">
            <v>7</v>
          </cell>
        </row>
        <row r="1904">
          <cell r="B1904" t="str">
            <v>TSA099</v>
          </cell>
          <cell r="C1904" t="str">
            <v>Túi PE GH69-26016B</v>
          </cell>
          <cell r="D1904">
            <v>284</v>
          </cell>
          <cell r="E1904">
            <v>0</v>
          </cell>
          <cell r="F1904">
            <v>0</v>
          </cell>
          <cell r="G1904">
            <v>284</v>
          </cell>
        </row>
        <row r="1905">
          <cell r="B1905" t="str">
            <v>TSA102</v>
          </cell>
          <cell r="C1905" t="str">
            <v>Túi PE 6902-001416</v>
          </cell>
          <cell r="D1905">
            <v>30145</v>
          </cell>
          <cell r="E1905">
            <v>213000</v>
          </cell>
          <cell r="F1905">
            <v>48000</v>
          </cell>
          <cell r="G1905">
            <v>195145</v>
          </cell>
        </row>
        <row r="1906">
          <cell r="B1906" t="str">
            <v>TSA108</v>
          </cell>
          <cell r="C1906" t="str">
            <v>Túi PE  6902-002690</v>
          </cell>
          <cell r="D1906">
            <v>29973</v>
          </cell>
          <cell r="E1906">
            <v>0</v>
          </cell>
          <cell r="F1906">
            <v>800</v>
          </cell>
          <cell r="G1906">
            <v>29173</v>
          </cell>
        </row>
        <row r="1907">
          <cell r="B1907" t="str">
            <v>TSA110</v>
          </cell>
          <cell r="C1907" t="str">
            <v>Túi PE  6902-002687</v>
          </cell>
          <cell r="D1907">
            <v>67</v>
          </cell>
          <cell r="E1907">
            <v>0</v>
          </cell>
          <cell r="F1907">
            <v>0</v>
          </cell>
          <cell r="G1907">
            <v>67</v>
          </cell>
        </row>
        <row r="1908">
          <cell r="B1908" t="str">
            <v>TSA161</v>
          </cell>
          <cell r="C1908" t="str">
            <v>Mảnh xốp GH69-23892B</v>
          </cell>
          <cell r="D1908">
            <v>6937</v>
          </cell>
          <cell r="E1908">
            <v>0</v>
          </cell>
          <cell r="F1908">
            <v>2520</v>
          </cell>
          <cell r="G1908">
            <v>4417</v>
          </cell>
        </row>
        <row r="1909">
          <cell r="B1909" t="str">
            <v>TSA164</v>
          </cell>
          <cell r="C1909" t="str">
            <v>Túi xốp nỉ  GH69-28004A</v>
          </cell>
          <cell r="D1909">
            <v>66489</v>
          </cell>
          <cell r="E1909">
            <v>83200</v>
          </cell>
          <cell r="F1909">
            <v>84800</v>
          </cell>
          <cell r="G1909">
            <v>64889</v>
          </cell>
        </row>
        <row r="1910">
          <cell r="B1910" t="str">
            <v>TSA165</v>
          </cell>
          <cell r="C1910" t="str">
            <v>Túi  GH69-28002A</v>
          </cell>
          <cell r="D1910">
            <v>54400</v>
          </cell>
          <cell r="E1910">
            <v>136000</v>
          </cell>
          <cell r="F1910">
            <v>116800</v>
          </cell>
          <cell r="G1910">
            <v>73600</v>
          </cell>
        </row>
        <row r="1911">
          <cell r="B1911" t="str">
            <v>TSA166</v>
          </cell>
          <cell r="C1911" t="str">
            <v>Túi GH69-28003A</v>
          </cell>
          <cell r="D1911">
            <v>40795</v>
          </cell>
          <cell r="E1911">
            <v>32000</v>
          </cell>
          <cell r="F1911">
            <v>38783</v>
          </cell>
          <cell r="G1911">
            <v>34012</v>
          </cell>
        </row>
        <row r="1912">
          <cell r="B1912" t="str">
            <v>TSA174</v>
          </cell>
          <cell r="C1912" t="str">
            <v>SDI-Túi SJ69-32002B</v>
          </cell>
          <cell r="D1912">
            <v>4800</v>
          </cell>
          <cell r="E1912">
            <v>0</v>
          </cell>
          <cell r="F1912">
            <v>0</v>
          </cell>
          <cell r="G1912">
            <v>4800</v>
          </cell>
        </row>
        <row r="1913">
          <cell r="B1913" t="str">
            <v>TSA200</v>
          </cell>
          <cell r="C1913" t="str">
            <v>Túi PE 6902-001418</v>
          </cell>
          <cell r="D1913">
            <v>108166</v>
          </cell>
          <cell r="E1913">
            <v>0</v>
          </cell>
          <cell r="F1913">
            <v>0</v>
          </cell>
          <cell r="G1913">
            <v>108166</v>
          </cell>
        </row>
        <row r="1914">
          <cell r="B1914" t="str">
            <v>TSA206</v>
          </cell>
          <cell r="C1914" t="str">
            <v>Mảnh giấy GH68-47338A (100% PEFC CERTIFIED) (SGSHK-COC-011343)</v>
          </cell>
          <cell r="D1914">
            <v>700</v>
          </cell>
          <cell r="E1914">
            <v>0</v>
          </cell>
          <cell r="F1914">
            <v>0</v>
          </cell>
          <cell r="G1914">
            <v>700</v>
          </cell>
        </row>
        <row r="1915">
          <cell r="B1915" t="str">
            <v>TSA211</v>
          </cell>
          <cell r="C1915" t="str">
            <v>Túi PE 6902-002782</v>
          </cell>
          <cell r="D1915">
            <v>1000</v>
          </cell>
          <cell r="E1915">
            <v>0</v>
          </cell>
          <cell r="F1915">
            <v>16</v>
          </cell>
          <cell r="G1915">
            <v>984</v>
          </cell>
        </row>
        <row r="1916">
          <cell r="B1916" t="str">
            <v>TSA214</v>
          </cell>
          <cell r="C1916" t="str">
            <v>Túi xốp nỉ GH69-28917A</v>
          </cell>
          <cell r="D1916">
            <v>72500</v>
          </cell>
          <cell r="E1916">
            <v>3000</v>
          </cell>
          <cell r="F1916">
            <v>7500</v>
          </cell>
          <cell r="G1916">
            <v>68000</v>
          </cell>
        </row>
        <row r="1917">
          <cell r="B1917" t="str">
            <v>TSA227</v>
          </cell>
          <cell r="C1917" t="str">
            <v>Túi SJ69-32103A-1</v>
          </cell>
          <cell r="D1917">
            <v>17000</v>
          </cell>
          <cell r="E1917">
            <v>0</v>
          </cell>
          <cell r="F1917">
            <v>0</v>
          </cell>
          <cell r="G1917">
            <v>17000</v>
          </cell>
        </row>
        <row r="1918">
          <cell r="B1918" t="str">
            <v>TSA233</v>
          </cell>
          <cell r="C1918" t="str">
            <v>Túi xốp nỉ+HDPE EC69-00114A</v>
          </cell>
          <cell r="D1918">
            <v>2195</v>
          </cell>
          <cell r="E1918">
            <v>0</v>
          </cell>
          <cell r="F1918">
            <v>0</v>
          </cell>
          <cell r="G1918">
            <v>2195</v>
          </cell>
        </row>
        <row r="1919">
          <cell r="B1919" t="str">
            <v>TSA236</v>
          </cell>
          <cell r="C1919" t="str">
            <v>Túi PE 6902-002811</v>
          </cell>
          <cell r="D1919">
            <v>180000</v>
          </cell>
          <cell r="E1919">
            <v>0</v>
          </cell>
          <cell r="F1919">
            <v>0</v>
          </cell>
          <cell r="G1919">
            <v>180000</v>
          </cell>
        </row>
        <row r="1920">
          <cell r="B1920" t="str">
            <v>TSA252</v>
          </cell>
          <cell r="C1920" t="str">
            <v>Mảnh  EC69-00091A</v>
          </cell>
          <cell r="D1920">
            <v>17</v>
          </cell>
          <cell r="E1920">
            <v>0</v>
          </cell>
          <cell r="F1920">
            <v>0</v>
          </cell>
          <cell r="G1920">
            <v>17</v>
          </cell>
        </row>
        <row r="1921">
          <cell r="B1921" t="str">
            <v>TSA257</v>
          </cell>
          <cell r="C1921" t="str">
            <v>Túi LDPE hồng 6902-000574</v>
          </cell>
          <cell r="D1921">
            <v>2371</v>
          </cell>
          <cell r="E1921">
            <v>2250</v>
          </cell>
          <cell r="F1921">
            <v>2250</v>
          </cell>
          <cell r="G1921">
            <v>2371</v>
          </cell>
        </row>
        <row r="1922">
          <cell r="B1922" t="str">
            <v>TSA280</v>
          </cell>
          <cell r="C1922" t="str">
            <v>Bộ xốp EPE EP69-00903A</v>
          </cell>
          <cell r="D1922">
            <v>69</v>
          </cell>
          <cell r="E1922">
            <v>0</v>
          </cell>
          <cell r="F1922">
            <v>0</v>
          </cell>
          <cell r="G1922">
            <v>69</v>
          </cell>
        </row>
        <row r="1923">
          <cell r="B1923" t="str">
            <v>TSA288</v>
          </cell>
          <cell r="C1923" t="str">
            <v>Bộ EP69-01006A</v>
          </cell>
          <cell r="D1923">
            <v>679</v>
          </cell>
          <cell r="E1923">
            <v>421</v>
          </cell>
          <cell r="F1923">
            <v>0</v>
          </cell>
          <cell r="G1923">
            <v>1100</v>
          </cell>
        </row>
        <row r="1924">
          <cell r="B1924" t="str">
            <v>TSA289</v>
          </cell>
          <cell r="C1924" t="str">
            <v>Bộ xốp EPE EP69-01004A</v>
          </cell>
          <cell r="D1924">
            <v>36</v>
          </cell>
          <cell r="E1924">
            <v>0</v>
          </cell>
          <cell r="F1924">
            <v>0</v>
          </cell>
          <cell r="G1924">
            <v>36</v>
          </cell>
        </row>
        <row r="1925">
          <cell r="B1925" t="str">
            <v>TSA294</v>
          </cell>
          <cell r="C1925" t="str">
            <v>Bộ xốp EPE EP69-00815A</v>
          </cell>
          <cell r="D1925">
            <v>621</v>
          </cell>
          <cell r="E1925">
            <v>0</v>
          </cell>
          <cell r="F1925">
            <v>324</v>
          </cell>
          <cell r="G1925">
            <v>297</v>
          </cell>
        </row>
        <row r="1926">
          <cell r="B1926" t="str">
            <v>TSA295</v>
          </cell>
          <cell r="C1926" t="str">
            <v>Mảnh EPE GH69-32794A</v>
          </cell>
          <cell r="D1926">
            <v>43</v>
          </cell>
          <cell r="E1926">
            <v>0</v>
          </cell>
          <cell r="F1926">
            <v>0</v>
          </cell>
          <cell r="G1926">
            <v>43</v>
          </cell>
        </row>
        <row r="1927">
          <cell r="B1927" t="str">
            <v>TSA314</v>
          </cell>
          <cell r="C1927" t="str">
            <v>Mảnh EPE GH69-32894A</v>
          </cell>
          <cell r="D1927">
            <v>129</v>
          </cell>
          <cell r="E1927">
            <v>256</v>
          </cell>
          <cell r="F1927">
            <v>160</v>
          </cell>
          <cell r="G1927">
            <v>225</v>
          </cell>
        </row>
        <row r="1928">
          <cell r="B1928" t="str">
            <v>TSA320</v>
          </cell>
          <cell r="C1928" t="str">
            <v>Túi PE 6902-000278</v>
          </cell>
          <cell r="D1928">
            <v>971</v>
          </cell>
          <cell r="E1928">
            <v>0</v>
          </cell>
          <cell r="F1928">
            <v>228</v>
          </cell>
          <cell r="G1928">
            <v>743</v>
          </cell>
        </row>
        <row r="1929">
          <cell r="B1929" t="str">
            <v>TSA322</v>
          </cell>
          <cell r="C1929" t="str">
            <v>Túi EZT/PE 6902-000276</v>
          </cell>
          <cell r="D1929">
            <v>972</v>
          </cell>
          <cell r="E1929">
            <v>0</v>
          </cell>
          <cell r="F1929">
            <v>15</v>
          </cell>
          <cell r="G1929">
            <v>957</v>
          </cell>
        </row>
        <row r="1930">
          <cell r="B1930" t="str">
            <v>TSA326</v>
          </cell>
          <cell r="C1930" t="str">
            <v>Túi LDPE EP69-01074A màu hồng</v>
          </cell>
          <cell r="D1930">
            <v>2131</v>
          </cell>
          <cell r="E1930">
            <v>0</v>
          </cell>
          <cell r="F1930">
            <v>0</v>
          </cell>
          <cell r="G1930">
            <v>2131</v>
          </cell>
        </row>
        <row r="1931">
          <cell r="B1931" t="str">
            <v>TSA335</v>
          </cell>
          <cell r="C1931" t="str">
            <v>Bộ xốp EP69-00849A</v>
          </cell>
          <cell r="D1931">
            <v>3</v>
          </cell>
          <cell r="E1931">
            <v>0</v>
          </cell>
          <cell r="F1931">
            <v>0</v>
          </cell>
          <cell r="G1931">
            <v>3</v>
          </cell>
        </row>
        <row r="1932">
          <cell r="B1932" t="str">
            <v>TSA355</v>
          </cell>
          <cell r="C1932" t="str">
            <v>Túi xốp bọt hồng 6902-000256</v>
          </cell>
          <cell r="D1932">
            <v>3002</v>
          </cell>
          <cell r="E1932">
            <v>0</v>
          </cell>
          <cell r="F1932">
            <v>960</v>
          </cell>
          <cell r="G1932">
            <v>2042</v>
          </cell>
        </row>
        <row r="1933">
          <cell r="B1933" t="str">
            <v>TSA369</v>
          </cell>
          <cell r="C1933" t="str">
            <v>Bộ xốp EPE EP69-00742A</v>
          </cell>
          <cell r="D1933">
            <v>64</v>
          </cell>
          <cell r="E1933">
            <v>7</v>
          </cell>
          <cell r="F1933">
            <v>0</v>
          </cell>
          <cell r="G1933">
            <v>71</v>
          </cell>
        </row>
        <row r="1934">
          <cell r="B1934" t="str">
            <v>TSA373</v>
          </cell>
          <cell r="C1934" t="str">
            <v>Túi PP ko dệt GH69-26746E</v>
          </cell>
          <cell r="D1934">
            <v>6172</v>
          </cell>
          <cell r="E1934">
            <v>0</v>
          </cell>
          <cell r="F1934">
            <v>0</v>
          </cell>
          <cell r="G1934">
            <v>6172</v>
          </cell>
        </row>
        <row r="1935">
          <cell r="B1935" t="str">
            <v>TSA380</v>
          </cell>
          <cell r="C1935" t="str">
            <v>Túi SASO 6902-002897</v>
          </cell>
          <cell r="D1935">
            <v>250</v>
          </cell>
          <cell r="E1935">
            <v>0</v>
          </cell>
          <cell r="F1935">
            <v>0</v>
          </cell>
          <cell r="G1935">
            <v>250</v>
          </cell>
        </row>
        <row r="1936">
          <cell r="B1936" t="str">
            <v>TSA381</v>
          </cell>
          <cell r="C1936" t="str">
            <v>Bộ xốp EP69-00947A</v>
          </cell>
          <cell r="D1936">
            <v>2</v>
          </cell>
          <cell r="E1936">
            <v>0</v>
          </cell>
          <cell r="F1936">
            <v>0</v>
          </cell>
          <cell r="G1936">
            <v>2</v>
          </cell>
        </row>
        <row r="1937">
          <cell r="B1937" t="str">
            <v>TSA384</v>
          </cell>
          <cell r="C1937" t="str">
            <v>Túi PET/AL/PE 6902-000282</v>
          </cell>
          <cell r="D1937">
            <v>1227</v>
          </cell>
          <cell r="E1937">
            <v>0</v>
          </cell>
          <cell r="F1937">
            <v>0</v>
          </cell>
          <cell r="G1937">
            <v>1227</v>
          </cell>
        </row>
        <row r="1938">
          <cell r="B1938" t="str">
            <v>TSA390</v>
          </cell>
          <cell r="C1938" t="str">
            <v>Bộ xốp EP69-00489A</v>
          </cell>
          <cell r="D1938">
            <v>15</v>
          </cell>
          <cell r="E1938">
            <v>0</v>
          </cell>
          <cell r="F1938">
            <v>0</v>
          </cell>
          <cell r="G1938">
            <v>15</v>
          </cell>
        </row>
        <row r="1939">
          <cell r="B1939" t="str">
            <v>TSA393</v>
          </cell>
          <cell r="C1939" t="str">
            <v>Bộ xốp EPE EP69-01184A</v>
          </cell>
          <cell r="D1939">
            <v>287</v>
          </cell>
          <cell r="E1939">
            <v>116</v>
          </cell>
          <cell r="F1939">
            <v>130</v>
          </cell>
          <cell r="G1939">
            <v>273</v>
          </cell>
        </row>
        <row r="1940">
          <cell r="B1940" t="str">
            <v>TSA396</v>
          </cell>
          <cell r="C1940" t="str">
            <v>Túi LDPE 6902-003071</v>
          </cell>
          <cell r="D1940">
            <v>117337</v>
          </cell>
          <cell r="E1940">
            <v>0</v>
          </cell>
          <cell r="F1940">
            <v>0</v>
          </cell>
          <cell r="G1940">
            <v>117337</v>
          </cell>
        </row>
        <row r="1941">
          <cell r="B1941" t="str">
            <v>TSA406</v>
          </cell>
          <cell r="C1941" t="str">
            <v>Mảnh xốp GH69-32920A</v>
          </cell>
          <cell r="D1941">
            <v>15000</v>
          </cell>
          <cell r="E1941">
            <v>0</v>
          </cell>
          <cell r="F1941">
            <v>0</v>
          </cell>
          <cell r="G1941">
            <v>15000</v>
          </cell>
        </row>
        <row r="1942">
          <cell r="B1942" t="str">
            <v>TSA409</v>
          </cell>
          <cell r="C1942" t="str">
            <v>Túi EZT/PE EP69-01017A</v>
          </cell>
          <cell r="D1942">
            <v>2894</v>
          </cell>
          <cell r="E1942">
            <v>0</v>
          </cell>
          <cell r="F1942">
            <v>199</v>
          </cell>
          <cell r="G1942">
            <v>2695</v>
          </cell>
        </row>
        <row r="1943">
          <cell r="B1943" t="str">
            <v>TSA410</v>
          </cell>
          <cell r="C1943" t="str">
            <v>Mảnh giấy mojo 100g GH68-50164A</v>
          </cell>
          <cell r="D1943">
            <v>4543</v>
          </cell>
          <cell r="E1943">
            <v>0</v>
          </cell>
          <cell r="F1943">
            <v>0</v>
          </cell>
          <cell r="G1943">
            <v>4543</v>
          </cell>
        </row>
        <row r="1944">
          <cell r="B1944" t="str">
            <v>TSA415</v>
          </cell>
          <cell r="C1944" t="str">
            <v>Mảnh EPE GH81-16647A</v>
          </cell>
          <cell r="D1944">
            <v>3090</v>
          </cell>
          <cell r="E1944">
            <v>6710</v>
          </cell>
          <cell r="F1944">
            <v>5910</v>
          </cell>
          <cell r="G1944">
            <v>3890</v>
          </cell>
        </row>
        <row r="1945">
          <cell r="B1945" t="str">
            <v>TSA417</v>
          </cell>
          <cell r="C1945" t="str">
            <v>Túi LLDPE 6902-003047</v>
          </cell>
          <cell r="D1945">
            <v>6529</v>
          </cell>
          <cell r="E1945">
            <v>0</v>
          </cell>
          <cell r="F1945">
            <v>0</v>
          </cell>
          <cell r="G1945">
            <v>6529</v>
          </cell>
        </row>
        <row r="1946">
          <cell r="B1946" t="str">
            <v>TSA427</v>
          </cell>
          <cell r="C1946" t="str">
            <v>Mảnh giấy GH69-33920A</v>
          </cell>
          <cell r="D1946">
            <v>14517</v>
          </cell>
          <cell r="E1946">
            <v>0</v>
          </cell>
          <cell r="F1946">
            <v>0</v>
          </cell>
          <cell r="G1946">
            <v>14517</v>
          </cell>
        </row>
        <row r="1947">
          <cell r="B1947" t="str">
            <v>TSA431</v>
          </cell>
          <cell r="C1947" t="str">
            <v>Túi LDPE 6902-003078</v>
          </cell>
          <cell r="D1947">
            <v>11101</v>
          </cell>
          <cell r="E1947">
            <v>0</v>
          </cell>
          <cell r="F1947">
            <v>0</v>
          </cell>
          <cell r="G1947">
            <v>11101</v>
          </cell>
        </row>
        <row r="1948">
          <cell r="B1948" t="str">
            <v>TSA432</v>
          </cell>
          <cell r="C1948" t="str">
            <v>Túi LDPE 6902-003079</v>
          </cell>
          <cell r="D1948">
            <v>2726</v>
          </cell>
          <cell r="E1948">
            <v>0</v>
          </cell>
          <cell r="F1948">
            <v>0</v>
          </cell>
          <cell r="G1948">
            <v>2726</v>
          </cell>
        </row>
        <row r="1949">
          <cell r="B1949" t="str">
            <v>TSA448</v>
          </cell>
          <cell r="C1949" t="str">
            <v>Túi PP ko dệt GH69-34142A</v>
          </cell>
          <cell r="D1949">
            <v>200</v>
          </cell>
          <cell r="E1949">
            <v>0</v>
          </cell>
          <cell r="F1949">
            <v>0</v>
          </cell>
          <cell r="G1949">
            <v>200</v>
          </cell>
        </row>
        <row r="1950">
          <cell r="B1950" t="str">
            <v>TSA451</v>
          </cell>
          <cell r="C1950" t="str">
            <v>Tray xốp EPE EP69-01164A</v>
          </cell>
          <cell r="D1950">
            <v>7</v>
          </cell>
          <cell r="E1950">
            <v>0</v>
          </cell>
          <cell r="F1950">
            <v>7</v>
          </cell>
          <cell r="G1950">
            <v>0</v>
          </cell>
        </row>
        <row r="1951">
          <cell r="B1951" t="str">
            <v>TSA452</v>
          </cell>
          <cell r="C1951" t="str">
            <v>Tray xốp EPE EP69-01166A</v>
          </cell>
          <cell r="D1951">
            <v>800</v>
          </cell>
          <cell r="E1951">
            <v>441</v>
          </cell>
          <cell r="F1951">
            <v>199</v>
          </cell>
          <cell r="G1951">
            <v>1042</v>
          </cell>
        </row>
        <row r="1952">
          <cell r="B1952" t="str">
            <v>TSA462</v>
          </cell>
          <cell r="C1952" t="str">
            <v>Mảnh EP69-01182A</v>
          </cell>
          <cell r="D1952">
            <v>1008</v>
          </cell>
          <cell r="E1952">
            <v>0</v>
          </cell>
          <cell r="F1952">
            <v>2</v>
          </cell>
          <cell r="G1952">
            <v>1006</v>
          </cell>
        </row>
        <row r="1953">
          <cell r="B1953" t="str">
            <v>TSA463</v>
          </cell>
          <cell r="C1953" t="str">
            <v>Túi EZT 6902-003155</v>
          </cell>
          <cell r="D1953">
            <v>2400</v>
          </cell>
          <cell r="E1953">
            <v>0</v>
          </cell>
          <cell r="F1953">
            <v>600</v>
          </cell>
          <cell r="G1953">
            <v>1800</v>
          </cell>
        </row>
        <row r="1954">
          <cell r="B1954" t="str">
            <v>TSA464</v>
          </cell>
          <cell r="C1954" t="str">
            <v>Túi EZT 6902-003156</v>
          </cell>
          <cell r="D1954">
            <v>4985</v>
          </cell>
          <cell r="E1954">
            <v>5400</v>
          </cell>
          <cell r="F1954">
            <v>1500</v>
          </cell>
          <cell r="G1954">
            <v>8885</v>
          </cell>
        </row>
        <row r="1955">
          <cell r="B1955" t="str">
            <v>TSA471</v>
          </cell>
          <cell r="C1955" t="str">
            <v>Túi EZT/CPP 6902-001304</v>
          </cell>
          <cell r="D1955">
            <v>326600</v>
          </cell>
          <cell r="E1955">
            <v>0</v>
          </cell>
          <cell r="F1955">
            <v>144000</v>
          </cell>
          <cell r="G1955">
            <v>182600</v>
          </cell>
        </row>
        <row r="1956">
          <cell r="B1956" t="str">
            <v>TSA472</v>
          </cell>
          <cell r="C1956" t="str">
            <v>Mảnh giấy GH69-34773A</v>
          </cell>
          <cell r="D1956">
            <v>13457</v>
          </cell>
          <cell r="E1956">
            <v>0</v>
          </cell>
          <cell r="F1956">
            <v>0</v>
          </cell>
          <cell r="G1956">
            <v>13457</v>
          </cell>
        </row>
        <row r="1957">
          <cell r="B1957" t="str">
            <v>TSA475</v>
          </cell>
          <cell r="C1957" t="str">
            <v>Túi EZT/CPP 6902-003162</v>
          </cell>
          <cell r="D1957">
            <v>893</v>
          </cell>
          <cell r="E1957">
            <v>0</v>
          </cell>
          <cell r="F1957">
            <v>0</v>
          </cell>
          <cell r="G1957">
            <v>893</v>
          </cell>
        </row>
        <row r="1958">
          <cell r="B1958" t="str">
            <v>TSA476</v>
          </cell>
          <cell r="C1958" t="str">
            <v>Bộ xốp EPE EP69-01144A</v>
          </cell>
          <cell r="D1958">
            <v>671</v>
          </cell>
          <cell r="E1958">
            <v>0</v>
          </cell>
          <cell r="F1958">
            <v>568</v>
          </cell>
          <cell r="G1958">
            <v>103</v>
          </cell>
        </row>
        <row r="1959">
          <cell r="B1959" t="str">
            <v>TSA480</v>
          </cell>
          <cell r="C1959" t="str">
            <v>Túi PE GH69-26016D</v>
          </cell>
          <cell r="D1959">
            <v>30</v>
          </cell>
          <cell r="E1959">
            <v>0</v>
          </cell>
          <cell r="F1959">
            <v>0</v>
          </cell>
          <cell r="G1959">
            <v>30</v>
          </cell>
        </row>
        <row r="1960">
          <cell r="B1960" t="str">
            <v>TSA481</v>
          </cell>
          <cell r="C1960" t="str">
            <v>Mảnh xốp GH69-35269A</v>
          </cell>
          <cell r="D1960">
            <v>5750</v>
          </cell>
          <cell r="E1960">
            <v>0</v>
          </cell>
          <cell r="F1960">
            <v>3900</v>
          </cell>
          <cell r="G1960">
            <v>1850</v>
          </cell>
        </row>
        <row r="1961">
          <cell r="B1961" t="str">
            <v>TSA484</v>
          </cell>
          <cell r="C1961" t="str">
            <v>Túi xốp bọt màu trắng 6902-003164</v>
          </cell>
          <cell r="D1961">
            <v>21347</v>
          </cell>
          <cell r="E1961">
            <v>0</v>
          </cell>
          <cell r="F1961">
            <v>0</v>
          </cell>
          <cell r="G1961">
            <v>21347</v>
          </cell>
        </row>
        <row r="1962">
          <cell r="B1962" t="str">
            <v>TSA493</v>
          </cell>
          <cell r="C1962" t="str">
            <v>Tray xốp hồng EP69-01225A</v>
          </cell>
          <cell r="D1962">
            <v>174</v>
          </cell>
          <cell r="E1962">
            <v>0</v>
          </cell>
          <cell r="F1962">
            <v>0</v>
          </cell>
          <cell r="G1962">
            <v>174</v>
          </cell>
        </row>
        <row r="1963">
          <cell r="B1963" t="str">
            <v>TSA494</v>
          </cell>
          <cell r="C1963" t="str">
            <v>Túi ghép EP69-01228A</v>
          </cell>
          <cell r="D1963">
            <v>2280</v>
          </cell>
          <cell r="E1963">
            <v>0</v>
          </cell>
          <cell r="F1963">
            <v>0</v>
          </cell>
          <cell r="G1963">
            <v>2280</v>
          </cell>
        </row>
        <row r="1964">
          <cell r="B1964" t="str">
            <v>TSA496</v>
          </cell>
          <cell r="C1964" t="str">
            <v>Túi LDPE EP69-01237A</v>
          </cell>
          <cell r="D1964">
            <v>160</v>
          </cell>
          <cell r="E1964">
            <v>0</v>
          </cell>
          <cell r="F1964">
            <v>0</v>
          </cell>
          <cell r="G1964">
            <v>160</v>
          </cell>
        </row>
        <row r="1965">
          <cell r="B1965" t="str">
            <v>TSA506</v>
          </cell>
          <cell r="C1965" t="str">
            <v>Mảnh EPE trắng GH69-35256A</v>
          </cell>
          <cell r="D1965">
            <v>0</v>
          </cell>
          <cell r="E1965">
            <v>2400</v>
          </cell>
          <cell r="F1965">
            <v>0</v>
          </cell>
          <cell r="G1965">
            <v>2400</v>
          </cell>
        </row>
        <row r="1966">
          <cell r="B1966" t="str">
            <v>TSA514</v>
          </cell>
          <cell r="C1966" t="str">
            <v>Túi xốp bột EP69-01236A</v>
          </cell>
          <cell r="D1966">
            <v>100</v>
          </cell>
          <cell r="E1966">
            <v>0</v>
          </cell>
          <cell r="F1966">
            <v>0</v>
          </cell>
          <cell r="G1966">
            <v>100</v>
          </cell>
        </row>
        <row r="1967">
          <cell r="B1967" t="str">
            <v>TSA515</v>
          </cell>
          <cell r="C1967" t="str">
            <v>Túi chụp pallet GH69-36092A</v>
          </cell>
          <cell r="D1967">
            <v>150</v>
          </cell>
          <cell r="E1967">
            <v>500</v>
          </cell>
          <cell r="F1967">
            <v>0</v>
          </cell>
          <cell r="G1967">
            <v>650</v>
          </cell>
        </row>
        <row r="1968">
          <cell r="B1968" t="str">
            <v>TSA516</v>
          </cell>
          <cell r="C1968" t="str">
            <v>Bộ xốp EPE EP69-01189A</v>
          </cell>
          <cell r="D1968">
            <v>148</v>
          </cell>
          <cell r="E1968">
            <v>0</v>
          </cell>
          <cell r="F1968">
            <v>0</v>
          </cell>
          <cell r="G1968">
            <v>148</v>
          </cell>
        </row>
        <row r="1969">
          <cell r="B1969" t="str">
            <v>TSA517</v>
          </cell>
          <cell r="C1969" t="str">
            <v>Bộ xốp EPE EP69-01190A</v>
          </cell>
          <cell r="D1969">
            <v>148</v>
          </cell>
          <cell r="E1969">
            <v>0</v>
          </cell>
          <cell r="F1969">
            <v>0</v>
          </cell>
          <cell r="G1969">
            <v>148</v>
          </cell>
        </row>
        <row r="1970">
          <cell r="B1970" t="str">
            <v>TSA528</v>
          </cell>
          <cell r="C1970" t="str">
            <v>Túi PP không dệt màu trắng GH69-35597A</v>
          </cell>
          <cell r="D1970">
            <v>592</v>
          </cell>
          <cell r="E1970">
            <v>0</v>
          </cell>
          <cell r="F1970">
            <v>0</v>
          </cell>
          <cell r="G1970">
            <v>592</v>
          </cell>
        </row>
        <row r="1971">
          <cell r="B1971" t="str">
            <v>TSA529</v>
          </cell>
          <cell r="C1971" t="str">
            <v>Túi PP không dệt màu trắng GH69-35924A</v>
          </cell>
          <cell r="D1971">
            <v>46</v>
          </cell>
          <cell r="E1971">
            <v>0</v>
          </cell>
          <cell r="F1971">
            <v>0</v>
          </cell>
          <cell r="G1971">
            <v>46</v>
          </cell>
        </row>
        <row r="1972">
          <cell r="B1972" t="str">
            <v>TSA530</v>
          </cell>
          <cell r="C1972" t="str">
            <v>Túi PP không dệt màu trắng GH69-35926A</v>
          </cell>
          <cell r="D1972">
            <v>5000</v>
          </cell>
          <cell r="E1972">
            <v>0</v>
          </cell>
          <cell r="F1972">
            <v>0</v>
          </cell>
          <cell r="G1972">
            <v>5000</v>
          </cell>
        </row>
        <row r="1973">
          <cell r="B1973" t="str">
            <v>TSA533</v>
          </cell>
          <cell r="C1973" t="str">
            <v>Túi 6902-000277</v>
          </cell>
          <cell r="D1973">
            <v>1119</v>
          </cell>
          <cell r="E1973">
            <v>0</v>
          </cell>
          <cell r="F1973">
            <v>0</v>
          </cell>
          <cell r="G1973">
            <v>1119</v>
          </cell>
        </row>
        <row r="1974">
          <cell r="B1974" t="str">
            <v>TSA534</v>
          </cell>
          <cell r="C1974" t="str">
            <v>Túi EZT/PE 6902-003163</v>
          </cell>
          <cell r="D1974">
            <v>39794</v>
          </cell>
          <cell r="E1974">
            <v>0</v>
          </cell>
          <cell r="F1974">
            <v>38400</v>
          </cell>
          <cell r="G1974">
            <v>1394</v>
          </cell>
        </row>
        <row r="1975">
          <cell r="B1975" t="str">
            <v>TSA542</v>
          </cell>
          <cell r="C1975" t="str">
            <v>Túi EZT/PE 6902-000432</v>
          </cell>
          <cell r="D1975">
            <v>664865</v>
          </cell>
          <cell r="E1975">
            <v>141800</v>
          </cell>
          <cell r="F1975">
            <v>332024</v>
          </cell>
          <cell r="G1975">
            <v>474641</v>
          </cell>
        </row>
        <row r="1976">
          <cell r="B1976" t="str">
            <v>TSA543</v>
          </cell>
          <cell r="C1976" t="str">
            <v>Túi EZT/PE 6902-001679</v>
          </cell>
          <cell r="D1976">
            <v>23760</v>
          </cell>
          <cell r="E1976">
            <v>65600</v>
          </cell>
          <cell r="F1976">
            <v>112000</v>
          </cell>
          <cell r="G1976">
            <v>-22640</v>
          </cell>
        </row>
        <row r="1977">
          <cell r="B1977" t="str">
            <v>TSA544</v>
          </cell>
          <cell r="C1977" t="str">
            <v>Mảnh xốp GH81-17770A</v>
          </cell>
          <cell r="D1977">
            <v>6000</v>
          </cell>
          <cell r="E1977">
            <v>0</v>
          </cell>
          <cell r="F1977">
            <v>6000</v>
          </cell>
          <cell r="G1977">
            <v>0</v>
          </cell>
        </row>
        <row r="1978">
          <cell r="B1978" t="str">
            <v>TSA545</v>
          </cell>
          <cell r="C1978" t="str">
            <v>Túi EZT/PE 6902-002915</v>
          </cell>
          <cell r="D1978">
            <v>5914</v>
          </cell>
          <cell r="E1978">
            <v>0</v>
          </cell>
          <cell r="F1978">
            <v>300</v>
          </cell>
          <cell r="G1978">
            <v>5614</v>
          </cell>
        </row>
        <row r="1979">
          <cell r="B1979" t="str">
            <v>TSA553</v>
          </cell>
          <cell r="C1979" t="str">
            <v>Túi EZT/CPP 6902-003268</v>
          </cell>
          <cell r="D1979">
            <v>316065</v>
          </cell>
          <cell r="E1979">
            <v>0</v>
          </cell>
          <cell r="F1979">
            <v>60000</v>
          </cell>
          <cell r="G1979">
            <v>256065</v>
          </cell>
        </row>
        <row r="1980">
          <cell r="B1980" t="str">
            <v>TSA554</v>
          </cell>
          <cell r="C1980" t="str">
            <v>Túi POF GH69-32386A</v>
          </cell>
          <cell r="D1980">
            <v>18600</v>
          </cell>
          <cell r="E1980">
            <v>0</v>
          </cell>
          <cell r="F1980">
            <v>6000</v>
          </cell>
          <cell r="G1980">
            <v>12600</v>
          </cell>
        </row>
        <row r="1981">
          <cell r="B1981" t="str">
            <v>TSA556</v>
          </cell>
          <cell r="C1981" t="str">
            <v>Mảnh LDPE GH63-18055A</v>
          </cell>
          <cell r="D1981">
            <v>300</v>
          </cell>
          <cell r="E1981">
            <v>0</v>
          </cell>
          <cell r="F1981">
            <v>0</v>
          </cell>
          <cell r="G1981">
            <v>300</v>
          </cell>
        </row>
        <row r="1982">
          <cell r="B1982" t="str">
            <v>TSA557</v>
          </cell>
          <cell r="C1982" t="str">
            <v>Mảnh LDPE GH63-18056A</v>
          </cell>
          <cell r="D1982">
            <v>245</v>
          </cell>
          <cell r="E1982">
            <v>0</v>
          </cell>
          <cell r="F1982">
            <v>0</v>
          </cell>
          <cell r="G1982">
            <v>245</v>
          </cell>
        </row>
        <row r="1983">
          <cell r="B1983" t="str">
            <v>TSA558</v>
          </cell>
          <cell r="C1983" t="str">
            <v>Mảnh LDPE GH63-18057A</v>
          </cell>
          <cell r="D1983">
            <v>48</v>
          </cell>
          <cell r="E1983">
            <v>0</v>
          </cell>
          <cell r="F1983">
            <v>0</v>
          </cell>
          <cell r="G1983">
            <v>48</v>
          </cell>
        </row>
        <row r="1984">
          <cell r="B1984" t="str">
            <v>TSA564</v>
          </cell>
          <cell r="C1984" t="str">
            <v>Túi POF GH69-28946A</v>
          </cell>
          <cell r="D1984">
            <v>1207</v>
          </cell>
          <cell r="E1984">
            <v>28200</v>
          </cell>
          <cell r="F1984">
            <v>24000</v>
          </cell>
          <cell r="G1984">
            <v>5407</v>
          </cell>
        </row>
        <row r="1985">
          <cell r="B1985" t="str">
            <v>TSA571</v>
          </cell>
          <cell r="C1985" t="str">
            <v>Túi POF GH69-28947A</v>
          </cell>
          <cell r="D1985">
            <v>12270</v>
          </cell>
          <cell r="E1985">
            <v>0</v>
          </cell>
          <cell r="F1985">
            <v>0</v>
          </cell>
          <cell r="G1985">
            <v>12270</v>
          </cell>
        </row>
        <row r="1986">
          <cell r="B1986" t="str">
            <v>TSA577</v>
          </cell>
          <cell r="C1986" t="str">
            <v>Mảnh xốp 6902-003306</v>
          </cell>
          <cell r="D1986">
            <v>7409</v>
          </cell>
          <cell r="E1986">
            <v>0</v>
          </cell>
          <cell r="F1986">
            <v>0</v>
          </cell>
          <cell r="G1986">
            <v>7409</v>
          </cell>
        </row>
        <row r="1987">
          <cell r="B1987" t="str">
            <v>TSA578</v>
          </cell>
          <cell r="C1987" t="str">
            <v>Mảnh xốp bọt 6902-001509</v>
          </cell>
          <cell r="D1987">
            <v>10300</v>
          </cell>
          <cell r="E1987">
            <v>26800</v>
          </cell>
          <cell r="F1987">
            <v>24800</v>
          </cell>
          <cell r="G1987">
            <v>12300</v>
          </cell>
        </row>
        <row r="1988">
          <cell r="B1988" t="str">
            <v>TSA579</v>
          </cell>
          <cell r="C1988" t="str">
            <v>Bộ xốp EPE EP69-01187A</v>
          </cell>
          <cell r="D1988">
            <v>12</v>
          </cell>
          <cell r="E1988">
            <v>196</v>
          </cell>
          <cell r="F1988">
            <v>0</v>
          </cell>
          <cell r="G1988">
            <v>208</v>
          </cell>
        </row>
        <row r="1989">
          <cell r="B1989" t="str">
            <v>TSA593</v>
          </cell>
          <cell r="C1989" t="str">
            <v>Sách hướng dẫn CBAAE-00012 (code A007741.1)</v>
          </cell>
          <cell r="D1989">
            <v>22700</v>
          </cell>
          <cell r="E1989">
            <v>0</v>
          </cell>
          <cell r="F1989">
            <v>0</v>
          </cell>
          <cell r="G1989">
            <v>22700</v>
          </cell>
        </row>
        <row r="1990">
          <cell r="B1990" t="str">
            <v>TSA603</v>
          </cell>
          <cell r="C1990" t="str">
            <v>Túi PP không dệt BA69-01757A</v>
          </cell>
          <cell r="D1990">
            <v>13085</v>
          </cell>
          <cell r="E1990">
            <v>51000</v>
          </cell>
          <cell r="F1990">
            <v>4000</v>
          </cell>
          <cell r="G1990">
            <v>60085</v>
          </cell>
        </row>
        <row r="1991">
          <cell r="B1991" t="str">
            <v>TSA604</v>
          </cell>
          <cell r="C1991" t="str">
            <v>Túi chụp pallet LDPE 6902-003338</v>
          </cell>
          <cell r="D1991">
            <v>3595</v>
          </cell>
          <cell r="E1991">
            <v>0</v>
          </cell>
          <cell r="F1991">
            <v>240</v>
          </cell>
          <cell r="G1991">
            <v>3355</v>
          </cell>
        </row>
        <row r="1992">
          <cell r="B1992" t="str">
            <v>TSA607</v>
          </cell>
          <cell r="C1992" t="str">
            <v>Mảnh PET SA69-00087A</v>
          </cell>
          <cell r="D1992">
            <v>200</v>
          </cell>
          <cell r="E1992">
            <v>0</v>
          </cell>
          <cell r="F1992">
            <v>0</v>
          </cell>
          <cell r="G1992">
            <v>200</v>
          </cell>
        </row>
        <row r="1993">
          <cell r="B1993" t="str">
            <v>TSA612</v>
          </cell>
          <cell r="C1993" t="str">
            <v>Túi xốp bọt 6902-001364</v>
          </cell>
          <cell r="D1993">
            <v>3870</v>
          </cell>
          <cell r="E1993">
            <v>14000</v>
          </cell>
          <cell r="F1993">
            <v>3300</v>
          </cell>
          <cell r="G1993">
            <v>14570</v>
          </cell>
        </row>
        <row r="1994">
          <cell r="B1994" t="str">
            <v>TSA621</v>
          </cell>
          <cell r="C1994" t="str">
            <v>Túi LDPE 6902-000643</v>
          </cell>
          <cell r="D1994">
            <v>188600</v>
          </cell>
          <cell r="E1994">
            <v>380000</v>
          </cell>
          <cell r="F1994">
            <v>102000</v>
          </cell>
          <cell r="G1994">
            <v>466600</v>
          </cell>
        </row>
        <row r="1995">
          <cell r="B1995" t="str">
            <v>TSA623</v>
          </cell>
          <cell r="C1995" t="str">
            <v>Túi LDPE màu trắng 6902-001417</v>
          </cell>
          <cell r="D1995">
            <v>98970</v>
          </cell>
          <cell r="E1995">
            <v>0</v>
          </cell>
          <cell r="F1995">
            <v>0</v>
          </cell>
          <cell r="G1995">
            <v>98970</v>
          </cell>
        </row>
        <row r="1996">
          <cell r="B1996" t="str">
            <v>TSA636</v>
          </cell>
          <cell r="C1996" t="str">
            <v>Mảnh xốp SA69-00076A</v>
          </cell>
          <cell r="D1996">
            <v>12000</v>
          </cell>
          <cell r="E1996">
            <v>15600</v>
          </cell>
          <cell r="F1996">
            <v>6000</v>
          </cell>
          <cell r="G1996">
            <v>21600</v>
          </cell>
        </row>
        <row r="1997">
          <cell r="B1997" t="str">
            <v>TSA637</v>
          </cell>
          <cell r="C1997" t="str">
            <v>Mảnh giấy SA69-00078A</v>
          </cell>
          <cell r="D1997">
            <v>0</v>
          </cell>
          <cell r="E1997">
            <v>2400</v>
          </cell>
          <cell r="F1997">
            <v>1600</v>
          </cell>
          <cell r="G1997">
            <v>800</v>
          </cell>
        </row>
        <row r="1998">
          <cell r="B1998" t="str">
            <v>TSA638</v>
          </cell>
          <cell r="C1998" t="str">
            <v>Mảnh xốp SA69-00076B</v>
          </cell>
          <cell r="D1998">
            <v>5200</v>
          </cell>
          <cell r="E1998">
            <v>10000</v>
          </cell>
          <cell r="F1998">
            <v>800</v>
          </cell>
          <cell r="G1998">
            <v>14400</v>
          </cell>
        </row>
        <row r="1999">
          <cell r="B1999" t="str">
            <v>TSA640</v>
          </cell>
          <cell r="C1999" t="str">
            <v>Bộ xốp EPE EP69-01198A</v>
          </cell>
          <cell r="D1999">
            <v>83</v>
          </cell>
          <cell r="E1999">
            <v>20</v>
          </cell>
          <cell r="F1999">
            <v>35</v>
          </cell>
          <cell r="G1999">
            <v>68</v>
          </cell>
        </row>
        <row r="2000">
          <cell r="B2000" t="str">
            <v>TSA643</v>
          </cell>
          <cell r="C2000" t="str">
            <v>Túi LDPE EP69-01269A</v>
          </cell>
          <cell r="D2000">
            <v>2251</v>
          </cell>
          <cell r="E2000">
            <v>0</v>
          </cell>
          <cell r="F2000">
            <v>90</v>
          </cell>
          <cell r="G2000">
            <v>2161</v>
          </cell>
        </row>
        <row r="2001">
          <cell r="B2001" t="str">
            <v>TSA652</v>
          </cell>
          <cell r="C2001" t="str">
            <v>Túi PP không dệt màu trắng có in : GH69-37207A</v>
          </cell>
          <cell r="D2001">
            <v>85880</v>
          </cell>
          <cell r="E2001">
            <v>27000</v>
          </cell>
          <cell r="F2001">
            <v>33000</v>
          </cell>
          <cell r="G2001">
            <v>79880</v>
          </cell>
        </row>
        <row r="2002">
          <cell r="B2002" t="str">
            <v>TSA653</v>
          </cell>
          <cell r="C2002" t="str">
            <v>Túi PP không dệt màu trắng có in : GH69-37208A</v>
          </cell>
          <cell r="D2002">
            <v>38485</v>
          </cell>
          <cell r="E2002">
            <v>31515</v>
          </cell>
          <cell r="F2002">
            <v>36000</v>
          </cell>
          <cell r="G2002">
            <v>34000</v>
          </cell>
        </row>
        <row r="2003">
          <cell r="B2003" t="str">
            <v>TSA654</v>
          </cell>
          <cell r="C2003" t="str">
            <v>Mảnh giấy SA69-00078B</v>
          </cell>
          <cell r="D2003">
            <v>1200</v>
          </cell>
          <cell r="E2003">
            <v>0</v>
          </cell>
          <cell r="F2003">
            <v>0</v>
          </cell>
          <cell r="G2003">
            <v>1200</v>
          </cell>
        </row>
        <row r="2004">
          <cell r="B2004" t="str">
            <v>TSA664</v>
          </cell>
          <cell r="C2004" t="str">
            <v>Túi PP không dệt BA69-01760A</v>
          </cell>
          <cell r="D2004">
            <v>0</v>
          </cell>
          <cell r="E2004">
            <v>2000</v>
          </cell>
          <cell r="F2004">
            <v>0</v>
          </cell>
          <cell r="G2004">
            <v>2000</v>
          </cell>
        </row>
        <row r="2005">
          <cell r="B2005" t="str">
            <v>TSA666</v>
          </cell>
          <cell r="C2005" t="str">
            <v>Túi PP không dệt màu trắng,có in GH69-37225A</v>
          </cell>
          <cell r="D2005">
            <v>0</v>
          </cell>
          <cell r="E2005">
            <v>0</v>
          </cell>
          <cell r="F2005">
            <v>2100</v>
          </cell>
          <cell r="G2005">
            <v>-2100</v>
          </cell>
        </row>
        <row r="2006">
          <cell r="B2006" t="str">
            <v>TSA667</v>
          </cell>
          <cell r="C2006" t="str">
            <v>Túi POF GH69-36816A</v>
          </cell>
          <cell r="D2006">
            <v>2387</v>
          </cell>
          <cell r="E2006">
            <v>0</v>
          </cell>
          <cell r="F2006">
            <v>0</v>
          </cell>
          <cell r="G2006">
            <v>2387</v>
          </cell>
        </row>
        <row r="2007">
          <cell r="B2007" t="str">
            <v>TSA668</v>
          </cell>
          <cell r="C2007" t="str">
            <v>Mảnh giấy SA69-00078C</v>
          </cell>
          <cell r="D2007">
            <v>1600</v>
          </cell>
          <cell r="E2007">
            <v>0</v>
          </cell>
          <cell r="F2007">
            <v>0</v>
          </cell>
          <cell r="G2007">
            <v>1600</v>
          </cell>
        </row>
        <row r="2008">
          <cell r="B2008" t="str">
            <v>TSA669</v>
          </cell>
          <cell r="C2008" t="str">
            <v>Mảnh giấy SA69-00078E</v>
          </cell>
          <cell r="D2008">
            <v>400</v>
          </cell>
          <cell r="E2008">
            <v>0</v>
          </cell>
          <cell r="F2008">
            <v>0</v>
          </cell>
          <cell r="G2008">
            <v>400</v>
          </cell>
        </row>
        <row r="2009">
          <cell r="B2009" t="str">
            <v>TSA672</v>
          </cell>
          <cell r="C2009" t="str">
            <v>Túi PP không dệt GH69-37226A</v>
          </cell>
          <cell r="D2009">
            <v>3000</v>
          </cell>
          <cell r="E2009">
            <v>0</v>
          </cell>
          <cell r="F2009">
            <v>0</v>
          </cell>
          <cell r="G2009">
            <v>3000</v>
          </cell>
        </row>
        <row r="2010">
          <cell r="B2010" t="str">
            <v>TSA673</v>
          </cell>
          <cell r="C2010" t="str">
            <v>Túi PP không dệt màu trắng GH69-37321A</v>
          </cell>
          <cell r="D2010">
            <v>0</v>
          </cell>
          <cell r="E2010">
            <v>34400</v>
          </cell>
          <cell r="F2010">
            <v>4000</v>
          </cell>
          <cell r="G2010">
            <v>30400</v>
          </cell>
        </row>
        <row r="2011">
          <cell r="B2011" t="str">
            <v>TSA682</v>
          </cell>
          <cell r="C2011" t="str">
            <v>Túi HDPE GH69-37430A</v>
          </cell>
          <cell r="D2011">
            <v>167119</v>
          </cell>
          <cell r="E2011">
            <v>28800</v>
          </cell>
          <cell r="F2011">
            <v>62400</v>
          </cell>
          <cell r="G2011">
            <v>133519</v>
          </cell>
        </row>
        <row r="2012">
          <cell r="B2012" t="str">
            <v>TSA684</v>
          </cell>
          <cell r="C2012" t="str">
            <v>Bộ xốp EPE EP69-01259A</v>
          </cell>
          <cell r="D2012">
            <v>25</v>
          </cell>
          <cell r="E2012">
            <v>0</v>
          </cell>
          <cell r="F2012">
            <v>1</v>
          </cell>
          <cell r="G2012">
            <v>24</v>
          </cell>
        </row>
        <row r="2013">
          <cell r="B2013" t="str">
            <v>TSA685</v>
          </cell>
          <cell r="C2013" t="str">
            <v>Túi  EZT/PE , không in 6902-003410</v>
          </cell>
          <cell r="D2013">
            <v>101400</v>
          </cell>
          <cell r="E2013">
            <v>26000</v>
          </cell>
          <cell r="F2013">
            <v>114000</v>
          </cell>
          <cell r="G2013">
            <v>13400</v>
          </cell>
        </row>
        <row r="2014">
          <cell r="B2014" t="str">
            <v>TSA687</v>
          </cell>
          <cell r="C2014" t="str">
            <v>Túi PP không dệt BA69-01854A</v>
          </cell>
          <cell r="D2014">
            <v>89120</v>
          </cell>
          <cell r="E2014">
            <v>11800</v>
          </cell>
          <cell r="F2014">
            <v>36000</v>
          </cell>
          <cell r="G2014">
            <v>64920</v>
          </cell>
        </row>
        <row r="2015">
          <cell r="B2015" t="str">
            <v>TSA690</v>
          </cell>
          <cell r="C2015" t="str">
            <v>Bộ xốp EP69-01222A</v>
          </cell>
          <cell r="D2015">
            <v>0</v>
          </cell>
          <cell r="E2015">
            <v>12</v>
          </cell>
          <cell r="F2015">
            <v>0</v>
          </cell>
          <cell r="G2015">
            <v>12</v>
          </cell>
        </row>
        <row r="2016">
          <cell r="B2016" t="str">
            <v>TSA691</v>
          </cell>
          <cell r="C2016" t="str">
            <v>Mảnh giấy SA69-00111A</v>
          </cell>
          <cell r="D2016">
            <v>7200</v>
          </cell>
          <cell r="E2016">
            <v>0</v>
          </cell>
          <cell r="F2016">
            <v>0</v>
          </cell>
          <cell r="G2016">
            <v>7200</v>
          </cell>
        </row>
        <row r="2017">
          <cell r="B2017" t="str">
            <v>TSA694</v>
          </cell>
          <cell r="C2017" t="str">
            <v>Túi PP không dệt BA69-01722E</v>
          </cell>
          <cell r="D2017">
            <v>840</v>
          </cell>
          <cell r="E2017">
            <v>0</v>
          </cell>
          <cell r="F2017">
            <v>0</v>
          </cell>
          <cell r="G2017">
            <v>840</v>
          </cell>
        </row>
        <row r="2018">
          <cell r="B2018" t="str">
            <v>TSA695</v>
          </cell>
          <cell r="C2018" t="str">
            <v>Túi PP không dệt BA69-01722F</v>
          </cell>
          <cell r="D2018">
            <v>977</v>
          </cell>
          <cell r="E2018">
            <v>0</v>
          </cell>
          <cell r="F2018">
            <v>0</v>
          </cell>
          <cell r="G2018">
            <v>977</v>
          </cell>
        </row>
        <row r="2019">
          <cell r="B2019" t="str">
            <v>TSA697</v>
          </cell>
          <cell r="C2019" t="str">
            <v>Mảnh tracing GH68-52227A</v>
          </cell>
          <cell r="D2019">
            <v>10573</v>
          </cell>
          <cell r="E2019">
            <v>0</v>
          </cell>
          <cell r="F2019">
            <v>0</v>
          </cell>
          <cell r="G2019">
            <v>10573</v>
          </cell>
        </row>
        <row r="2020">
          <cell r="B2020" t="str">
            <v>TSA700</v>
          </cell>
          <cell r="C2020" t="str">
            <v>Túi nitron GH69-33856A</v>
          </cell>
          <cell r="D2020">
            <v>1587</v>
          </cell>
          <cell r="E2020">
            <v>0</v>
          </cell>
          <cell r="F2020">
            <v>0</v>
          </cell>
          <cell r="G2020">
            <v>1587</v>
          </cell>
        </row>
        <row r="2021">
          <cell r="B2021" t="str">
            <v>TSA702</v>
          </cell>
          <cell r="C2021" t="str">
            <v>Mảnh PET GH69-37704A</v>
          </cell>
          <cell r="D2021">
            <v>14986</v>
          </cell>
          <cell r="E2021">
            <v>0</v>
          </cell>
          <cell r="F2021">
            <v>0</v>
          </cell>
          <cell r="G2021">
            <v>14986</v>
          </cell>
        </row>
        <row r="2022">
          <cell r="B2022" t="str">
            <v>TSA704</v>
          </cell>
          <cell r="C2022" t="str">
            <v>Túi PP không dệt màu trắng GH69-37469A</v>
          </cell>
          <cell r="D2022">
            <v>24526</v>
          </cell>
          <cell r="E2022">
            <v>0</v>
          </cell>
          <cell r="F2022">
            <v>0</v>
          </cell>
          <cell r="G2022">
            <v>24526</v>
          </cell>
        </row>
        <row r="2023">
          <cell r="B2023" t="str">
            <v>TSA709</v>
          </cell>
          <cell r="C2023" t="str">
            <v>Mảnh giấy SA69-00113A</v>
          </cell>
          <cell r="D2023">
            <v>6950</v>
          </cell>
          <cell r="E2023">
            <v>0</v>
          </cell>
          <cell r="F2023">
            <v>0</v>
          </cell>
          <cell r="G2023">
            <v>6950</v>
          </cell>
        </row>
        <row r="2024">
          <cell r="B2024" t="str">
            <v>TSA715</v>
          </cell>
          <cell r="C2024" t="str">
            <v>Mảnh tracing 90g GH69-37293A</v>
          </cell>
          <cell r="D2024">
            <v>31792</v>
          </cell>
          <cell r="E2024">
            <v>18400</v>
          </cell>
          <cell r="F2024">
            <v>0</v>
          </cell>
          <cell r="G2024">
            <v>50192</v>
          </cell>
        </row>
        <row r="2025">
          <cell r="B2025" t="str">
            <v>TSA717</v>
          </cell>
          <cell r="C2025" t="str">
            <v>Túi PP không dệt BA69-01722D</v>
          </cell>
          <cell r="D2025">
            <v>5770</v>
          </cell>
          <cell r="E2025">
            <v>0</v>
          </cell>
          <cell r="F2025">
            <v>0</v>
          </cell>
          <cell r="G2025">
            <v>5770</v>
          </cell>
        </row>
        <row r="2026">
          <cell r="B2026" t="str">
            <v>TSA719</v>
          </cell>
          <cell r="C2026" t="str">
            <v>Túi PP không dệt GH69-37649A</v>
          </cell>
          <cell r="D2026">
            <v>8075</v>
          </cell>
          <cell r="E2026">
            <v>0</v>
          </cell>
          <cell r="F2026">
            <v>0</v>
          </cell>
          <cell r="G2026">
            <v>8075</v>
          </cell>
        </row>
        <row r="2027">
          <cell r="B2027" t="str">
            <v>TSA721</v>
          </cell>
          <cell r="C2027" t="str">
            <v>Túi POF GH69-37960A</v>
          </cell>
          <cell r="D2027">
            <v>6902</v>
          </cell>
          <cell r="E2027">
            <v>0</v>
          </cell>
          <cell r="F2027">
            <v>0</v>
          </cell>
          <cell r="G2027">
            <v>6902</v>
          </cell>
        </row>
        <row r="2028">
          <cell r="B2028" t="str">
            <v>TSA722</v>
          </cell>
          <cell r="C2028" t="str">
            <v>Túi xốp bọt không in 6902-003426</v>
          </cell>
          <cell r="D2028">
            <v>13150</v>
          </cell>
          <cell r="E2028">
            <v>0</v>
          </cell>
          <cell r="F2028">
            <v>300</v>
          </cell>
          <cell r="G2028">
            <v>12850</v>
          </cell>
        </row>
        <row r="2029">
          <cell r="B2029" t="str">
            <v>TSA723</v>
          </cell>
          <cell r="C2029" t="str">
            <v>Túi LDPE 6902-003392</v>
          </cell>
          <cell r="D2029">
            <v>1268</v>
          </cell>
          <cell r="E2029">
            <v>0</v>
          </cell>
          <cell r="F2029">
            <v>0</v>
          </cell>
          <cell r="G2029">
            <v>1268</v>
          </cell>
        </row>
        <row r="2030">
          <cell r="B2030" t="str">
            <v>TSA728</v>
          </cell>
          <cell r="C2030" t="str">
            <v>Mảnh EPE hồng GH81-19367A</v>
          </cell>
          <cell r="D2030">
            <v>0</v>
          </cell>
          <cell r="E2030">
            <v>2040</v>
          </cell>
          <cell r="F2030">
            <v>2040</v>
          </cell>
          <cell r="G2030">
            <v>0</v>
          </cell>
        </row>
        <row r="2031">
          <cell r="B2031" t="str">
            <v>TSA729</v>
          </cell>
          <cell r="C2031" t="str">
            <v>Túi EZT/PE 6902-003428</v>
          </cell>
          <cell r="D2031">
            <v>2200</v>
          </cell>
          <cell r="E2031">
            <v>0</v>
          </cell>
          <cell r="F2031">
            <v>0</v>
          </cell>
          <cell r="G2031">
            <v>2200</v>
          </cell>
        </row>
        <row r="2032">
          <cell r="B2032" t="str">
            <v>TSA730</v>
          </cell>
          <cell r="C2032" t="str">
            <v>Mảnh giấy Mojo GH68-50577A</v>
          </cell>
          <cell r="D2032">
            <v>1300</v>
          </cell>
          <cell r="E2032">
            <v>0</v>
          </cell>
          <cell r="F2032">
            <v>0</v>
          </cell>
          <cell r="G2032">
            <v>1300</v>
          </cell>
        </row>
        <row r="2033">
          <cell r="B2033" t="str">
            <v>TSA733</v>
          </cell>
          <cell r="C2033" t="str">
            <v>Mảnh xốp bọt không in GH81-19474A</v>
          </cell>
          <cell r="D2033">
            <v>390</v>
          </cell>
          <cell r="E2033">
            <v>2600</v>
          </cell>
          <cell r="F2033">
            <v>600</v>
          </cell>
          <cell r="G2033">
            <v>2390</v>
          </cell>
        </row>
        <row r="2034">
          <cell r="B2034" t="str">
            <v>TSA734</v>
          </cell>
          <cell r="C2034" t="str">
            <v>Mảnh  giấy WW970 SA69-00110A</v>
          </cell>
          <cell r="D2034">
            <v>11500</v>
          </cell>
          <cell r="E2034">
            <v>0</v>
          </cell>
          <cell r="F2034">
            <v>0</v>
          </cell>
          <cell r="G2034">
            <v>11500</v>
          </cell>
        </row>
        <row r="2035">
          <cell r="B2035" t="str">
            <v>TSA736</v>
          </cell>
          <cell r="C2035" t="str">
            <v>Mảnh 985 PET SA69-00124A</v>
          </cell>
          <cell r="D2035">
            <v>2010</v>
          </cell>
          <cell r="E2035">
            <v>0</v>
          </cell>
          <cell r="F2035">
            <v>0</v>
          </cell>
          <cell r="G2035">
            <v>2010</v>
          </cell>
        </row>
        <row r="2036">
          <cell r="B2036" t="str">
            <v>TSA739</v>
          </cell>
          <cell r="C2036" t="str">
            <v>Túi PP không dệt  GH69-37794A</v>
          </cell>
          <cell r="D2036">
            <v>5978</v>
          </cell>
          <cell r="E2036">
            <v>0</v>
          </cell>
          <cell r="F2036">
            <v>0</v>
          </cell>
          <cell r="G2036">
            <v>5978</v>
          </cell>
        </row>
        <row r="2037">
          <cell r="B2037" t="str">
            <v>TSA742</v>
          </cell>
          <cell r="C2037" t="str">
            <v>Túi HDPE/EPE GH69-37910B</v>
          </cell>
          <cell r="D2037">
            <v>1080</v>
          </cell>
          <cell r="E2037">
            <v>0</v>
          </cell>
          <cell r="F2037">
            <v>0</v>
          </cell>
          <cell r="G2037">
            <v>1080</v>
          </cell>
        </row>
        <row r="2038">
          <cell r="B2038" t="str">
            <v>TSA743</v>
          </cell>
          <cell r="C2038" t="str">
            <v>Túi PP không dệt GH69-37925A</v>
          </cell>
          <cell r="D2038">
            <v>2390</v>
          </cell>
          <cell r="E2038">
            <v>0</v>
          </cell>
          <cell r="F2038">
            <v>0</v>
          </cell>
          <cell r="G2038">
            <v>2390</v>
          </cell>
        </row>
        <row r="2039">
          <cell r="B2039" t="str">
            <v>TSA744</v>
          </cell>
          <cell r="C2039" t="str">
            <v>Túi PP không dệt GH69-37907A</v>
          </cell>
          <cell r="D2039">
            <v>3094</v>
          </cell>
          <cell r="E2039">
            <v>0</v>
          </cell>
          <cell r="F2039">
            <v>0</v>
          </cell>
          <cell r="G2039">
            <v>3094</v>
          </cell>
        </row>
        <row r="2040">
          <cell r="B2040" t="str">
            <v>TSA749</v>
          </cell>
          <cell r="C2040" t="str">
            <v>Túi PP không dệt BA69-01816A</v>
          </cell>
          <cell r="D2040">
            <v>5100</v>
          </cell>
          <cell r="E2040">
            <v>0</v>
          </cell>
          <cell r="F2040">
            <v>0</v>
          </cell>
          <cell r="G2040">
            <v>5100</v>
          </cell>
        </row>
        <row r="2041">
          <cell r="B2041" t="str">
            <v>TSA751</v>
          </cell>
          <cell r="C2041" t="str">
            <v>Túi PP không dệt BA69-01818A</v>
          </cell>
          <cell r="D2041">
            <v>1580</v>
          </cell>
          <cell r="E2041">
            <v>0</v>
          </cell>
          <cell r="F2041">
            <v>0</v>
          </cell>
          <cell r="G2041">
            <v>1580</v>
          </cell>
        </row>
        <row r="2042">
          <cell r="B2042" t="str">
            <v>TSA752</v>
          </cell>
          <cell r="C2042" t="str">
            <v>Túi PP không dệt BA69-01819A</v>
          </cell>
          <cell r="D2042">
            <v>954</v>
          </cell>
          <cell r="E2042">
            <v>0</v>
          </cell>
          <cell r="F2042">
            <v>0</v>
          </cell>
          <cell r="G2042">
            <v>954</v>
          </cell>
        </row>
        <row r="2043">
          <cell r="B2043" t="str">
            <v>TSA753</v>
          </cell>
          <cell r="C2043" t="str">
            <v>Túi PP không dệt BA69-01820A</v>
          </cell>
          <cell r="D2043">
            <v>4219</v>
          </cell>
          <cell r="E2043">
            <v>0</v>
          </cell>
          <cell r="F2043">
            <v>0</v>
          </cell>
          <cell r="G2043">
            <v>4219</v>
          </cell>
        </row>
        <row r="2044">
          <cell r="B2044" t="str">
            <v>TSA760</v>
          </cell>
          <cell r="C2044" t="str">
            <v>Túi màu hồng EP69-01341A</v>
          </cell>
          <cell r="D2044">
            <v>537</v>
          </cell>
          <cell r="E2044">
            <v>0</v>
          </cell>
          <cell r="F2044">
            <v>0</v>
          </cell>
          <cell r="G2044">
            <v>537</v>
          </cell>
        </row>
        <row r="2045">
          <cell r="B2045" t="str">
            <v>TSA761</v>
          </cell>
          <cell r="C2045" t="str">
            <v>Mảnh PP không dệt BA69-01841A</v>
          </cell>
          <cell r="D2045">
            <v>4270</v>
          </cell>
          <cell r="E2045">
            <v>0</v>
          </cell>
          <cell r="F2045">
            <v>0</v>
          </cell>
          <cell r="G2045">
            <v>4270</v>
          </cell>
        </row>
        <row r="2046">
          <cell r="B2046" t="str">
            <v>TSA780</v>
          </cell>
          <cell r="C2046" t="str">
            <v>Mảnh giấy (EF ZG780- Manual pad) SA69-00136A</v>
          </cell>
          <cell r="D2046">
            <v>1300</v>
          </cell>
          <cell r="E2046">
            <v>0</v>
          </cell>
          <cell r="F2046">
            <v>0</v>
          </cell>
          <cell r="G2046">
            <v>1300</v>
          </cell>
        </row>
        <row r="2047">
          <cell r="B2047" t="str">
            <v>TSA781</v>
          </cell>
          <cell r="C2047" t="str">
            <v>Mảnh giấy (EF-ZG780_Paper pad) SA69-00134A</v>
          </cell>
          <cell r="D2047">
            <v>1000</v>
          </cell>
          <cell r="E2047">
            <v>0</v>
          </cell>
          <cell r="F2047">
            <v>0</v>
          </cell>
          <cell r="G2047">
            <v>1000</v>
          </cell>
        </row>
        <row r="2048">
          <cell r="B2048" t="str">
            <v>TSA783</v>
          </cell>
          <cell r="C2048" t="str">
            <v>Túi PP không dệt trắng GH69-37828A</v>
          </cell>
          <cell r="D2048">
            <v>7200</v>
          </cell>
          <cell r="E2048">
            <v>18400</v>
          </cell>
          <cell r="F2048">
            <v>4600</v>
          </cell>
          <cell r="G2048">
            <v>21000</v>
          </cell>
        </row>
        <row r="2049">
          <cell r="B2049" t="str">
            <v>TSA784</v>
          </cell>
          <cell r="C2049" t="str">
            <v>Túi PP không dệt trắng GH69-37829A</v>
          </cell>
          <cell r="D2049">
            <v>11977</v>
          </cell>
          <cell r="E2049">
            <v>8400</v>
          </cell>
          <cell r="F2049">
            <v>16000</v>
          </cell>
          <cell r="G2049">
            <v>4377</v>
          </cell>
        </row>
        <row r="2050">
          <cell r="B2050" t="str">
            <v>TSA785</v>
          </cell>
          <cell r="C2050" t="str">
            <v>Túi xốp bọt 6902-003429</v>
          </cell>
          <cell r="D2050">
            <v>600</v>
          </cell>
          <cell r="E2050">
            <v>8900</v>
          </cell>
          <cell r="F2050">
            <v>2000</v>
          </cell>
          <cell r="G2050">
            <v>7500</v>
          </cell>
        </row>
        <row r="2051">
          <cell r="B2051" t="str">
            <v>TSA786</v>
          </cell>
          <cell r="C2051" t="str">
            <v>Túi EZT/PE 6902-003424</v>
          </cell>
          <cell r="D2051">
            <v>1780</v>
          </cell>
          <cell r="E2051">
            <v>1200</v>
          </cell>
          <cell r="F2051">
            <v>5000</v>
          </cell>
          <cell r="G2051">
            <v>-2020</v>
          </cell>
        </row>
        <row r="2052">
          <cell r="B2052" t="str">
            <v>TSA788</v>
          </cell>
          <cell r="C2052" t="str">
            <v>Mảnh xốp trắng BA69-20028U</v>
          </cell>
          <cell r="D2052">
            <v>1400</v>
          </cell>
          <cell r="E2052">
            <v>0</v>
          </cell>
          <cell r="F2052">
            <v>0</v>
          </cell>
          <cell r="G2052">
            <v>1400</v>
          </cell>
        </row>
        <row r="2053">
          <cell r="B2053" t="str">
            <v>TSA789</v>
          </cell>
          <cell r="C2053" t="str">
            <v>Mảnh EPE trắng GH69-38248A</v>
          </cell>
          <cell r="D2053">
            <v>2000</v>
          </cell>
          <cell r="E2053">
            <v>2000</v>
          </cell>
          <cell r="F2053">
            <v>0</v>
          </cell>
          <cell r="G2053">
            <v>4000</v>
          </cell>
        </row>
        <row r="2054">
          <cell r="B2054" t="str">
            <v>TSA798</v>
          </cell>
          <cell r="C2054" t="str">
            <v>Túi LLDPE+ PET 6902-002849</v>
          </cell>
          <cell r="D2054">
            <v>1100</v>
          </cell>
          <cell r="E2054">
            <v>0</v>
          </cell>
          <cell r="F2054">
            <v>1100</v>
          </cell>
          <cell r="G2054">
            <v>0</v>
          </cell>
        </row>
        <row r="2055">
          <cell r="B2055" t="str">
            <v>TSA810</v>
          </cell>
          <cell r="C2055" t="str">
            <v>Mảnh giấy pad SB69-00005A</v>
          </cell>
          <cell r="D2055">
            <v>18350</v>
          </cell>
          <cell r="E2055">
            <v>0</v>
          </cell>
          <cell r="F2055">
            <v>0</v>
          </cell>
          <cell r="G2055">
            <v>18350</v>
          </cell>
        </row>
        <row r="2056">
          <cell r="B2056" t="str">
            <v>TSA811</v>
          </cell>
          <cell r="C2056" t="str">
            <v>Túi xốp nỉ màu trắng 6902-001696</v>
          </cell>
          <cell r="D2056">
            <v>11687</v>
          </cell>
          <cell r="E2056">
            <v>0</v>
          </cell>
          <cell r="F2056">
            <v>800</v>
          </cell>
          <cell r="G2056">
            <v>10887</v>
          </cell>
        </row>
        <row r="2057">
          <cell r="B2057" t="str">
            <v>TSA823</v>
          </cell>
          <cell r="C2057" t="str">
            <v>Mảnh giấy Paper ZG991 SA69-00152A</v>
          </cell>
          <cell r="D2057">
            <v>1975</v>
          </cell>
          <cell r="E2057">
            <v>0</v>
          </cell>
          <cell r="F2057">
            <v>0</v>
          </cell>
          <cell r="G2057">
            <v>1975</v>
          </cell>
        </row>
        <row r="2058">
          <cell r="B2058" t="str">
            <v>TSA825</v>
          </cell>
          <cell r="C2058" t="str">
            <v>Mảnh giấy Manual ZG991 SA69-00157A</v>
          </cell>
          <cell r="D2058">
            <v>2152</v>
          </cell>
          <cell r="E2058">
            <v>0</v>
          </cell>
          <cell r="F2058">
            <v>0</v>
          </cell>
          <cell r="G2058">
            <v>2152</v>
          </cell>
        </row>
        <row r="2059">
          <cell r="B2059" t="str">
            <v>TSA828</v>
          </cell>
          <cell r="C2059" t="str">
            <v>Mảnh giấy Manual QG991 SA69-00142A</v>
          </cell>
          <cell r="D2059">
            <v>1300</v>
          </cell>
          <cell r="E2059">
            <v>0</v>
          </cell>
          <cell r="F2059">
            <v>0</v>
          </cell>
          <cell r="G2059">
            <v>1300</v>
          </cell>
        </row>
        <row r="2060">
          <cell r="B2060" t="str">
            <v>TSA829</v>
          </cell>
          <cell r="C2060" t="str">
            <v>Mảnh giấy manual QG996 SA69-00143A</v>
          </cell>
          <cell r="D2060">
            <v>13000</v>
          </cell>
          <cell r="E2060">
            <v>0</v>
          </cell>
          <cell r="F2060">
            <v>0</v>
          </cell>
          <cell r="G2060">
            <v>13000</v>
          </cell>
        </row>
        <row r="2061">
          <cell r="B2061" t="str">
            <v>TSA832</v>
          </cell>
          <cell r="C2061" t="str">
            <v>Mảnh giấy Paper QG996 SA69-00146A</v>
          </cell>
          <cell r="D2061">
            <v>17700</v>
          </cell>
          <cell r="E2061">
            <v>0</v>
          </cell>
          <cell r="F2061">
            <v>0</v>
          </cell>
          <cell r="G2061">
            <v>17700</v>
          </cell>
        </row>
        <row r="2062">
          <cell r="B2062" t="str">
            <v>TSA835</v>
          </cell>
          <cell r="C2062" t="str">
            <v>Mảnh giấy Manual ZG998 SA69-00159A</v>
          </cell>
          <cell r="D2062">
            <v>944</v>
          </cell>
          <cell r="E2062">
            <v>0</v>
          </cell>
          <cell r="F2062">
            <v>0</v>
          </cell>
          <cell r="G2062">
            <v>944</v>
          </cell>
        </row>
        <row r="2063">
          <cell r="B2063" t="str">
            <v>TSA836</v>
          </cell>
          <cell r="C2063" t="str">
            <v>Mảnh giấy R190 Eartip GH69-38797A</v>
          </cell>
          <cell r="D2063">
            <v>3348</v>
          </cell>
          <cell r="E2063">
            <v>0</v>
          </cell>
          <cell r="F2063">
            <v>0</v>
          </cell>
          <cell r="G2063">
            <v>3348</v>
          </cell>
        </row>
        <row r="2064">
          <cell r="B2064" t="str">
            <v>TSA837</v>
          </cell>
          <cell r="C2064" t="str">
            <v>S013-00129A</v>
          </cell>
          <cell r="D2064">
            <v>700</v>
          </cell>
          <cell r="E2064">
            <v>0</v>
          </cell>
          <cell r="F2064">
            <v>0</v>
          </cell>
          <cell r="G2064">
            <v>700</v>
          </cell>
        </row>
        <row r="2065">
          <cell r="B2065" t="str">
            <v>TSA842</v>
          </cell>
          <cell r="C2065" t="str">
            <v>Mảnh PET ZG 998 SA69-00155B</v>
          </cell>
          <cell r="D2065">
            <v>654</v>
          </cell>
          <cell r="E2065">
            <v>0</v>
          </cell>
          <cell r="F2065">
            <v>0</v>
          </cell>
          <cell r="G2065">
            <v>654</v>
          </cell>
        </row>
        <row r="2066">
          <cell r="B2066" t="str">
            <v>TSA848</v>
          </cell>
          <cell r="C2066" t="str">
            <v>Mảnh xốp màu hồng GH69-38804A</v>
          </cell>
          <cell r="D2066">
            <v>4880</v>
          </cell>
          <cell r="E2066">
            <v>0</v>
          </cell>
          <cell r="F2066">
            <v>0</v>
          </cell>
          <cell r="G2066">
            <v>4880</v>
          </cell>
        </row>
        <row r="2067">
          <cell r="B2067" t="str">
            <v>TSA851</v>
          </cell>
          <cell r="C2067" t="str">
            <v>Mảnh giấy Eartip Kor Black GH69-39006A</v>
          </cell>
          <cell r="D2067">
            <v>4000</v>
          </cell>
          <cell r="E2067">
            <v>0</v>
          </cell>
          <cell r="F2067">
            <v>0</v>
          </cell>
          <cell r="G2067">
            <v>4000</v>
          </cell>
        </row>
        <row r="2068">
          <cell r="B2068" t="str">
            <v>TSA852</v>
          </cell>
          <cell r="C2068" t="str">
            <v>Mảnh giấy Eartip Lgray WW GH69-38797B</v>
          </cell>
          <cell r="D2068">
            <v>1000</v>
          </cell>
          <cell r="E2068">
            <v>0</v>
          </cell>
          <cell r="F2068">
            <v>0</v>
          </cell>
          <cell r="G2068">
            <v>1000</v>
          </cell>
        </row>
        <row r="2069">
          <cell r="B2069" t="str">
            <v>TSA854</v>
          </cell>
          <cell r="C2069" t="str">
            <v>Mảnh giấy Eartip Kor L.Gray GH69-39006B</v>
          </cell>
          <cell r="D2069">
            <v>2600</v>
          </cell>
          <cell r="E2069">
            <v>0</v>
          </cell>
          <cell r="F2069">
            <v>0</v>
          </cell>
          <cell r="G2069">
            <v>2600</v>
          </cell>
        </row>
        <row r="2070">
          <cell r="B2070" t="str">
            <v>TSA855</v>
          </cell>
          <cell r="C2070" t="str">
            <v>Túi POF GH69-38990A</v>
          </cell>
          <cell r="D2070">
            <v>4413</v>
          </cell>
          <cell r="E2070">
            <v>0</v>
          </cell>
          <cell r="F2070">
            <v>0</v>
          </cell>
          <cell r="G2070">
            <v>4413</v>
          </cell>
        </row>
        <row r="2071">
          <cell r="B2071" t="str">
            <v>TSA856</v>
          </cell>
          <cell r="C2071" t="str">
            <v>Túi POF GH69-38991A</v>
          </cell>
          <cell r="D2071">
            <v>42200</v>
          </cell>
          <cell r="E2071">
            <v>17000</v>
          </cell>
          <cell r="F2071">
            <v>50000</v>
          </cell>
          <cell r="G2071">
            <v>9200</v>
          </cell>
        </row>
        <row r="2072">
          <cell r="B2072" t="str">
            <v>TSA864</v>
          </cell>
          <cell r="C2072" t="str">
            <v>Mảnh giấy Eartip Kor Violet GH69-39006C</v>
          </cell>
          <cell r="D2072">
            <v>1600</v>
          </cell>
          <cell r="E2072">
            <v>0</v>
          </cell>
          <cell r="F2072">
            <v>0</v>
          </cell>
          <cell r="G2072">
            <v>1600</v>
          </cell>
        </row>
        <row r="2073">
          <cell r="B2073" t="str">
            <v>TSA878</v>
          </cell>
          <cell r="C2073" t="str">
            <v>Túi LDPE EP69-01421A</v>
          </cell>
          <cell r="D2073">
            <v>1653</v>
          </cell>
          <cell r="E2073">
            <v>0</v>
          </cell>
          <cell r="F2073">
            <v>0</v>
          </cell>
          <cell r="G2073">
            <v>1653</v>
          </cell>
        </row>
        <row r="2074">
          <cell r="B2074" t="str">
            <v>TSA879</v>
          </cell>
          <cell r="C2074" t="str">
            <v>Túi PE 6902-001698</v>
          </cell>
          <cell r="D2074">
            <v>7736</v>
          </cell>
          <cell r="E2074">
            <v>0</v>
          </cell>
          <cell r="F2074">
            <v>4400</v>
          </cell>
          <cell r="G2074">
            <v>3336</v>
          </cell>
        </row>
        <row r="2075">
          <cell r="B2075" t="str">
            <v>TSA892</v>
          </cell>
          <cell r="C2075" t="str">
            <v>Bộ Xôp EPE EP69-01377A</v>
          </cell>
          <cell r="D2075">
            <v>10</v>
          </cell>
          <cell r="E2075">
            <v>0</v>
          </cell>
          <cell r="F2075">
            <v>0</v>
          </cell>
          <cell r="G2075">
            <v>10</v>
          </cell>
        </row>
        <row r="2076">
          <cell r="B2076" t="str">
            <v>TSA893</v>
          </cell>
          <cell r="C2076" t="str">
            <v>Túi LDPE 6902-003380</v>
          </cell>
          <cell r="D2076">
            <v>11487</v>
          </cell>
          <cell r="E2076">
            <v>0</v>
          </cell>
          <cell r="F2076">
            <v>0</v>
          </cell>
          <cell r="G2076">
            <v>11487</v>
          </cell>
        </row>
        <row r="2077">
          <cell r="B2077" t="str">
            <v>TSA894</v>
          </cell>
          <cell r="C2077" t="str">
            <v>Mảnh giấy tracing GH69-39205B</v>
          </cell>
          <cell r="D2077">
            <v>16973</v>
          </cell>
          <cell r="E2077">
            <v>43200</v>
          </cell>
          <cell r="F2077">
            <v>43200</v>
          </cell>
          <cell r="G2077">
            <v>16973</v>
          </cell>
        </row>
        <row r="2078">
          <cell r="B2078" t="str">
            <v>TSA901</v>
          </cell>
          <cell r="C2078" t="str">
            <v>Túi PE 6902-003592</v>
          </cell>
          <cell r="D2078">
            <v>63262</v>
          </cell>
          <cell r="E2078">
            <v>24000</v>
          </cell>
          <cell r="F2078">
            <v>28562</v>
          </cell>
          <cell r="G2078">
            <v>58700</v>
          </cell>
        </row>
        <row r="2079">
          <cell r="B2079" t="str">
            <v>TSA906</v>
          </cell>
          <cell r="C2079" t="str">
            <v>Bộ xốp EPE EP69-01382A</v>
          </cell>
          <cell r="D2079">
            <v>355</v>
          </cell>
          <cell r="E2079">
            <v>525</v>
          </cell>
          <cell r="F2079">
            <v>700</v>
          </cell>
          <cell r="G2079">
            <v>180</v>
          </cell>
        </row>
        <row r="2080">
          <cell r="B2080" t="str">
            <v>TSA907</v>
          </cell>
          <cell r="C2080" t="str">
            <v>Túi POF GH69-39390A</v>
          </cell>
          <cell r="D2080">
            <v>15774</v>
          </cell>
          <cell r="E2080">
            <v>5000</v>
          </cell>
          <cell r="F2080">
            <v>14400</v>
          </cell>
          <cell r="G2080">
            <v>6374</v>
          </cell>
        </row>
        <row r="2081">
          <cell r="B2081" t="str">
            <v>TSA909</v>
          </cell>
          <cell r="C2081" t="str">
            <v>Túi POF BA69-01264J</v>
          </cell>
          <cell r="D2081">
            <v>553</v>
          </cell>
          <cell r="E2081">
            <v>0</v>
          </cell>
          <cell r="F2081">
            <v>0</v>
          </cell>
          <cell r="G2081">
            <v>553</v>
          </cell>
        </row>
        <row r="2082">
          <cell r="B2082" t="str">
            <v>TSA910</v>
          </cell>
          <cell r="C2082" t="str">
            <v>Túi POF BA69-01264K</v>
          </cell>
          <cell r="D2082">
            <v>8112</v>
          </cell>
          <cell r="E2082">
            <v>0</v>
          </cell>
          <cell r="F2082">
            <v>0</v>
          </cell>
          <cell r="G2082">
            <v>8112</v>
          </cell>
        </row>
        <row r="2083">
          <cell r="B2083" t="str">
            <v>TSA911</v>
          </cell>
          <cell r="C2083" t="str">
            <v>Túi PP không dệt BA69-01722G</v>
          </cell>
          <cell r="D2083">
            <v>295</v>
          </cell>
          <cell r="E2083">
            <v>0</v>
          </cell>
          <cell r="F2083">
            <v>0</v>
          </cell>
          <cell r="G2083">
            <v>295</v>
          </cell>
        </row>
        <row r="2084">
          <cell r="B2084" t="str">
            <v>TSA913</v>
          </cell>
          <cell r="C2084" t="str">
            <v>Mảnh PP không dệt BA69-01905A</v>
          </cell>
          <cell r="D2084">
            <v>6153</v>
          </cell>
          <cell r="E2084">
            <v>0</v>
          </cell>
          <cell r="F2084">
            <v>0</v>
          </cell>
          <cell r="G2084">
            <v>6153</v>
          </cell>
        </row>
        <row r="2085">
          <cell r="B2085" t="str">
            <v>TSA914</v>
          </cell>
          <cell r="C2085" t="str">
            <v>Mảnh PP không dệt BA69-01908A</v>
          </cell>
          <cell r="D2085">
            <v>300</v>
          </cell>
          <cell r="E2085">
            <v>0</v>
          </cell>
          <cell r="F2085">
            <v>300</v>
          </cell>
          <cell r="G2085">
            <v>0</v>
          </cell>
        </row>
        <row r="2086">
          <cell r="B2086" t="str">
            <v>TSA915</v>
          </cell>
          <cell r="C2086" t="str">
            <v>Mảnh PP không dệt BA69-01909A</v>
          </cell>
          <cell r="D2086">
            <v>4152</v>
          </cell>
          <cell r="E2086">
            <v>0</v>
          </cell>
          <cell r="F2086">
            <v>0</v>
          </cell>
          <cell r="G2086">
            <v>4152</v>
          </cell>
        </row>
        <row r="2087">
          <cell r="B2087" t="str">
            <v>TSA916</v>
          </cell>
          <cell r="C2087" t="str">
            <v>Mảnh giấy SA69-00157C</v>
          </cell>
          <cell r="D2087">
            <v>1132</v>
          </cell>
          <cell r="E2087">
            <v>0</v>
          </cell>
          <cell r="F2087">
            <v>0</v>
          </cell>
          <cell r="G2087">
            <v>1132</v>
          </cell>
        </row>
        <row r="2088">
          <cell r="B2088" t="str">
            <v>TSA926</v>
          </cell>
          <cell r="C2088" t="str">
            <v>Túi EZT/PE 6902-003672</v>
          </cell>
          <cell r="D2088">
            <v>961</v>
          </cell>
          <cell r="E2088">
            <v>0</v>
          </cell>
          <cell r="F2088">
            <v>900</v>
          </cell>
          <cell r="G2088">
            <v>61</v>
          </cell>
        </row>
        <row r="2089">
          <cell r="B2089" t="str">
            <v>TSA927</v>
          </cell>
          <cell r="C2089" t="str">
            <v>Túi LDPE 6902-001499</v>
          </cell>
          <cell r="D2089">
            <v>400</v>
          </cell>
          <cell r="E2089">
            <v>0</v>
          </cell>
          <cell r="F2089">
            <v>0</v>
          </cell>
          <cell r="G2089">
            <v>400</v>
          </cell>
        </row>
        <row r="2090">
          <cell r="B2090" t="str">
            <v>TSA929</v>
          </cell>
          <cell r="C2090" t="str">
            <v>Sách hướng dẫn; SPAQ-CD 201B-WO-1-201029 (có bản vẽ kèm theo)</v>
          </cell>
          <cell r="D2090">
            <v>10000</v>
          </cell>
          <cell r="E2090">
            <v>0</v>
          </cell>
          <cell r="F2090">
            <v>0</v>
          </cell>
          <cell r="G2090">
            <v>10000</v>
          </cell>
        </row>
        <row r="2091">
          <cell r="B2091" t="str">
            <v>TSA939</v>
          </cell>
          <cell r="C2091" t="str">
            <v>Túi PET/AL/LDPE  EP69-01081A</v>
          </cell>
          <cell r="D2091">
            <v>140</v>
          </cell>
          <cell r="E2091">
            <v>0</v>
          </cell>
          <cell r="F2091">
            <v>0</v>
          </cell>
          <cell r="G2091">
            <v>140</v>
          </cell>
        </row>
        <row r="2092">
          <cell r="B2092" t="str">
            <v>TSA943</v>
          </cell>
          <cell r="C2092" t="str">
            <v>Mảnh EPE+ PET  GH69-38454A</v>
          </cell>
          <cell r="D2092">
            <v>2395</v>
          </cell>
          <cell r="E2092">
            <v>0</v>
          </cell>
          <cell r="F2092">
            <v>0</v>
          </cell>
          <cell r="G2092">
            <v>2395</v>
          </cell>
        </row>
        <row r="2093">
          <cell r="B2093" t="str">
            <v>TSA945</v>
          </cell>
          <cell r="C2093" t="str">
            <v>Mảnh HDPE/EPE GH69-39079A</v>
          </cell>
          <cell r="D2093">
            <v>16788</v>
          </cell>
          <cell r="E2093">
            <v>0</v>
          </cell>
          <cell r="F2093">
            <v>20</v>
          </cell>
          <cell r="G2093">
            <v>16768</v>
          </cell>
        </row>
        <row r="2094">
          <cell r="B2094" t="str">
            <v>TSA946</v>
          </cell>
          <cell r="C2094" t="str">
            <v>Mảnh EPE+ PET GH69-38506A</v>
          </cell>
          <cell r="D2094">
            <v>890</v>
          </cell>
          <cell r="E2094">
            <v>0</v>
          </cell>
          <cell r="F2094">
            <v>0</v>
          </cell>
          <cell r="G2094">
            <v>890</v>
          </cell>
        </row>
        <row r="2095">
          <cell r="B2095" t="str">
            <v>TSA948</v>
          </cell>
          <cell r="C2095" t="str">
            <v>Túi Nitron +HDPE(BIO) BA69-01935A</v>
          </cell>
          <cell r="D2095">
            <v>15236</v>
          </cell>
          <cell r="E2095">
            <v>0</v>
          </cell>
          <cell r="F2095">
            <v>0</v>
          </cell>
          <cell r="G2095">
            <v>15236</v>
          </cell>
        </row>
        <row r="2096">
          <cell r="B2096" t="str">
            <v>TSA949</v>
          </cell>
          <cell r="C2096" t="str">
            <v>Túi POF BA69-01264L</v>
          </cell>
          <cell r="D2096">
            <v>2689</v>
          </cell>
          <cell r="E2096">
            <v>0</v>
          </cell>
          <cell r="F2096">
            <v>0</v>
          </cell>
          <cell r="G2096">
            <v>2689</v>
          </cell>
        </row>
        <row r="2097">
          <cell r="B2097" t="str">
            <v>TSA950</v>
          </cell>
          <cell r="C2097" t="str">
            <v>Túi PP màu trắng GH69-39379A</v>
          </cell>
          <cell r="D2097">
            <v>0</v>
          </cell>
          <cell r="E2097">
            <v>5600</v>
          </cell>
          <cell r="F2097">
            <v>5600</v>
          </cell>
          <cell r="G2097">
            <v>0</v>
          </cell>
        </row>
        <row r="2098">
          <cell r="B2098" t="str">
            <v>TSA956</v>
          </cell>
          <cell r="C2098" t="str">
            <v>Túi PP không dệt GH69-39843A</v>
          </cell>
          <cell r="D2098">
            <v>1200</v>
          </cell>
          <cell r="E2098">
            <v>0</v>
          </cell>
          <cell r="F2098">
            <v>1200</v>
          </cell>
          <cell r="G2098">
            <v>0</v>
          </cell>
        </row>
        <row r="2099">
          <cell r="B2099" t="str">
            <v>TSA959</v>
          </cell>
          <cell r="C2099" t="str">
            <v>Mảnh PP không dệt BA69-01947A</v>
          </cell>
          <cell r="D2099">
            <v>8123</v>
          </cell>
          <cell r="E2099">
            <v>11200</v>
          </cell>
          <cell r="F2099">
            <v>7600</v>
          </cell>
          <cell r="G2099">
            <v>11723</v>
          </cell>
        </row>
        <row r="2100">
          <cell r="B2100" t="str">
            <v>TSA962</v>
          </cell>
          <cell r="C2100" t="str">
            <v>Bộ xốp EPE EP69-01366A</v>
          </cell>
          <cell r="D2100">
            <v>345</v>
          </cell>
          <cell r="E2100">
            <v>0</v>
          </cell>
          <cell r="F2100">
            <v>0</v>
          </cell>
          <cell r="G2100">
            <v>345</v>
          </cell>
        </row>
        <row r="2101">
          <cell r="B2101" t="str">
            <v>TSA963</v>
          </cell>
          <cell r="C2101" t="str">
            <v>Túi LLDPE+ PET 6902-001821</v>
          </cell>
          <cell r="D2101">
            <v>16010</v>
          </cell>
          <cell r="E2101">
            <v>0</v>
          </cell>
          <cell r="F2101">
            <v>6000</v>
          </cell>
          <cell r="G2101">
            <v>10010</v>
          </cell>
        </row>
        <row r="2102">
          <cell r="B2102" t="str">
            <v>TSA964</v>
          </cell>
          <cell r="C2102" t="str">
            <v>Mảnh giấy R177 GH69-39830A</v>
          </cell>
          <cell r="D2102">
            <v>26000</v>
          </cell>
          <cell r="E2102">
            <v>0</v>
          </cell>
          <cell r="F2102">
            <v>26000</v>
          </cell>
          <cell r="G2102">
            <v>0</v>
          </cell>
        </row>
        <row r="2103">
          <cell r="B2103" t="str">
            <v>TSA965</v>
          </cell>
          <cell r="C2103" t="str">
            <v>Mảnh giấy Paper ZG990 SA69-00182A</v>
          </cell>
          <cell r="D2103">
            <v>1228</v>
          </cell>
          <cell r="E2103">
            <v>0</v>
          </cell>
          <cell r="F2103">
            <v>0</v>
          </cell>
          <cell r="G2103">
            <v>1228</v>
          </cell>
        </row>
        <row r="2104">
          <cell r="B2104" t="str">
            <v>TSA966</v>
          </cell>
          <cell r="C2104" t="str">
            <v>Mảnh giấy Manual ZG990 SA69-00183A</v>
          </cell>
          <cell r="D2104">
            <v>3708</v>
          </cell>
          <cell r="E2104">
            <v>0</v>
          </cell>
          <cell r="F2104">
            <v>0</v>
          </cell>
          <cell r="G2104">
            <v>3708</v>
          </cell>
        </row>
        <row r="2105">
          <cell r="B2105" t="str">
            <v>TSA967</v>
          </cell>
          <cell r="C2105" t="str">
            <v>Mảnh giấy 44D GH69-38797D</v>
          </cell>
          <cell r="D2105">
            <v>340</v>
          </cell>
          <cell r="E2105">
            <v>0</v>
          </cell>
          <cell r="F2105">
            <v>0</v>
          </cell>
          <cell r="G2105">
            <v>340</v>
          </cell>
        </row>
        <row r="2106">
          <cell r="B2106" t="str">
            <v>TSA968</v>
          </cell>
          <cell r="C2106" t="str">
            <v>Mảnh giấy 98D GH69-39006D</v>
          </cell>
          <cell r="D2106">
            <v>1600</v>
          </cell>
          <cell r="E2106">
            <v>0</v>
          </cell>
          <cell r="F2106">
            <v>0</v>
          </cell>
          <cell r="G2106">
            <v>1600</v>
          </cell>
        </row>
        <row r="2107">
          <cell r="B2107" t="str">
            <v>TSA970</v>
          </cell>
          <cell r="C2107" t="str">
            <v>Túi PE 6902-003591</v>
          </cell>
          <cell r="D2107">
            <v>72</v>
          </cell>
          <cell r="E2107">
            <v>0</v>
          </cell>
          <cell r="F2107">
            <v>0</v>
          </cell>
          <cell r="G2107">
            <v>72</v>
          </cell>
        </row>
        <row r="2108">
          <cell r="B2108" t="str">
            <v>TSA972</v>
          </cell>
          <cell r="C2108" t="str">
            <v>Mảnh giấy R177 GH69-39829A</v>
          </cell>
          <cell r="D2108">
            <v>0</v>
          </cell>
          <cell r="E2108">
            <v>0</v>
          </cell>
          <cell r="F2108">
            <v>16000</v>
          </cell>
          <cell r="G2108">
            <v>-16000</v>
          </cell>
        </row>
        <row r="2109">
          <cell r="B2109" t="str">
            <v>TSA973</v>
          </cell>
          <cell r="C2109" t="str">
            <v>Mảnh giấy R177 GH69-39832A</v>
          </cell>
          <cell r="D2109">
            <v>12800</v>
          </cell>
          <cell r="E2109">
            <v>0</v>
          </cell>
          <cell r="F2109">
            <v>0</v>
          </cell>
          <cell r="G2109">
            <v>12800</v>
          </cell>
        </row>
        <row r="2110">
          <cell r="B2110" t="str">
            <v>TSA974</v>
          </cell>
          <cell r="C2110" t="str">
            <v>Mảnh giấy traccing GH69-39295A</v>
          </cell>
          <cell r="D2110">
            <v>39612</v>
          </cell>
          <cell r="E2110">
            <v>77360</v>
          </cell>
          <cell r="F2110">
            <v>100000</v>
          </cell>
          <cell r="G2110">
            <v>16972</v>
          </cell>
        </row>
        <row r="2111">
          <cell r="B2111" t="str">
            <v>TSA975</v>
          </cell>
          <cell r="C2111" t="str">
            <v>Túi PP không dệt GH69-39763A</v>
          </cell>
          <cell r="D2111">
            <v>4333</v>
          </cell>
          <cell r="E2111">
            <v>0</v>
          </cell>
          <cell r="F2111">
            <v>0</v>
          </cell>
          <cell r="G2111">
            <v>4333</v>
          </cell>
        </row>
        <row r="2112">
          <cell r="B2112" t="str">
            <v>TSA976</v>
          </cell>
          <cell r="C2112" t="str">
            <v>Túi PET/AL/LDPE 6902-000284</v>
          </cell>
          <cell r="D2112">
            <v>32337</v>
          </cell>
          <cell r="E2112">
            <v>0</v>
          </cell>
          <cell r="F2112">
            <v>0</v>
          </cell>
          <cell r="G2112">
            <v>32337</v>
          </cell>
        </row>
        <row r="2113">
          <cell r="B2113" t="str">
            <v>TSA977</v>
          </cell>
          <cell r="C2113" t="str">
            <v>Bộ xốp EPE EP69-01444A</v>
          </cell>
          <cell r="D2113">
            <v>1001</v>
          </cell>
          <cell r="E2113">
            <v>0</v>
          </cell>
          <cell r="F2113">
            <v>0</v>
          </cell>
          <cell r="G2113">
            <v>1001</v>
          </cell>
        </row>
        <row r="2114">
          <cell r="B2114" t="str">
            <v>TSA984</v>
          </cell>
          <cell r="C2114" t="str">
            <v>Mảnh giấy R177(30D) GH69-39831B</v>
          </cell>
          <cell r="D2114">
            <v>20000</v>
          </cell>
          <cell r="E2114">
            <v>0</v>
          </cell>
          <cell r="F2114">
            <v>0</v>
          </cell>
          <cell r="G2114">
            <v>20000</v>
          </cell>
        </row>
        <row r="2115">
          <cell r="B2115" t="str">
            <v>TSA985</v>
          </cell>
          <cell r="C2115" t="str">
            <v>Túi EZT/PE 6902-003600</v>
          </cell>
          <cell r="D2115">
            <v>2321</v>
          </cell>
          <cell r="E2115">
            <v>0</v>
          </cell>
          <cell r="F2115">
            <v>0</v>
          </cell>
          <cell r="G2115">
            <v>2321</v>
          </cell>
        </row>
        <row r="2116">
          <cell r="B2116" t="str">
            <v>TSA986</v>
          </cell>
          <cell r="C2116" t="str">
            <v>Túi PP không dệt BA69-01760C</v>
          </cell>
          <cell r="D2116">
            <v>8259</v>
          </cell>
          <cell r="E2116">
            <v>5600</v>
          </cell>
          <cell r="F2116">
            <v>0</v>
          </cell>
          <cell r="G2116">
            <v>13859</v>
          </cell>
        </row>
        <row r="2117">
          <cell r="B2117" t="str">
            <v>TSA987</v>
          </cell>
          <cell r="C2117" t="str">
            <v>Mảnh EPE GH69-38379A</v>
          </cell>
          <cell r="D2117">
            <v>7400</v>
          </cell>
          <cell r="E2117">
            <v>0</v>
          </cell>
          <cell r="F2117">
            <v>0</v>
          </cell>
          <cell r="G2117">
            <v>7400</v>
          </cell>
        </row>
        <row r="2118">
          <cell r="B2118" t="str">
            <v>TSA988</v>
          </cell>
          <cell r="C2118" t="str">
            <v>Mảnh EPE màu hồng GH69-40047A</v>
          </cell>
          <cell r="D2118">
            <v>18750</v>
          </cell>
          <cell r="E2118">
            <v>0</v>
          </cell>
          <cell r="F2118">
            <v>0</v>
          </cell>
          <cell r="G2118">
            <v>18750</v>
          </cell>
        </row>
        <row r="2119">
          <cell r="B2119" t="str">
            <v>TSA989</v>
          </cell>
          <cell r="C2119" t="str">
            <v>Mảnh EPE màu Hồng GH69-40048A</v>
          </cell>
          <cell r="D2119">
            <v>22000</v>
          </cell>
          <cell r="E2119">
            <v>0</v>
          </cell>
          <cell r="F2119">
            <v>0</v>
          </cell>
          <cell r="G2119">
            <v>22000</v>
          </cell>
        </row>
        <row r="2120">
          <cell r="B2120" t="str">
            <v>TSA992</v>
          </cell>
          <cell r="C2120" t="str">
            <v>Mảnh EPE GH69-40052A</v>
          </cell>
          <cell r="D2120">
            <v>100</v>
          </cell>
          <cell r="E2120">
            <v>0</v>
          </cell>
          <cell r="F2120">
            <v>0</v>
          </cell>
          <cell r="G2120">
            <v>100</v>
          </cell>
        </row>
        <row r="2121">
          <cell r="B2121" t="str">
            <v>TSA996</v>
          </cell>
          <cell r="C2121" t="str">
            <v>Bộ xốp EPE EP69-01129A</v>
          </cell>
          <cell r="D2121">
            <v>481</v>
          </cell>
          <cell r="E2121">
            <v>0</v>
          </cell>
          <cell r="F2121">
            <v>0</v>
          </cell>
          <cell r="G2121">
            <v>481</v>
          </cell>
        </row>
        <row r="2122">
          <cell r="B2122" t="str">
            <v>TSA997</v>
          </cell>
          <cell r="C2122" t="str">
            <v>Mảnh EPE hồng GH69-40050A</v>
          </cell>
          <cell r="D2122">
            <v>240</v>
          </cell>
          <cell r="E2122">
            <v>0</v>
          </cell>
          <cell r="F2122">
            <v>0</v>
          </cell>
          <cell r="G2122">
            <v>240</v>
          </cell>
        </row>
        <row r="2123">
          <cell r="B2123" t="str">
            <v>TSA998</v>
          </cell>
          <cell r="C2123" t="str">
            <v>Túi POF GH69-39919A</v>
          </cell>
          <cell r="D2123">
            <v>2100</v>
          </cell>
          <cell r="E2123">
            <v>12000</v>
          </cell>
          <cell r="F2123">
            <v>12000</v>
          </cell>
          <cell r="G2123">
            <v>2100</v>
          </cell>
        </row>
        <row r="2124">
          <cell r="B2124" t="str">
            <v>TSD054</v>
          </cell>
          <cell r="C2124" t="str">
            <v>Túi GVS 10 cuộn Watersilk nền xanh nhũ bạc in hình khuyến mãi</v>
          </cell>
          <cell r="D2124">
            <v>500</v>
          </cell>
          <cell r="E2124">
            <v>0</v>
          </cell>
          <cell r="F2124">
            <v>500</v>
          </cell>
          <cell r="G2124">
            <v>0</v>
          </cell>
        </row>
        <row r="2125">
          <cell r="B2125" t="str">
            <v>TSD078</v>
          </cell>
          <cell r="C2125" t="str">
            <v>Túi GVS 10 cuộn x 36m Watersilk không lõi giải lụa xanh</v>
          </cell>
          <cell r="D2125">
            <v>820</v>
          </cell>
          <cell r="E2125">
            <v>0</v>
          </cell>
          <cell r="F2125">
            <v>0</v>
          </cell>
          <cell r="G2125">
            <v>820</v>
          </cell>
        </row>
        <row r="2126">
          <cell r="B2126" t="str">
            <v>TSD088</v>
          </cell>
          <cell r="C2126" t="str">
            <v>Túi khăn ăn Napkin Tissue Ever Green 240</v>
          </cell>
          <cell r="D2126">
            <v>0</v>
          </cell>
          <cell r="E2126">
            <v>60</v>
          </cell>
          <cell r="F2126">
            <v>60</v>
          </cell>
          <cell r="G2126">
            <v>0</v>
          </cell>
        </row>
        <row r="2127">
          <cell r="B2127" t="str">
            <v>TSE009</v>
          </cell>
          <cell r="C2127" t="str">
            <v>Túi đựng phụ kiện bằng nhựa LDPE W140*D38 (Túi NP33-0017)</v>
          </cell>
          <cell r="D2127">
            <v>1000</v>
          </cell>
          <cell r="E2127">
            <v>0</v>
          </cell>
          <cell r="F2127">
            <v>0</v>
          </cell>
          <cell r="G2127">
            <v>1000</v>
          </cell>
        </row>
        <row r="2128">
          <cell r="B2128" t="str">
            <v>TSE010</v>
          </cell>
          <cell r="C2128" t="str">
            <v>Túi PE NS-1100C</v>
          </cell>
          <cell r="D2128">
            <v>15100</v>
          </cell>
          <cell r="E2128">
            <v>0</v>
          </cell>
          <cell r="F2128">
            <v>0</v>
          </cell>
          <cell r="G2128">
            <v>15100</v>
          </cell>
        </row>
        <row r="2129">
          <cell r="B2129" t="str">
            <v>TSE011</v>
          </cell>
          <cell r="C2129" t="str">
            <v>Túi NP33-0010(NC-2000)</v>
          </cell>
          <cell r="D2129">
            <v>1773</v>
          </cell>
          <cell r="E2129">
            <v>0</v>
          </cell>
          <cell r="F2129">
            <v>0</v>
          </cell>
          <cell r="G2129">
            <v>1773</v>
          </cell>
        </row>
        <row r="2130">
          <cell r="B2130" t="str">
            <v>TSE015</v>
          </cell>
          <cell r="C2130" t="str">
            <v>Túi 790-A0001</v>
          </cell>
          <cell r="D2130">
            <v>3200</v>
          </cell>
          <cell r="E2130">
            <v>0</v>
          </cell>
          <cell r="F2130">
            <v>0</v>
          </cell>
          <cell r="G2130">
            <v>3200</v>
          </cell>
        </row>
        <row r="2131">
          <cell r="B2131" t="str">
            <v>TSE016</v>
          </cell>
          <cell r="C2131" t="str">
            <v>Túi HDPE màu trắng P073-0001 (P05-001044)</v>
          </cell>
          <cell r="D2131">
            <v>6300</v>
          </cell>
          <cell r="E2131">
            <v>0</v>
          </cell>
          <cell r="F2131">
            <v>0</v>
          </cell>
          <cell r="G2131">
            <v>6300</v>
          </cell>
        </row>
        <row r="2132">
          <cell r="B2132" t="str">
            <v>TSE018</v>
          </cell>
          <cell r="C2132" t="str">
            <v>Túi đựng phụ kiện bằng nhựa 103x155x0.07 (NP33-0008) (P05-001111)</v>
          </cell>
          <cell r="D2132">
            <v>5000</v>
          </cell>
          <cell r="E2132">
            <v>0</v>
          </cell>
          <cell r="F2132">
            <v>0</v>
          </cell>
          <cell r="G2132">
            <v>5000</v>
          </cell>
        </row>
        <row r="2133">
          <cell r="B2133" t="str">
            <v>TSE019</v>
          </cell>
          <cell r="C2133" t="str">
            <v>Túi xốp bọt 230*260 (P05-001184)</v>
          </cell>
          <cell r="D2133">
            <v>4200</v>
          </cell>
          <cell r="E2133">
            <v>0</v>
          </cell>
          <cell r="F2133">
            <v>0</v>
          </cell>
          <cell r="G2133">
            <v>4200</v>
          </cell>
        </row>
        <row r="2134">
          <cell r="B2134" t="str">
            <v>TSE020</v>
          </cell>
          <cell r="C2134" t="str">
            <v>Túi EPE+HDPE -P05-001109</v>
          </cell>
          <cell r="D2134">
            <v>3400</v>
          </cell>
          <cell r="E2134">
            <v>0</v>
          </cell>
          <cell r="F2134">
            <v>0</v>
          </cell>
          <cell r="G2134">
            <v>3400</v>
          </cell>
        </row>
        <row r="2135">
          <cell r="B2135" t="str">
            <v>TSE023</v>
          </cell>
          <cell r="C2135" t="str">
            <v>Túi EZT/PE 780x700x0.1</v>
          </cell>
          <cell r="D2135">
            <v>740</v>
          </cell>
          <cell r="E2135">
            <v>0</v>
          </cell>
          <cell r="F2135">
            <v>0</v>
          </cell>
          <cell r="G2135">
            <v>740</v>
          </cell>
        </row>
        <row r="2136">
          <cell r="B2136" t="str">
            <v>TSE025</v>
          </cell>
          <cell r="C2136" t="str">
            <v>Túi P05-001197</v>
          </cell>
          <cell r="D2136">
            <v>3300</v>
          </cell>
          <cell r="E2136">
            <v>0</v>
          </cell>
          <cell r="F2136">
            <v>0</v>
          </cell>
          <cell r="G2136">
            <v>3300</v>
          </cell>
        </row>
        <row r="2137">
          <cell r="B2137" t="str">
            <v>TSE026</v>
          </cell>
          <cell r="C2137" t="str">
            <v>Túi bubble bag 350x380 (P05-001216)</v>
          </cell>
          <cell r="D2137">
            <v>600</v>
          </cell>
          <cell r="E2137">
            <v>0</v>
          </cell>
          <cell r="F2137">
            <v>0</v>
          </cell>
          <cell r="G2137">
            <v>600</v>
          </cell>
        </row>
        <row r="2138">
          <cell r="B2138" t="str">
            <v>TSE027</v>
          </cell>
          <cell r="C2138" t="str">
            <v>Túi xốp bọt P05-001209</v>
          </cell>
          <cell r="D2138">
            <v>1650</v>
          </cell>
          <cell r="E2138">
            <v>0</v>
          </cell>
          <cell r="F2138">
            <v>0</v>
          </cell>
          <cell r="G2138">
            <v>1650</v>
          </cell>
        </row>
        <row r="2139">
          <cell r="B2139" t="str">
            <v>TSE028</v>
          </cell>
          <cell r="C2139" t="str">
            <v>Túi xốp bọt P05-001208</v>
          </cell>
          <cell r="D2139">
            <v>3500</v>
          </cell>
          <cell r="E2139">
            <v>0</v>
          </cell>
          <cell r="F2139">
            <v>0</v>
          </cell>
          <cell r="G2139">
            <v>3500</v>
          </cell>
        </row>
        <row r="2140">
          <cell r="B2140" t="str">
            <v>TSF001</v>
          </cell>
          <cell r="C2140" t="str">
            <v>Mảnh xốp bọt 510.Z0030.005</v>
          </cell>
          <cell r="D2140">
            <v>500</v>
          </cell>
          <cell r="E2140">
            <v>0</v>
          </cell>
          <cell r="F2140">
            <v>0</v>
          </cell>
          <cell r="G2140">
            <v>500</v>
          </cell>
        </row>
        <row r="2141">
          <cell r="B2141" t="str">
            <v>TSF003</v>
          </cell>
          <cell r="C2141" t="str">
            <v>Túi xốp bọt 510.Z0034.005</v>
          </cell>
          <cell r="D2141">
            <v>1100</v>
          </cell>
          <cell r="E2141">
            <v>0</v>
          </cell>
          <cell r="F2141">
            <v>0</v>
          </cell>
          <cell r="G2141">
            <v>1100</v>
          </cell>
        </row>
        <row r="2142">
          <cell r="B2142" t="str">
            <v>TSF004</v>
          </cell>
          <cell r="C2142" t="str">
            <v>Mảnh xốp nỉ 525.Z0039.005</v>
          </cell>
          <cell r="D2142">
            <v>446</v>
          </cell>
          <cell r="E2142">
            <v>0</v>
          </cell>
          <cell r="F2142">
            <v>0</v>
          </cell>
          <cell r="G2142">
            <v>446</v>
          </cell>
        </row>
        <row r="2143">
          <cell r="B2143" t="str">
            <v>TSF006</v>
          </cell>
          <cell r="C2143" t="str">
            <v>Mảnh xốp nỉ 525.Z0038.005</v>
          </cell>
          <cell r="D2143">
            <v>472</v>
          </cell>
          <cell r="E2143">
            <v>0</v>
          </cell>
          <cell r="F2143">
            <v>0</v>
          </cell>
          <cell r="G2143">
            <v>472</v>
          </cell>
        </row>
        <row r="2144">
          <cell r="B2144" t="str">
            <v>TSF007</v>
          </cell>
          <cell r="C2144" t="str">
            <v>Mảnh xốp nỉ 525.Z0040.005</v>
          </cell>
          <cell r="D2144">
            <v>494</v>
          </cell>
          <cell r="E2144">
            <v>0</v>
          </cell>
          <cell r="F2144">
            <v>0</v>
          </cell>
          <cell r="G2144">
            <v>494</v>
          </cell>
        </row>
        <row r="2145">
          <cell r="B2145" t="str">
            <v>TSL004</v>
          </cell>
          <cell r="C2145" t="str">
            <v>Túi MW69A00001N</v>
          </cell>
          <cell r="D2145">
            <v>15560</v>
          </cell>
          <cell r="E2145">
            <v>0</v>
          </cell>
          <cell r="F2145">
            <v>100</v>
          </cell>
          <cell r="G2145">
            <v>15460</v>
          </cell>
        </row>
        <row r="2146">
          <cell r="B2146" t="str">
            <v>TSL005</v>
          </cell>
          <cell r="C2146" t="str">
            <v>Túi MW69A00001D</v>
          </cell>
          <cell r="D2146">
            <v>2973</v>
          </cell>
          <cell r="E2146">
            <v>0</v>
          </cell>
          <cell r="F2146">
            <v>0</v>
          </cell>
          <cell r="G2146">
            <v>2973</v>
          </cell>
        </row>
        <row r="2147">
          <cell r="B2147" t="str">
            <v>TSL006</v>
          </cell>
          <cell r="C2147" t="str">
            <v>Túi MW69A00001J</v>
          </cell>
          <cell r="D2147">
            <v>7430</v>
          </cell>
          <cell r="E2147">
            <v>0</v>
          </cell>
          <cell r="F2147">
            <v>0</v>
          </cell>
          <cell r="G2147">
            <v>7430</v>
          </cell>
        </row>
        <row r="2148">
          <cell r="B2148" t="str">
            <v>TSL007</v>
          </cell>
          <cell r="C2148" t="str">
            <v>Túi MW69A00001X</v>
          </cell>
          <cell r="D2148">
            <v>51270</v>
          </cell>
          <cell r="E2148">
            <v>0</v>
          </cell>
          <cell r="F2148">
            <v>0</v>
          </cell>
          <cell r="G2148">
            <v>51270</v>
          </cell>
        </row>
        <row r="2149">
          <cell r="B2149" t="str">
            <v>TSL008</v>
          </cell>
          <cell r="C2149" t="str">
            <v>Túi MW69A00001K</v>
          </cell>
          <cell r="D2149">
            <v>11708</v>
          </cell>
          <cell r="E2149">
            <v>0</v>
          </cell>
          <cell r="F2149">
            <v>0</v>
          </cell>
          <cell r="G2149">
            <v>11708</v>
          </cell>
        </row>
        <row r="2150">
          <cell r="B2150" t="str">
            <v>TSL009</v>
          </cell>
          <cell r="C2150" t="str">
            <v>Túi MW69A00001F</v>
          </cell>
          <cell r="D2150">
            <v>190</v>
          </cell>
          <cell r="E2150">
            <v>0</v>
          </cell>
          <cell r="F2150">
            <v>0</v>
          </cell>
          <cell r="G2150">
            <v>190</v>
          </cell>
        </row>
        <row r="2151">
          <cell r="B2151" t="str">
            <v>TSL010</v>
          </cell>
          <cell r="C2151" t="str">
            <v>Túi MW69A00001B</v>
          </cell>
          <cell r="D2151">
            <v>1500</v>
          </cell>
          <cell r="E2151">
            <v>0</v>
          </cell>
          <cell r="F2151">
            <v>0</v>
          </cell>
          <cell r="G2151">
            <v>1500</v>
          </cell>
        </row>
        <row r="2152">
          <cell r="B2152" t="str">
            <v>TSL011</v>
          </cell>
          <cell r="C2152" t="str">
            <v>Túi MW69A00001P</v>
          </cell>
          <cell r="D2152">
            <v>2595</v>
          </cell>
          <cell r="E2152">
            <v>0</v>
          </cell>
          <cell r="F2152">
            <v>0</v>
          </cell>
          <cell r="G2152">
            <v>2595</v>
          </cell>
        </row>
        <row r="2153">
          <cell r="B2153" t="str">
            <v>TSL012</v>
          </cell>
          <cell r="C2153" t="str">
            <v>Túi ML69-00456B</v>
          </cell>
          <cell r="D2153">
            <v>1610</v>
          </cell>
          <cell r="E2153">
            <v>0</v>
          </cell>
          <cell r="F2153">
            <v>0</v>
          </cell>
          <cell r="G2153">
            <v>1610</v>
          </cell>
        </row>
        <row r="2154">
          <cell r="B2154" t="str">
            <v>TSL013</v>
          </cell>
          <cell r="C2154" t="str">
            <v>Túi ML69A010008A</v>
          </cell>
          <cell r="D2154">
            <v>45200</v>
          </cell>
          <cell r="E2154">
            <v>0</v>
          </cell>
          <cell r="F2154">
            <v>0</v>
          </cell>
          <cell r="G2154">
            <v>45200</v>
          </cell>
        </row>
        <row r="2155">
          <cell r="B2155" t="str">
            <v>TSL015</v>
          </cell>
          <cell r="C2155" t="str">
            <v>Túi ML69A010012A</v>
          </cell>
          <cell r="D2155">
            <v>149500</v>
          </cell>
          <cell r="E2155">
            <v>0</v>
          </cell>
          <cell r="F2155">
            <v>0</v>
          </cell>
          <cell r="G2155">
            <v>149500</v>
          </cell>
        </row>
        <row r="2156">
          <cell r="B2156" t="str">
            <v>TSL016</v>
          </cell>
          <cell r="C2156" t="str">
            <v>Túi MW69A00001A</v>
          </cell>
          <cell r="D2156">
            <v>3419</v>
          </cell>
          <cell r="E2156">
            <v>0</v>
          </cell>
          <cell r="F2156">
            <v>0</v>
          </cell>
          <cell r="G2156">
            <v>3419</v>
          </cell>
        </row>
        <row r="2157">
          <cell r="B2157" t="str">
            <v>TSL017</v>
          </cell>
          <cell r="C2157" t="str">
            <v>Túi MW69A00001M</v>
          </cell>
          <cell r="D2157">
            <v>12540</v>
          </cell>
          <cell r="E2157">
            <v>0</v>
          </cell>
          <cell r="F2157">
            <v>0</v>
          </cell>
          <cell r="G2157">
            <v>12540</v>
          </cell>
        </row>
        <row r="2158">
          <cell r="B2158" t="str">
            <v>TSL018</v>
          </cell>
          <cell r="C2158" t="str">
            <v>Túi MW69A00001L</v>
          </cell>
          <cell r="D2158">
            <v>10750</v>
          </cell>
          <cell r="E2158">
            <v>0</v>
          </cell>
          <cell r="F2158">
            <v>300</v>
          </cell>
          <cell r="G2158">
            <v>10450</v>
          </cell>
        </row>
        <row r="2159">
          <cell r="B2159" t="str">
            <v>TSL020</v>
          </cell>
          <cell r="C2159" t="str">
            <v>Túi MW69A00001Q</v>
          </cell>
          <cell r="D2159">
            <v>6390</v>
          </cell>
          <cell r="E2159">
            <v>0</v>
          </cell>
          <cell r="F2159">
            <v>0</v>
          </cell>
          <cell r="G2159">
            <v>6390</v>
          </cell>
        </row>
        <row r="2160">
          <cell r="B2160" t="str">
            <v>TSL021</v>
          </cell>
          <cell r="C2160" t="str">
            <v>Túi MW69A00001E</v>
          </cell>
          <cell r="D2160">
            <v>410</v>
          </cell>
          <cell r="E2160">
            <v>0</v>
          </cell>
          <cell r="F2160">
            <v>0</v>
          </cell>
          <cell r="G2160">
            <v>410</v>
          </cell>
        </row>
        <row r="2161">
          <cell r="B2161" t="str">
            <v>TSL023</v>
          </cell>
          <cell r="C2161" t="str">
            <v>Túi MW69A00002C</v>
          </cell>
          <cell r="D2161">
            <v>8545</v>
          </cell>
          <cell r="E2161">
            <v>0</v>
          </cell>
          <cell r="F2161">
            <v>0</v>
          </cell>
          <cell r="G2161">
            <v>8545</v>
          </cell>
        </row>
        <row r="2162">
          <cell r="B2162" t="str">
            <v>TSL025</v>
          </cell>
          <cell r="C2162" t="str">
            <v>Túi ML69A010033A</v>
          </cell>
          <cell r="D2162">
            <v>2400</v>
          </cell>
          <cell r="E2162">
            <v>0</v>
          </cell>
          <cell r="F2162">
            <v>0</v>
          </cell>
          <cell r="G2162">
            <v>2400</v>
          </cell>
        </row>
        <row r="2163">
          <cell r="B2163" t="str">
            <v>TSL026</v>
          </cell>
          <cell r="C2163" t="str">
            <v>Túi ML69A010018A</v>
          </cell>
          <cell r="D2163">
            <v>3990</v>
          </cell>
          <cell r="E2163">
            <v>0</v>
          </cell>
          <cell r="F2163">
            <v>0</v>
          </cell>
          <cell r="G2163">
            <v>3990</v>
          </cell>
        </row>
        <row r="2164">
          <cell r="B2164" t="str">
            <v>TSL027</v>
          </cell>
          <cell r="C2164" t="str">
            <v>Túi ML69A00007G</v>
          </cell>
          <cell r="D2164">
            <v>14055</v>
          </cell>
          <cell r="E2164">
            <v>0</v>
          </cell>
          <cell r="F2164">
            <v>0</v>
          </cell>
          <cell r="G2164">
            <v>14055</v>
          </cell>
        </row>
        <row r="2165">
          <cell r="B2165" t="str">
            <v>TSL033</v>
          </cell>
          <cell r="C2165" t="str">
            <v>Túi ML69-00431W</v>
          </cell>
          <cell r="D2165">
            <v>990</v>
          </cell>
          <cell r="E2165">
            <v>0</v>
          </cell>
          <cell r="F2165">
            <v>0</v>
          </cell>
          <cell r="G2165">
            <v>990</v>
          </cell>
        </row>
        <row r="2166">
          <cell r="B2166" t="str">
            <v>TSL034</v>
          </cell>
          <cell r="C2166" t="str">
            <v>Túi ML69A010007A</v>
          </cell>
          <cell r="D2166">
            <v>5965</v>
          </cell>
          <cell r="E2166">
            <v>0</v>
          </cell>
          <cell r="F2166">
            <v>0</v>
          </cell>
          <cell r="G2166">
            <v>5965</v>
          </cell>
        </row>
        <row r="2167">
          <cell r="B2167" t="str">
            <v>TSL035</v>
          </cell>
          <cell r="C2167" t="str">
            <v>Túi MW69A00002B</v>
          </cell>
          <cell r="D2167">
            <v>250</v>
          </cell>
          <cell r="E2167">
            <v>0</v>
          </cell>
          <cell r="F2167">
            <v>0</v>
          </cell>
          <cell r="G2167">
            <v>250</v>
          </cell>
        </row>
        <row r="2168">
          <cell r="B2168" t="str">
            <v>TSL036</v>
          </cell>
          <cell r="C2168" t="str">
            <v>Túi ML69A010036A</v>
          </cell>
          <cell r="D2168">
            <v>1407</v>
          </cell>
          <cell r="E2168">
            <v>0</v>
          </cell>
          <cell r="F2168">
            <v>0</v>
          </cell>
          <cell r="G2168">
            <v>1407</v>
          </cell>
        </row>
        <row r="2169">
          <cell r="B2169" t="str">
            <v>TSL037</v>
          </cell>
          <cell r="C2169" t="str">
            <v>Túi ML69-00432F</v>
          </cell>
          <cell r="D2169">
            <v>20</v>
          </cell>
          <cell r="E2169">
            <v>0</v>
          </cell>
          <cell r="F2169">
            <v>0</v>
          </cell>
          <cell r="G2169">
            <v>20</v>
          </cell>
        </row>
        <row r="2170">
          <cell r="B2170" t="str">
            <v>TSL039</v>
          </cell>
          <cell r="C2170" t="str">
            <v>Túi ML69-00431N</v>
          </cell>
          <cell r="D2170">
            <v>18850</v>
          </cell>
          <cell r="E2170">
            <v>0</v>
          </cell>
          <cell r="F2170">
            <v>0</v>
          </cell>
          <cell r="G2170">
            <v>18850</v>
          </cell>
        </row>
        <row r="2171">
          <cell r="B2171" t="str">
            <v>TSL040</v>
          </cell>
          <cell r="C2171" t="str">
            <v>Túi ML69A010038A</v>
          </cell>
          <cell r="D2171">
            <v>13830</v>
          </cell>
          <cell r="E2171">
            <v>0</v>
          </cell>
          <cell r="F2171">
            <v>0</v>
          </cell>
          <cell r="G2171">
            <v>13830</v>
          </cell>
        </row>
        <row r="2172">
          <cell r="B2172" t="str">
            <v>TSL041</v>
          </cell>
          <cell r="C2172" t="str">
            <v>Túi ML69-00426X</v>
          </cell>
          <cell r="D2172">
            <v>190</v>
          </cell>
          <cell r="E2172">
            <v>0</v>
          </cell>
          <cell r="F2172">
            <v>0</v>
          </cell>
          <cell r="G2172">
            <v>190</v>
          </cell>
        </row>
        <row r="2173">
          <cell r="B2173" t="str">
            <v>TSL042</v>
          </cell>
          <cell r="C2173" t="str">
            <v>Túi ML69-00431Q</v>
          </cell>
          <cell r="D2173">
            <v>4600</v>
          </cell>
          <cell r="E2173">
            <v>0</v>
          </cell>
          <cell r="F2173">
            <v>0</v>
          </cell>
          <cell r="G2173">
            <v>4600</v>
          </cell>
        </row>
        <row r="2174">
          <cell r="B2174" t="str">
            <v>TSL043</v>
          </cell>
          <cell r="C2174" t="str">
            <v>Túi ML69A010037A</v>
          </cell>
          <cell r="D2174">
            <v>5025</v>
          </cell>
          <cell r="E2174">
            <v>0</v>
          </cell>
          <cell r="F2174">
            <v>0</v>
          </cell>
          <cell r="G2174">
            <v>5025</v>
          </cell>
        </row>
        <row r="2175">
          <cell r="B2175" t="str">
            <v>TSL046</v>
          </cell>
          <cell r="C2175" t="str">
            <v>Túi ML69A010040A</v>
          </cell>
          <cell r="D2175">
            <v>46200</v>
          </cell>
          <cell r="E2175">
            <v>0</v>
          </cell>
          <cell r="F2175">
            <v>0</v>
          </cell>
          <cell r="G2175">
            <v>46200</v>
          </cell>
        </row>
        <row r="2176">
          <cell r="B2176" t="str">
            <v>TSL048</v>
          </cell>
          <cell r="C2176" t="str">
            <v>Túi ML69A010044A</v>
          </cell>
          <cell r="D2176">
            <v>6756</v>
          </cell>
          <cell r="E2176">
            <v>0</v>
          </cell>
          <cell r="F2176">
            <v>0</v>
          </cell>
          <cell r="G2176">
            <v>6756</v>
          </cell>
        </row>
        <row r="2177">
          <cell r="B2177" t="str">
            <v>TSL050</v>
          </cell>
          <cell r="C2177" t="str">
            <v>Túi nilon ML69A010045A</v>
          </cell>
          <cell r="D2177">
            <v>3390</v>
          </cell>
          <cell r="E2177">
            <v>0</v>
          </cell>
          <cell r="F2177">
            <v>0</v>
          </cell>
          <cell r="G2177">
            <v>3390</v>
          </cell>
        </row>
        <row r="2178">
          <cell r="B2178" t="str">
            <v>TSL051</v>
          </cell>
          <cell r="C2178" t="str">
            <v>Túi nilon ML69A010041A</v>
          </cell>
          <cell r="D2178">
            <v>1830</v>
          </cell>
          <cell r="E2178">
            <v>0</v>
          </cell>
          <cell r="F2178">
            <v>0</v>
          </cell>
          <cell r="G2178">
            <v>1830</v>
          </cell>
        </row>
        <row r="2179">
          <cell r="B2179" t="str">
            <v>TSL052</v>
          </cell>
          <cell r="C2179" t="str">
            <v>Túi nilon ML69A110054A</v>
          </cell>
          <cell r="D2179">
            <v>21690</v>
          </cell>
          <cell r="E2179">
            <v>0</v>
          </cell>
          <cell r="F2179">
            <v>500</v>
          </cell>
          <cell r="G2179">
            <v>21190</v>
          </cell>
        </row>
        <row r="2180">
          <cell r="B2180" t="str">
            <v>TSL053</v>
          </cell>
          <cell r="C2180" t="str">
            <v>Mảnh EPE ML69A040145A</v>
          </cell>
          <cell r="D2180">
            <v>6922</v>
          </cell>
          <cell r="E2180">
            <v>0</v>
          </cell>
          <cell r="F2180">
            <v>0</v>
          </cell>
          <cell r="G2180">
            <v>6922</v>
          </cell>
        </row>
        <row r="2181">
          <cell r="B2181" t="str">
            <v>TSL056</v>
          </cell>
          <cell r="C2181" t="str">
            <v>Túi nilon ML69A110064A</v>
          </cell>
          <cell r="D2181">
            <v>80</v>
          </cell>
          <cell r="E2181">
            <v>0</v>
          </cell>
          <cell r="F2181">
            <v>0</v>
          </cell>
          <cell r="G2181">
            <v>80</v>
          </cell>
        </row>
        <row r="2182">
          <cell r="B2182" t="str">
            <v>TSL057</v>
          </cell>
          <cell r="C2182" t="str">
            <v>Mảnh EPE ML69A040160A</v>
          </cell>
          <cell r="D2182">
            <v>230</v>
          </cell>
          <cell r="E2182">
            <v>0</v>
          </cell>
          <cell r="F2182">
            <v>0</v>
          </cell>
          <cell r="G2182">
            <v>230</v>
          </cell>
        </row>
        <row r="2183">
          <cell r="B2183" t="str">
            <v>TSL059</v>
          </cell>
          <cell r="C2183" t="str">
            <v>Túi nilon ML69A010047A</v>
          </cell>
          <cell r="D2183">
            <v>1600</v>
          </cell>
          <cell r="E2183">
            <v>0</v>
          </cell>
          <cell r="F2183">
            <v>0</v>
          </cell>
          <cell r="G2183">
            <v>1600</v>
          </cell>
        </row>
        <row r="2184">
          <cell r="B2184" t="str">
            <v>TSL060</v>
          </cell>
          <cell r="C2184" t="str">
            <v>Túi PP ML69A010046A</v>
          </cell>
          <cell r="D2184">
            <v>5348</v>
          </cell>
          <cell r="E2184">
            <v>0</v>
          </cell>
          <cell r="F2184">
            <v>0</v>
          </cell>
          <cell r="G2184">
            <v>5348</v>
          </cell>
        </row>
        <row r="2185">
          <cell r="B2185" t="str">
            <v>TSL061</v>
          </cell>
          <cell r="C2185" t="str">
            <v>Mảnh EPE ML69A040157A</v>
          </cell>
          <cell r="D2185">
            <v>374</v>
          </cell>
          <cell r="E2185">
            <v>0</v>
          </cell>
          <cell r="F2185">
            <v>0</v>
          </cell>
          <cell r="G2185">
            <v>374</v>
          </cell>
        </row>
        <row r="2186">
          <cell r="B2186" t="str">
            <v>TSL062</v>
          </cell>
          <cell r="C2186" t="str">
            <v>Túi ML69A110065A</v>
          </cell>
          <cell r="D2186">
            <v>26160</v>
          </cell>
          <cell r="E2186">
            <v>0</v>
          </cell>
          <cell r="F2186">
            <v>0</v>
          </cell>
          <cell r="G2186">
            <v>26160</v>
          </cell>
        </row>
        <row r="2187">
          <cell r="B2187" t="str">
            <v>TSL063</v>
          </cell>
          <cell r="C2187" t="str">
            <v>Túi nilon ML69A110056A</v>
          </cell>
          <cell r="D2187">
            <v>8050</v>
          </cell>
          <cell r="E2187">
            <v>0</v>
          </cell>
          <cell r="F2187">
            <v>500</v>
          </cell>
          <cell r="G2187">
            <v>7550</v>
          </cell>
        </row>
        <row r="2188">
          <cell r="B2188" t="str">
            <v>TSL064</v>
          </cell>
          <cell r="C2188" t="str">
            <v>ML69A010050A</v>
          </cell>
          <cell r="D2188">
            <v>6400</v>
          </cell>
          <cell r="E2188">
            <v>0</v>
          </cell>
          <cell r="F2188">
            <v>700</v>
          </cell>
          <cell r="G2188">
            <v>5700</v>
          </cell>
        </row>
        <row r="2189">
          <cell r="B2189" t="str">
            <v>TSL065</v>
          </cell>
          <cell r="C2189" t="str">
            <v>Túi nilon ML69A110052A</v>
          </cell>
          <cell r="D2189">
            <v>1690</v>
          </cell>
          <cell r="E2189">
            <v>0</v>
          </cell>
          <cell r="F2189">
            <v>0</v>
          </cell>
          <cell r="G2189">
            <v>1690</v>
          </cell>
        </row>
        <row r="2190">
          <cell r="B2190" t="str">
            <v>TSL066</v>
          </cell>
          <cell r="C2190" t="str">
            <v>MC69-00239A</v>
          </cell>
          <cell r="D2190">
            <v>1400</v>
          </cell>
          <cell r="E2190">
            <v>0</v>
          </cell>
          <cell r="F2190">
            <v>0</v>
          </cell>
          <cell r="G2190">
            <v>1400</v>
          </cell>
        </row>
        <row r="2191">
          <cell r="B2191" t="str">
            <v>TSL067</v>
          </cell>
          <cell r="C2191" t="str">
            <v>POLY BAG (MC69-00000)</v>
          </cell>
          <cell r="D2191">
            <v>7310</v>
          </cell>
          <cell r="E2191">
            <v>0</v>
          </cell>
          <cell r="F2191">
            <v>0</v>
          </cell>
          <cell r="G2191">
            <v>7310</v>
          </cell>
        </row>
        <row r="2192">
          <cell r="B2192" t="str">
            <v>TSL068</v>
          </cell>
          <cell r="C2192" t="str">
            <v>ML69A010054A</v>
          </cell>
          <cell r="D2192">
            <v>2700</v>
          </cell>
          <cell r="E2192">
            <v>0</v>
          </cell>
          <cell r="F2192">
            <v>0</v>
          </cell>
          <cell r="G2192">
            <v>2700</v>
          </cell>
        </row>
        <row r="2193">
          <cell r="B2193" t="str">
            <v>TSL069</v>
          </cell>
          <cell r="C2193" t="str">
            <v>Túi ML69A010055A</v>
          </cell>
          <cell r="D2193">
            <v>19510</v>
          </cell>
          <cell r="E2193">
            <v>0</v>
          </cell>
          <cell r="F2193">
            <v>1400</v>
          </cell>
          <cell r="G2193">
            <v>18110</v>
          </cell>
        </row>
        <row r="2194">
          <cell r="B2194" t="str">
            <v>TSL071</v>
          </cell>
          <cell r="C2194" t="str">
            <v>POLY BAG (ML69A010000A)</v>
          </cell>
          <cell r="D2194">
            <v>640</v>
          </cell>
          <cell r="E2194">
            <v>0</v>
          </cell>
          <cell r="F2194">
            <v>0</v>
          </cell>
          <cell r="G2194">
            <v>640</v>
          </cell>
        </row>
        <row r="2195">
          <cell r="B2195" t="str">
            <v>TSS003</v>
          </cell>
          <cell r="C2195" t="str">
            <v>Túi BA69-01759A</v>
          </cell>
          <cell r="D2195">
            <v>25122</v>
          </cell>
          <cell r="E2195">
            <v>0</v>
          </cell>
          <cell r="F2195">
            <v>19000</v>
          </cell>
          <cell r="G2195">
            <v>6122</v>
          </cell>
        </row>
        <row r="2196">
          <cell r="B2196" t="str">
            <v>TSS01</v>
          </cell>
          <cell r="C2196" t="str">
            <v>Túi PE dùng để bọc thùng Carton GH74-20084A</v>
          </cell>
          <cell r="D2196">
            <v>1632</v>
          </cell>
          <cell r="E2196">
            <v>0</v>
          </cell>
          <cell r="F2196">
            <v>70</v>
          </cell>
          <cell r="G2196">
            <v>1562</v>
          </cell>
        </row>
        <row r="2197">
          <cell r="B2197" t="str">
            <v>TSS02</v>
          </cell>
          <cell r="C2197" t="str">
            <v>Túi  Shielding 6902-000293</v>
          </cell>
          <cell r="D2197">
            <v>18427</v>
          </cell>
          <cell r="E2197">
            <v>97100</v>
          </cell>
          <cell r="F2197">
            <v>21015</v>
          </cell>
          <cell r="G2197">
            <v>94512</v>
          </cell>
        </row>
        <row r="2198">
          <cell r="B2198" t="str">
            <v>TSS04</v>
          </cell>
          <cell r="C2198" t="str">
            <v>Túi PE dùng để bọc thùng carton  GH74-05778A</v>
          </cell>
          <cell r="D2198">
            <v>2757</v>
          </cell>
          <cell r="E2198">
            <v>0</v>
          </cell>
          <cell r="F2198">
            <v>660</v>
          </cell>
          <cell r="G2198">
            <v>2097</v>
          </cell>
        </row>
        <row r="2199">
          <cell r="B2199" t="str">
            <v>TSS27</v>
          </cell>
          <cell r="C2199" t="str">
            <v>Túi PE GH69-14627A</v>
          </cell>
          <cell r="D2199">
            <v>41110</v>
          </cell>
          <cell r="E2199">
            <v>0</v>
          </cell>
          <cell r="F2199">
            <v>25250</v>
          </cell>
          <cell r="G2199">
            <v>15860</v>
          </cell>
        </row>
        <row r="2200">
          <cell r="B2200" t="str">
            <v>TSS50</v>
          </cell>
          <cell r="C2200" t="str">
            <v>Mảnh xốp GH63-05718A (Miếng đệm = nhựa)</v>
          </cell>
          <cell r="D2200">
            <v>200</v>
          </cell>
          <cell r="E2200">
            <v>0</v>
          </cell>
          <cell r="F2200">
            <v>0</v>
          </cell>
          <cell r="G2200">
            <v>200</v>
          </cell>
        </row>
        <row r="2201">
          <cell r="B2201" t="str">
            <v>TSS54</v>
          </cell>
          <cell r="C2201" t="str">
            <v>Túi xốp bọt 6902-001346</v>
          </cell>
          <cell r="D2201">
            <v>1278</v>
          </cell>
          <cell r="E2201">
            <v>0</v>
          </cell>
          <cell r="F2201">
            <v>100</v>
          </cell>
          <cell r="G2201">
            <v>1178</v>
          </cell>
        </row>
        <row r="2202">
          <cell r="B2202" t="str">
            <v>TSS58</v>
          </cell>
          <cell r="C2202" t="str">
            <v>Túi SJ69-32209A</v>
          </cell>
          <cell r="D2202">
            <v>4000</v>
          </cell>
          <cell r="E2202">
            <v>0</v>
          </cell>
          <cell r="F2202">
            <v>0</v>
          </cell>
          <cell r="G2202">
            <v>4000</v>
          </cell>
        </row>
        <row r="2203">
          <cell r="B2203" t="str">
            <v>TSS59</v>
          </cell>
          <cell r="C2203" t="str">
            <v>Túi Xốp bọt 6902-000291</v>
          </cell>
          <cell r="D2203">
            <v>1029294</v>
          </cell>
          <cell r="E2203">
            <v>87200</v>
          </cell>
          <cell r="F2203">
            <v>335600</v>
          </cell>
          <cell r="G2203">
            <v>780894</v>
          </cell>
        </row>
        <row r="2204">
          <cell r="B2204" t="str">
            <v>TSS63</v>
          </cell>
          <cell r="C2204" t="str">
            <v>Mảnh xốp nỉ GH69-21615A</v>
          </cell>
          <cell r="D2204">
            <v>10980</v>
          </cell>
          <cell r="E2204">
            <v>0</v>
          </cell>
          <cell r="F2204">
            <v>5220</v>
          </cell>
          <cell r="G2204">
            <v>5760</v>
          </cell>
        </row>
        <row r="2205">
          <cell r="B2205" t="str">
            <v>TSS66</v>
          </cell>
          <cell r="C2205" t="str">
            <v>HB-Túi xốp nỉ 6902-002025</v>
          </cell>
          <cell r="D2205">
            <v>1379</v>
          </cell>
          <cell r="E2205">
            <v>0</v>
          </cell>
          <cell r="F2205">
            <v>0</v>
          </cell>
          <cell r="G2205">
            <v>1379</v>
          </cell>
        </row>
        <row r="2206">
          <cell r="B2206" t="str">
            <v>TSS78</v>
          </cell>
          <cell r="C2206" t="str">
            <v>Túi PE 6902-002023</v>
          </cell>
          <cell r="D2206">
            <v>600</v>
          </cell>
          <cell r="E2206">
            <v>0</v>
          </cell>
          <cell r="F2206">
            <v>0</v>
          </cell>
          <cell r="G2206">
            <v>600</v>
          </cell>
        </row>
        <row r="2207">
          <cell r="B2207" t="str">
            <v>TSS98</v>
          </cell>
          <cell r="C2207" t="str">
            <v>Mảnh giấy GH68-42095A (FSC 100%)    (FSC-COCNO:SGSHK-COC-011343)</v>
          </cell>
          <cell r="D2207">
            <v>3900</v>
          </cell>
          <cell r="E2207">
            <v>0</v>
          </cell>
          <cell r="F2207">
            <v>0</v>
          </cell>
          <cell r="G2207">
            <v>3900</v>
          </cell>
        </row>
        <row r="2208">
          <cell r="B2208" t="str">
            <v>TSSI03</v>
          </cell>
          <cell r="C2208" t="str">
            <v>Túi nilon GB69-00099A</v>
          </cell>
          <cell r="D2208">
            <v>1336</v>
          </cell>
          <cell r="E2208">
            <v>0</v>
          </cell>
          <cell r="F2208">
            <v>0</v>
          </cell>
          <cell r="G2208">
            <v>1336</v>
          </cell>
        </row>
        <row r="2209">
          <cell r="B2209" t="str">
            <v>TSV002</v>
          </cell>
          <cell r="C2209" t="str">
            <v>Túi Nilon MAF 63267402-BX</v>
          </cell>
          <cell r="D2209">
            <v>5500</v>
          </cell>
          <cell r="E2209">
            <v>0</v>
          </cell>
          <cell r="F2209">
            <v>0</v>
          </cell>
          <cell r="G2209">
            <v>5500</v>
          </cell>
        </row>
        <row r="2210">
          <cell r="B2210" t="str">
            <v>TSV003</v>
          </cell>
          <cell r="C2210" t="str">
            <v>Túi Nilon MAF 63071501</v>
          </cell>
          <cell r="D2210">
            <v>84</v>
          </cell>
          <cell r="E2210">
            <v>0</v>
          </cell>
          <cell r="F2210">
            <v>0</v>
          </cell>
          <cell r="G2210">
            <v>84</v>
          </cell>
        </row>
        <row r="2211">
          <cell r="B2211" t="str">
            <v>TSV013</v>
          </cell>
          <cell r="C2211" t="str">
            <v>Túi Nilon MAF62107907</v>
          </cell>
          <cell r="D2211">
            <v>14800</v>
          </cell>
          <cell r="E2211">
            <v>0</v>
          </cell>
          <cell r="F2211">
            <v>0</v>
          </cell>
          <cell r="G2211">
            <v>14800</v>
          </cell>
        </row>
        <row r="2212">
          <cell r="B2212" t="str">
            <v>TSV021</v>
          </cell>
          <cell r="C2212" t="str">
            <v>Túi Nilon MAF 63968706</v>
          </cell>
          <cell r="D2212">
            <v>8000</v>
          </cell>
          <cell r="E2212">
            <v>0</v>
          </cell>
          <cell r="F2212">
            <v>0</v>
          </cell>
          <cell r="G2212">
            <v>8000</v>
          </cell>
        </row>
        <row r="2213">
          <cell r="B2213" t="str">
            <v>TSV023</v>
          </cell>
          <cell r="C2213" t="str">
            <v>Túi Nilon MAF65308410</v>
          </cell>
          <cell r="D2213">
            <v>34534</v>
          </cell>
          <cell r="E2213">
            <v>0</v>
          </cell>
          <cell r="F2213">
            <v>0</v>
          </cell>
          <cell r="G2213">
            <v>34534</v>
          </cell>
        </row>
        <row r="2214">
          <cell r="B2214" t="str">
            <v>TSV025</v>
          </cell>
          <cell r="C2214" t="str">
            <v>Túi Nilon MAF63587605(EZT/PE-W250*L350*T0.085)</v>
          </cell>
          <cell r="D2214">
            <v>8700</v>
          </cell>
          <cell r="E2214">
            <v>0</v>
          </cell>
          <cell r="F2214">
            <v>0</v>
          </cell>
          <cell r="G2214">
            <v>8700</v>
          </cell>
        </row>
        <row r="2215">
          <cell r="B2215" t="str">
            <v>TSV026</v>
          </cell>
          <cell r="C2215" t="str">
            <v>Túi Nilon MAF64167611</v>
          </cell>
          <cell r="D2215">
            <v>378</v>
          </cell>
          <cell r="E2215">
            <v>0</v>
          </cell>
          <cell r="F2215">
            <v>200</v>
          </cell>
          <cell r="G2215">
            <v>178</v>
          </cell>
        </row>
        <row r="2216">
          <cell r="B2216" t="str">
            <v>TSV027</v>
          </cell>
          <cell r="C2216" t="str">
            <v>Túi Nilon MAF65308415</v>
          </cell>
          <cell r="D2216">
            <v>59447</v>
          </cell>
          <cell r="E2216">
            <v>27200</v>
          </cell>
          <cell r="F2216">
            <v>22000</v>
          </cell>
          <cell r="G2216">
            <v>64647</v>
          </cell>
        </row>
        <row r="2217">
          <cell r="B2217" t="str">
            <v>TSV030</v>
          </cell>
          <cell r="C2217" t="str">
            <v>Túi OPP  MAF65448301</v>
          </cell>
          <cell r="D2217">
            <v>8000</v>
          </cell>
          <cell r="E2217">
            <v>0</v>
          </cell>
          <cell r="F2217">
            <v>0</v>
          </cell>
          <cell r="G2217">
            <v>8000</v>
          </cell>
        </row>
        <row r="2218">
          <cell r="B2218" t="str">
            <v>TSV033</v>
          </cell>
          <cell r="C2218" t="str">
            <v>Túi HDPE MAF63132720</v>
          </cell>
          <cell r="D2218">
            <v>200</v>
          </cell>
          <cell r="E2218">
            <v>0</v>
          </cell>
          <cell r="F2218">
            <v>0</v>
          </cell>
          <cell r="G2218">
            <v>200</v>
          </cell>
        </row>
        <row r="2219">
          <cell r="B2219" t="str">
            <v>TSV034</v>
          </cell>
          <cell r="C2219" t="str">
            <v>Túi OPP MAF65267701</v>
          </cell>
          <cell r="D2219">
            <v>16000</v>
          </cell>
          <cell r="E2219">
            <v>0</v>
          </cell>
          <cell r="F2219">
            <v>0</v>
          </cell>
          <cell r="G2219">
            <v>16000</v>
          </cell>
        </row>
        <row r="2220">
          <cell r="B2220" t="str">
            <v>TSV035</v>
          </cell>
          <cell r="C2220" t="str">
            <v>Mảnh EPE trắng MAY66188816</v>
          </cell>
          <cell r="D2220">
            <v>9</v>
          </cell>
          <cell r="E2220">
            <v>0</v>
          </cell>
          <cell r="F2220">
            <v>0</v>
          </cell>
          <cell r="G2220">
            <v>9</v>
          </cell>
        </row>
        <row r="2221">
          <cell r="B2221" t="str">
            <v>TSV036</v>
          </cell>
          <cell r="C2221" t="str">
            <v>Túi Nilon MAF63267443</v>
          </cell>
          <cell r="D2221">
            <v>989</v>
          </cell>
          <cell r="E2221">
            <v>0</v>
          </cell>
          <cell r="F2221">
            <v>0</v>
          </cell>
          <cell r="G2221">
            <v>989</v>
          </cell>
        </row>
        <row r="2222">
          <cell r="B2222" t="str">
            <v>TSV040</v>
          </cell>
          <cell r="C2222" t="str">
            <v>Xốp EPE MAY66188802</v>
          </cell>
          <cell r="D2222">
            <v>102</v>
          </cell>
          <cell r="E2222">
            <v>0</v>
          </cell>
          <cell r="F2222">
            <v>0</v>
          </cell>
          <cell r="G2222">
            <v>102</v>
          </cell>
        </row>
        <row r="2223">
          <cell r="B2223" t="str">
            <v>TSV042</v>
          </cell>
          <cell r="C2223" t="str">
            <v>Túi Nilon MAF63132733</v>
          </cell>
          <cell r="D2223">
            <v>900</v>
          </cell>
          <cell r="E2223">
            <v>0</v>
          </cell>
          <cell r="F2223">
            <v>0</v>
          </cell>
          <cell r="G2223">
            <v>900</v>
          </cell>
        </row>
        <row r="2224">
          <cell r="B2224" t="str">
            <v>TSV043</v>
          </cell>
          <cell r="C2224" t="str">
            <v>Túi Nilon MAF64908106</v>
          </cell>
          <cell r="D2224">
            <v>1389</v>
          </cell>
          <cell r="E2224">
            <v>0</v>
          </cell>
          <cell r="F2224">
            <v>0</v>
          </cell>
          <cell r="G2224">
            <v>1389</v>
          </cell>
        </row>
        <row r="2225">
          <cell r="B2225" t="str">
            <v>TSV045</v>
          </cell>
          <cell r="C2225" t="str">
            <v>Túi Nilon MAF64908111</v>
          </cell>
          <cell r="D2225">
            <v>2500</v>
          </cell>
          <cell r="E2225">
            <v>0</v>
          </cell>
          <cell r="F2225">
            <v>2500</v>
          </cell>
          <cell r="G2225">
            <v>0</v>
          </cell>
        </row>
        <row r="2226">
          <cell r="B2226" t="str">
            <v>TSV046</v>
          </cell>
          <cell r="C2226" t="str">
            <v>Túi Nilon MAF64908114</v>
          </cell>
          <cell r="D2226">
            <v>800</v>
          </cell>
          <cell r="E2226">
            <v>0</v>
          </cell>
          <cell r="F2226">
            <v>0</v>
          </cell>
          <cell r="G2226">
            <v>800</v>
          </cell>
        </row>
        <row r="2227">
          <cell r="B2227" t="str">
            <v>TSV047</v>
          </cell>
          <cell r="C2227" t="str">
            <v>Túi Nilon MAF64908115</v>
          </cell>
          <cell r="D2227">
            <v>6640</v>
          </cell>
          <cell r="E2227">
            <v>0</v>
          </cell>
          <cell r="F2227">
            <v>5000</v>
          </cell>
          <cell r="G2227">
            <v>1640</v>
          </cell>
        </row>
        <row r="2228">
          <cell r="B2228" t="str">
            <v>TSV048</v>
          </cell>
          <cell r="C2228" t="str">
            <v>Túi nhựa tráng nhôm kích thước 1.020x2.980x0,09 (mm)</v>
          </cell>
          <cell r="D2228">
            <v>229</v>
          </cell>
          <cell r="E2228">
            <v>0</v>
          </cell>
          <cell r="F2228">
            <v>0</v>
          </cell>
          <cell r="G2228">
            <v>229</v>
          </cell>
        </row>
        <row r="2229">
          <cell r="B2229" t="str">
            <v>TSV049</v>
          </cell>
          <cell r="C2229" t="str">
            <v>Túi Nilon MAF63267446</v>
          </cell>
          <cell r="D2229">
            <v>1295</v>
          </cell>
          <cell r="E2229">
            <v>0</v>
          </cell>
          <cell r="F2229">
            <v>0</v>
          </cell>
          <cell r="G2229">
            <v>1295</v>
          </cell>
        </row>
        <row r="2230">
          <cell r="B2230" t="str">
            <v>TSV051</v>
          </cell>
          <cell r="C2230" t="str">
            <v>Túi Nilon MAF63132719</v>
          </cell>
          <cell r="D2230">
            <v>25</v>
          </cell>
          <cell r="E2230">
            <v>0</v>
          </cell>
          <cell r="F2230">
            <v>0</v>
          </cell>
          <cell r="G2230">
            <v>25</v>
          </cell>
        </row>
        <row r="2231">
          <cell r="B2231" t="str">
            <v>TSV054</v>
          </cell>
          <cell r="C2231" t="str">
            <v>Túi Nilon MAF65448501</v>
          </cell>
          <cell r="D2231">
            <v>4200</v>
          </cell>
          <cell r="E2231">
            <v>0</v>
          </cell>
          <cell r="F2231">
            <v>0</v>
          </cell>
          <cell r="G2231">
            <v>4200</v>
          </cell>
        </row>
        <row r="2232">
          <cell r="B2232" t="str">
            <v>TSV058</v>
          </cell>
          <cell r="C2232" t="str">
            <v>Xốp MFZ65157108</v>
          </cell>
          <cell r="D2232">
            <v>786</v>
          </cell>
          <cell r="E2232">
            <v>0</v>
          </cell>
          <cell r="F2232">
            <v>0</v>
          </cell>
          <cell r="G2232">
            <v>786</v>
          </cell>
        </row>
        <row r="2233">
          <cell r="B2233" t="str">
            <v>TSV059</v>
          </cell>
          <cell r="C2233" t="str">
            <v>Mảnh  Nilon MAF65427503</v>
          </cell>
          <cell r="D2233">
            <v>350</v>
          </cell>
          <cell r="E2233">
            <v>0</v>
          </cell>
          <cell r="F2233">
            <v>0</v>
          </cell>
          <cell r="G2233">
            <v>350</v>
          </cell>
        </row>
        <row r="2234">
          <cell r="B2234" t="str">
            <v>TSV060</v>
          </cell>
          <cell r="C2234" t="str">
            <v>Túi Nilon MAF63132737</v>
          </cell>
          <cell r="D2234">
            <v>6</v>
          </cell>
          <cell r="E2234">
            <v>0</v>
          </cell>
          <cell r="F2234">
            <v>0</v>
          </cell>
          <cell r="G2234">
            <v>6</v>
          </cell>
        </row>
        <row r="2235">
          <cell r="B2235" t="str">
            <v>TSV062</v>
          </cell>
          <cell r="C2235" t="str">
            <v>Túi Nilon MAF65308507</v>
          </cell>
          <cell r="D2235">
            <v>25200</v>
          </cell>
          <cell r="E2235">
            <v>15000</v>
          </cell>
          <cell r="F2235">
            <v>4800</v>
          </cell>
          <cell r="G2235">
            <v>35400</v>
          </cell>
        </row>
        <row r="2236">
          <cell r="B2236" t="str">
            <v>TSV064</v>
          </cell>
          <cell r="C2236" t="str">
            <v>Túi Nilon MAF65308503</v>
          </cell>
          <cell r="D2236">
            <v>37017</v>
          </cell>
          <cell r="E2236">
            <v>0</v>
          </cell>
          <cell r="F2236">
            <v>8000</v>
          </cell>
          <cell r="G2236">
            <v>29017</v>
          </cell>
        </row>
        <row r="2237">
          <cell r="B2237" t="str">
            <v>TSV065</v>
          </cell>
          <cell r="C2237" t="str">
            <v>Túi Nilon MAF64867931</v>
          </cell>
          <cell r="D2237">
            <v>7200</v>
          </cell>
          <cell r="E2237">
            <v>0</v>
          </cell>
          <cell r="F2237">
            <v>0</v>
          </cell>
          <cell r="G2237">
            <v>7200</v>
          </cell>
        </row>
        <row r="2238">
          <cell r="B2238" t="str">
            <v>TSV066</v>
          </cell>
          <cell r="C2238" t="str">
            <v>Túi Nilon MAF63132734</v>
          </cell>
          <cell r="D2238">
            <v>9</v>
          </cell>
          <cell r="E2238">
            <v>0</v>
          </cell>
          <cell r="F2238">
            <v>0</v>
          </cell>
          <cell r="G2238">
            <v>9</v>
          </cell>
        </row>
        <row r="2239">
          <cell r="B2239" t="str">
            <v>TSV067</v>
          </cell>
          <cell r="C2239" t="str">
            <v>Màng bảo vệ PE RAB36169724</v>
          </cell>
          <cell r="D2239">
            <v>17500</v>
          </cell>
          <cell r="E2239">
            <v>0</v>
          </cell>
          <cell r="F2239">
            <v>16000</v>
          </cell>
          <cell r="G2239">
            <v>1500</v>
          </cell>
        </row>
        <row r="2240">
          <cell r="B2240" t="str">
            <v>TSV068</v>
          </cell>
          <cell r="C2240" t="str">
            <v>Túi Nilon MAF65027408</v>
          </cell>
          <cell r="D2240">
            <v>12625</v>
          </cell>
          <cell r="E2240">
            <v>0</v>
          </cell>
          <cell r="F2240">
            <v>0</v>
          </cell>
          <cell r="G2240">
            <v>12625</v>
          </cell>
        </row>
        <row r="2241">
          <cell r="B2241" t="str">
            <v>TSV069</v>
          </cell>
          <cell r="C2241" t="str">
            <v>Túi Nilon MAF64167613</v>
          </cell>
          <cell r="D2241">
            <v>9197</v>
          </cell>
          <cell r="E2241">
            <v>0</v>
          </cell>
          <cell r="F2241">
            <v>500</v>
          </cell>
          <cell r="G2241">
            <v>8697</v>
          </cell>
        </row>
        <row r="2242">
          <cell r="B2242" t="str">
            <v>TSV075</v>
          </cell>
          <cell r="C2242" t="str">
            <v>Túi Nilon MAF65027407</v>
          </cell>
          <cell r="D2242">
            <v>28477</v>
          </cell>
          <cell r="E2242">
            <v>0</v>
          </cell>
          <cell r="F2242">
            <v>12000</v>
          </cell>
          <cell r="G2242">
            <v>16477</v>
          </cell>
        </row>
        <row r="2243">
          <cell r="B2243" t="str">
            <v>TSV078</v>
          </cell>
          <cell r="C2243" t="str">
            <v>Túi  Nilon MAF64167614</v>
          </cell>
          <cell r="D2243">
            <v>15661</v>
          </cell>
          <cell r="E2243">
            <v>13400</v>
          </cell>
          <cell r="F2243">
            <v>2500</v>
          </cell>
          <cell r="G2243">
            <v>26561</v>
          </cell>
        </row>
        <row r="2244">
          <cell r="B2244" t="str">
            <v>TSV079</v>
          </cell>
          <cell r="C2244" t="str">
            <v>Túi Nilon MAF63132732</v>
          </cell>
          <cell r="D2244">
            <v>8780</v>
          </cell>
          <cell r="E2244">
            <v>0</v>
          </cell>
          <cell r="F2244">
            <v>0</v>
          </cell>
          <cell r="G2244">
            <v>8780</v>
          </cell>
        </row>
        <row r="2245">
          <cell r="B2245" t="str">
            <v>TSV080</v>
          </cell>
          <cell r="C2245" t="str">
            <v>Túi HDPE /EPE/HDPE MAF65027409</v>
          </cell>
          <cell r="D2245">
            <v>5</v>
          </cell>
          <cell r="E2245">
            <v>0</v>
          </cell>
          <cell r="F2245">
            <v>0</v>
          </cell>
          <cell r="G2245">
            <v>5</v>
          </cell>
        </row>
        <row r="2246">
          <cell r="B2246" t="str">
            <v>TSV081</v>
          </cell>
          <cell r="C2246" t="str">
            <v>Túi LDPE MAF64167615</v>
          </cell>
          <cell r="D2246">
            <v>14400</v>
          </cell>
          <cell r="E2246">
            <v>0</v>
          </cell>
          <cell r="F2246">
            <v>1500</v>
          </cell>
          <cell r="G2246">
            <v>12900</v>
          </cell>
        </row>
        <row r="2247">
          <cell r="B2247" t="str">
            <v>TSV082</v>
          </cell>
          <cell r="C2247" t="str">
            <v>Túi LDPE MAF65308416</v>
          </cell>
          <cell r="D2247">
            <v>200</v>
          </cell>
          <cell r="E2247">
            <v>0</v>
          </cell>
          <cell r="F2247">
            <v>0</v>
          </cell>
          <cell r="G2247">
            <v>200</v>
          </cell>
        </row>
        <row r="2248">
          <cell r="B2248" t="str">
            <v>TSY003</v>
          </cell>
          <cell r="C2248" t="str">
            <v>Mảnh Bubble sheet 600*600 (Pink) (594149003)</v>
          </cell>
          <cell r="D2248">
            <v>3660</v>
          </cell>
          <cell r="E2248">
            <v>8300</v>
          </cell>
          <cell r="F2248">
            <v>0</v>
          </cell>
          <cell r="G2248">
            <v>11960</v>
          </cell>
        </row>
        <row r="2249">
          <cell r="B2249" t="str">
            <v>TSY004</v>
          </cell>
          <cell r="C2249" t="str">
            <v>Mảnh Bubble sheet 600*600 (Clear)</v>
          </cell>
          <cell r="D2249">
            <v>95</v>
          </cell>
          <cell r="E2249">
            <v>0</v>
          </cell>
          <cell r="F2249">
            <v>0</v>
          </cell>
          <cell r="G2249">
            <v>95</v>
          </cell>
        </row>
        <row r="2250">
          <cell r="B2250" t="str">
            <v>TSY006</v>
          </cell>
          <cell r="C2250" t="str">
            <v>Túi Bubble bag 100*70 (Pink) (594149022)</v>
          </cell>
          <cell r="D2250">
            <v>46874</v>
          </cell>
          <cell r="E2250">
            <v>16500</v>
          </cell>
          <cell r="F2250">
            <v>0</v>
          </cell>
          <cell r="G2250">
            <v>63374</v>
          </cell>
        </row>
        <row r="2251">
          <cell r="B2251" t="str">
            <v>TSY04</v>
          </cell>
          <cell r="C2251" t="str">
            <v>Mảnh Bubble sheet 380*380 (Pink) (594149016)</v>
          </cell>
          <cell r="D2251">
            <v>1000</v>
          </cell>
          <cell r="E2251">
            <v>1840</v>
          </cell>
          <cell r="F2251">
            <v>0</v>
          </cell>
          <cell r="G2251">
            <v>2840</v>
          </cell>
        </row>
        <row r="2252">
          <cell r="B2252" t="str">
            <v>TSY05</v>
          </cell>
          <cell r="C2252" t="str">
            <v>Mảnh Bubble sheet 380*380 (Clear) (594149017)</v>
          </cell>
          <cell r="D2252">
            <v>2700</v>
          </cell>
          <cell r="E2252">
            <v>2300</v>
          </cell>
          <cell r="F2252">
            <v>0</v>
          </cell>
          <cell r="G2252">
            <v>5000</v>
          </cell>
        </row>
        <row r="2253">
          <cell r="B2253" t="str">
            <v>TSY06</v>
          </cell>
          <cell r="C2253" t="str">
            <v>Túi Poly bag 967130002</v>
          </cell>
          <cell r="D2253">
            <v>1000</v>
          </cell>
          <cell r="E2253">
            <v>0</v>
          </cell>
          <cell r="F2253">
            <v>0</v>
          </cell>
          <cell r="G2253">
            <v>1000</v>
          </cell>
        </row>
        <row r="2254">
          <cell r="B2254" t="str">
            <v>TSY07</v>
          </cell>
          <cell r="C2254" t="str">
            <v>Mảnh Bubble sheet 165*360 (Clear)</v>
          </cell>
          <cell r="D2254">
            <v>5800</v>
          </cell>
          <cell r="E2254">
            <v>0</v>
          </cell>
          <cell r="F2254">
            <v>0</v>
          </cell>
          <cell r="G2254">
            <v>5800</v>
          </cell>
        </row>
        <row r="2255">
          <cell r="B2255" t="str">
            <v>TSY08</v>
          </cell>
          <cell r="C2255" t="str">
            <v>Túi Poly bag 967130003</v>
          </cell>
          <cell r="D2255">
            <v>5700</v>
          </cell>
          <cell r="E2255">
            <v>0</v>
          </cell>
          <cell r="F2255">
            <v>0</v>
          </cell>
          <cell r="G2255">
            <v>5700</v>
          </cell>
        </row>
        <row r="2256">
          <cell r="B2256" t="str">
            <v>TSY19</v>
          </cell>
          <cell r="C2256" t="str">
            <v>Túi PE 720x800x0.06</v>
          </cell>
          <cell r="D2256">
            <v>1800</v>
          </cell>
          <cell r="E2256">
            <v>0</v>
          </cell>
          <cell r="F2256">
            <v>0</v>
          </cell>
          <cell r="G2256">
            <v>1800</v>
          </cell>
        </row>
        <row r="2257">
          <cell r="B2257" t="str">
            <v>TSY21</v>
          </cell>
          <cell r="C2257" t="str">
            <v>PE BAG - 600*900*0.05</v>
          </cell>
          <cell r="D2257">
            <v>750</v>
          </cell>
          <cell r="E2257">
            <v>0</v>
          </cell>
          <cell r="F2257">
            <v>0</v>
          </cell>
          <cell r="G2257">
            <v>750</v>
          </cell>
        </row>
        <row r="2258">
          <cell r="B2258" t="str">
            <v>TSY22</v>
          </cell>
          <cell r="C2258" t="str">
            <v>Mảnh Bubble sheet 380*1000*25 (Clear)</v>
          </cell>
          <cell r="D2258">
            <v>3100</v>
          </cell>
          <cell r="E2258">
            <v>0</v>
          </cell>
          <cell r="F2258">
            <v>0</v>
          </cell>
          <cell r="G2258">
            <v>3100</v>
          </cell>
        </row>
        <row r="2259">
          <cell r="B2259" t="str">
            <v>TSY23</v>
          </cell>
          <cell r="C2259" t="str">
            <v>Túi zipper 200*280mm fomat mới in 2 màu</v>
          </cell>
          <cell r="D2259">
            <v>3200</v>
          </cell>
          <cell r="E2259">
            <v>0</v>
          </cell>
          <cell r="F2259">
            <v>0</v>
          </cell>
          <cell r="G2259">
            <v>3200</v>
          </cell>
        </row>
        <row r="2260">
          <cell r="B2260" t="str">
            <v>TSY24</v>
          </cell>
          <cell r="C2260" t="str">
            <v>Túi Zipper KT 100*140(mm) in 2 màu</v>
          </cell>
          <cell r="D2260">
            <v>20700</v>
          </cell>
          <cell r="E2260">
            <v>0</v>
          </cell>
          <cell r="F2260">
            <v>0</v>
          </cell>
          <cell r="G2260">
            <v>20700</v>
          </cell>
        </row>
        <row r="2261">
          <cell r="B2261" t="str">
            <v>TSY25</v>
          </cell>
          <cell r="C2261" t="str">
            <v>Dạng cuộn 2 tấm - Bubble sheet 190*380*25 (White)</v>
          </cell>
          <cell r="D2261">
            <v>2396</v>
          </cell>
          <cell r="E2261">
            <v>0</v>
          </cell>
          <cell r="F2261">
            <v>0</v>
          </cell>
          <cell r="G2261">
            <v>2396</v>
          </cell>
        </row>
        <row r="2262">
          <cell r="B2262" t="str">
            <v>TTD001</v>
          </cell>
          <cell r="C2262" t="str">
            <v>Mảnh Hurble Paper Band-GH59-15252A</v>
          </cell>
          <cell r="D2262">
            <v>6500</v>
          </cell>
          <cell r="E2262">
            <v>0</v>
          </cell>
          <cell r="F2262">
            <v>0</v>
          </cell>
          <cell r="G2262">
            <v>6500</v>
          </cell>
        </row>
        <row r="2263">
          <cell r="B2263" t="str">
            <v>TTD004</v>
          </cell>
          <cell r="C2263" t="str">
            <v>Manh giay co in CBBAC-00249(TD)</v>
          </cell>
          <cell r="D2263">
            <v>500</v>
          </cell>
          <cell r="E2263">
            <v>0</v>
          </cell>
          <cell r="F2263">
            <v>0</v>
          </cell>
          <cell r="G2263">
            <v>500</v>
          </cell>
        </row>
        <row r="2264">
          <cell r="B2264" t="str">
            <v>TTN006</v>
          </cell>
          <cell r="C2264" t="str">
            <v>Túi trà Nõn Tôm loại 200g</v>
          </cell>
          <cell r="D2264">
            <v>885</v>
          </cell>
          <cell r="E2264">
            <v>0</v>
          </cell>
          <cell r="F2264">
            <v>0</v>
          </cell>
          <cell r="G2264">
            <v>885</v>
          </cell>
        </row>
        <row r="2265">
          <cell r="B2265" t="str">
            <v>TTV25</v>
          </cell>
          <cell r="C2265" t="str">
            <v>Túi Kabim 30WP loại 40g</v>
          </cell>
          <cell r="D2265">
            <v>4800</v>
          </cell>
          <cell r="E2265">
            <v>0</v>
          </cell>
          <cell r="F2265">
            <v>0</v>
          </cell>
          <cell r="G2265">
            <v>4800</v>
          </cell>
        </row>
        <row r="2266">
          <cell r="B2266" t="str">
            <v>TTW006</v>
          </cell>
          <cell r="C2266" t="str">
            <v>Túi gạo ST25 loại 3kg</v>
          </cell>
          <cell r="D2266">
            <v>0</v>
          </cell>
          <cell r="E2266">
            <v>36000</v>
          </cell>
          <cell r="F2266">
            <v>28800</v>
          </cell>
          <cell r="G2266">
            <v>7200</v>
          </cell>
        </row>
        <row r="2267">
          <cell r="B2267" t="str">
            <v>TTW24</v>
          </cell>
          <cell r="C2267" t="str">
            <v>Túi giống ngô nếp lai HN88 -500g</v>
          </cell>
          <cell r="D2267">
            <v>0</v>
          </cell>
          <cell r="E2267">
            <v>36800</v>
          </cell>
          <cell r="F2267">
            <v>187850</v>
          </cell>
          <cell r="G2267">
            <v>-151050</v>
          </cell>
        </row>
        <row r="2268">
          <cell r="B2268" t="str">
            <v>TTW58</v>
          </cell>
          <cell r="C2268" t="str">
            <v>Túi gạo hút chân không 1kg loại 1 (100*350*0.125)</v>
          </cell>
          <cell r="D2268">
            <v>22000</v>
          </cell>
          <cell r="E2268">
            <v>2950</v>
          </cell>
          <cell r="F2268">
            <v>24950</v>
          </cell>
          <cell r="G2268">
            <v>0</v>
          </cell>
        </row>
        <row r="2269">
          <cell r="B2269" t="str">
            <v>TTY04</v>
          </cell>
          <cell r="C2269" t="str">
            <v>Túi nhôm không in 130 x 200mm</v>
          </cell>
          <cell r="D2269">
            <v>2490</v>
          </cell>
          <cell r="E2269">
            <v>0</v>
          </cell>
          <cell r="F2269">
            <v>0</v>
          </cell>
          <cell r="G2269">
            <v>2490</v>
          </cell>
        </row>
        <row r="2270">
          <cell r="B2270" t="str">
            <v>TUI006</v>
          </cell>
          <cell r="C2270" t="str">
            <v>Mảnh carton ML MIDDLE  INNER SAG000200A</v>
          </cell>
          <cell r="D2270">
            <v>40</v>
          </cell>
          <cell r="E2270">
            <v>0</v>
          </cell>
          <cell r="F2270">
            <v>0</v>
          </cell>
          <cell r="G2270">
            <v>40</v>
          </cell>
        </row>
        <row r="2271">
          <cell r="B2271" t="str">
            <v>TUI007</v>
          </cell>
          <cell r="C2271" t="str">
            <v>Mảnh carton ML TOP PAD SAG000201A</v>
          </cell>
          <cell r="D2271">
            <v>90</v>
          </cell>
          <cell r="E2271">
            <v>0</v>
          </cell>
          <cell r="F2271">
            <v>0</v>
          </cell>
          <cell r="G2271">
            <v>90</v>
          </cell>
        </row>
        <row r="2272">
          <cell r="B2272" t="str">
            <v>TUI008</v>
          </cell>
          <cell r="C2272" t="str">
            <v>Thùng carton ML  MASTER SAG000203A</v>
          </cell>
          <cell r="D2272">
            <v>464</v>
          </cell>
          <cell r="E2272">
            <v>0</v>
          </cell>
          <cell r="F2272">
            <v>0</v>
          </cell>
          <cell r="G2272">
            <v>464</v>
          </cell>
        </row>
        <row r="2273">
          <cell r="B2273" t="str">
            <v>TUI011</v>
          </cell>
          <cell r="C2273" t="str">
            <v>Mảnh giấy ML MANUAL SAG000194A</v>
          </cell>
          <cell r="D2273">
            <v>300</v>
          </cell>
          <cell r="E2273">
            <v>0</v>
          </cell>
          <cell r="F2273">
            <v>0</v>
          </cell>
          <cell r="G2273">
            <v>300</v>
          </cell>
        </row>
        <row r="2274">
          <cell r="B2274" t="str">
            <v>TUI014</v>
          </cell>
          <cell r="C2274" t="str">
            <v>Mảnh giấy ML Unit Box Sliver WW SAG000192C</v>
          </cell>
          <cell r="D2274">
            <v>300</v>
          </cell>
          <cell r="E2274">
            <v>0</v>
          </cell>
          <cell r="F2274">
            <v>0</v>
          </cell>
          <cell r="G2274">
            <v>300</v>
          </cell>
        </row>
        <row r="2275">
          <cell r="B2275" t="str">
            <v>TUI033</v>
          </cell>
          <cell r="C2275" t="str">
            <v>Mảnh giấy ( 29A R177 ) SAG000191A</v>
          </cell>
          <cell r="D2275">
            <v>0</v>
          </cell>
          <cell r="E2275">
            <v>9000</v>
          </cell>
          <cell r="F2275">
            <v>9000</v>
          </cell>
          <cell r="G2275">
            <v>0</v>
          </cell>
        </row>
        <row r="2276">
          <cell r="B2276" t="str">
            <v>TUI034</v>
          </cell>
          <cell r="C2276" t="str">
            <v>Mảnh giấy 30A R177 SAG000191B</v>
          </cell>
          <cell r="D2276">
            <v>0</v>
          </cell>
          <cell r="E2276">
            <v>4000</v>
          </cell>
          <cell r="F2276">
            <v>4000</v>
          </cell>
          <cell r="G2276">
            <v>0</v>
          </cell>
        </row>
        <row r="2277">
          <cell r="B2277" t="str">
            <v>TUI069</v>
          </cell>
          <cell r="C2277" t="str">
            <v>Mảnh giấy SAG000220A</v>
          </cell>
          <cell r="D2277">
            <v>70</v>
          </cell>
          <cell r="E2277">
            <v>0</v>
          </cell>
          <cell r="F2277">
            <v>0</v>
          </cell>
          <cell r="G2277">
            <v>70</v>
          </cell>
        </row>
        <row r="2278">
          <cell r="B2278" t="str">
            <v>TUI074</v>
          </cell>
          <cell r="C2278" t="str">
            <v>Mảnh giấy SAG000220F</v>
          </cell>
          <cell r="D2278">
            <v>50</v>
          </cell>
          <cell r="E2278">
            <v>0</v>
          </cell>
          <cell r="F2278">
            <v>0</v>
          </cell>
          <cell r="G2278">
            <v>50</v>
          </cell>
        </row>
        <row r="2279">
          <cell r="B2279" t="str">
            <v>TUI094</v>
          </cell>
          <cell r="C2279" t="str">
            <v>Mảnh carton  (MK Strap Middle Box) SAG000284A</v>
          </cell>
          <cell r="D2279">
            <v>0</v>
          </cell>
          <cell r="E2279">
            <v>0</v>
          </cell>
          <cell r="F2279">
            <v>405</v>
          </cell>
          <cell r="G2279">
            <v>-405</v>
          </cell>
        </row>
        <row r="2280">
          <cell r="B2280" t="str">
            <v>TUI095</v>
          </cell>
          <cell r="C2280" t="str">
            <v>Túi (MK Strap_BAG-LDPE) SBS000014A</v>
          </cell>
          <cell r="D2280">
            <v>20</v>
          </cell>
          <cell r="E2280">
            <v>0</v>
          </cell>
          <cell r="F2280">
            <v>0</v>
          </cell>
          <cell r="G2280">
            <v>20</v>
          </cell>
        </row>
        <row r="2281">
          <cell r="B2281" t="str">
            <v>TUI099</v>
          </cell>
          <cell r="C2281" t="str">
            <v>Mảnh giấy Manual SAG000280A</v>
          </cell>
          <cell r="D2281">
            <v>1970</v>
          </cell>
          <cell r="E2281">
            <v>0</v>
          </cell>
          <cell r="F2281">
            <v>0</v>
          </cell>
          <cell r="G2281">
            <v>1970</v>
          </cell>
        </row>
        <row r="2282">
          <cell r="B2282" t="str">
            <v>TUI115</v>
          </cell>
          <cell r="C2282" t="str">
            <v>Mảnh giấy SAG000302A</v>
          </cell>
          <cell r="D2282">
            <v>300</v>
          </cell>
          <cell r="E2282">
            <v>0</v>
          </cell>
          <cell r="F2282">
            <v>0</v>
          </cell>
          <cell r="G2282">
            <v>300</v>
          </cell>
        </row>
        <row r="2283">
          <cell r="B2283" t="str">
            <v>TUI125</v>
          </cell>
          <cell r="C2283" t="str">
            <v>Mảnh giấy SAG000354A</v>
          </cell>
          <cell r="D2283">
            <v>424</v>
          </cell>
          <cell r="E2283">
            <v>0</v>
          </cell>
          <cell r="F2283">
            <v>0</v>
          </cell>
          <cell r="G2283">
            <v>424</v>
          </cell>
        </row>
        <row r="2284">
          <cell r="B2284" t="str">
            <v>TUI132</v>
          </cell>
          <cell r="C2284" t="str">
            <v>Mảnh giấy SAG000340A(V01)</v>
          </cell>
          <cell r="D2284">
            <v>800</v>
          </cell>
          <cell r="E2284">
            <v>0</v>
          </cell>
          <cell r="F2284">
            <v>0</v>
          </cell>
          <cell r="G2284">
            <v>800</v>
          </cell>
        </row>
        <row r="2285">
          <cell r="B2285" t="str">
            <v>TUI135</v>
          </cell>
          <cell r="C2285" t="str">
            <v>Mảnh cartton SAG000352A</v>
          </cell>
          <cell r="D2285">
            <v>8</v>
          </cell>
          <cell r="E2285">
            <v>0</v>
          </cell>
          <cell r="F2285">
            <v>0</v>
          </cell>
          <cell r="G2285">
            <v>8</v>
          </cell>
        </row>
        <row r="2286">
          <cell r="B2286" t="str">
            <v>TUI146</v>
          </cell>
          <cell r="C2286" t="str">
            <v>Mảnh giấy SAG000298E</v>
          </cell>
          <cell r="D2286">
            <v>0</v>
          </cell>
          <cell r="E2286">
            <v>20000</v>
          </cell>
          <cell r="F2286">
            <v>20000</v>
          </cell>
          <cell r="G2286">
            <v>0</v>
          </cell>
        </row>
        <row r="2287">
          <cell r="B2287" t="str">
            <v>TUI150</v>
          </cell>
          <cell r="C2287" t="str">
            <v>Mảnh giấy SAG000299D</v>
          </cell>
          <cell r="D2287">
            <v>30000</v>
          </cell>
          <cell r="E2287">
            <v>34000</v>
          </cell>
          <cell r="F2287">
            <v>84000</v>
          </cell>
          <cell r="G2287">
            <v>-20000</v>
          </cell>
        </row>
        <row r="2288">
          <cell r="B2288" t="str">
            <v>TUI152</v>
          </cell>
          <cell r="C2288" t="str">
            <v>Mảnh giấy SAG000299F</v>
          </cell>
          <cell r="D2288">
            <v>0</v>
          </cell>
          <cell r="E2288">
            <v>10000</v>
          </cell>
          <cell r="F2288">
            <v>10000</v>
          </cell>
          <cell r="G2288">
            <v>0</v>
          </cell>
        </row>
        <row r="2289">
          <cell r="B2289" t="str">
            <v>TVF01</v>
          </cell>
          <cell r="C2289" t="str">
            <v>Túi phân bón Calmag 1 kg</v>
          </cell>
          <cell r="D2289">
            <v>2400</v>
          </cell>
          <cell r="E2289">
            <v>0</v>
          </cell>
          <cell r="F2289">
            <v>0</v>
          </cell>
          <cell r="G2289">
            <v>2400</v>
          </cell>
        </row>
        <row r="2290">
          <cell r="B2290" t="str">
            <v>TVL001</v>
          </cell>
          <cell r="C2290" t="str">
            <v>Túi zipper 904102</v>
          </cell>
          <cell r="D2290">
            <v>9550</v>
          </cell>
          <cell r="E2290">
            <v>0</v>
          </cell>
          <cell r="F2290">
            <v>0</v>
          </cell>
          <cell r="G2290">
            <v>9550</v>
          </cell>
        </row>
        <row r="2291">
          <cell r="B2291" t="str">
            <v>TW0003</v>
          </cell>
          <cell r="C2291" t="str">
            <v>Túi gạo Ngọc Nương  loại 5kg</v>
          </cell>
          <cell r="D2291">
            <v>0</v>
          </cell>
          <cell r="E2291">
            <v>3750</v>
          </cell>
          <cell r="F2291">
            <v>24500</v>
          </cell>
          <cell r="G2291">
            <v>-20750</v>
          </cell>
        </row>
        <row r="2292">
          <cell r="B2292" t="str">
            <v>TW0021</v>
          </cell>
          <cell r="C2292" t="str">
            <v>Túi giống Ngô nếp lai F1 HN90 loại 100g</v>
          </cell>
          <cell r="D2292">
            <v>54000</v>
          </cell>
          <cell r="E2292">
            <v>6900</v>
          </cell>
          <cell r="F2292">
            <v>60900</v>
          </cell>
          <cell r="G2292">
            <v>0</v>
          </cell>
        </row>
        <row r="2293">
          <cell r="B2293" t="str">
            <v>TW0022</v>
          </cell>
          <cell r="C2293" t="str">
            <v>Túi gạo ST21 loại 5kg</v>
          </cell>
          <cell r="D2293">
            <v>1075</v>
          </cell>
          <cell r="E2293">
            <v>0</v>
          </cell>
          <cell r="F2293">
            <v>1075</v>
          </cell>
          <cell r="G2293">
            <v>0</v>
          </cell>
        </row>
        <row r="2294">
          <cell r="B2294" t="str">
            <v>TWM003</v>
          </cell>
          <cell r="C2294" t="str">
            <v>Túi CPP BAG 140x440x0.02</v>
          </cell>
          <cell r="D2294">
            <v>1400</v>
          </cell>
          <cell r="E2294">
            <v>0</v>
          </cell>
          <cell r="F2294">
            <v>0</v>
          </cell>
          <cell r="G2294">
            <v>1400</v>
          </cell>
        </row>
        <row r="2295">
          <cell r="B2295" t="str">
            <v>TWU001</v>
          </cell>
          <cell r="C2295" t="str">
            <v>Túi 650*1900*0.03(697E 77410)</v>
          </cell>
          <cell r="D2295">
            <v>1250</v>
          </cell>
          <cell r="E2295">
            <v>0</v>
          </cell>
          <cell r="F2295">
            <v>0</v>
          </cell>
          <cell r="G2295">
            <v>1250</v>
          </cell>
        </row>
        <row r="2296">
          <cell r="B2296" t="str">
            <v>TWU004</v>
          </cell>
          <cell r="C2296" t="str">
            <v>Túi nylon 697E 85340</v>
          </cell>
          <cell r="D2296">
            <v>12598</v>
          </cell>
          <cell r="E2296">
            <v>300</v>
          </cell>
          <cell r="F2296">
            <v>5000</v>
          </cell>
          <cell r="G2296">
            <v>7898</v>
          </cell>
        </row>
        <row r="2297">
          <cell r="B2297" t="str">
            <v>TWU005</v>
          </cell>
          <cell r="C2297" t="str">
            <v>Túi nylon 697E 84390</v>
          </cell>
          <cell r="D2297">
            <v>1130</v>
          </cell>
          <cell r="E2297">
            <v>0</v>
          </cell>
          <cell r="F2297">
            <v>0</v>
          </cell>
          <cell r="G2297">
            <v>1130</v>
          </cell>
        </row>
        <row r="2298">
          <cell r="B2298" t="str">
            <v>TWU008</v>
          </cell>
          <cell r="C2298" t="str">
            <v>Túi 697E35831</v>
          </cell>
          <cell r="D2298">
            <v>105</v>
          </cell>
          <cell r="E2298">
            <v>0</v>
          </cell>
          <cell r="F2298">
            <v>0</v>
          </cell>
          <cell r="G2298">
            <v>105</v>
          </cell>
        </row>
        <row r="2299">
          <cell r="B2299" t="str">
            <v>TWU009</v>
          </cell>
          <cell r="C2299" t="str">
            <v>Túi 697E34921</v>
          </cell>
          <cell r="D2299">
            <v>1700</v>
          </cell>
          <cell r="E2299">
            <v>0</v>
          </cell>
          <cell r="F2299">
            <v>0</v>
          </cell>
          <cell r="G2299">
            <v>1700</v>
          </cell>
        </row>
        <row r="2300">
          <cell r="B2300" t="str">
            <v>TWU010</v>
          </cell>
          <cell r="C2300" t="str">
            <v>Túi nylon 698E 27130</v>
          </cell>
          <cell r="D2300">
            <v>3891</v>
          </cell>
          <cell r="E2300">
            <v>1600</v>
          </cell>
          <cell r="F2300">
            <v>0</v>
          </cell>
          <cell r="G2300">
            <v>5491</v>
          </cell>
        </row>
        <row r="2301">
          <cell r="B2301" t="str">
            <v>TWU011</v>
          </cell>
          <cell r="C2301" t="str">
            <v>Túi nylon 698E 26960</v>
          </cell>
          <cell r="D2301">
            <v>1372</v>
          </cell>
          <cell r="E2301">
            <v>0</v>
          </cell>
          <cell r="F2301">
            <v>0</v>
          </cell>
          <cell r="G2301">
            <v>1372</v>
          </cell>
        </row>
        <row r="2302">
          <cell r="B2302" t="str">
            <v>TWU013</v>
          </cell>
          <cell r="C2302" t="str">
            <v>Tấm nylon bọc sản phẩm các loại 698E 34980</v>
          </cell>
          <cell r="D2302">
            <v>11855</v>
          </cell>
          <cell r="E2302">
            <v>0</v>
          </cell>
          <cell r="F2302">
            <v>0</v>
          </cell>
          <cell r="G2302">
            <v>11855</v>
          </cell>
        </row>
        <row r="2303">
          <cell r="B2303" t="str">
            <v>TWU014</v>
          </cell>
          <cell r="C2303" t="str">
            <v>Túi nylon 698E 24810</v>
          </cell>
          <cell r="D2303">
            <v>5875</v>
          </cell>
          <cell r="E2303">
            <v>4800</v>
          </cell>
          <cell r="F2303">
            <v>5000</v>
          </cell>
          <cell r="G2303">
            <v>5675</v>
          </cell>
        </row>
        <row r="2304">
          <cell r="B2304" t="str">
            <v>TWU015</v>
          </cell>
          <cell r="C2304" t="str">
            <v>Túi nylon 698E 42560</v>
          </cell>
          <cell r="D2304">
            <v>71238</v>
          </cell>
          <cell r="E2304">
            <v>0</v>
          </cell>
          <cell r="F2304">
            <v>0</v>
          </cell>
          <cell r="G2304">
            <v>71238</v>
          </cell>
        </row>
        <row r="2305">
          <cell r="B2305" t="str">
            <v>TWU016</v>
          </cell>
          <cell r="C2305" t="str">
            <v>Túi nylon 697E 87880</v>
          </cell>
          <cell r="D2305">
            <v>4480</v>
          </cell>
          <cell r="E2305">
            <v>0</v>
          </cell>
          <cell r="F2305">
            <v>0</v>
          </cell>
          <cell r="G2305">
            <v>4480</v>
          </cell>
        </row>
        <row r="2306">
          <cell r="B2306" t="str">
            <v>TWU017</v>
          </cell>
          <cell r="C2306" t="str">
            <v>Túi nylon 697E 87890</v>
          </cell>
          <cell r="D2306">
            <v>2820</v>
          </cell>
          <cell r="E2306">
            <v>0</v>
          </cell>
          <cell r="F2306">
            <v>0</v>
          </cell>
          <cell r="G2306">
            <v>2820</v>
          </cell>
        </row>
        <row r="2307">
          <cell r="B2307" t="str">
            <v>TWU018</v>
          </cell>
          <cell r="C2307" t="str">
            <v>Túi nylon 698E 40930</v>
          </cell>
          <cell r="D2307">
            <v>2</v>
          </cell>
          <cell r="E2307">
            <v>0</v>
          </cell>
          <cell r="F2307">
            <v>0</v>
          </cell>
          <cell r="G2307">
            <v>2</v>
          </cell>
        </row>
        <row r="2308">
          <cell r="B2308" t="str">
            <v>TWU019</v>
          </cell>
          <cell r="C2308" t="str">
            <v>Túi Nylon 698E 35180</v>
          </cell>
          <cell r="D2308">
            <v>1000</v>
          </cell>
          <cell r="E2308">
            <v>0</v>
          </cell>
          <cell r="F2308">
            <v>0</v>
          </cell>
          <cell r="G2308">
            <v>1000</v>
          </cell>
        </row>
        <row r="2309">
          <cell r="B2309" t="str">
            <v>TWU020</v>
          </cell>
          <cell r="C2309" t="str">
            <v>Túi nylon 698E 54920</v>
          </cell>
          <cell r="D2309">
            <v>3749</v>
          </cell>
          <cell r="E2309">
            <v>0</v>
          </cell>
          <cell r="F2309">
            <v>0</v>
          </cell>
          <cell r="G2309">
            <v>3749</v>
          </cell>
        </row>
        <row r="2310">
          <cell r="B2310" t="str">
            <v>TWU021</v>
          </cell>
          <cell r="C2310" t="str">
            <v>Túi nylon 698E 54910</v>
          </cell>
          <cell r="D2310">
            <v>8196</v>
          </cell>
          <cell r="E2310">
            <v>0</v>
          </cell>
          <cell r="F2310">
            <v>0</v>
          </cell>
          <cell r="G2310">
            <v>8196</v>
          </cell>
        </row>
        <row r="2311">
          <cell r="B2311" t="str">
            <v>TWU022</v>
          </cell>
          <cell r="C2311" t="str">
            <v>Tấm nylon bọc sản phẩm các loại 698E 08150</v>
          </cell>
          <cell r="D2311">
            <v>5920</v>
          </cell>
          <cell r="E2311">
            <v>0</v>
          </cell>
          <cell r="F2311">
            <v>2500</v>
          </cell>
          <cell r="G2311">
            <v>3420</v>
          </cell>
        </row>
        <row r="2312">
          <cell r="B2312" t="str">
            <v>TWU023</v>
          </cell>
          <cell r="C2312" t="str">
            <v>Tấm nylon bọc sản phẩm các loại 697E 85750</v>
          </cell>
          <cell r="D2312">
            <v>2499</v>
          </cell>
          <cell r="E2312">
            <v>0</v>
          </cell>
          <cell r="F2312">
            <v>2000</v>
          </cell>
          <cell r="G2312">
            <v>499</v>
          </cell>
        </row>
        <row r="2313">
          <cell r="B2313" t="str">
            <v>TWU024</v>
          </cell>
          <cell r="C2313" t="str">
            <v>Tấm nylon bọc sản phẩm các loại 698E 24930</v>
          </cell>
          <cell r="D2313">
            <v>3599</v>
          </cell>
          <cell r="E2313">
            <v>0</v>
          </cell>
          <cell r="F2313">
            <v>1500</v>
          </cell>
          <cell r="G2313">
            <v>2099</v>
          </cell>
        </row>
        <row r="2314">
          <cell r="B2314" t="str">
            <v>TWU025</v>
          </cell>
          <cell r="C2314" t="str">
            <v>Túi nylon 698E 21300</v>
          </cell>
          <cell r="D2314">
            <v>495</v>
          </cell>
          <cell r="E2314">
            <v>0</v>
          </cell>
          <cell r="F2314">
            <v>0</v>
          </cell>
          <cell r="G2314">
            <v>495</v>
          </cell>
        </row>
        <row r="2315">
          <cell r="B2315" t="str">
            <v>TWU026</v>
          </cell>
          <cell r="C2315" t="str">
            <v>Túi nylon bọc các loại sản phẩm 698E 82320</v>
          </cell>
          <cell r="D2315">
            <v>3499</v>
          </cell>
          <cell r="E2315">
            <v>10500</v>
          </cell>
          <cell r="F2315">
            <v>5999</v>
          </cell>
          <cell r="G2315">
            <v>8000</v>
          </cell>
        </row>
        <row r="2316">
          <cell r="B2316" t="str">
            <v>TYB005</v>
          </cell>
          <cell r="C2316" t="str">
            <v>CBBAC-00134( Khong dan tem)- k vao</v>
          </cell>
          <cell r="D2316">
            <v>6800</v>
          </cell>
          <cell r="E2316">
            <v>0</v>
          </cell>
          <cell r="F2316">
            <v>0</v>
          </cell>
          <cell r="G2316">
            <v>6800</v>
          </cell>
        </row>
        <row r="2317">
          <cell r="B2317" t="str">
            <v>TYB008</v>
          </cell>
          <cell r="C2317" t="str">
            <v>Túi PE Zippper Bag CBBAC-00065</v>
          </cell>
          <cell r="D2317">
            <v>11995</v>
          </cell>
          <cell r="E2317">
            <v>0</v>
          </cell>
          <cell r="F2317">
            <v>0</v>
          </cell>
          <cell r="G2317">
            <v>11995</v>
          </cell>
        </row>
        <row r="2318">
          <cell r="B2318" t="str">
            <v>TYB014</v>
          </cell>
          <cell r="C2318" t="str">
            <v>Túi PE GH69-Y00400A</v>
          </cell>
          <cell r="D2318">
            <v>21057</v>
          </cell>
          <cell r="E2318">
            <v>0</v>
          </cell>
          <cell r="F2318">
            <v>9677</v>
          </cell>
          <cell r="G2318">
            <v>11380</v>
          </cell>
        </row>
        <row r="2319">
          <cell r="B2319" t="str">
            <v>TYB034</v>
          </cell>
          <cell r="C2319" t="str">
            <v>Mảnh CBBAC-00165</v>
          </cell>
          <cell r="D2319">
            <v>28000</v>
          </cell>
          <cell r="E2319">
            <v>0</v>
          </cell>
          <cell r="F2319">
            <v>0</v>
          </cell>
          <cell r="G2319">
            <v>28000</v>
          </cell>
        </row>
        <row r="2320">
          <cell r="B2320" t="str">
            <v>TYB051</v>
          </cell>
          <cell r="C2320" t="str">
            <v>Mảnh CPP Protection Film 163*200*0.04(GH72-Y00837A)</v>
          </cell>
          <cell r="D2320">
            <v>45879</v>
          </cell>
          <cell r="E2320">
            <v>0</v>
          </cell>
          <cell r="F2320">
            <v>42665</v>
          </cell>
          <cell r="G2320">
            <v>3214</v>
          </cell>
        </row>
        <row r="2321">
          <cell r="B2321" t="str">
            <v>TYB057</v>
          </cell>
          <cell r="C2321" t="str">
            <v>Túi đựng tai nghe điện thoại GH69-Y00398A</v>
          </cell>
          <cell r="D2321">
            <v>5848</v>
          </cell>
          <cell r="E2321">
            <v>10000</v>
          </cell>
          <cell r="F2321">
            <v>3378</v>
          </cell>
          <cell r="G2321">
            <v>12470</v>
          </cell>
        </row>
        <row r="2322">
          <cell r="B2322" t="str">
            <v>TYB075</v>
          </cell>
          <cell r="C2322" t="str">
            <v>Túi CBBAC-00196</v>
          </cell>
          <cell r="D2322">
            <v>24991</v>
          </cell>
          <cell r="E2322">
            <v>0</v>
          </cell>
          <cell r="F2322">
            <v>0</v>
          </cell>
          <cell r="G2322">
            <v>24991</v>
          </cell>
        </row>
        <row r="2323">
          <cell r="B2323" t="str">
            <v>TYB077</v>
          </cell>
          <cell r="C2323" t="str">
            <v>Túi  GH69-Y00401A(6902-002890-YB)</v>
          </cell>
          <cell r="D2323">
            <v>12757</v>
          </cell>
          <cell r="E2323">
            <v>0</v>
          </cell>
          <cell r="F2323">
            <v>10000</v>
          </cell>
          <cell r="G2323">
            <v>2757</v>
          </cell>
        </row>
        <row r="2324">
          <cell r="B2324" t="str">
            <v>TYB095</v>
          </cell>
          <cell r="C2324" t="str">
            <v>Mảnh giấy CBBAC-00206 (Paper in barcode GH59-15010A)</v>
          </cell>
          <cell r="D2324">
            <v>19995</v>
          </cell>
          <cell r="E2324">
            <v>0</v>
          </cell>
          <cell r="F2324">
            <v>0</v>
          </cell>
          <cell r="G2324">
            <v>19995</v>
          </cell>
        </row>
        <row r="2325">
          <cell r="B2325" t="str">
            <v>TYB103</v>
          </cell>
          <cell r="C2325" t="str">
            <v>Mảnh CBBAC-00214 ( k vao)</v>
          </cell>
          <cell r="D2325">
            <v>27013</v>
          </cell>
          <cell r="E2325">
            <v>0</v>
          </cell>
          <cell r="F2325">
            <v>0</v>
          </cell>
          <cell r="G2325">
            <v>27013</v>
          </cell>
        </row>
        <row r="2326">
          <cell r="B2326" t="str">
            <v>TYB104</v>
          </cell>
          <cell r="C2326" t="str">
            <v>Mảnh Eartip tabs BMLAD-00426</v>
          </cell>
          <cell r="D2326">
            <v>46470</v>
          </cell>
          <cell r="E2326">
            <v>0</v>
          </cell>
          <cell r="F2326">
            <v>0</v>
          </cell>
          <cell r="G2326">
            <v>46470</v>
          </cell>
        </row>
        <row r="2327">
          <cell r="B2327" t="str">
            <v>TYB106</v>
          </cell>
          <cell r="C2327" t="str">
            <v>Mảnh CBBAC -00217 -Khong vao</v>
          </cell>
          <cell r="D2327">
            <v>6220</v>
          </cell>
          <cell r="E2327">
            <v>0</v>
          </cell>
          <cell r="F2327">
            <v>0</v>
          </cell>
          <cell r="G2327">
            <v>6220</v>
          </cell>
        </row>
        <row r="2328">
          <cell r="B2328" t="str">
            <v>TYB108</v>
          </cell>
          <cell r="C2328" t="str">
            <v>Túi GH69-Y00403A</v>
          </cell>
          <cell r="D2328">
            <v>2021</v>
          </cell>
          <cell r="E2328">
            <v>0</v>
          </cell>
          <cell r="F2328">
            <v>0</v>
          </cell>
          <cell r="G2328">
            <v>2021</v>
          </cell>
        </row>
        <row r="2329">
          <cell r="B2329" t="str">
            <v>TYB109</v>
          </cell>
          <cell r="C2329" t="str">
            <v>Mảnh CBAAD-00684 ̣-Hang cu</v>
          </cell>
          <cell r="D2329">
            <v>1200</v>
          </cell>
          <cell r="E2329">
            <v>0</v>
          </cell>
          <cell r="F2329">
            <v>0</v>
          </cell>
          <cell r="G2329">
            <v>1200</v>
          </cell>
        </row>
        <row r="2330">
          <cell r="B2330" t="str">
            <v>TYB128</v>
          </cell>
          <cell r="C2330" t="str">
            <v>Manh giay co in CBBAC-00239</v>
          </cell>
          <cell r="D2330">
            <v>3075</v>
          </cell>
          <cell r="E2330">
            <v>0</v>
          </cell>
          <cell r="F2330">
            <v>0</v>
          </cell>
          <cell r="G2330">
            <v>3075</v>
          </cell>
        </row>
        <row r="2331">
          <cell r="B2331" t="str">
            <v>TYB136</v>
          </cell>
          <cell r="C2331" t="str">
            <v>Mảnh giấy co in CBBAC-00235 (Made in China)</v>
          </cell>
          <cell r="D2331">
            <v>9360</v>
          </cell>
          <cell r="E2331">
            <v>0</v>
          </cell>
          <cell r="F2331">
            <v>0</v>
          </cell>
          <cell r="G2331">
            <v>9360</v>
          </cell>
        </row>
        <row r="2332">
          <cell r="B2332" t="str">
            <v>TYB138</v>
          </cell>
          <cell r="C2332" t="str">
            <v>Túi CBBAC-00202(V02)</v>
          </cell>
          <cell r="D2332">
            <v>2395</v>
          </cell>
          <cell r="E2332">
            <v>0</v>
          </cell>
          <cell r="F2332">
            <v>0</v>
          </cell>
          <cell r="G2332">
            <v>2395</v>
          </cell>
        </row>
        <row r="2333">
          <cell r="B2333" t="str">
            <v>TYB141</v>
          </cell>
          <cell r="C2333" t="str">
            <v>Mảnh tem CBAAD-00706</v>
          </cell>
          <cell r="D2333">
            <v>2650</v>
          </cell>
          <cell r="E2333">
            <v>0</v>
          </cell>
          <cell r="F2333">
            <v>0</v>
          </cell>
          <cell r="G2333">
            <v>2650</v>
          </cell>
        </row>
        <row r="2334">
          <cell r="B2334" t="str">
            <v>TYB142</v>
          </cell>
          <cell r="C2334" t="str">
            <v>Mảnh tem  CBAAD-00705</v>
          </cell>
          <cell r="D2334">
            <v>239529</v>
          </cell>
          <cell r="E2334">
            <v>0</v>
          </cell>
          <cell r="F2334">
            <v>0</v>
          </cell>
          <cell r="G2334">
            <v>239529</v>
          </cell>
        </row>
        <row r="2335">
          <cell r="B2335" t="str">
            <v>TYB144</v>
          </cell>
          <cell r="C2335" t="str">
            <v>Mảnh giấy co in CBBAA-00197 White</v>
          </cell>
          <cell r="D2335">
            <v>1157</v>
          </cell>
          <cell r="E2335">
            <v>0</v>
          </cell>
          <cell r="F2335">
            <v>0</v>
          </cell>
          <cell r="G2335">
            <v>1157</v>
          </cell>
        </row>
        <row r="2336">
          <cell r="B2336" t="str">
            <v>TYB145</v>
          </cell>
          <cell r="C2336" t="str">
            <v>Mảnh giấy co in CBBAA-00196 Black</v>
          </cell>
          <cell r="D2336">
            <v>19837</v>
          </cell>
          <cell r="E2336">
            <v>0</v>
          </cell>
          <cell r="F2336">
            <v>0</v>
          </cell>
          <cell r="G2336">
            <v>19837</v>
          </cell>
        </row>
        <row r="2337">
          <cell r="B2337" t="str">
            <v>TYB147</v>
          </cell>
          <cell r="C2337" t="str">
            <v>Mảnh giấy co in CBBAD-00589</v>
          </cell>
          <cell r="D2337">
            <v>1000</v>
          </cell>
          <cell r="E2337">
            <v>0</v>
          </cell>
          <cell r="F2337">
            <v>0</v>
          </cell>
          <cell r="G2337">
            <v>1000</v>
          </cell>
        </row>
        <row r="2338">
          <cell r="B2338" t="str">
            <v>TYB148</v>
          </cell>
          <cell r="C2338" t="str">
            <v>Hôp giấy carton CBBAA-00198</v>
          </cell>
          <cell r="D2338">
            <v>51</v>
          </cell>
          <cell r="E2338">
            <v>0</v>
          </cell>
          <cell r="F2338">
            <v>0</v>
          </cell>
          <cell r="G2338">
            <v>51</v>
          </cell>
        </row>
        <row r="2339">
          <cell r="B2339" t="str">
            <v>TYB149</v>
          </cell>
          <cell r="C2339" t="str">
            <v>Mảnh CBBAD-00590</v>
          </cell>
          <cell r="D2339">
            <v>11692</v>
          </cell>
          <cell r="E2339">
            <v>0</v>
          </cell>
          <cell r="F2339">
            <v>0</v>
          </cell>
          <cell r="G2339">
            <v>11692</v>
          </cell>
        </row>
        <row r="2340">
          <cell r="B2340" t="str">
            <v>TYB150</v>
          </cell>
          <cell r="C2340" t="str">
            <v>Túi dán tem CBBAC-00251 (GH59-15253A)</v>
          </cell>
          <cell r="D2340">
            <v>175995</v>
          </cell>
          <cell r="E2340">
            <v>0</v>
          </cell>
          <cell r="F2340">
            <v>0</v>
          </cell>
          <cell r="G2340">
            <v>175995</v>
          </cell>
        </row>
        <row r="2341">
          <cell r="B2341" t="str">
            <v>TYB158</v>
          </cell>
          <cell r="C2341" t="str">
            <v>Mảnh CBAAD-00712-k vao</v>
          </cell>
          <cell r="D2341">
            <v>2800</v>
          </cell>
          <cell r="E2341">
            <v>0</v>
          </cell>
          <cell r="F2341">
            <v>0</v>
          </cell>
          <cell r="G2341">
            <v>2800</v>
          </cell>
        </row>
        <row r="2342">
          <cell r="B2342" t="str">
            <v>TYB159</v>
          </cell>
          <cell r="C2342" t="str">
            <v>Mảnh giay co in CBBAA-00201(V02)</v>
          </cell>
          <cell r="D2342">
            <v>340</v>
          </cell>
          <cell r="E2342">
            <v>0</v>
          </cell>
          <cell r="F2342">
            <v>0</v>
          </cell>
          <cell r="G2342">
            <v>340</v>
          </cell>
        </row>
        <row r="2343">
          <cell r="B2343" t="str">
            <v>TYB160</v>
          </cell>
          <cell r="C2343" t="str">
            <v>Mảnh giay co in CBBAA-00200(V02)</v>
          </cell>
          <cell r="D2343">
            <v>8</v>
          </cell>
          <cell r="E2343">
            <v>0</v>
          </cell>
          <cell r="F2343">
            <v>0</v>
          </cell>
          <cell r="G2343">
            <v>8</v>
          </cell>
        </row>
        <row r="2344">
          <cell r="B2344" t="str">
            <v>TYB162</v>
          </cell>
          <cell r="C2344" t="str">
            <v>Mảnh CBBAA-00205- k vao</v>
          </cell>
          <cell r="D2344">
            <v>790</v>
          </cell>
          <cell r="E2344">
            <v>0</v>
          </cell>
          <cell r="F2344">
            <v>0</v>
          </cell>
          <cell r="G2344">
            <v>790</v>
          </cell>
        </row>
        <row r="2345">
          <cell r="B2345" t="str">
            <v>TYB163</v>
          </cell>
          <cell r="C2345" t="str">
            <v>Mảnh CBBAA-00206- K vao</v>
          </cell>
          <cell r="D2345">
            <v>468</v>
          </cell>
          <cell r="E2345">
            <v>0</v>
          </cell>
          <cell r="F2345">
            <v>0</v>
          </cell>
          <cell r="G2345">
            <v>468</v>
          </cell>
        </row>
        <row r="2346">
          <cell r="B2346" t="str">
            <v>TYB164</v>
          </cell>
          <cell r="C2346" t="str">
            <v>Túi CBBAC-00253</v>
          </cell>
          <cell r="D2346">
            <v>17120</v>
          </cell>
          <cell r="E2346">
            <v>0</v>
          </cell>
          <cell r="F2346">
            <v>0</v>
          </cell>
          <cell r="G2346">
            <v>17120</v>
          </cell>
        </row>
        <row r="2347">
          <cell r="B2347" t="str">
            <v>TYB165</v>
          </cell>
          <cell r="C2347" t="str">
            <v>Túi CBBAC-00254</v>
          </cell>
          <cell r="D2347">
            <v>1400</v>
          </cell>
          <cell r="E2347">
            <v>0</v>
          </cell>
          <cell r="F2347">
            <v>0</v>
          </cell>
          <cell r="G2347">
            <v>1400</v>
          </cell>
        </row>
        <row r="2348">
          <cell r="B2348" t="str">
            <v>TYB168</v>
          </cell>
          <cell r="C2348" t="str">
            <v>Manh giấy co in CBBAC-00197(V02)</v>
          </cell>
          <cell r="D2348">
            <v>15</v>
          </cell>
          <cell r="E2348">
            <v>0</v>
          </cell>
          <cell r="F2348">
            <v>0</v>
          </cell>
          <cell r="G2348">
            <v>15</v>
          </cell>
        </row>
        <row r="2349">
          <cell r="B2349" t="str">
            <v>TYB173</v>
          </cell>
          <cell r="C2349" t="str">
            <v>Mảnh giấy co in CBBAC-00218(V02)</v>
          </cell>
          <cell r="D2349">
            <v>4640</v>
          </cell>
          <cell r="E2349">
            <v>0</v>
          </cell>
          <cell r="F2349">
            <v>0</v>
          </cell>
          <cell r="G2349">
            <v>4640</v>
          </cell>
        </row>
        <row r="2350">
          <cell r="B2350" t="str">
            <v>TYB174</v>
          </cell>
          <cell r="C2350" t="str">
            <v>Mảnh giấy co in CBBAC-00217(V02)</v>
          </cell>
          <cell r="D2350">
            <v>11718</v>
          </cell>
          <cell r="E2350">
            <v>0</v>
          </cell>
          <cell r="F2350">
            <v>0</v>
          </cell>
          <cell r="G2350">
            <v>11718</v>
          </cell>
        </row>
        <row r="2351">
          <cell r="B2351" t="str">
            <v>TYB177</v>
          </cell>
          <cell r="C2351" t="str">
            <v>Túi CBBAC-00134(Có dán tem)- k vao</v>
          </cell>
          <cell r="D2351">
            <v>2031</v>
          </cell>
          <cell r="E2351">
            <v>0</v>
          </cell>
          <cell r="F2351">
            <v>0</v>
          </cell>
          <cell r="G2351">
            <v>2031</v>
          </cell>
        </row>
        <row r="2352">
          <cell r="B2352" t="str">
            <v>TYB180</v>
          </cell>
          <cell r="C2352" t="str">
            <v>Bubble bag GP74-V00001A</v>
          </cell>
          <cell r="D2352">
            <v>10320</v>
          </cell>
          <cell r="E2352">
            <v>0</v>
          </cell>
          <cell r="F2352">
            <v>0</v>
          </cell>
          <cell r="G2352">
            <v>10320</v>
          </cell>
        </row>
        <row r="2353">
          <cell r="B2353" t="str">
            <v>TYB182</v>
          </cell>
          <cell r="C2353" t="str">
            <v>Manh giấy co in CBBAC-00247(V03)</v>
          </cell>
          <cell r="D2353">
            <v>2760</v>
          </cell>
          <cell r="E2353">
            <v>0</v>
          </cell>
          <cell r="F2353">
            <v>0</v>
          </cell>
          <cell r="G2353">
            <v>2760</v>
          </cell>
        </row>
        <row r="2354">
          <cell r="B2354" t="str">
            <v>TYB184</v>
          </cell>
          <cell r="C2354" t="str">
            <v>GH72-Y00838A</v>
          </cell>
          <cell r="D2354">
            <v>6150</v>
          </cell>
          <cell r="E2354">
            <v>0</v>
          </cell>
          <cell r="F2354">
            <v>0</v>
          </cell>
          <cell r="G2354">
            <v>6150</v>
          </cell>
        </row>
        <row r="2355">
          <cell r="B2355" t="str">
            <v>TYB185</v>
          </cell>
          <cell r="C2355" t="str">
            <v>GH69-Y00402A</v>
          </cell>
          <cell r="D2355">
            <v>23011</v>
          </cell>
          <cell r="E2355">
            <v>0</v>
          </cell>
          <cell r="F2355">
            <v>0</v>
          </cell>
          <cell r="G2355">
            <v>23011</v>
          </cell>
        </row>
        <row r="2356">
          <cell r="B2356" t="str">
            <v>TYB186</v>
          </cell>
          <cell r="C2356" t="str">
            <v>Túi Plastic ( túi bóng) dùng đựng sản phẩm ( bao bì đóng gói) GH69-Y00404A</v>
          </cell>
          <cell r="D2356">
            <v>28194</v>
          </cell>
          <cell r="E2356">
            <v>22000</v>
          </cell>
          <cell r="F2356">
            <v>24266</v>
          </cell>
          <cell r="G2356">
            <v>25928</v>
          </cell>
        </row>
        <row r="2357">
          <cell r="B2357" t="str">
            <v>TYB187</v>
          </cell>
          <cell r="C2357" t="str">
            <v>Miếng bọc bảo vệ màn hình điện thoại di động PET  GH72-Y00839A</v>
          </cell>
          <cell r="D2357">
            <v>23085</v>
          </cell>
          <cell r="E2357">
            <v>11400</v>
          </cell>
          <cell r="F2357">
            <v>21068</v>
          </cell>
          <cell r="G2357">
            <v>13417</v>
          </cell>
        </row>
        <row r="2358">
          <cell r="B2358" t="str">
            <v>TYB188</v>
          </cell>
          <cell r="C2358" t="str">
            <v>GH69-Y00405A</v>
          </cell>
          <cell r="D2358">
            <v>400</v>
          </cell>
          <cell r="E2358">
            <v>0</v>
          </cell>
          <cell r="F2358">
            <v>0</v>
          </cell>
          <cell r="G2358">
            <v>400</v>
          </cell>
        </row>
        <row r="2359">
          <cell r="B2359" t="str">
            <v>TYB189</v>
          </cell>
          <cell r="C2359" t="str">
            <v>Tui CBBAC-00269</v>
          </cell>
          <cell r="D2359">
            <v>2500</v>
          </cell>
          <cell r="E2359">
            <v>0</v>
          </cell>
          <cell r="F2359">
            <v>0</v>
          </cell>
          <cell r="G2359">
            <v>2500</v>
          </cell>
        </row>
        <row r="2360">
          <cell r="B2360" t="str">
            <v>TYB191</v>
          </cell>
          <cell r="C2360" t="str">
            <v>GH69-Y00406A</v>
          </cell>
          <cell r="D2360">
            <v>750</v>
          </cell>
          <cell r="E2360">
            <v>0</v>
          </cell>
          <cell r="F2360">
            <v>0</v>
          </cell>
          <cell r="G2360">
            <v>750</v>
          </cell>
        </row>
        <row r="2361">
          <cell r="B2361" t="str">
            <v>TYB192</v>
          </cell>
          <cell r="C2361" t="str">
            <v>GH69-Y00407A</v>
          </cell>
          <cell r="D2361">
            <v>1550</v>
          </cell>
          <cell r="E2361">
            <v>4000</v>
          </cell>
          <cell r="F2361">
            <v>1500</v>
          </cell>
          <cell r="G2361">
            <v>4050</v>
          </cell>
        </row>
        <row r="2362">
          <cell r="B2362" t="str">
            <v>TYB195</v>
          </cell>
          <cell r="C2362" t="str">
            <v>GH69-Y00408A</v>
          </cell>
          <cell r="D2362">
            <v>9041</v>
          </cell>
          <cell r="E2362">
            <v>0</v>
          </cell>
          <cell r="F2362">
            <v>8720</v>
          </cell>
          <cell r="G2362">
            <v>321</v>
          </cell>
        </row>
        <row r="2363">
          <cell r="B2363" t="str">
            <v>TYB197</v>
          </cell>
          <cell r="C2363" t="str">
            <v>Tui LDPE CBBAC-00241(V03)</v>
          </cell>
          <cell r="D2363">
            <v>190</v>
          </cell>
          <cell r="E2363">
            <v>0</v>
          </cell>
          <cell r="F2363">
            <v>0</v>
          </cell>
          <cell r="G2363">
            <v>190</v>
          </cell>
        </row>
        <row r="2364">
          <cell r="B2364" t="str">
            <v>TYB202</v>
          </cell>
          <cell r="C2364" t="str">
            <v>Tui LDPE CBBAC-00134_A</v>
          </cell>
          <cell r="D2364">
            <v>12000</v>
          </cell>
          <cell r="E2364">
            <v>0</v>
          </cell>
          <cell r="F2364">
            <v>0</v>
          </cell>
          <cell r="G2364">
            <v>12000</v>
          </cell>
        </row>
        <row r="2365">
          <cell r="B2365" t="str">
            <v>TYB204</v>
          </cell>
          <cell r="C2365" t="str">
            <v>CBBAC-00134-GH59-11849C- k vao</v>
          </cell>
          <cell r="D2365">
            <v>10055</v>
          </cell>
          <cell r="E2365">
            <v>0</v>
          </cell>
          <cell r="F2365">
            <v>0</v>
          </cell>
          <cell r="G2365">
            <v>10055</v>
          </cell>
        </row>
        <row r="2366">
          <cell r="B2366" t="str">
            <v>TYB207</v>
          </cell>
          <cell r="C2366" t="str">
            <v>Manh tem GH68-53996A</v>
          </cell>
          <cell r="D2366">
            <v>594</v>
          </cell>
          <cell r="E2366">
            <v>0</v>
          </cell>
          <cell r="F2366">
            <v>0</v>
          </cell>
          <cell r="G2366">
            <v>594</v>
          </cell>
        </row>
        <row r="2367">
          <cell r="B2367" t="str">
            <v>TYB210</v>
          </cell>
          <cell r="C2367" t="str">
            <v>Manh tem GH68-54197A</v>
          </cell>
          <cell r="D2367">
            <v>483</v>
          </cell>
          <cell r="E2367">
            <v>0</v>
          </cell>
          <cell r="F2367">
            <v>0</v>
          </cell>
          <cell r="G2367">
            <v>483</v>
          </cell>
        </row>
        <row r="2368">
          <cell r="B2368" t="str">
            <v>TYB211</v>
          </cell>
          <cell r="C2368" t="str">
            <v>Eva 1200x30</v>
          </cell>
          <cell r="D2368">
            <v>200</v>
          </cell>
          <cell r="E2368">
            <v>0</v>
          </cell>
          <cell r="F2368">
            <v>0</v>
          </cell>
          <cell r="G2368">
            <v>200</v>
          </cell>
        </row>
        <row r="2369">
          <cell r="B2369" t="str">
            <v>TYB212</v>
          </cell>
          <cell r="C2369" t="str">
            <v>Tui LDPE CBBAC-00134(GH59-11849C)(V01)</v>
          </cell>
          <cell r="D2369">
            <v>19200</v>
          </cell>
          <cell r="E2369">
            <v>0</v>
          </cell>
          <cell r="F2369">
            <v>0</v>
          </cell>
          <cell r="G2369">
            <v>19200</v>
          </cell>
        </row>
        <row r="2370">
          <cell r="B2370" t="str">
            <v>TYB218</v>
          </cell>
          <cell r="C2370" t="str">
            <v>Manh tem CBAAF-00001</v>
          </cell>
          <cell r="D2370">
            <v>6400</v>
          </cell>
          <cell r="E2370">
            <v>0</v>
          </cell>
          <cell r="F2370">
            <v>0</v>
          </cell>
          <cell r="G2370">
            <v>6400</v>
          </cell>
        </row>
        <row r="2371">
          <cell r="B2371" t="str">
            <v>TYB223</v>
          </cell>
          <cell r="C2371" t="str">
            <v>Túi CBBAC-00246_GIN</v>
          </cell>
          <cell r="D2371">
            <v>10900</v>
          </cell>
          <cell r="E2371">
            <v>0</v>
          </cell>
          <cell r="F2371">
            <v>0</v>
          </cell>
          <cell r="G2371">
            <v>10900</v>
          </cell>
        </row>
        <row r="2372">
          <cell r="B2372" t="str">
            <v>TYB224</v>
          </cell>
          <cell r="C2372" t="str">
            <v>Băng dính OPP TAPE màu vàng có in 0203-006842</v>
          </cell>
          <cell r="D2372">
            <v>0</v>
          </cell>
          <cell r="E2372">
            <v>10000</v>
          </cell>
          <cell r="F2372">
            <v>10000</v>
          </cell>
          <cell r="G2372">
            <v>0</v>
          </cell>
        </row>
        <row r="2373">
          <cell r="B2373" t="str">
            <v>TYB225</v>
          </cell>
          <cell r="C2373" t="str">
            <v>Mảnh giấy Carton CBBAD-00590(V01)</v>
          </cell>
          <cell r="D2373">
            <v>137</v>
          </cell>
          <cell r="E2373">
            <v>0</v>
          </cell>
          <cell r="F2373">
            <v>0</v>
          </cell>
          <cell r="G2373">
            <v>137</v>
          </cell>
        </row>
        <row r="2374">
          <cell r="B2374" t="str">
            <v>TYB226</v>
          </cell>
          <cell r="C2374" t="str">
            <v>Mảnh giấy Carton CBBAA-00198(V01)</v>
          </cell>
          <cell r="D2374">
            <v>30</v>
          </cell>
          <cell r="E2374">
            <v>0</v>
          </cell>
          <cell r="F2374">
            <v>0</v>
          </cell>
          <cell r="G2374">
            <v>30</v>
          </cell>
        </row>
        <row r="2375">
          <cell r="B2375" t="str">
            <v>TYB228</v>
          </cell>
          <cell r="C2375" t="str">
            <v>Mảnh giấy CBBAA-00197(V01)</v>
          </cell>
          <cell r="D2375">
            <v>950</v>
          </cell>
          <cell r="E2375">
            <v>0</v>
          </cell>
          <cell r="F2375">
            <v>0</v>
          </cell>
          <cell r="G2375">
            <v>950</v>
          </cell>
        </row>
        <row r="2376">
          <cell r="B2376" t="str">
            <v>TYB233</v>
          </cell>
          <cell r="C2376" t="str">
            <v>Mảnh giấy GH68-55094A</v>
          </cell>
          <cell r="D2376">
            <v>44</v>
          </cell>
          <cell r="E2376">
            <v>0</v>
          </cell>
          <cell r="F2376">
            <v>0</v>
          </cell>
          <cell r="G2376">
            <v>44</v>
          </cell>
        </row>
        <row r="2377">
          <cell r="B2377" t="str">
            <v>TYB234</v>
          </cell>
          <cell r="C2377" t="str">
            <v>Túi LDPE GH69-Y00409A</v>
          </cell>
          <cell r="D2377">
            <v>28000</v>
          </cell>
          <cell r="E2377">
            <v>13000</v>
          </cell>
          <cell r="F2377">
            <v>30645</v>
          </cell>
          <cell r="G2377">
            <v>10355</v>
          </cell>
        </row>
        <row r="2378">
          <cell r="B2378" t="str">
            <v>TYB236</v>
          </cell>
          <cell r="C2378" t="str">
            <v>Túi LDPE GH69-Y00411A</v>
          </cell>
          <cell r="D2378">
            <v>8100</v>
          </cell>
          <cell r="E2378">
            <v>0</v>
          </cell>
          <cell r="F2378">
            <v>0</v>
          </cell>
          <cell r="G2378">
            <v>8100</v>
          </cell>
        </row>
        <row r="2379">
          <cell r="B2379" t="str">
            <v>TYI001</v>
          </cell>
          <cell r="C2379" t="str">
            <v>Túi 7.A.8.1.0647 (NS-HTVMF0C-0001)</v>
          </cell>
          <cell r="D2379">
            <v>3600</v>
          </cell>
          <cell r="E2379">
            <v>0</v>
          </cell>
          <cell r="F2379">
            <v>0</v>
          </cell>
          <cell r="G2379">
            <v>3600</v>
          </cell>
        </row>
        <row r="2380">
          <cell r="B2380" t="str">
            <v>TYI002</v>
          </cell>
          <cell r="C2380" t="str">
            <v>Túi nilon 6700 -000002-XXX (7.A.8.1.0616)</v>
          </cell>
          <cell r="D2380">
            <v>5900</v>
          </cell>
          <cell r="E2380">
            <v>0</v>
          </cell>
          <cell r="F2380">
            <v>0</v>
          </cell>
          <cell r="G2380">
            <v>5900</v>
          </cell>
        </row>
        <row r="2381">
          <cell r="B2381" t="str">
            <v>TYI003</v>
          </cell>
          <cell r="C2381" t="str">
            <v>Túi nilon ONA17TM011-0002 (7.A.8.1.0628)</v>
          </cell>
          <cell r="D2381">
            <v>7000</v>
          </cell>
          <cell r="E2381">
            <v>0</v>
          </cell>
          <cell r="F2381">
            <v>0</v>
          </cell>
          <cell r="G2381">
            <v>7000</v>
          </cell>
        </row>
        <row r="2382">
          <cell r="B2382" t="str">
            <v>UNI002</v>
          </cell>
          <cell r="C2382" t="str">
            <v>Túi nilon WBAG4A3940Z</v>
          </cell>
          <cell r="D2382">
            <v>4640</v>
          </cell>
          <cell r="E2382">
            <v>0</v>
          </cell>
          <cell r="F2382">
            <v>0</v>
          </cell>
          <cell r="G2382">
            <v>4640</v>
          </cell>
        </row>
        <row r="2383">
          <cell r="B2383" t="str">
            <v>UNI007</v>
          </cell>
          <cell r="C2383" t="str">
            <v>Túi WBAG 4B7235Z</v>
          </cell>
          <cell r="D2383">
            <v>3740</v>
          </cell>
          <cell r="E2383">
            <v>0</v>
          </cell>
          <cell r="F2383">
            <v>0</v>
          </cell>
          <cell r="G2383">
            <v>3740</v>
          </cell>
        </row>
        <row r="2384">
          <cell r="B2384" t="str">
            <v>UNI009</v>
          </cell>
          <cell r="C2384" t="str">
            <v>Túi WSLV428929Z</v>
          </cell>
          <cell r="D2384">
            <v>15750</v>
          </cell>
          <cell r="E2384">
            <v>0</v>
          </cell>
          <cell r="F2384">
            <v>0</v>
          </cell>
          <cell r="G2384">
            <v>15750</v>
          </cell>
        </row>
        <row r="2385">
          <cell r="B2385" t="str">
            <v>UNI016</v>
          </cell>
          <cell r="C2385" t="str">
            <v>Túi WSLV482651A</v>
          </cell>
          <cell r="D2385">
            <v>620</v>
          </cell>
          <cell r="E2385">
            <v>1400</v>
          </cell>
          <cell r="F2385">
            <v>0</v>
          </cell>
          <cell r="G2385">
            <v>2020</v>
          </cell>
        </row>
        <row r="2386">
          <cell r="B2386" t="str">
            <v>UNI019</v>
          </cell>
          <cell r="C2386" t="str">
            <v>Túi WSLV425226Z</v>
          </cell>
          <cell r="D2386">
            <v>3670</v>
          </cell>
          <cell r="E2386">
            <v>0</v>
          </cell>
          <cell r="F2386">
            <v>0</v>
          </cell>
          <cell r="G2386">
            <v>3670</v>
          </cell>
        </row>
        <row r="2387">
          <cell r="B2387" t="str">
            <v>UNI020</v>
          </cell>
          <cell r="C2387" t="str">
            <v>Túi WBAG4C4206Z</v>
          </cell>
          <cell r="D2387">
            <v>6580</v>
          </cell>
          <cell r="E2387">
            <v>0</v>
          </cell>
          <cell r="F2387">
            <v>0</v>
          </cell>
          <cell r="G2387">
            <v>6580</v>
          </cell>
        </row>
        <row r="2388">
          <cell r="B2388" t="str">
            <v>UNI021</v>
          </cell>
          <cell r="C2388" t="str">
            <v>Túi WBAG4F3255 Z</v>
          </cell>
          <cell r="D2388">
            <v>180</v>
          </cell>
          <cell r="E2388">
            <v>0</v>
          </cell>
          <cell r="F2388">
            <v>0</v>
          </cell>
          <cell r="G2388">
            <v>180</v>
          </cell>
        </row>
        <row r="2389">
          <cell r="B2389" t="str">
            <v>UNI031</v>
          </cell>
          <cell r="C2389" t="str">
            <v>Túi  VNYL2407070</v>
          </cell>
          <cell r="D2389">
            <v>325</v>
          </cell>
          <cell r="E2389">
            <v>0</v>
          </cell>
          <cell r="F2389">
            <v>0</v>
          </cell>
          <cell r="G2389">
            <v>325</v>
          </cell>
        </row>
        <row r="2390">
          <cell r="B2390" t="str">
            <v>UNI032</v>
          </cell>
          <cell r="C2390" t="str">
            <v>Túi  VNYL2304050</v>
          </cell>
          <cell r="D2390">
            <v>12597</v>
          </cell>
          <cell r="E2390">
            <v>0</v>
          </cell>
          <cell r="F2390">
            <v>0</v>
          </cell>
          <cell r="G2390">
            <v>12597</v>
          </cell>
        </row>
        <row r="2391">
          <cell r="B2391" t="str">
            <v>UNI034</v>
          </cell>
          <cell r="C2391" t="str">
            <v>Túi  VNYL2507080</v>
          </cell>
          <cell r="D2391">
            <v>105</v>
          </cell>
          <cell r="E2391">
            <v>0</v>
          </cell>
          <cell r="F2391">
            <v>0</v>
          </cell>
          <cell r="G2391">
            <v>105</v>
          </cell>
        </row>
        <row r="2392">
          <cell r="B2392" t="str">
            <v>UNI040</v>
          </cell>
          <cell r="C2392" t="str">
            <v>Túi  VNYH 1102500</v>
          </cell>
          <cell r="D2392">
            <v>9420</v>
          </cell>
          <cell r="E2392">
            <v>0</v>
          </cell>
          <cell r="F2392">
            <v>0</v>
          </cell>
          <cell r="G2392">
            <v>9420</v>
          </cell>
        </row>
        <row r="2393">
          <cell r="B2393" t="str">
            <v>UNI050</v>
          </cell>
          <cell r="C2393" t="str">
            <v>Túi VNYL 1303040</v>
          </cell>
          <cell r="D2393">
            <v>1340</v>
          </cell>
          <cell r="E2393">
            <v>0</v>
          </cell>
          <cell r="F2393">
            <v>0</v>
          </cell>
          <cell r="G2393">
            <v>1340</v>
          </cell>
        </row>
        <row r="2394">
          <cell r="B2394" t="str">
            <v>UNI065</v>
          </cell>
          <cell r="C2394" t="str">
            <v>Mảnh xốp nỉ RETC493941A</v>
          </cell>
          <cell r="D2394">
            <v>3450</v>
          </cell>
          <cell r="E2394">
            <v>0</v>
          </cell>
          <cell r="F2394">
            <v>0</v>
          </cell>
          <cell r="G2394">
            <v>3450</v>
          </cell>
        </row>
        <row r="2395">
          <cell r="B2395" t="str">
            <v>UNI066</v>
          </cell>
          <cell r="C2395" t="str">
            <v>Mảnh xốp nỉ WBAG4F0427Z</v>
          </cell>
          <cell r="D2395">
            <v>7420</v>
          </cell>
          <cell r="E2395">
            <v>0</v>
          </cell>
          <cell r="F2395">
            <v>0</v>
          </cell>
          <cell r="G2395">
            <v>7420</v>
          </cell>
        </row>
        <row r="2396">
          <cell r="B2396" t="str">
            <v>UNI068</v>
          </cell>
          <cell r="C2396" t="str">
            <v>Túi WBAG 4E0283Z</v>
          </cell>
          <cell r="D2396">
            <v>5200</v>
          </cell>
          <cell r="E2396">
            <v>0</v>
          </cell>
          <cell r="F2396">
            <v>0</v>
          </cell>
          <cell r="G2396">
            <v>5200</v>
          </cell>
        </row>
        <row r="2397">
          <cell r="B2397" t="str">
            <v>UNI069</v>
          </cell>
          <cell r="C2397" t="str">
            <v>Túi Wbag 4E7753Z (1*325*280mm)</v>
          </cell>
          <cell r="D2397">
            <v>500</v>
          </cell>
          <cell r="E2397">
            <v>0</v>
          </cell>
          <cell r="F2397">
            <v>0</v>
          </cell>
          <cell r="G2397">
            <v>500</v>
          </cell>
        </row>
        <row r="2398">
          <cell r="B2398" t="str">
            <v>UNI071</v>
          </cell>
          <cell r="C2398" t="str">
            <v>Túi WPB109394ZZ( 3061100044)</v>
          </cell>
          <cell r="D2398">
            <v>2380</v>
          </cell>
          <cell r="E2398">
            <v>7000</v>
          </cell>
          <cell r="F2398">
            <v>0</v>
          </cell>
          <cell r="G2398">
            <v>9380</v>
          </cell>
        </row>
        <row r="2399">
          <cell r="B2399" t="str">
            <v>UNI072</v>
          </cell>
          <cell r="C2399" t="str">
            <v>Túi WPB109864ZZ</v>
          </cell>
          <cell r="D2399">
            <v>1392</v>
          </cell>
          <cell r="E2399">
            <v>0</v>
          </cell>
          <cell r="F2399">
            <v>0</v>
          </cell>
          <cell r="G2399">
            <v>1392</v>
          </cell>
        </row>
        <row r="2400">
          <cell r="B2400" t="str">
            <v>UNI073</v>
          </cell>
          <cell r="C2400" t="str">
            <v>Túi WCS109343ZZ</v>
          </cell>
          <cell r="D2400">
            <v>20790</v>
          </cell>
          <cell r="E2400">
            <v>0</v>
          </cell>
          <cell r="F2400">
            <v>0</v>
          </cell>
          <cell r="G2400">
            <v>20790</v>
          </cell>
        </row>
        <row r="2401">
          <cell r="B2401" t="str">
            <v>VM0006</v>
          </cell>
          <cell r="C2401" t="str">
            <v>Túi 205x98x0.05</v>
          </cell>
          <cell r="D2401">
            <v>1000</v>
          </cell>
          <cell r="E2401">
            <v>0</v>
          </cell>
          <cell r="F2401">
            <v>0</v>
          </cell>
          <cell r="G2401">
            <v>1000</v>
          </cell>
        </row>
        <row r="2402">
          <cell r="B2402" t="str">
            <v>VM0009</v>
          </cell>
          <cell r="C2402" t="str">
            <v>Túi LDPE 195x90x0.04</v>
          </cell>
          <cell r="D2402">
            <v>200</v>
          </cell>
          <cell r="E2402">
            <v>0</v>
          </cell>
          <cell r="F2402">
            <v>0</v>
          </cell>
          <cell r="G2402">
            <v>200</v>
          </cell>
        </row>
        <row r="2403">
          <cell r="B2403" t="str">
            <v>VM0012</v>
          </cell>
          <cell r="C2403" t="str">
            <v>Túi LDPE A11H01037</v>
          </cell>
          <cell r="D2403">
            <v>5000</v>
          </cell>
          <cell r="E2403">
            <v>0</v>
          </cell>
          <cell r="F2403">
            <v>0</v>
          </cell>
          <cell r="G2403">
            <v>5000</v>
          </cell>
        </row>
        <row r="2404">
          <cell r="B2404" t="str">
            <v>VM0014</v>
          </cell>
          <cell r="C2404" t="str">
            <v>Túi LDPE A11H01036</v>
          </cell>
          <cell r="D2404">
            <v>800</v>
          </cell>
          <cell r="E2404">
            <v>0</v>
          </cell>
          <cell r="F2404">
            <v>0</v>
          </cell>
          <cell r="G2404">
            <v>800</v>
          </cell>
        </row>
        <row r="2405">
          <cell r="B2405" t="str">
            <v>VM0018</v>
          </cell>
          <cell r="C2405" t="str">
            <v>Túi xốp bọt A11E01004  (100*345)</v>
          </cell>
          <cell r="D2405">
            <v>200</v>
          </cell>
          <cell r="E2405">
            <v>0</v>
          </cell>
          <cell r="F2405">
            <v>0</v>
          </cell>
          <cell r="G2405">
            <v>200</v>
          </cell>
        </row>
        <row r="2406">
          <cell r="B2406" t="str">
            <v>VM0023</v>
          </cell>
          <cell r="C2406" t="str">
            <v>Túi HDPE A11CN1002</v>
          </cell>
          <cell r="D2406">
            <v>850</v>
          </cell>
          <cell r="E2406">
            <v>0</v>
          </cell>
          <cell r="F2406">
            <v>0</v>
          </cell>
          <cell r="G2406">
            <v>850</v>
          </cell>
        </row>
        <row r="2407">
          <cell r="B2407" t="str">
            <v>VM0024</v>
          </cell>
          <cell r="C2407" t="str">
            <v>Túi LDPE/ EPE A11CN1003</v>
          </cell>
          <cell r="D2407">
            <v>1400</v>
          </cell>
          <cell r="E2407">
            <v>0</v>
          </cell>
          <cell r="F2407">
            <v>0</v>
          </cell>
          <cell r="G2407">
            <v>1400</v>
          </cell>
        </row>
        <row r="2408">
          <cell r="B2408" t="str">
            <v>VM0025</v>
          </cell>
          <cell r="C2408" t="str">
            <v>Túi xốp bọt hồng A11E01005</v>
          </cell>
          <cell r="D2408">
            <v>4624</v>
          </cell>
          <cell r="E2408">
            <v>0</v>
          </cell>
          <cell r="F2408">
            <v>0</v>
          </cell>
          <cell r="G2408">
            <v>4624</v>
          </cell>
        </row>
        <row r="2409">
          <cell r="B2409" t="str">
            <v>VM0026</v>
          </cell>
          <cell r="C2409" t="str">
            <v>Túi xốp bọt hồng A11E01006</v>
          </cell>
          <cell r="D2409">
            <v>500</v>
          </cell>
          <cell r="E2409">
            <v>0</v>
          </cell>
          <cell r="F2409">
            <v>0</v>
          </cell>
          <cell r="G2409">
            <v>500</v>
          </cell>
        </row>
        <row r="2410">
          <cell r="B2410" t="str">
            <v>VM0027</v>
          </cell>
          <cell r="C2410" t="str">
            <v>Túi xốp bọt hồng A11E01014</v>
          </cell>
          <cell r="D2410">
            <v>200</v>
          </cell>
          <cell r="E2410">
            <v>0</v>
          </cell>
          <cell r="F2410">
            <v>0</v>
          </cell>
          <cell r="G2410">
            <v>200</v>
          </cell>
        </row>
        <row r="2411">
          <cell r="B2411" t="str">
            <v>VM0029</v>
          </cell>
          <cell r="C2411" t="str">
            <v>Túi xốp bọt hồng A11E01018</v>
          </cell>
          <cell r="D2411">
            <v>2850</v>
          </cell>
          <cell r="E2411">
            <v>0</v>
          </cell>
          <cell r="F2411">
            <v>0</v>
          </cell>
          <cell r="G2411">
            <v>2850</v>
          </cell>
        </row>
        <row r="2412">
          <cell r="B2412" t="str">
            <v>VM0031</v>
          </cell>
          <cell r="C2412" t="str">
            <v>Túi LDPE màu hồng A11E01011</v>
          </cell>
          <cell r="D2412">
            <v>1250</v>
          </cell>
          <cell r="E2412">
            <v>0</v>
          </cell>
          <cell r="F2412">
            <v>0</v>
          </cell>
          <cell r="G2412">
            <v>1250</v>
          </cell>
        </row>
        <row r="2413">
          <cell r="B2413" t="str">
            <v>VM0034</v>
          </cell>
          <cell r="C2413" t="str">
            <v>Túi xốp bọt hồng A11E01015</v>
          </cell>
          <cell r="D2413">
            <v>450</v>
          </cell>
          <cell r="E2413">
            <v>0</v>
          </cell>
          <cell r="F2413">
            <v>0</v>
          </cell>
          <cell r="G2413">
            <v>450</v>
          </cell>
        </row>
        <row r="2414">
          <cell r="B2414" t="str">
            <v>VM0035</v>
          </cell>
          <cell r="C2414" t="str">
            <v>Túi xốp bọt hồng A11E01016</v>
          </cell>
          <cell r="D2414">
            <v>250</v>
          </cell>
          <cell r="E2414">
            <v>0</v>
          </cell>
          <cell r="F2414">
            <v>0</v>
          </cell>
          <cell r="G2414">
            <v>250</v>
          </cell>
        </row>
        <row r="2415">
          <cell r="B2415" t="str">
            <v>VM0036</v>
          </cell>
          <cell r="C2415" t="str">
            <v>Túi xốp bọt A11E01003 (không dùng)</v>
          </cell>
          <cell r="D2415">
            <v>4750</v>
          </cell>
          <cell r="E2415">
            <v>0</v>
          </cell>
          <cell r="F2415">
            <v>0</v>
          </cell>
          <cell r="G2415">
            <v>4750</v>
          </cell>
        </row>
        <row r="2416">
          <cell r="B2416" t="str">
            <v>VM0037</v>
          </cell>
          <cell r="C2416" t="str">
            <v>Túi xốp bọt A11E01004 (không dùng)</v>
          </cell>
          <cell r="D2416">
            <v>4200</v>
          </cell>
          <cell r="E2416">
            <v>0</v>
          </cell>
          <cell r="F2416">
            <v>0</v>
          </cell>
          <cell r="G2416">
            <v>4200</v>
          </cell>
        </row>
        <row r="2417">
          <cell r="B2417" t="str">
            <v>VM0039</v>
          </cell>
          <cell r="C2417" t="str">
            <v>Mảnh Bubble 500x300 A11E01022</v>
          </cell>
          <cell r="D2417">
            <v>6700</v>
          </cell>
          <cell r="E2417">
            <v>0</v>
          </cell>
          <cell r="F2417">
            <v>0</v>
          </cell>
          <cell r="G2417">
            <v>6700</v>
          </cell>
        </row>
        <row r="2418">
          <cell r="B2418" t="str">
            <v>VM0040</v>
          </cell>
          <cell r="C2418" t="str">
            <v>Mảnh Bubble 220x145 A11E01023</v>
          </cell>
          <cell r="D2418">
            <v>2600</v>
          </cell>
          <cell r="E2418">
            <v>0</v>
          </cell>
          <cell r="F2418">
            <v>0</v>
          </cell>
          <cell r="G2418">
            <v>2600</v>
          </cell>
        </row>
        <row r="2419">
          <cell r="B2419" t="str">
            <v>VM0043</v>
          </cell>
          <cell r="C2419" t="str">
            <v>Túi EDS Zip bag 210x145 A11E01026</v>
          </cell>
          <cell r="D2419">
            <v>3400</v>
          </cell>
          <cell r="E2419">
            <v>0</v>
          </cell>
          <cell r="F2419">
            <v>0</v>
          </cell>
          <cell r="G2419">
            <v>3400</v>
          </cell>
        </row>
        <row r="2420">
          <cell r="B2420" t="str">
            <v>VM0044</v>
          </cell>
          <cell r="C2420" t="str">
            <v>Túi EDS Zip bag 320x300 A11E01027</v>
          </cell>
          <cell r="D2420">
            <v>14400</v>
          </cell>
          <cell r="E2420">
            <v>0</v>
          </cell>
          <cell r="F2420">
            <v>0</v>
          </cell>
          <cell r="G2420">
            <v>14400</v>
          </cell>
        </row>
        <row r="2421">
          <cell r="B2421" t="str">
            <v>VM0045</v>
          </cell>
          <cell r="C2421" t="str">
            <v>Túi EDS Zip bag 330x200 A11E01028</v>
          </cell>
          <cell r="D2421">
            <v>680</v>
          </cell>
          <cell r="E2421">
            <v>0</v>
          </cell>
          <cell r="F2421">
            <v>0</v>
          </cell>
          <cell r="G2421">
            <v>680</v>
          </cell>
        </row>
        <row r="2422">
          <cell r="B2422" t="str">
            <v>VM0046</v>
          </cell>
          <cell r="C2422" t="str">
            <v>Túi ESD BCU A11E01019</v>
          </cell>
          <cell r="D2422">
            <v>2250</v>
          </cell>
          <cell r="E2422">
            <v>0</v>
          </cell>
          <cell r="F2422">
            <v>0</v>
          </cell>
          <cell r="G2422">
            <v>2250</v>
          </cell>
        </row>
        <row r="2423">
          <cell r="B2423" t="str">
            <v>VM0047</v>
          </cell>
          <cell r="C2423" t="str">
            <v>Túi ESD MCU A11E01020</v>
          </cell>
          <cell r="D2423">
            <v>9400</v>
          </cell>
          <cell r="E2423">
            <v>0</v>
          </cell>
          <cell r="F2423">
            <v>0</v>
          </cell>
          <cell r="G2423">
            <v>9400</v>
          </cell>
        </row>
        <row r="2424">
          <cell r="B2424" t="str">
            <v>VM0048</v>
          </cell>
          <cell r="C2424" t="str">
            <v>Mảnh Bubble 235x110 A11E01030</v>
          </cell>
          <cell r="D2424">
            <v>13800</v>
          </cell>
          <cell r="E2424">
            <v>0</v>
          </cell>
          <cell r="F2424">
            <v>0</v>
          </cell>
          <cell r="G2424">
            <v>13800</v>
          </cell>
        </row>
        <row r="2425">
          <cell r="B2425" t="str">
            <v>VM0051</v>
          </cell>
          <cell r="C2425" t="str">
            <v>Túi Bubble bag 175x150 A11E01038</v>
          </cell>
          <cell r="D2425">
            <v>800</v>
          </cell>
          <cell r="E2425">
            <v>0</v>
          </cell>
          <cell r="F2425">
            <v>0</v>
          </cell>
          <cell r="G2425">
            <v>800</v>
          </cell>
        </row>
        <row r="2426">
          <cell r="B2426" t="str">
            <v>VM0052</v>
          </cell>
          <cell r="C2426" t="str">
            <v>Túi Plastic bag A11E01042</v>
          </cell>
          <cell r="D2426">
            <v>1000</v>
          </cell>
          <cell r="E2426">
            <v>0</v>
          </cell>
          <cell r="F2426">
            <v>0</v>
          </cell>
          <cell r="G2426">
            <v>1000</v>
          </cell>
        </row>
        <row r="2427">
          <cell r="B2427" t="str">
            <v>VM0053</v>
          </cell>
          <cell r="C2427" t="str">
            <v>Túi Nylon Bag Wall box A11E01031</v>
          </cell>
          <cell r="D2427">
            <v>2000</v>
          </cell>
          <cell r="E2427">
            <v>0</v>
          </cell>
          <cell r="F2427">
            <v>0</v>
          </cell>
          <cell r="G2427">
            <v>2000</v>
          </cell>
        </row>
        <row r="2428">
          <cell r="B2428" t="str">
            <v>WIT008</v>
          </cell>
          <cell r="C2428" t="str">
            <v>Thùng carton WP501002AVS (S01010118A)</v>
          </cell>
          <cell r="D2428">
            <v>833</v>
          </cell>
          <cell r="E2428">
            <v>0</v>
          </cell>
          <cell r="F2428">
            <v>3</v>
          </cell>
          <cell r="G2428">
            <v>830</v>
          </cell>
        </row>
        <row r="2429">
          <cell r="B2429" t="str">
            <v>WIT009</v>
          </cell>
          <cell r="C2429" t="str">
            <v>Thùng carton WP501003AVS (S01010117A)</v>
          </cell>
          <cell r="D2429">
            <v>26</v>
          </cell>
          <cell r="E2429">
            <v>0</v>
          </cell>
          <cell r="F2429">
            <v>3</v>
          </cell>
          <cell r="G2429">
            <v>23</v>
          </cell>
        </row>
        <row r="2430">
          <cell r="B2430" t="str">
            <v>WIT010</v>
          </cell>
          <cell r="C2430" t="str">
            <v>Túi EZT/CPP S01050114A</v>
          </cell>
          <cell r="D2430">
            <v>50</v>
          </cell>
          <cell r="E2430">
            <v>0</v>
          </cell>
          <cell r="F2430">
            <v>0</v>
          </cell>
          <cell r="G2430">
            <v>50</v>
          </cell>
        </row>
        <row r="2431">
          <cell r="B2431" t="str">
            <v>WIT011</v>
          </cell>
          <cell r="C2431" t="str">
            <v>Túi EZT/CPP S01050113A</v>
          </cell>
          <cell r="D2431">
            <v>1600</v>
          </cell>
          <cell r="E2431">
            <v>0</v>
          </cell>
          <cell r="F2431">
            <v>0</v>
          </cell>
          <cell r="G2431">
            <v>1600</v>
          </cell>
        </row>
        <row r="2432">
          <cell r="B2432" t="str">
            <v>WIT012</v>
          </cell>
          <cell r="C2432" t="str">
            <v>Túi EZT/CPP S01010209A</v>
          </cell>
          <cell r="D2432">
            <v>201</v>
          </cell>
          <cell r="E2432">
            <v>0</v>
          </cell>
          <cell r="F2432">
            <v>0</v>
          </cell>
          <cell r="G2432">
            <v>201</v>
          </cell>
        </row>
        <row r="2433">
          <cell r="B2433" t="str">
            <v>WIT017</v>
          </cell>
          <cell r="C2433" t="str">
            <v>Tem 20x30 S01040265A</v>
          </cell>
          <cell r="D2433">
            <v>0</v>
          </cell>
          <cell r="E2433">
            <v>50000</v>
          </cell>
          <cell r="F2433">
            <v>50000</v>
          </cell>
          <cell r="G2433">
            <v>0</v>
          </cell>
        </row>
        <row r="2434">
          <cell r="B2434" t="str">
            <v>WIT018</v>
          </cell>
          <cell r="C2434" t="str">
            <v>Tem S01040266A</v>
          </cell>
          <cell r="D2434">
            <v>30000</v>
          </cell>
          <cell r="E2434">
            <v>0</v>
          </cell>
          <cell r="F2434">
            <v>0</v>
          </cell>
          <cell r="G2434">
            <v>30000</v>
          </cell>
        </row>
        <row r="2435">
          <cell r="B2435" t="str">
            <v>WIT021</v>
          </cell>
          <cell r="C2435" t="str">
            <v>Mảnh giấy tracing S01020165B</v>
          </cell>
          <cell r="D2435">
            <v>2600</v>
          </cell>
          <cell r="E2435">
            <v>0</v>
          </cell>
          <cell r="F2435">
            <v>0</v>
          </cell>
          <cell r="G2435">
            <v>2600</v>
          </cell>
        </row>
        <row r="2436">
          <cell r="B2436" t="str">
            <v>WIT022</v>
          </cell>
          <cell r="C2436" t="str">
            <v>Mảnh giấy tracing S01020171A</v>
          </cell>
          <cell r="D2436">
            <v>2245</v>
          </cell>
          <cell r="E2436">
            <v>0</v>
          </cell>
          <cell r="F2436">
            <v>0</v>
          </cell>
          <cell r="G2436">
            <v>2245</v>
          </cell>
        </row>
        <row r="2437">
          <cell r="B2437" t="str">
            <v>WIT029</v>
          </cell>
          <cell r="C2437" t="str">
            <v>Mảnh giấy S01020165B (cũ)</v>
          </cell>
          <cell r="D2437">
            <v>2500</v>
          </cell>
          <cell r="E2437">
            <v>0</v>
          </cell>
          <cell r="F2437">
            <v>0</v>
          </cell>
          <cell r="G2437">
            <v>2500</v>
          </cell>
        </row>
        <row r="2438">
          <cell r="B2438" t="str">
            <v>WIT030</v>
          </cell>
          <cell r="C2438" t="str">
            <v>Mảnh giấy S01020171A (cũ)</v>
          </cell>
          <cell r="D2438">
            <v>4400</v>
          </cell>
          <cell r="E2438">
            <v>0</v>
          </cell>
          <cell r="F2438">
            <v>0</v>
          </cell>
          <cell r="G2438">
            <v>4400</v>
          </cell>
        </row>
        <row r="2439">
          <cell r="B2439" t="str">
            <v>WIT033</v>
          </cell>
          <cell r="C2439" t="str">
            <v>Mảnh giấy tracing S01020169A(V3)</v>
          </cell>
          <cell r="D2439">
            <v>0</v>
          </cell>
          <cell r="E2439">
            <v>16000</v>
          </cell>
          <cell r="F2439">
            <v>16000</v>
          </cell>
          <cell r="G2439">
            <v>0</v>
          </cell>
        </row>
        <row r="2440">
          <cell r="B2440" t="str">
            <v>WIT034</v>
          </cell>
          <cell r="C2440" t="str">
            <v>Mảnh giấy S01020170B (V3)</v>
          </cell>
          <cell r="D2440">
            <v>0</v>
          </cell>
          <cell r="E2440">
            <v>0</v>
          </cell>
          <cell r="F2440">
            <v>10000</v>
          </cell>
          <cell r="G2440">
            <v>-10000</v>
          </cell>
        </row>
        <row r="2441">
          <cell r="B2441" t="str">
            <v>WIT035</v>
          </cell>
          <cell r="C2441" t="str">
            <v>Mảnh giấy S01020165B (V3)</v>
          </cell>
          <cell r="D2441">
            <v>0</v>
          </cell>
          <cell r="E2441">
            <v>0</v>
          </cell>
          <cell r="F2441">
            <v>10000</v>
          </cell>
          <cell r="G2441">
            <v>-10000</v>
          </cell>
        </row>
        <row r="2442">
          <cell r="B2442" t="str">
            <v>XN339</v>
          </cell>
          <cell r="C2442" t="str">
            <v>Túi (0.5*215*230mm) PNPM1026ZA/V1</v>
          </cell>
          <cell r="D2442">
            <v>38000</v>
          </cell>
          <cell r="E2442">
            <v>0</v>
          </cell>
          <cell r="F2442">
            <v>10500</v>
          </cell>
          <cell r="G2442">
            <v>27500</v>
          </cell>
        </row>
        <row r="2443">
          <cell r="B2443" t="str">
            <v>YSV001</v>
          </cell>
          <cell r="C2443" t="str">
            <v>Túi OPP/AL/PE 130x160x0.14</v>
          </cell>
          <cell r="D2443">
            <v>17200</v>
          </cell>
          <cell r="E2443">
            <v>0</v>
          </cell>
          <cell r="F2443">
            <v>0</v>
          </cell>
          <cell r="G2443">
            <v>17200</v>
          </cell>
        </row>
        <row r="2444">
          <cell r="B2444" t="str">
            <v>YSV003</v>
          </cell>
          <cell r="C2444" t="str">
            <v>Túi OPP/AL/PE 130x175x0.12</v>
          </cell>
          <cell r="D2444">
            <v>20800</v>
          </cell>
          <cell r="E2444">
            <v>0</v>
          </cell>
          <cell r="F2444">
            <v>0</v>
          </cell>
          <cell r="G2444">
            <v>20800</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 trục in"/>
      <sheetName val="Lenh HT"/>
      <sheetName val="KHSX In OFSET"/>
      <sheetName val="KHSX In  Flexo"/>
      <sheetName val="Dữ liệu in"/>
      <sheetName val="Dữ liệu bế"/>
      <sheetName val="phủ"/>
      <sheetName val="DL tem"/>
      <sheetName val="Tem bh "/>
      <sheetName val="nhắc nhở (2)"/>
      <sheetName val="nhắc nhở"/>
      <sheetName val="TCĐG"/>
      <sheetName val="Tem NB"/>
      <sheetName val="LSX"/>
      <sheetName val="Sheet2"/>
      <sheetName val="ĐH LỚN"/>
    </sheetNames>
    <sheetDataSet>
      <sheetData sheetId="0"/>
      <sheetData sheetId="1"/>
      <sheetData sheetId="2"/>
      <sheetData sheetId="3"/>
      <sheetData sheetId="4">
        <row r="1">
          <cell r="B1" t="str">
            <v>DỮ LIỆU UPH TỔ FLEXO( In)</v>
          </cell>
          <cell r="G1" t="str">
            <v>TỔ ĐK</v>
          </cell>
        </row>
        <row r="2">
          <cell r="B2" t="str">
            <v xml:space="preserve">Mã sản phẩm </v>
          </cell>
          <cell r="C2" t="str">
            <v xml:space="preserve">Tên sản phẩm </v>
          </cell>
          <cell r="D2" t="str">
            <v xml:space="preserve">Khách hàng </v>
          </cell>
          <cell r="E2" t="str">
            <v>Tốc độ</v>
          </cell>
          <cell r="F2" t="str">
            <v>số bát</v>
          </cell>
          <cell r="G2" t="str">
            <v xml:space="preserve">UPH / 1h
(*70%) </v>
          </cell>
          <cell r="H2" t="str">
            <v xml:space="preserve">UPH / 1h </v>
          </cell>
          <cell r="I2" t="str">
            <v xml:space="preserve">Máy sản xuất </v>
          </cell>
          <cell r="J2" t="str">
            <v>Công đoạn</v>
          </cell>
          <cell r="K2" t="str">
            <v>TO</v>
          </cell>
          <cell r="L2" t="str">
            <v>khổ màng</v>
          </cell>
          <cell r="M2" t="str">
            <v>buớc in</v>
          </cell>
          <cell r="N2" t="str">
            <v>thời gian VHCM in</v>
          </cell>
          <cell r="O2" t="str">
            <v>số màu</v>
          </cell>
        </row>
        <row r="3">
          <cell r="B3" t="str">
            <v>SA69-00156A</v>
          </cell>
          <cell r="C3" t="str">
            <v>SA69-00156A</v>
          </cell>
          <cell r="D3" t="str">
            <v>seowon</v>
          </cell>
          <cell r="E3">
            <v>60</v>
          </cell>
          <cell r="F3">
            <v>3</v>
          </cell>
          <cell r="G3">
            <v>7559.9999999999991</v>
          </cell>
          <cell r="H3">
            <v>10800</v>
          </cell>
          <cell r="I3">
            <v>8</v>
          </cell>
          <cell r="J3" t="str">
            <v>in</v>
          </cell>
          <cell r="K3">
            <v>2</v>
          </cell>
          <cell r="L3" t="e">
            <v>#N/A</v>
          </cell>
          <cell r="M3" t="e">
            <v>#N/A</v>
          </cell>
          <cell r="N3" t="e">
            <v>#N/A</v>
          </cell>
        </row>
        <row r="4">
          <cell r="B4" t="str">
            <v>SPA G-BOX T 043-W0(WW)</v>
          </cell>
          <cell r="C4" t="str">
            <v>SPA G-BOX T 043-W0(WW)</v>
          </cell>
          <cell r="D4" t="str">
            <v>bujeon</v>
          </cell>
          <cell r="E4">
            <v>60</v>
          </cell>
          <cell r="F4">
            <v>1</v>
          </cell>
          <cell r="G4">
            <v>2520</v>
          </cell>
          <cell r="H4">
            <v>3600</v>
          </cell>
          <cell r="I4">
            <v>8</v>
          </cell>
          <cell r="J4" t="str">
            <v>in</v>
          </cell>
          <cell r="K4">
            <v>2</v>
          </cell>
          <cell r="L4" t="e">
            <v>#N/A</v>
          </cell>
          <cell r="M4" t="e">
            <v>#N/A</v>
          </cell>
          <cell r="N4" t="e">
            <v>#N/A</v>
          </cell>
        </row>
        <row r="5">
          <cell r="B5" t="str">
            <v>SPA G-BOX T 047-W0(RU)</v>
          </cell>
          <cell r="C5" t="str">
            <v>SPA G-BOX T 047-W0(RU)</v>
          </cell>
          <cell r="D5" t="str">
            <v>bujeon</v>
          </cell>
          <cell r="E5">
            <v>60</v>
          </cell>
          <cell r="F5">
            <v>1</v>
          </cell>
          <cell r="G5">
            <v>2520</v>
          </cell>
          <cell r="H5">
            <v>3600</v>
          </cell>
          <cell r="I5">
            <v>8</v>
          </cell>
          <cell r="J5" t="str">
            <v>in</v>
          </cell>
          <cell r="K5">
            <v>2</v>
          </cell>
          <cell r="L5" t="e">
            <v>#N/A</v>
          </cell>
          <cell r="M5" t="e">
            <v>#N/A</v>
          </cell>
          <cell r="N5" t="e">
            <v>#N/A</v>
          </cell>
        </row>
        <row r="6">
          <cell r="B6" t="str">
            <v>SPA G-BOX T 047-BK0(RU)</v>
          </cell>
          <cell r="C6" t="str">
            <v>SPA G-BOX T 047-BK0(RU)</v>
          </cell>
          <cell r="D6" t="str">
            <v>bujeon</v>
          </cell>
          <cell r="E6">
            <v>60</v>
          </cell>
          <cell r="F6">
            <v>1</v>
          </cell>
          <cell r="G6">
            <v>2520</v>
          </cell>
          <cell r="H6">
            <v>3600</v>
          </cell>
          <cell r="I6">
            <v>8</v>
          </cell>
          <cell r="J6" t="str">
            <v>in</v>
          </cell>
          <cell r="K6">
            <v>2</v>
          </cell>
          <cell r="L6" t="e">
            <v>#N/A</v>
          </cell>
          <cell r="M6" t="e">
            <v>#N/A</v>
          </cell>
          <cell r="N6" t="e">
            <v>#N/A</v>
          </cell>
        </row>
        <row r="7">
          <cell r="B7" t="str">
            <v>SPA G-BOX T 043-BK0(WW)</v>
          </cell>
          <cell r="C7" t="str">
            <v>SPA G-BOX T 043-BK0(WW)</v>
          </cell>
          <cell r="D7" t="str">
            <v>bujeon</v>
          </cell>
          <cell r="E7">
            <v>60</v>
          </cell>
          <cell r="F7">
            <v>1</v>
          </cell>
          <cell r="G7">
            <v>2520</v>
          </cell>
          <cell r="H7">
            <v>3600</v>
          </cell>
          <cell r="I7">
            <v>8</v>
          </cell>
          <cell r="J7" t="str">
            <v>in</v>
          </cell>
          <cell r="K7">
            <v>2</v>
          </cell>
          <cell r="L7" t="e">
            <v>#N/A</v>
          </cell>
          <cell r="M7" t="e">
            <v>#N/A</v>
          </cell>
          <cell r="N7" t="e">
            <v>#N/A</v>
          </cell>
        </row>
        <row r="8">
          <cell r="B8" t="str">
            <v>SA69-00110A</v>
          </cell>
          <cell r="C8" t="str">
            <v>SA69-00110A</v>
          </cell>
          <cell r="D8" t="str">
            <v>seowon</v>
          </cell>
          <cell r="E8">
            <v>40</v>
          </cell>
          <cell r="F8">
            <v>1</v>
          </cell>
          <cell r="G8">
            <v>1680</v>
          </cell>
          <cell r="H8">
            <v>2400</v>
          </cell>
          <cell r="I8">
            <v>8</v>
          </cell>
          <cell r="J8" t="str">
            <v>in</v>
          </cell>
          <cell r="K8">
            <v>2</v>
          </cell>
          <cell r="L8" t="e">
            <v>#N/A</v>
          </cell>
          <cell r="M8" t="e">
            <v>#N/A</v>
          </cell>
          <cell r="N8" t="e">
            <v>#N/A</v>
          </cell>
        </row>
        <row r="9">
          <cell r="B9" t="str">
            <v>SA69-00110D</v>
          </cell>
          <cell r="C9" t="str">
            <v>SA69-00110D</v>
          </cell>
          <cell r="D9" t="str">
            <v>seowon</v>
          </cell>
          <cell r="E9">
            <v>40</v>
          </cell>
          <cell r="F9">
            <v>1</v>
          </cell>
          <cell r="G9">
            <v>1680</v>
          </cell>
          <cell r="H9">
            <v>2400</v>
          </cell>
          <cell r="I9">
            <v>8</v>
          </cell>
          <cell r="J9" t="str">
            <v>in</v>
          </cell>
          <cell r="K9">
            <v>2</v>
          </cell>
          <cell r="L9" t="e">
            <v>#N/A</v>
          </cell>
          <cell r="M9" t="e">
            <v>#N/A</v>
          </cell>
          <cell r="N9" t="e">
            <v>#N/A</v>
          </cell>
        </row>
        <row r="10">
          <cell r="B10" t="str">
            <v>SA69-00152A-2</v>
          </cell>
          <cell r="C10" t="str">
            <v>SA69-00152A-2</v>
          </cell>
          <cell r="D10" t="str">
            <v>seowon</v>
          </cell>
          <cell r="E10">
            <v>60</v>
          </cell>
          <cell r="F10">
            <v>2</v>
          </cell>
          <cell r="G10">
            <v>5040</v>
          </cell>
          <cell r="H10">
            <v>7200</v>
          </cell>
          <cell r="I10">
            <v>8</v>
          </cell>
          <cell r="J10" t="str">
            <v>in</v>
          </cell>
          <cell r="K10">
            <v>2</v>
          </cell>
          <cell r="L10" t="e">
            <v>#N/A</v>
          </cell>
          <cell r="M10" t="e">
            <v>#N/A</v>
          </cell>
          <cell r="N10" t="e">
            <v>#N/A</v>
          </cell>
        </row>
        <row r="11">
          <cell r="B11" t="str">
            <v>SA69-00154A</v>
          </cell>
          <cell r="C11" t="str">
            <v>SA69-00154A</v>
          </cell>
          <cell r="D11" t="str">
            <v>seowon</v>
          </cell>
          <cell r="E11">
            <v>60</v>
          </cell>
          <cell r="F11">
            <v>3</v>
          </cell>
          <cell r="G11">
            <v>7559.9999999999991</v>
          </cell>
          <cell r="H11">
            <v>10800</v>
          </cell>
          <cell r="I11">
            <v>8</v>
          </cell>
          <cell r="J11" t="str">
            <v>in</v>
          </cell>
          <cell r="K11">
            <v>2</v>
          </cell>
          <cell r="L11" t="e">
            <v>#N/A</v>
          </cell>
          <cell r="M11" t="e">
            <v>#N/A</v>
          </cell>
          <cell r="N11" t="e">
            <v>#N/A</v>
          </cell>
        </row>
        <row r="12">
          <cell r="B12" t="str">
            <v>SA69-00147A-2</v>
          </cell>
          <cell r="C12" t="str">
            <v>SA69-00147A-2</v>
          </cell>
          <cell r="D12" t="str">
            <v>seowon</v>
          </cell>
          <cell r="E12">
            <v>60</v>
          </cell>
          <cell r="F12">
            <v>2</v>
          </cell>
          <cell r="G12">
            <v>5040</v>
          </cell>
          <cell r="H12">
            <v>7200</v>
          </cell>
          <cell r="I12">
            <v>8</v>
          </cell>
          <cell r="J12" t="str">
            <v>in</v>
          </cell>
          <cell r="K12">
            <v>2</v>
          </cell>
          <cell r="L12" t="e">
            <v>#N/A</v>
          </cell>
          <cell r="M12" t="e">
            <v>#N/A</v>
          </cell>
          <cell r="N12" t="e">
            <v>#N/A</v>
          </cell>
        </row>
        <row r="13">
          <cell r="B13" t="str">
            <v>SA69-00156A-2</v>
          </cell>
          <cell r="C13" t="str">
            <v>SA69-00156A-2</v>
          </cell>
          <cell r="D13" t="str">
            <v>seowon</v>
          </cell>
          <cell r="E13">
            <v>60</v>
          </cell>
          <cell r="F13">
            <v>2</v>
          </cell>
          <cell r="G13">
            <v>5040</v>
          </cell>
          <cell r="H13">
            <v>7200</v>
          </cell>
          <cell r="I13">
            <v>8</v>
          </cell>
          <cell r="J13" t="str">
            <v>in</v>
          </cell>
          <cell r="K13">
            <v>2</v>
          </cell>
          <cell r="L13" t="e">
            <v>#N/A</v>
          </cell>
          <cell r="M13" t="e">
            <v>#N/A</v>
          </cell>
          <cell r="N13" t="e">
            <v>#N/A</v>
          </cell>
        </row>
        <row r="14">
          <cell r="B14" t="str">
            <v>SA69-00145A-2</v>
          </cell>
          <cell r="C14" t="str">
            <v>SA69-00145A-2</v>
          </cell>
          <cell r="D14" t="str">
            <v>seowon</v>
          </cell>
          <cell r="E14">
            <v>60</v>
          </cell>
          <cell r="F14">
            <v>2</v>
          </cell>
          <cell r="G14">
            <v>5040</v>
          </cell>
          <cell r="H14">
            <v>7200</v>
          </cell>
          <cell r="I14">
            <v>8</v>
          </cell>
          <cell r="J14" t="str">
            <v>in</v>
          </cell>
          <cell r="K14">
            <v>2</v>
          </cell>
          <cell r="L14" t="e">
            <v>#N/A</v>
          </cell>
          <cell r="M14" t="e">
            <v>#N/A</v>
          </cell>
          <cell r="N14" t="e">
            <v>#N/A</v>
          </cell>
        </row>
        <row r="15">
          <cell r="B15" t="str">
            <v>SA69-00146A-2</v>
          </cell>
          <cell r="C15" t="str">
            <v>SA69-00146A-2</v>
          </cell>
          <cell r="D15" t="str">
            <v>seowon</v>
          </cell>
          <cell r="E15">
            <v>60</v>
          </cell>
          <cell r="F15">
            <v>2</v>
          </cell>
          <cell r="G15">
            <v>5040</v>
          </cell>
          <cell r="H15">
            <v>7200</v>
          </cell>
          <cell r="I15">
            <v>8</v>
          </cell>
          <cell r="J15" t="str">
            <v>in</v>
          </cell>
          <cell r="K15">
            <v>2</v>
          </cell>
          <cell r="L15" t="e">
            <v>#N/A</v>
          </cell>
          <cell r="M15" t="e">
            <v>#N/A</v>
          </cell>
          <cell r="N15" t="e">
            <v>#N/A</v>
          </cell>
        </row>
        <row r="16">
          <cell r="B16" t="str">
            <v>CBBAD-00589-8</v>
          </cell>
          <cell r="C16" t="str">
            <v>CBBAD-00589</v>
          </cell>
          <cell r="D16" t="str">
            <v>almus</v>
          </cell>
          <cell r="E16">
            <v>65</v>
          </cell>
          <cell r="F16">
            <v>2</v>
          </cell>
          <cell r="G16">
            <v>5460</v>
          </cell>
          <cell r="H16">
            <v>7800</v>
          </cell>
          <cell r="I16">
            <v>8</v>
          </cell>
          <cell r="J16" t="str">
            <v>in</v>
          </cell>
          <cell r="K16">
            <v>2</v>
          </cell>
          <cell r="L16">
            <v>354</v>
          </cell>
          <cell r="M16">
            <v>0.16800000000000001</v>
          </cell>
          <cell r="N16">
            <v>1</v>
          </cell>
          <cell r="O16">
            <v>1</v>
          </cell>
        </row>
        <row r="17">
          <cell r="B17" t="str">
            <v>GH69-37707A</v>
          </cell>
          <cell r="C17" t="str">
            <v>GH69-37707A</v>
          </cell>
          <cell r="D17" t="str">
            <v>SS</v>
          </cell>
          <cell r="E17">
            <v>65</v>
          </cell>
          <cell r="F17">
            <v>1</v>
          </cell>
          <cell r="G17">
            <v>2730</v>
          </cell>
          <cell r="H17">
            <v>3900</v>
          </cell>
          <cell r="I17">
            <v>8</v>
          </cell>
          <cell r="J17" t="str">
            <v>in</v>
          </cell>
          <cell r="K17">
            <v>2</v>
          </cell>
          <cell r="L17" t="e">
            <v>#N/A</v>
          </cell>
          <cell r="M17" t="e">
            <v>#N/A</v>
          </cell>
          <cell r="N17" t="e">
            <v>#N/A</v>
          </cell>
        </row>
        <row r="18">
          <cell r="B18" t="str">
            <v>CTC-0257ZZT-WC</v>
          </cell>
          <cell r="C18" t="str">
            <v>CTC-0257ZZT-WC</v>
          </cell>
          <cell r="D18" t="str">
            <v>CR</v>
          </cell>
          <cell r="E18">
            <v>55</v>
          </cell>
          <cell r="F18">
            <v>2</v>
          </cell>
          <cell r="G18">
            <v>4620</v>
          </cell>
          <cell r="H18">
            <v>6600</v>
          </cell>
          <cell r="I18">
            <v>7</v>
          </cell>
          <cell r="J18" t="str">
            <v>in</v>
          </cell>
          <cell r="K18">
            <v>2</v>
          </cell>
          <cell r="L18">
            <v>194</v>
          </cell>
          <cell r="M18">
            <v>0.23300000000000001</v>
          </cell>
          <cell r="N18">
            <v>1</v>
          </cell>
        </row>
        <row r="19">
          <cell r="B19" t="str">
            <v>SA69-00078B</v>
          </cell>
          <cell r="C19" t="str">
            <v>SA69-00078B</v>
          </cell>
          <cell r="D19" t="str">
            <v>seowon</v>
          </cell>
          <cell r="E19">
            <v>45</v>
          </cell>
          <cell r="F19">
            <v>1</v>
          </cell>
          <cell r="G19">
            <v>1889.9999999999998</v>
          </cell>
          <cell r="H19">
            <v>2700</v>
          </cell>
          <cell r="I19">
            <v>8</v>
          </cell>
          <cell r="J19" t="str">
            <v>in</v>
          </cell>
          <cell r="K19">
            <v>2</v>
          </cell>
          <cell r="L19" t="e">
            <v>#N/A</v>
          </cell>
          <cell r="M19" t="e">
            <v>#N/A</v>
          </cell>
          <cell r="N19" t="e">
            <v>#N/A</v>
          </cell>
        </row>
        <row r="20">
          <cell r="B20" t="str">
            <v>SA69-00108A</v>
          </cell>
          <cell r="C20" t="str">
            <v>SA69-00108A</v>
          </cell>
          <cell r="D20" t="str">
            <v>seowon</v>
          </cell>
          <cell r="E20">
            <v>45</v>
          </cell>
          <cell r="F20">
            <v>1</v>
          </cell>
          <cell r="G20">
            <v>1889.9999999999998</v>
          </cell>
          <cell r="H20">
            <v>2700</v>
          </cell>
          <cell r="I20">
            <v>8</v>
          </cell>
          <cell r="J20" t="str">
            <v>in</v>
          </cell>
          <cell r="K20">
            <v>2</v>
          </cell>
          <cell r="L20" t="e">
            <v>#N/A</v>
          </cell>
          <cell r="M20" t="e">
            <v>#N/A</v>
          </cell>
          <cell r="N20" t="e">
            <v>#N/A</v>
          </cell>
        </row>
        <row r="21">
          <cell r="B21" t="str">
            <v>SA69-00102A</v>
          </cell>
          <cell r="C21" t="str">
            <v>SA69-00102A</v>
          </cell>
          <cell r="D21" t="str">
            <v>seowon</v>
          </cell>
          <cell r="E21">
            <v>40</v>
          </cell>
          <cell r="F21">
            <v>1</v>
          </cell>
          <cell r="G21">
            <v>1680</v>
          </cell>
          <cell r="H21">
            <v>2400</v>
          </cell>
          <cell r="I21">
            <v>8</v>
          </cell>
          <cell r="J21" t="str">
            <v>in</v>
          </cell>
          <cell r="K21">
            <v>2</v>
          </cell>
          <cell r="L21" t="e">
            <v>#N/A</v>
          </cell>
          <cell r="M21" t="e">
            <v>#N/A</v>
          </cell>
          <cell r="N21" t="e">
            <v>#N/A</v>
          </cell>
        </row>
        <row r="22">
          <cell r="B22" t="str">
            <v>SA69-00155B</v>
          </cell>
          <cell r="C22" t="str">
            <v>SA69-00155B</v>
          </cell>
          <cell r="D22" t="str">
            <v>seowon</v>
          </cell>
          <cell r="E22">
            <v>65</v>
          </cell>
          <cell r="F22">
            <v>1</v>
          </cell>
          <cell r="G22">
            <v>2730</v>
          </cell>
          <cell r="H22">
            <v>3900</v>
          </cell>
          <cell r="I22">
            <v>8</v>
          </cell>
          <cell r="J22" t="str">
            <v>in</v>
          </cell>
          <cell r="K22">
            <v>2</v>
          </cell>
          <cell r="L22" t="e">
            <v>#N/A</v>
          </cell>
          <cell r="M22" t="e">
            <v>#N/A</v>
          </cell>
          <cell r="N22" t="e">
            <v>#N/A</v>
          </cell>
        </row>
        <row r="23">
          <cell r="B23" t="str">
            <v>SA69-00139B</v>
          </cell>
          <cell r="C23" t="str">
            <v>SA69-00139B</v>
          </cell>
          <cell r="D23" t="str">
            <v>seowon</v>
          </cell>
          <cell r="E23">
            <v>65</v>
          </cell>
          <cell r="F23">
            <v>1</v>
          </cell>
          <cell r="G23">
            <v>2730</v>
          </cell>
          <cell r="H23">
            <v>3900</v>
          </cell>
          <cell r="I23">
            <v>8</v>
          </cell>
          <cell r="J23" t="str">
            <v>in</v>
          </cell>
          <cell r="K23">
            <v>2</v>
          </cell>
          <cell r="L23" t="e">
            <v>#N/A</v>
          </cell>
          <cell r="M23" t="e">
            <v>#N/A</v>
          </cell>
          <cell r="N23" t="e">
            <v>#N/A</v>
          </cell>
        </row>
        <row r="24">
          <cell r="B24" t="str">
            <v>SA69-00140B</v>
          </cell>
          <cell r="C24" t="str">
            <v>SA69-00140B</v>
          </cell>
          <cell r="D24" t="str">
            <v>seowon</v>
          </cell>
          <cell r="E24">
            <v>65</v>
          </cell>
          <cell r="F24">
            <v>1</v>
          </cell>
          <cell r="G24">
            <v>2730</v>
          </cell>
          <cell r="H24">
            <v>3900</v>
          </cell>
          <cell r="I24">
            <v>8</v>
          </cell>
          <cell r="J24" t="str">
            <v>in</v>
          </cell>
          <cell r="K24">
            <v>2</v>
          </cell>
          <cell r="L24" t="e">
            <v>#N/A</v>
          </cell>
          <cell r="M24" t="e">
            <v>#N/A</v>
          </cell>
          <cell r="N24" t="e">
            <v>#N/A</v>
          </cell>
        </row>
        <row r="25">
          <cell r="B25" t="str">
            <v>SA69-00141B</v>
          </cell>
          <cell r="C25" t="str">
            <v>SA69-00141B</v>
          </cell>
          <cell r="D25" t="str">
            <v>seowon</v>
          </cell>
          <cell r="E25">
            <v>65</v>
          </cell>
          <cell r="F25">
            <v>1</v>
          </cell>
          <cell r="G25">
            <v>2730</v>
          </cell>
          <cell r="H25">
            <v>3900</v>
          </cell>
          <cell r="I25">
            <v>8</v>
          </cell>
          <cell r="J25" t="str">
            <v>in</v>
          </cell>
          <cell r="K25">
            <v>2</v>
          </cell>
          <cell r="L25" t="e">
            <v>#N/A</v>
          </cell>
          <cell r="M25" t="e">
            <v>#N/A</v>
          </cell>
          <cell r="N25" t="e">
            <v>#N/A</v>
          </cell>
        </row>
        <row r="26">
          <cell r="B26" t="str">
            <v>SA69-00151B</v>
          </cell>
          <cell r="C26" t="str">
            <v>SA69-00151B</v>
          </cell>
          <cell r="D26" t="str">
            <v>seowon</v>
          </cell>
          <cell r="E26">
            <v>65</v>
          </cell>
          <cell r="F26">
            <v>1</v>
          </cell>
          <cell r="G26">
            <v>2730</v>
          </cell>
          <cell r="H26">
            <v>3900</v>
          </cell>
          <cell r="I26">
            <v>8</v>
          </cell>
          <cell r="J26" t="str">
            <v>in</v>
          </cell>
          <cell r="K26">
            <v>2</v>
          </cell>
          <cell r="L26" t="e">
            <v>#N/A</v>
          </cell>
          <cell r="M26" t="e">
            <v>#N/A</v>
          </cell>
          <cell r="N26" t="e">
            <v>#N/A</v>
          </cell>
        </row>
        <row r="27">
          <cell r="B27" t="str">
            <v>SA69-00153B</v>
          </cell>
          <cell r="C27" t="str">
            <v>SA69-00153B</v>
          </cell>
          <cell r="D27" t="str">
            <v>seowon</v>
          </cell>
          <cell r="E27">
            <v>65</v>
          </cell>
          <cell r="F27">
            <v>1</v>
          </cell>
          <cell r="G27">
            <v>2730</v>
          </cell>
          <cell r="H27">
            <v>3900</v>
          </cell>
          <cell r="I27">
            <v>8</v>
          </cell>
          <cell r="J27" t="str">
            <v>in</v>
          </cell>
          <cell r="K27">
            <v>2</v>
          </cell>
          <cell r="L27" t="e">
            <v>#N/A</v>
          </cell>
          <cell r="M27" t="e">
            <v>#N/A</v>
          </cell>
          <cell r="N27" t="e">
            <v>#N/A</v>
          </cell>
        </row>
        <row r="28">
          <cell r="B28" t="str">
            <v>CTC-0256WWT-KA</v>
          </cell>
          <cell r="C28" t="str">
            <v>CTC-0256WWT-KA</v>
          </cell>
          <cell r="D28" t="str">
            <v>CR</v>
          </cell>
          <cell r="E28">
            <v>70</v>
          </cell>
          <cell r="F28">
            <v>3</v>
          </cell>
          <cell r="G28">
            <v>8820</v>
          </cell>
          <cell r="H28">
            <v>12600</v>
          </cell>
          <cell r="I28">
            <v>8</v>
          </cell>
          <cell r="J28" t="str">
            <v>in</v>
          </cell>
          <cell r="K28">
            <v>2</v>
          </cell>
          <cell r="L28" t="e">
            <v>#N/A</v>
          </cell>
          <cell r="M28" t="e">
            <v>#N/A</v>
          </cell>
          <cell r="N28" t="e">
            <v>#N/A</v>
          </cell>
        </row>
        <row r="29">
          <cell r="B29" t="str">
            <v>GH69-38743A</v>
          </cell>
          <cell r="C29" t="str">
            <v>GH69-38743A</v>
          </cell>
          <cell r="D29" t="str">
            <v>SS</v>
          </cell>
          <cell r="E29">
            <v>25</v>
          </cell>
          <cell r="F29">
            <v>1</v>
          </cell>
          <cell r="G29">
            <v>1050</v>
          </cell>
          <cell r="H29">
            <v>1500</v>
          </cell>
          <cell r="I29">
            <v>5</v>
          </cell>
          <cell r="J29" t="str">
            <v>in</v>
          </cell>
          <cell r="K29">
            <v>2</v>
          </cell>
          <cell r="L29">
            <v>182.4</v>
          </cell>
          <cell r="M29">
            <v>0.13400000000000001</v>
          </cell>
          <cell r="N29">
            <v>0</v>
          </cell>
        </row>
        <row r="30">
          <cell r="B30" t="str">
            <v>SA69-00078A</v>
          </cell>
          <cell r="C30" t="str">
            <v>SA69-00078A</v>
          </cell>
          <cell r="D30" t="str">
            <v>seowon</v>
          </cell>
          <cell r="E30">
            <v>45</v>
          </cell>
          <cell r="F30">
            <v>1</v>
          </cell>
          <cell r="G30">
            <v>1889.9999999999998</v>
          </cell>
          <cell r="H30">
            <v>2700</v>
          </cell>
          <cell r="I30">
            <v>8</v>
          </cell>
          <cell r="J30" t="str">
            <v>in</v>
          </cell>
          <cell r="K30">
            <v>2</v>
          </cell>
          <cell r="L30">
            <v>197</v>
          </cell>
          <cell r="M30">
            <v>0.28299999999999997</v>
          </cell>
          <cell r="N30">
            <v>1.5</v>
          </cell>
        </row>
        <row r="31">
          <cell r="B31" t="str">
            <v>SPA G-BOX T 043-R0(WW)</v>
          </cell>
          <cell r="C31" t="str">
            <v>SPA G-BOX T 043-R0(WW)</v>
          </cell>
          <cell r="D31" t="str">
            <v>bujeon</v>
          </cell>
          <cell r="E31">
            <v>60</v>
          </cell>
          <cell r="F31">
            <v>1</v>
          </cell>
          <cell r="G31">
            <v>2520</v>
          </cell>
          <cell r="H31">
            <v>3600</v>
          </cell>
          <cell r="I31">
            <v>8</v>
          </cell>
          <cell r="J31" t="str">
            <v>in</v>
          </cell>
          <cell r="K31">
            <v>2</v>
          </cell>
          <cell r="L31" t="e">
            <v>#N/A</v>
          </cell>
          <cell r="M31" t="e">
            <v>#N/A</v>
          </cell>
          <cell r="N31" t="e">
            <v>#N/A</v>
          </cell>
        </row>
        <row r="32">
          <cell r="B32" t="str">
            <v>SPA G-BOX T 047-B0(RU)</v>
          </cell>
          <cell r="C32" t="str">
            <v>SPA G-BOX T 047-B0(RU)</v>
          </cell>
          <cell r="D32" t="str">
            <v>bujeon</v>
          </cell>
          <cell r="E32">
            <v>60</v>
          </cell>
          <cell r="F32">
            <v>1</v>
          </cell>
          <cell r="G32">
            <v>2520</v>
          </cell>
          <cell r="H32">
            <v>3600</v>
          </cell>
          <cell r="I32">
            <v>8</v>
          </cell>
          <cell r="J32" t="str">
            <v>in</v>
          </cell>
          <cell r="K32">
            <v>2</v>
          </cell>
          <cell r="L32" t="e">
            <v>#N/A</v>
          </cell>
          <cell r="M32" t="e">
            <v>#N/A</v>
          </cell>
          <cell r="N32" t="e">
            <v>#N/A</v>
          </cell>
        </row>
        <row r="33">
          <cell r="B33" t="str">
            <v>CBBAD-00593(V01)</v>
          </cell>
          <cell r="C33" t="str">
            <v>CBBAD-00593(V01)</v>
          </cell>
          <cell r="D33" t="str">
            <v>almus</v>
          </cell>
          <cell r="E33">
            <v>8000</v>
          </cell>
          <cell r="F33">
            <v>10</v>
          </cell>
          <cell r="G33">
            <v>56000</v>
          </cell>
          <cell r="H33">
            <v>80000</v>
          </cell>
          <cell r="I33" t="str">
            <v>ofset tờ rời</v>
          </cell>
          <cell r="J33" t="str">
            <v xml:space="preserve">in </v>
          </cell>
          <cell r="K33">
            <v>3</v>
          </cell>
          <cell r="L33" t="str">
            <v>630*475</v>
          </cell>
          <cell r="M33">
            <v>0.47499999999999998</v>
          </cell>
          <cell r="N33">
            <v>1</v>
          </cell>
          <cell r="O33">
            <v>1</v>
          </cell>
        </row>
        <row r="34">
          <cell r="B34" t="str">
            <v>SB BD 027-W6</v>
          </cell>
          <cell r="C34" t="str">
            <v>SB BD 027-W6</v>
          </cell>
          <cell r="D34" t="str">
            <v>seosin</v>
          </cell>
          <cell r="E34">
            <v>65</v>
          </cell>
          <cell r="F34">
            <v>6</v>
          </cell>
          <cell r="G34">
            <v>16379.999999999998</v>
          </cell>
          <cell r="H34">
            <v>23400</v>
          </cell>
          <cell r="I34">
            <v>8</v>
          </cell>
          <cell r="J34" t="str">
            <v>in</v>
          </cell>
          <cell r="K34">
            <v>2</v>
          </cell>
          <cell r="L34" t="e">
            <v>#N/A</v>
          </cell>
          <cell r="M34" t="e">
            <v>#N/A</v>
          </cell>
          <cell r="N34" t="e">
            <v>#N/A</v>
          </cell>
        </row>
        <row r="35">
          <cell r="B35" t="str">
            <v>SA69-00142A</v>
          </cell>
          <cell r="C35" t="str">
            <v>SA69-00142A</v>
          </cell>
          <cell r="D35" t="str">
            <v>seowon</v>
          </cell>
          <cell r="E35">
            <v>55</v>
          </cell>
          <cell r="F35">
            <v>1</v>
          </cell>
          <cell r="G35">
            <v>2310</v>
          </cell>
          <cell r="H35">
            <v>3300</v>
          </cell>
          <cell r="I35">
            <v>7</v>
          </cell>
          <cell r="J35" t="str">
            <v>in</v>
          </cell>
          <cell r="K35">
            <v>2</v>
          </cell>
          <cell r="L35" t="e">
            <v>#N/A</v>
          </cell>
          <cell r="M35" t="e">
            <v>#N/A</v>
          </cell>
          <cell r="N35" t="e">
            <v>#N/A</v>
          </cell>
        </row>
        <row r="36">
          <cell r="B36" t="str">
            <v>SA69-00157A</v>
          </cell>
          <cell r="C36" t="str">
            <v>SA69-00157A</v>
          </cell>
          <cell r="D36" t="str">
            <v>seowon</v>
          </cell>
          <cell r="E36">
            <v>55</v>
          </cell>
          <cell r="F36">
            <v>1</v>
          </cell>
          <cell r="G36">
            <v>2310</v>
          </cell>
          <cell r="H36">
            <v>3300</v>
          </cell>
          <cell r="I36">
            <v>7</v>
          </cell>
          <cell r="J36" t="str">
            <v>in</v>
          </cell>
          <cell r="K36">
            <v>2</v>
          </cell>
          <cell r="L36" t="e">
            <v>#N/A</v>
          </cell>
          <cell r="M36" t="e">
            <v>#N/A</v>
          </cell>
          <cell r="N36" t="e">
            <v>#N/A</v>
          </cell>
        </row>
        <row r="37">
          <cell r="B37" t="str">
            <v>SPA G-BOX B 047-X0(RU)</v>
          </cell>
          <cell r="C37" t="str">
            <v>SPA G-BOX B 047-X0(RU)</v>
          </cell>
          <cell r="D37" t="str">
            <v>bujeon</v>
          </cell>
          <cell r="E37">
            <v>55</v>
          </cell>
          <cell r="F37">
            <v>1</v>
          </cell>
          <cell r="G37">
            <v>2310</v>
          </cell>
          <cell r="H37">
            <v>3300</v>
          </cell>
          <cell r="I37">
            <v>7</v>
          </cell>
          <cell r="J37" t="str">
            <v>in</v>
          </cell>
          <cell r="K37">
            <v>2</v>
          </cell>
          <cell r="L37" t="e">
            <v>#N/A</v>
          </cell>
          <cell r="M37" t="e">
            <v>#N/A</v>
          </cell>
          <cell r="N37" t="e">
            <v>#N/A</v>
          </cell>
        </row>
        <row r="38">
          <cell r="B38" t="str">
            <v>SPA G-BOX I 047-X0(RU)</v>
          </cell>
          <cell r="C38" t="str">
            <v>SPA G-BOX I 047-X0(RU)</v>
          </cell>
          <cell r="D38" t="str">
            <v>bujeon</v>
          </cell>
          <cell r="E38">
            <v>55</v>
          </cell>
          <cell r="F38">
            <v>1</v>
          </cell>
          <cell r="G38">
            <v>2310</v>
          </cell>
          <cell r="H38">
            <v>3300</v>
          </cell>
          <cell r="I38">
            <v>7</v>
          </cell>
          <cell r="J38" t="str">
            <v>in</v>
          </cell>
          <cell r="K38">
            <v>2</v>
          </cell>
          <cell r="L38" t="e">
            <v>#N/A</v>
          </cell>
          <cell r="M38" t="e">
            <v>#N/A</v>
          </cell>
          <cell r="N38" t="e">
            <v>#N/A</v>
          </cell>
        </row>
        <row r="39">
          <cell r="B39" t="str">
            <v>SA69-00158A</v>
          </cell>
          <cell r="C39" t="str">
            <v>SA69-00158A</v>
          </cell>
          <cell r="D39" t="str">
            <v>seowon</v>
          </cell>
          <cell r="E39">
            <v>55</v>
          </cell>
          <cell r="F39">
            <v>1</v>
          </cell>
          <cell r="G39">
            <v>2310</v>
          </cell>
          <cell r="H39">
            <v>3300</v>
          </cell>
          <cell r="I39">
            <v>7</v>
          </cell>
          <cell r="J39" t="str">
            <v>in</v>
          </cell>
          <cell r="K39">
            <v>2</v>
          </cell>
          <cell r="L39" t="e">
            <v>#N/A</v>
          </cell>
          <cell r="M39" t="e">
            <v>#N/A</v>
          </cell>
          <cell r="N39" t="e">
            <v>#N/A</v>
          </cell>
        </row>
        <row r="40">
          <cell r="B40" t="str">
            <v>MGBAD0007530</v>
          </cell>
          <cell r="C40" t="str">
            <v>MGBAD0007530</v>
          </cell>
          <cell r="D40" t="str">
            <v>RFTec</v>
          </cell>
          <cell r="E40">
            <v>55</v>
          </cell>
          <cell r="F40">
            <v>1</v>
          </cell>
          <cell r="G40">
            <v>2310</v>
          </cell>
          <cell r="H40">
            <v>3300</v>
          </cell>
          <cell r="I40">
            <v>7</v>
          </cell>
          <cell r="J40" t="str">
            <v>in</v>
          </cell>
          <cell r="K40">
            <v>2</v>
          </cell>
          <cell r="L40" t="e">
            <v>#N/A</v>
          </cell>
          <cell r="M40" t="e">
            <v>#N/A</v>
          </cell>
          <cell r="N40" t="e">
            <v>#N/A</v>
          </cell>
        </row>
        <row r="41">
          <cell r="B41" t="str">
            <v>MGBAD0007560</v>
          </cell>
          <cell r="C41" t="str">
            <v>MGBAD0007560</v>
          </cell>
          <cell r="D41" t="str">
            <v>RFTec</v>
          </cell>
          <cell r="E41">
            <v>55</v>
          </cell>
          <cell r="F41">
            <v>1</v>
          </cell>
          <cell r="G41">
            <v>2310</v>
          </cell>
          <cell r="H41">
            <v>3300</v>
          </cell>
          <cell r="I41">
            <v>7</v>
          </cell>
          <cell r="J41" t="str">
            <v>in</v>
          </cell>
          <cell r="K41">
            <v>2</v>
          </cell>
          <cell r="L41" t="e">
            <v>#N/A</v>
          </cell>
          <cell r="M41" t="e">
            <v>#N/A</v>
          </cell>
          <cell r="N41" t="e">
            <v>#N/A</v>
          </cell>
        </row>
        <row r="42">
          <cell r="B42" t="str">
            <v>MGFAA0001901</v>
          </cell>
          <cell r="C42" t="str">
            <v>MGFAA0001901</v>
          </cell>
          <cell r="D42" t="str">
            <v>RFTec</v>
          </cell>
          <cell r="E42">
            <v>65</v>
          </cell>
          <cell r="F42">
            <v>1</v>
          </cell>
          <cell r="G42">
            <v>2730</v>
          </cell>
          <cell r="H42">
            <v>3900</v>
          </cell>
          <cell r="I42">
            <v>8</v>
          </cell>
          <cell r="J42" t="str">
            <v>in</v>
          </cell>
          <cell r="K42">
            <v>2</v>
          </cell>
          <cell r="L42">
            <v>236</v>
          </cell>
          <cell r="M42">
            <v>0.14599999999999999</v>
          </cell>
          <cell r="N42">
            <v>0</v>
          </cell>
        </row>
        <row r="43">
          <cell r="B43" t="str">
            <v>MGFAA0001881</v>
          </cell>
          <cell r="C43" t="str">
            <v>MGFAA0001881</v>
          </cell>
          <cell r="D43" t="str">
            <v>RFTec</v>
          </cell>
          <cell r="E43">
            <v>65</v>
          </cell>
          <cell r="F43">
            <v>1</v>
          </cell>
          <cell r="G43">
            <v>2730</v>
          </cell>
          <cell r="H43">
            <v>3900</v>
          </cell>
          <cell r="I43">
            <v>8</v>
          </cell>
          <cell r="J43" t="str">
            <v>in</v>
          </cell>
          <cell r="K43">
            <v>2</v>
          </cell>
          <cell r="L43" t="e">
            <v>#N/A</v>
          </cell>
          <cell r="M43" t="e">
            <v>#N/A</v>
          </cell>
          <cell r="N43" t="e">
            <v>#N/A</v>
          </cell>
        </row>
        <row r="44">
          <cell r="B44" t="str">
            <v>SA69-00159A</v>
          </cell>
          <cell r="C44" t="str">
            <v>SA69-00159A</v>
          </cell>
          <cell r="D44" t="str">
            <v>seowon</v>
          </cell>
          <cell r="E44">
            <v>55</v>
          </cell>
          <cell r="F44">
            <v>1</v>
          </cell>
          <cell r="G44">
            <v>2310</v>
          </cell>
          <cell r="H44">
            <v>3300</v>
          </cell>
          <cell r="I44">
            <v>7</v>
          </cell>
          <cell r="J44" t="str">
            <v>in</v>
          </cell>
          <cell r="K44">
            <v>2</v>
          </cell>
          <cell r="L44" t="e">
            <v>#N/A</v>
          </cell>
          <cell r="M44" t="e">
            <v>#N/A</v>
          </cell>
          <cell r="N44" t="e">
            <v>#N/A</v>
          </cell>
        </row>
        <row r="45">
          <cell r="B45" t="str">
            <v>SA69-00154A-2</v>
          </cell>
          <cell r="C45" t="str">
            <v>SA69-00154A-2</v>
          </cell>
          <cell r="D45" t="str">
            <v>seowon</v>
          </cell>
          <cell r="E45">
            <v>60</v>
          </cell>
          <cell r="F45">
            <v>2</v>
          </cell>
          <cell r="G45">
            <v>5040</v>
          </cell>
          <cell r="H45">
            <v>7200</v>
          </cell>
          <cell r="I45">
            <v>8</v>
          </cell>
          <cell r="J45" t="str">
            <v>in</v>
          </cell>
          <cell r="K45">
            <v>2</v>
          </cell>
          <cell r="L45" t="e">
            <v>#N/A</v>
          </cell>
          <cell r="M45" t="e">
            <v>#N/A</v>
          </cell>
          <cell r="N45" t="e">
            <v>#N/A</v>
          </cell>
        </row>
        <row r="46">
          <cell r="B46" t="str">
            <v>CTP-0816ZNT-CB</v>
          </cell>
          <cell r="C46" t="str">
            <v>CTP-0816ZNT-CB</v>
          </cell>
          <cell r="D46" t="str">
            <v>CR</v>
          </cell>
          <cell r="E46">
            <v>60</v>
          </cell>
          <cell r="F46">
            <v>6</v>
          </cell>
          <cell r="G46">
            <v>15119.999999999998</v>
          </cell>
          <cell r="H46">
            <v>21600</v>
          </cell>
          <cell r="I46">
            <v>8</v>
          </cell>
          <cell r="J46" t="str">
            <v>in</v>
          </cell>
          <cell r="K46">
            <v>2</v>
          </cell>
          <cell r="L46">
            <v>244</v>
          </cell>
          <cell r="M46">
            <v>0.17799999999999999</v>
          </cell>
          <cell r="N46">
            <v>1</v>
          </cell>
          <cell r="O46">
            <v>2</v>
          </cell>
        </row>
        <row r="47">
          <cell r="B47" t="str">
            <v>CTP-0817ZNT-CB</v>
          </cell>
          <cell r="C47" t="str">
            <v>CTP-0817ZNT-CB</v>
          </cell>
          <cell r="D47" t="str">
            <v>CR</v>
          </cell>
          <cell r="E47">
            <v>60</v>
          </cell>
          <cell r="F47">
            <v>6</v>
          </cell>
          <cell r="G47">
            <v>15119.999999999998</v>
          </cell>
          <cell r="H47">
            <v>21600</v>
          </cell>
          <cell r="I47">
            <v>8</v>
          </cell>
          <cell r="J47" t="str">
            <v>in</v>
          </cell>
          <cell r="K47">
            <v>2</v>
          </cell>
          <cell r="L47">
            <v>244</v>
          </cell>
          <cell r="M47">
            <v>0.17799999999999999</v>
          </cell>
          <cell r="N47">
            <v>1</v>
          </cell>
          <cell r="O47">
            <v>2</v>
          </cell>
        </row>
        <row r="48">
          <cell r="B48" t="str">
            <v>CTP-0814ZNT-CB</v>
          </cell>
          <cell r="C48" t="str">
            <v>CTP-0814ZNT-CB</v>
          </cell>
          <cell r="D48" t="str">
            <v>CR</v>
          </cell>
          <cell r="E48">
            <v>60</v>
          </cell>
          <cell r="F48">
            <v>6</v>
          </cell>
          <cell r="G48">
            <v>15119.999999999998</v>
          </cell>
          <cell r="H48">
            <v>21600</v>
          </cell>
          <cell r="I48">
            <v>8</v>
          </cell>
          <cell r="J48" t="str">
            <v>in</v>
          </cell>
          <cell r="K48">
            <v>2</v>
          </cell>
          <cell r="L48">
            <v>244</v>
          </cell>
          <cell r="M48">
            <v>0.17799999999999999</v>
          </cell>
          <cell r="N48">
            <v>1</v>
          </cell>
          <cell r="O48">
            <v>2</v>
          </cell>
        </row>
        <row r="49">
          <cell r="B49" t="str">
            <v>SA69-00078E</v>
          </cell>
          <cell r="C49" t="str">
            <v>SA69-00078E</v>
          </cell>
          <cell r="D49" t="str">
            <v>seowon</v>
          </cell>
          <cell r="E49">
            <v>45</v>
          </cell>
          <cell r="F49">
            <v>1</v>
          </cell>
          <cell r="G49">
            <v>1889.9999999999998</v>
          </cell>
          <cell r="H49">
            <v>2700</v>
          </cell>
          <cell r="I49">
            <v>8</v>
          </cell>
          <cell r="J49" t="str">
            <v>in</v>
          </cell>
          <cell r="K49">
            <v>2</v>
          </cell>
          <cell r="L49">
            <v>197</v>
          </cell>
          <cell r="M49">
            <v>0.28299999999999997</v>
          </cell>
          <cell r="N49">
            <v>1.5</v>
          </cell>
        </row>
        <row r="50">
          <cell r="B50" t="str">
            <v>SA69-00078B</v>
          </cell>
          <cell r="C50" t="str">
            <v>SA69-00078B</v>
          </cell>
          <cell r="D50" t="str">
            <v>seowon</v>
          </cell>
          <cell r="E50">
            <v>45</v>
          </cell>
          <cell r="F50">
            <v>1</v>
          </cell>
          <cell r="G50">
            <v>1889.9999999999998</v>
          </cell>
          <cell r="H50">
            <v>2700</v>
          </cell>
          <cell r="I50">
            <v>8</v>
          </cell>
          <cell r="J50" t="str">
            <v>in</v>
          </cell>
          <cell r="K50">
            <v>2</v>
          </cell>
          <cell r="L50" t="e">
            <v>#N/A</v>
          </cell>
          <cell r="M50" t="e">
            <v>#N/A</v>
          </cell>
          <cell r="N50" t="e">
            <v>#N/A</v>
          </cell>
        </row>
        <row r="51">
          <cell r="B51" t="str">
            <v>SA69-00078C</v>
          </cell>
          <cell r="C51" t="str">
            <v>SA69-00078C</v>
          </cell>
          <cell r="D51" t="str">
            <v>seowon</v>
          </cell>
          <cell r="E51">
            <v>45</v>
          </cell>
          <cell r="F51">
            <v>1</v>
          </cell>
          <cell r="G51">
            <v>1889.9999999999998</v>
          </cell>
          <cell r="H51">
            <v>2700</v>
          </cell>
          <cell r="I51">
            <v>8</v>
          </cell>
          <cell r="J51" t="str">
            <v>in</v>
          </cell>
          <cell r="K51">
            <v>2</v>
          </cell>
          <cell r="L51">
            <v>197</v>
          </cell>
          <cell r="M51">
            <v>0.28299999999999997</v>
          </cell>
          <cell r="N51">
            <v>1.5</v>
          </cell>
        </row>
        <row r="52">
          <cell r="B52" t="str">
            <v>SPA G-BOX 120-K2 (KR)-R2</v>
          </cell>
          <cell r="C52" t="str">
            <v>SPA G-BOX 120-K2 (KR)-R2</v>
          </cell>
          <cell r="D52" t="str">
            <v>glonics</v>
          </cell>
          <cell r="E52">
            <v>70</v>
          </cell>
          <cell r="F52">
            <v>3</v>
          </cell>
          <cell r="G52">
            <v>8820</v>
          </cell>
          <cell r="H52">
            <v>12600</v>
          </cell>
          <cell r="I52">
            <v>8</v>
          </cell>
          <cell r="J52" t="str">
            <v>in</v>
          </cell>
          <cell r="K52">
            <v>2</v>
          </cell>
          <cell r="L52" t="e">
            <v>#N/A</v>
          </cell>
          <cell r="M52" t="e">
            <v>#N/A</v>
          </cell>
          <cell r="N52" t="e">
            <v>#N/A</v>
          </cell>
        </row>
        <row r="53">
          <cell r="B53" t="str">
            <v>SA69-00100A</v>
          </cell>
          <cell r="C53" t="str">
            <v>SA69-00100A</v>
          </cell>
          <cell r="D53" t="str">
            <v>seowon</v>
          </cell>
          <cell r="E53">
            <v>50</v>
          </cell>
          <cell r="F53">
            <v>1</v>
          </cell>
          <cell r="G53">
            <v>2100</v>
          </cell>
          <cell r="H53">
            <v>3000</v>
          </cell>
          <cell r="I53">
            <v>7</v>
          </cell>
          <cell r="J53" t="str">
            <v>in</v>
          </cell>
          <cell r="K53">
            <v>2</v>
          </cell>
          <cell r="L53" t="e">
            <v>#N/A</v>
          </cell>
          <cell r="M53" t="e">
            <v>#N/A</v>
          </cell>
          <cell r="N53" t="e">
            <v>#N/A</v>
          </cell>
        </row>
        <row r="54">
          <cell r="B54" t="str">
            <v>SA69-00113A</v>
          </cell>
          <cell r="C54" t="str">
            <v>SA69-00113A</v>
          </cell>
          <cell r="D54" t="str">
            <v>seowon</v>
          </cell>
          <cell r="E54">
            <v>60</v>
          </cell>
          <cell r="F54">
            <v>3</v>
          </cell>
          <cell r="G54">
            <v>7559.9999999999991</v>
          </cell>
          <cell r="H54">
            <v>10800</v>
          </cell>
          <cell r="I54">
            <v>8</v>
          </cell>
          <cell r="J54" t="str">
            <v>in</v>
          </cell>
          <cell r="K54">
            <v>2</v>
          </cell>
          <cell r="L54" t="e">
            <v>#N/A</v>
          </cell>
          <cell r="M54" t="e">
            <v>#N/A</v>
          </cell>
          <cell r="N54" t="e">
            <v>#N/A</v>
          </cell>
        </row>
        <row r="55">
          <cell r="B55" t="str">
            <v>SA69-00102B</v>
          </cell>
          <cell r="C55" t="str">
            <v>SA69-00102B</v>
          </cell>
          <cell r="D55" t="str">
            <v>seowon</v>
          </cell>
          <cell r="E55">
            <v>45</v>
          </cell>
          <cell r="F55">
            <v>1</v>
          </cell>
          <cell r="G55">
            <v>1889.9999999999998</v>
          </cell>
          <cell r="H55">
            <v>2700</v>
          </cell>
          <cell r="I55">
            <v>8</v>
          </cell>
          <cell r="J55" t="str">
            <v>in</v>
          </cell>
          <cell r="K55">
            <v>2</v>
          </cell>
          <cell r="L55" t="e">
            <v>#N/A</v>
          </cell>
          <cell r="M55" t="e">
            <v>#N/A</v>
          </cell>
          <cell r="N55" t="e">
            <v>#N/A</v>
          </cell>
        </row>
        <row r="56">
          <cell r="B56" t="str">
            <v>SA69-00102C</v>
          </cell>
          <cell r="C56" t="str">
            <v>SA69-00102C</v>
          </cell>
          <cell r="D56" t="str">
            <v>seowon</v>
          </cell>
          <cell r="E56">
            <v>45</v>
          </cell>
          <cell r="F56">
            <v>1</v>
          </cell>
          <cell r="G56">
            <v>1889.9999999999998</v>
          </cell>
          <cell r="H56">
            <v>2700</v>
          </cell>
          <cell r="I56">
            <v>8</v>
          </cell>
          <cell r="J56" t="str">
            <v>in</v>
          </cell>
          <cell r="K56">
            <v>2</v>
          </cell>
          <cell r="L56" t="e">
            <v>#N/A</v>
          </cell>
          <cell r="M56" t="e">
            <v>#N/A</v>
          </cell>
          <cell r="N56" t="e">
            <v>#N/A</v>
          </cell>
        </row>
        <row r="57">
          <cell r="B57" t="str">
            <v>SA69-00117A</v>
          </cell>
          <cell r="C57" t="str">
            <v>SA69-00117A</v>
          </cell>
          <cell r="D57" t="str">
            <v>seowon</v>
          </cell>
          <cell r="E57">
            <v>55</v>
          </cell>
          <cell r="F57">
            <v>1</v>
          </cell>
          <cell r="G57">
            <v>2310</v>
          </cell>
          <cell r="H57">
            <v>3300</v>
          </cell>
          <cell r="I57">
            <v>7</v>
          </cell>
          <cell r="J57" t="str">
            <v>in</v>
          </cell>
          <cell r="K57">
            <v>2</v>
          </cell>
          <cell r="L57" t="e">
            <v>#N/A</v>
          </cell>
          <cell r="M57" t="e">
            <v>#N/A</v>
          </cell>
          <cell r="N57" t="e">
            <v>#N/A</v>
          </cell>
        </row>
        <row r="58">
          <cell r="B58" t="str">
            <v>SA69-00110B</v>
          </cell>
          <cell r="C58" t="str">
            <v>SA69-00110B</v>
          </cell>
          <cell r="D58" t="str">
            <v>seowon</v>
          </cell>
          <cell r="E58">
            <v>40</v>
          </cell>
          <cell r="F58">
            <v>1</v>
          </cell>
          <cell r="G58">
            <v>1680</v>
          </cell>
          <cell r="H58">
            <v>2400</v>
          </cell>
          <cell r="I58">
            <v>8</v>
          </cell>
          <cell r="J58" t="str">
            <v>in</v>
          </cell>
          <cell r="K58">
            <v>2</v>
          </cell>
          <cell r="L58" t="e">
            <v>#N/A</v>
          </cell>
          <cell r="M58" t="e">
            <v>#N/A</v>
          </cell>
          <cell r="N58" t="e">
            <v>#N/A</v>
          </cell>
        </row>
        <row r="59">
          <cell r="B59" t="str">
            <v>SA69-00110C</v>
          </cell>
          <cell r="C59" t="str">
            <v>SA69-00110C</v>
          </cell>
          <cell r="D59" t="str">
            <v>seowon</v>
          </cell>
          <cell r="E59">
            <v>40</v>
          </cell>
          <cell r="F59">
            <v>1</v>
          </cell>
          <cell r="G59">
            <v>1680</v>
          </cell>
          <cell r="H59">
            <v>2400</v>
          </cell>
          <cell r="I59">
            <v>8</v>
          </cell>
          <cell r="J59" t="str">
            <v>in</v>
          </cell>
          <cell r="K59">
            <v>2</v>
          </cell>
          <cell r="L59" t="e">
            <v>#N/A</v>
          </cell>
          <cell r="M59" t="e">
            <v>#N/A</v>
          </cell>
          <cell r="N59" t="e">
            <v>#N/A</v>
          </cell>
        </row>
        <row r="60">
          <cell r="B60" t="str">
            <v>GH69-39006C</v>
          </cell>
          <cell r="C60" t="str">
            <v>GH69-39006C</v>
          </cell>
          <cell r="D60" t="str">
            <v>seowon</v>
          </cell>
          <cell r="E60">
            <v>55</v>
          </cell>
          <cell r="F60">
            <v>8</v>
          </cell>
          <cell r="G60">
            <v>18480</v>
          </cell>
          <cell r="H60">
            <v>26400</v>
          </cell>
          <cell r="I60">
            <v>7</v>
          </cell>
          <cell r="J60" t="str">
            <v>in</v>
          </cell>
          <cell r="K60">
            <v>2</v>
          </cell>
          <cell r="L60">
            <v>157</v>
          </cell>
          <cell r="M60">
            <v>0.13</v>
          </cell>
          <cell r="N60">
            <v>0</v>
          </cell>
        </row>
        <row r="61">
          <cell r="B61" t="str">
            <v>GH69-39006B</v>
          </cell>
          <cell r="C61" t="str">
            <v>GH69-39006B</v>
          </cell>
          <cell r="D61" t="str">
            <v>seowon</v>
          </cell>
          <cell r="E61">
            <v>55</v>
          </cell>
          <cell r="F61">
            <v>8</v>
          </cell>
          <cell r="G61">
            <v>18480</v>
          </cell>
          <cell r="H61">
            <v>26400</v>
          </cell>
          <cell r="I61">
            <v>7</v>
          </cell>
          <cell r="J61" t="str">
            <v>in</v>
          </cell>
          <cell r="K61">
            <v>2</v>
          </cell>
          <cell r="L61">
            <v>157</v>
          </cell>
          <cell r="M61">
            <v>0.13</v>
          </cell>
          <cell r="N61">
            <v>0</v>
          </cell>
        </row>
        <row r="62">
          <cell r="B62" t="str">
            <v>GH69-38797C</v>
          </cell>
          <cell r="C62" t="str">
            <v>GH69-38797C</v>
          </cell>
          <cell r="D62" t="str">
            <v>seowon</v>
          </cell>
          <cell r="E62">
            <v>55</v>
          </cell>
          <cell r="F62">
            <v>6</v>
          </cell>
          <cell r="G62">
            <v>13860</v>
          </cell>
          <cell r="H62">
            <v>19800</v>
          </cell>
          <cell r="I62">
            <v>7</v>
          </cell>
          <cell r="J62" t="str">
            <v>in</v>
          </cell>
          <cell r="K62">
            <v>2</v>
          </cell>
          <cell r="L62" t="e">
            <v>#N/A</v>
          </cell>
          <cell r="M62" t="e">
            <v>#N/A</v>
          </cell>
          <cell r="N62" t="e">
            <v>#N/A</v>
          </cell>
        </row>
        <row r="63">
          <cell r="B63" t="str">
            <v>GH69-38797B</v>
          </cell>
          <cell r="C63" t="str">
            <v>GH69-38797B</v>
          </cell>
          <cell r="D63" t="str">
            <v>seowon</v>
          </cell>
          <cell r="E63">
            <v>55</v>
          </cell>
          <cell r="F63">
            <v>6</v>
          </cell>
          <cell r="G63">
            <v>13860</v>
          </cell>
          <cell r="H63">
            <v>19800</v>
          </cell>
          <cell r="I63">
            <v>7</v>
          </cell>
          <cell r="J63" t="str">
            <v>in</v>
          </cell>
          <cell r="K63">
            <v>2</v>
          </cell>
          <cell r="L63" t="e">
            <v>#N/A</v>
          </cell>
          <cell r="M63" t="e">
            <v>#N/A</v>
          </cell>
          <cell r="N63" t="e">
            <v>#N/A</v>
          </cell>
        </row>
        <row r="64">
          <cell r="B64" t="str">
            <v xml:space="preserve">GH98-46398B(SAG000182B) </v>
          </cell>
          <cell r="C64" t="str">
            <v xml:space="preserve">GH98-46398B(SAG000182B) </v>
          </cell>
          <cell r="D64" t="str">
            <v>uil</v>
          </cell>
          <cell r="E64">
            <v>60</v>
          </cell>
          <cell r="F64">
            <v>6</v>
          </cell>
          <cell r="G64">
            <v>15119.999999999998</v>
          </cell>
          <cell r="H64">
            <v>21600</v>
          </cell>
          <cell r="I64">
            <v>7</v>
          </cell>
          <cell r="J64" t="str">
            <v>in</v>
          </cell>
          <cell r="K64">
            <v>2</v>
          </cell>
          <cell r="L64">
            <v>157</v>
          </cell>
          <cell r="M64">
            <v>0.13</v>
          </cell>
          <cell r="N64">
            <v>0</v>
          </cell>
        </row>
        <row r="65">
          <cell r="B65" t="str">
            <v>GH98-46398C(SAG000182C)</v>
          </cell>
          <cell r="C65" t="str">
            <v>GH98-46398C(SAG000182C)</v>
          </cell>
          <cell r="D65" t="str">
            <v>uil</v>
          </cell>
          <cell r="E65">
            <v>60</v>
          </cell>
          <cell r="F65">
            <v>6</v>
          </cell>
          <cell r="G65">
            <v>15119.999999999998</v>
          </cell>
          <cell r="H65">
            <v>21600</v>
          </cell>
          <cell r="I65">
            <v>7</v>
          </cell>
          <cell r="J65" t="str">
            <v>in</v>
          </cell>
          <cell r="K65">
            <v>2</v>
          </cell>
          <cell r="L65">
            <v>157</v>
          </cell>
          <cell r="M65">
            <v>0.13</v>
          </cell>
          <cell r="N65">
            <v>0</v>
          </cell>
        </row>
        <row r="66">
          <cell r="B66" t="str">
            <v xml:space="preserve">GH98-46444B(SAG000178B) </v>
          </cell>
          <cell r="C66" t="str">
            <v xml:space="preserve">GH98-46444B(SAG000178B) </v>
          </cell>
          <cell r="D66" t="str">
            <v>uil</v>
          </cell>
          <cell r="E66">
            <v>60</v>
          </cell>
          <cell r="F66">
            <v>8</v>
          </cell>
          <cell r="G66">
            <v>20160</v>
          </cell>
          <cell r="H66">
            <v>28800</v>
          </cell>
          <cell r="I66">
            <v>7</v>
          </cell>
          <cell r="J66" t="str">
            <v>in</v>
          </cell>
          <cell r="K66">
            <v>2</v>
          </cell>
          <cell r="L66">
            <v>252</v>
          </cell>
          <cell r="M66">
            <v>0.11</v>
          </cell>
          <cell r="N66">
            <v>0</v>
          </cell>
        </row>
        <row r="67">
          <cell r="B67" t="str">
            <v>GH98-46444C(SAG000178C)</v>
          </cell>
          <cell r="C67" t="str">
            <v>GH98-46444C(SAG000178C)</v>
          </cell>
          <cell r="D67" t="str">
            <v>uil</v>
          </cell>
          <cell r="E67">
            <v>60</v>
          </cell>
          <cell r="F67">
            <v>8</v>
          </cell>
          <cell r="G67">
            <v>20160</v>
          </cell>
          <cell r="H67">
            <v>28800</v>
          </cell>
          <cell r="I67">
            <v>7</v>
          </cell>
          <cell r="J67" t="str">
            <v>in</v>
          </cell>
          <cell r="K67">
            <v>2</v>
          </cell>
          <cell r="L67" t="e">
            <v>#N/A</v>
          </cell>
          <cell r="M67" t="e">
            <v>#N/A</v>
          </cell>
          <cell r="N67" t="e">
            <v>#N/A</v>
          </cell>
        </row>
        <row r="68">
          <cell r="B68" t="str">
            <v>GH69-39006A-8</v>
          </cell>
          <cell r="C68" t="str">
            <v>GH69-39006A-8</v>
          </cell>
          <cell r="D68" t="str">
            <v>seowon</v>
          </cell>
          <cell r="E68">
            <v>55</v>
          </cell>
          <cell r="F68">
            <v>8</v>
          </cell>
          <cell r="G68">
            <v>18480</v>
          </cell>
          <cell r="H68">
            <v>26400</v>
          </cell>
          <cell r="I68">
            <v>8</v>
          </cell>
          <cell r="J68" t="str">
            <v>in</v>
          </cell>
          <cell r="K68">
            <v>2</v>
          </cell>
          <cell r="L68" t="e">
            <v>#N/A</v>
          </cell>
          <cell r="M68" t="e">
            <v>#N/A</v>
          </cell>
          <cell r="N68" t="e">
            <v>#N/A</v>
          </cell>
        </row>
        <row r="69">
          <cell r="B69" t="str">
            <v>GH69-38797A</v>
          </cell>
          <cell r="C69" t="str">
            <v>GH69-38797A</v>
          </cell>
          <cell r="D69" t="str">
            <v>seowon</v>
          </cell>
          <cell r="E69">
            <v>55</v>
          </cell>
          <cell r="F69">
            <v>6</v>
          </cell>
          <cell r="G69">
            <v>13860</v>
          </cell>
          <cell r="H69">
            <v>19800</v>
          </cell>
          <cell r="I69">
            <v>8</v>
          </cell>
          <cell r="J69" t="str">
            <v>in</v>
          </cell>
          <cell r="K69">
            <v>2</v>
          </cell>
          <cell r="L69" t="e">
            <v>#N/A</v>
          </cell>
          <cell r="M69" t="e">
            <v>#N/A</v>
          </cell>
          <cell r="N69" t="e">
            <v>#N/A</v>
          </cell>
        </row>
        <row r="70">
          <cell r="B70" t="str">
            <v>GH69-39006C-8</v>
          </cell>
          <cell r="C70" t="str">
            <v>GH69-39006C-8</v>
          </cell>
          <cell r="D70" t="str">
            <v>seowon</v>
          </cell>
          <cell r="E70">
            <v>55</v>
          </cell>
          <cell r="F70">
            <v>8</v>
          </cell>
          <cell r="G70">
            <v>18480</v>
          </cell>
          <cell r="H70">
            <v>26400</v>
          </cell>
          <cell r="I70">
            <v>8</v>
          </cell>
          <cell r="J70" t="str">
            <v>in</v>
          </cell>
          <cell r="K70">
            <v>2</v>
          </cell>
          <cell r="L70" t="e">
            <v>#N/A</v>
          </cell>
          <cell r="M70" t="e">
            <v>#N/A</v>
          </cell>
          <cell r="N70" t="e">
            <v>#N/A</v>
          </cell>
        </row>
        <row r="71">
          <cell r="B71" t="str">
            <v>GH69-39006B-8</v>
          </cell>
          <cell r="C71" t="str">
            <v>GH69-39006B-8</v>
          </cell>
          <cell r="D71" t="str">
            <v>seowon</v>
          </cell>
          <cell r="E71">
            <v>55</v>
          </cell>
          <cell r="F71">
            <v>8</v>
          </cell>
          <cell r="G71">
            <v>18480</v>
          </cell>
          <cell r="H71">
            <v>26400</v>
          </cell>
          <cell r="I71">
            <v>8</v>
          </cell>
          <cell r="J71" t="str">
            <v>in</v>
          </cell>
          <cell r="K71">
            <v>2</v>
          </cell>
          <cell r="L71" t="e">
            <v>#N/A</v>
          </cell>
          <cell r="M71" t="e">
            <v>#N/A</v>
          </cell>
          <cell r="N71" t="e">
            <v>#N/A</v>
          </cell>
        </row>
        <row r="72">
          <cell r="B72" t="str">
            <v>GH69-38797C-8</v>
          </cell>
          <cell r="C72" t="str">
            <v>GH69-38797C-8</v>
          </cell>
          <cell r="D72" t="str">
            <v>seowon</v>
          </cell>
          <cell r="E72">
            <v>55</v>
          </cell>
          <cell r="F72">
            <v>6</v>
          </cell>
          <cell r="G72">
            <v>13860</v>
          </cell>
          <cell r="H72">
            <v>19800</v>
          </cell>
          <cell r="I72">
            <v>8</v>
          </cell>
          <cell r="J72" t="str">
            <v>in</v>
          </cell>
          <cell r="K72">
            <v>2</v>
          </cell>
          <cell r="L72" t="e">
            <v>#N/A</v>
          </cell>
          <cell r="M72" t="e">
            <v>#N/A</v>
          </cell>
          <cell r="N72" t="e">
            <v>#N/A</v>
          </cell>
        </row>
        <row r="73">
          <cell r="B73" t="str">
            <v>GH69-38797B-8</v>
          </cell>
          <cell r="C73" t="str">
            <v>GH69-38797B-8</v>
          </cell>
          <cell r="D73" t="str">
            <v>seowon</v>
          </cell>
          <cell r="E73">
            <v>55</v>
          </cell>
          <cell r="F73">
            <v>6</v>
          </cell>
          <cell r="G73">
            <v>13860</v>
          </cell>
          <cell r="H73">
            <v>19800</v>
          </cell>
          <cell r="I73">
            <v>8</v>
          </cell>
          <cell r="J73" t="str">
            <v>in</v>
          </cell>
          <cell r="K73">
            <v>2</v>
          </cell>
          <cell r="L73" t="e">
            <v>#N/A</v>
          </cell>
          <cell r="M73" t="e">
            <v>#N/A</v>
          </cell>
          <cell r="N73" t="e">
            <v>#N/A</v>
          </cell>
        </row>
        <row r="74">
          <cell r="B74" t="str">
            <v>GH98-46444B(SAG000178B)I8</v>
          </cell>
          <cell r="C74" t="str">
            <v xml:space="preserve">GH98-46398B(SAG000182B) </v>
          </cell>
          <cell r="D74" t="str">
            <v>uil</v>
          </cell>
          <cell r="E74">
            <v>65</v>
          </cell>
          <cell r="F74">
            <v>6</v>
          </cell>
          <cell r="G74">
            <v>16379.999999999998</v>
          </cell>
          <cell r="H74">
            <v>23400</v>
          </cell>
          <cell r="I74">
            <v>8</v>
          </cell>
          <cell r="J74" t="str">
            <v>in</v>
          </cell>
          <cell r="K74">
            <v>2</v>
          </cell>
          <cell r="L74" t="e">
            <v>#N/A</v>
          </cell>
          <cell r="M74" t="e">
            <v>#N/A</v>
          </cell>
          <cell r="N74" t="e">
            <v>#N/A</v>
          </cell>
        </row>
        <row r="75">
          <cell r="B75" t="str">
            <v>GH98-46444C(SAG000178C)I8</v>
          </cell>
          <cell r="C75" t="str">
            <v>GH98-46398C(SAG000182C)</v>
          </cell>
          <cell r="D75" t="str">
            <v>uil</v>
          </cell>
          <cell r="E75">
            <v>65</v>
          </cell>
          <cell r="F75">
            <v>6</v>
          </cell>
          <cell r="G75">
            <v>16379.999999999998</v>
          </cell>
          <cell r="H75">
            <v>23400</v>
          </cell>
          <cell r="I75">
            <v>8</v>
          </cell>
          <cell r="J75" t="str">
            <v>in</v>
          </cell>
          <cell r="K75">
            <v>2</v>
          </cell>
          <cell r="L75" t="e">
            <v>#N/A</v>
          </cell>
          <cell r="M75" t="e">
            <v>#N/A</v>
          </cell>
          <cell r="N75" t="e">
            <v>#N/A</v>
          </cell>
        </row>
        <row r="76">
          <cell r="B76" t="str">
            <v>GH98-46398B(SAG000182B)I8</v>
          </cell>
          <cell r="C76" t="str">
            <v xml:space="preserve">GH98-46444B(SAG000178B) </v>
          </cell>
          <cell r="D76" t="str">
            <v>uil</v>
          </cell>
          <cell r="E76">
            <v>65</v>
          </cell>
          <cell r="F76">
            <v>8</v>
          </cell>
          <cell r="G76">
            <v>21840</v>
          </cell>
          <cell r="H76">
            <v>31200</v>
          </cell>
          <cell r="I76">
            <v>8</v>
          </cell>
          <cell r="J76" t="str">
            <v>in</v>
          </cell>
          <cell r="K76">
            <v>2</v>
          </cell>
          <cell r="L76" t="e">
            <v>#N/A</v>
          </cell>
          <cell r="M76" t="e">
            <v>#N/A</v>
          </cell>
          <cell r="N76" t="e">
            <v>#N/A</v>
          </cell>
        </row>
        <row r="77">
          <cell r="B77" t="str">
            <v>GH98-46398C(SAG000182C)I8</v>
          </cell>
          <cell r="C77" t="str">
            <v>GH98-46444C(SAG000178C)</v>
          </cell>
          <cell r="D77" t="str">
            <v>uil</v>
          </cell>
          <cell r="E77">
            <v>65</v>
          </cell>
          <cell r="F77">
            <v>8</v>
          </cell>
          <cell r="G77">
            <v>21840</v>
          </cell>
          <cell r="H77">
            <v>31200</v>
          </cell>
          <cell r="I77">
            <v>8</v>
          </cell>
          <cell r="J77" t="str">
            <v>in</v>
          </cell>
          <cell r="K77">
            <v>2</v>
          </cell>
          <cell r="L77" t="e">
            <v>#N/A</v>
          </cell>
          <cell r="M77" t="e">
            <v>#N/A</v>
          </cell>
          <cell r="N77" t="e">
            <v>#N/A</v>
          </cell>
        </row>
        <row r="78">
          <cell r="B78" t="str">
            <v>SA69-00124A</v>
          </cell>
          <cell r="C78" t="str">
            <v>SA69-00124A</v>
          </cell>
          <cell r="D78" t="str">
            <v>seowon</v>
          </cell>
          <cell r="E78">
            <v>65</v>
          </cell>
          <cell r="F78">
            <v>1</v>
          </cell>
          <cell r="G78">
            <v>2730</v>
          </cell>
          <cell r="H78">
            <v>3900</v>
          </cell>
          <cell r="I78">
            <v>8</v>
          </cell>
          <cell r="J78" t="str">
            <v>in</v>
          </cell>
          <cell r="K78">
            <v>2</v>
          </cell>
          <cell r="L78" t="e">
            <v>#N/A</v>
          </cell>
          <cell r="M78" t="e">
            <v>#N/A</v>
          </cell>
          <cell r="N78" t="e">
            <v>#N/A</v>
          </cell>
        </row>
        <row r="79">
          <cell r="B79" t="str">
            <v>SA69-00123A</v>
          </cell>
          <cell r="C79" t="str">
            <v>SA69-00123A</v>
          </cell>
          <cell r="D79" t="str">
            <v>seowon</v>
          </cell>
          <cell r="E79">
            <v>65</v>
          </cell>
          <cell r="F79">
            <v>1</v>
          </cell>
          <cell r="G79">
            <v>2730</v>
          </cell>
          <cell r="H79">
            <v>3900</v>
          </cell>
          <cell r="I79">
            <v>8</v>
          </cell>
          <cell r="J79" t="str">
            <v>in</v>
          </cell>
          <cell r="K79">
            <v>2</v>
          </cell>
          <cell r="L79" t="e">
            <v>#N/A</v>
          </cell>
          <cell r="M79" t="e">
            <v>#N/A</v>
          </cell>
          <cell r="N79" t="e">
            <v>#N/A</v>
          </cell>
        </row>
        <row r="80">
          <cell r="B80" t="str">
            <v>SA69-00118A</v>
          </cell>
          <cell r="C80" t="str">
            <v>SA69-00118A</v>
          </cell>
          <cell r="D80" t="str">
            <v>seowon</v>
          </cell>
          <cell r="E80">
            <v>60</v>
          </cell>
          <cell r="F80">
            <v>2</v>
          </cell>
          <cell r="G80">
            <v>5040</v>
          </cell>
          <cell r="H80">
            <v>7200</v>
          </cell>
          <cell r="I80">
            <v>8</v>
          </cell>
          <cell r="J80" t="str">
            <v>in</v>
          </cell>
          <cell r="K80">
            <v>2</v>
          </cell>
          <cell r="L80" t="e">
            <v>#N/A</v>
          </cell>
          <cell r="M80" t="e">
            <v>#N/A</v>
          </cell>
          <cell r="N80" t="e">
            <v>#N/A</v>
          </cell>
        </row>
        <row r="81">
          <cell r="B81" t="str">
            <v>SA69-00117A</v>
          </cell>
          <cell r="C81" t="str">
            <v>SA69-00117A</v>
          </cell>
          <cell r="D81" t="str">
            <v>seowon</v>
          </cell>
          <cell r="E81">
            <v>55</v>
          </cell>
          <cell r="F81">
            <v>1</v>
          </cell>
          <cell r="G81">
            <v>2310</v>
          </cell>
          <cell r="H81">
            <v>3300</v>
          </cell>
          <cell r="I81">
            <v>7</v>
          </cell>
          <cell r="J81" t="str">
            <v>in</v>
          </cell>
          <cell r="K81">
            <v>2</v>
          </cell>
          <cell r="L81" t="e">
            <v>#N/A</v>
          </cell>
          <cell r="M81" t="e">
            <v>#N/A</v>
          </cell>
          <cell r="N81" t="e">
            <v>#N/A</v>
          </cell>
        </row>
        <row r="82">
          <cell r="B82" t="str">
            <v>SA69-00075F</v>
          </cell>
          <cell r="C82" t="str">
            <v>SA69-00075F</v>
          </cell>
          <cell r="D82" t="str">
            <v>seowon</v>
          </cell>
          <cell r="E82">
            <v>65</v>
          </cell>
          <cell r="F82">
            <v>1</v>
          </cell>
          <cell r="G82">
            <v>2730</v>
          </cell>
          <cell r="H82">
            <v>3900</v>
          </cell>
          <cell r="I82">
            <v>8</v>
          </cell>
          <cell r="J82" t="str">
            <v>in</v>
          </cell>
          <cell r="K82">
            <v>2</v>
          </cell>
          <cell r="L82" t="e">
            <v>#N/A</v>
          </cell>
          <cell r="M82" t="e">
            <v>#N/A</v>
          </cell>
          <cell r="N82" t="e">
            <v>#N/A</v>
          </cell>
        </row>
        <row r="83">
          <cell r="B83" t="str">
            <v>SA69-00071F</v>
          </cell>
          <cell r="C83" t="str">
            <v>SA69-00071F</v>
          </cell>
          <cell r="D83" t="str">
            <v>seowon</v>
          </cell>
          <cell r="E83">
            <v>65</v>
          </cell>
          <cell r="F83">
            <v>1</v>
          </cell>
          <cell r="G83">
            <v>2730</v>
          </cell>
          <cell r="H83">
            <v>3900</v>
          </cell>
          <cell r="I83">
            <v>8</v>
          </cell>
          <cell r="J83" t="str">
            <v>in</v>
          </cell>
          <cell r="K83">
            <v>2</v>
          </cell>
          <cell r="L83" t="e">
            <v>#N/A</v>
          </cell>
          <cell r="M83" t="e">
            <v>#N/A</v>
          </cell>
          <cell r="N83" t="e">
            <v>#N/A</v>
          </cell>
        </row>
        <row r="84">
          <cell r="B84" t="str">
            <v>VW-01</v>
          </cell>
          <cell r="C84" t="str">
            <v>VW-01</v>
          </cell>
          <cell r="D84" t="str">
            <v>JNC</v>
          </cell>
          <cell r="E84">
            <v>55</v>
          </cell>
          <cell r="F84">
            <v>10</v>
          </cell>
          <cell r="G84">
            <v>23100</v>
          </cell>
          <cell r="H84">
            <v>33000</v>
          </cell>
          <cell r="I84">
            <v>8</v>
          </cell>
          <cell r="J84" t="str">
            <v>in</v>
          </cell>
          <cell r="K84">
            <v>2</v>
          </cell>
          <cell r="L84">
            <v>305</v>
          </cell>
          <cell r="M84">
            <v>6.6000000000000003E-2</v>
          </cell>
          <cell r="N84">
            <v>1</v>
          </cell>
          <cell r="O84">
            <v>1</v>
          </cell>
        </row>
        <row r="85">
          <cell r="B85" t="str">
            <v>VW-100</v>
          </cell>
          <cell r="C85" t="str">
            <v>VW-100</v>
          </cell>
          <cell r="D85" t="str">
            <v>JNC</v>
          </cell>
          <cell r="E85">
            <v>55</v>
          </cell>
          <cell r="F85">
            <v>10</v>
          </cell>
          <cell r="G85">
            <v>23100</v>
          </cell>
          <cell r="H85">
            <v>33000</v>
          </cell>
          <cell r="I85">
            <v>8</v>
          </cell>
          <cell r="J85" t="str">
            <v>in</v>
          </cell>
          <cell r="K85">
            <v>2</v>
          </cell>
          <cell r="L85">
            <v>305</v>
          </cell>
          <cell r="M85">
            <v>6.6000000000000003E-2</v>
          </cell>
          <cell r="N85">
            <v>1</v>
          </cell>
          <cell r="O85">
            <v>1</v>
          </cell>
        </row>
        <row r="86">
          <cell r="B86" t="str">
            <v>SPA G-BOX 188-W1_R1-1</v>
          </cell>
          <cell r="C86" t="str">
            <v>SPA G-BOX 188-W1_R1-1</v>
          </cell>
          <cell r="D86" t="str">
            <v>glonics</v>
          </cell>
          <cell r="E86">
            <v>60</v>
          </cell>
          <cell r="F86">
            <v>1</v>
          </cell>
          <cell r="G86">
            <v>2520</v>
          </cell>
          <cell r="H86">
            <v>3600</v>
          </cell>
          <cell r="I86">
            <v>7</v>
          </cell>
          <cell r="J86" t="str">
            <v>in</v>
          </cell>
          <cell r="K86">
            <v>2</v>
          </cell>
          <cell r="L86" t="e">
            <v>#N/A</v>
          </cell>
          <cell r="M86" t="e">
            <v>#N/A</v>
          </cell>
          <cell r="N86" t="e">
            <v>#N/A</v>
          </cell>
        </row>
        <row r="87">
          <cell r="B87" t="str">
            <v>SA69-00135C</v>
          </cell>
          <cell r="C87" t="str">
            <v>SA69-00135C</v>
          </cell>
          <cell r="D87" t="str">
            <v>seowon</v>
          </cell>
          <cell r="E87">
            <v>65</v>
          </cell>
          <cell r="F87">
            <v>1</v>
          </cell>
          <cell r="G87">
            <v>2730</v>
          </cell>
          <cell r="H87">
            <v>3900</v>
          </cell>
          <cell r="I87">
            <v>8</v>
          </cell>
          <cell r="J87" t="str">
            <v>in</v>
          </cell>
          <cell r="K87">
            <v>2</v>
          </cell>
          <cell r="L87" t="e">
            <v>#N/A</v>
          </cell>
          <cell r="M87" t="e">
            <v>#N/A</v>
          </cell>
          <cell r="N87" t="e">
            <v>#N/A</v>
          </cell>
        </row>
        <row r="88">
          <cell r="B88" t="str">
            <v>SA69-00152A</v>
          </cell>
          <cell r="C88" t="str">
            <v>SA69-00152A</v>
          </cell>
          <cell r="D88" t="str">
            <v>seowon</v>
          </cell>
          <cell r="E88">
            <v>60</v>
          </cell>
          <cell r="F88">
            <v>3</v>
          </cell>
          <cell r="G88">
            <v>7559.9999999999991</v>
          </cell>
          <cell r="H88">
            <v>10800</v>
          </cell>
          <cell r="I88">
            <v>8</v>
          </cell>
          <cell r="J88" t="str">
            <v>in</v>
          </cell>
          <cell r="K88">
            <v>2</v>
          </cell>
          <cell r="L88" t="e">
            <v>#N/A</v>
          </cell>
          <cell r="M88" t="e">
            <v>#N/A</v>
          </cell>
          <cell r="N88" t="e">
            <v>#N/A</v>
          </cell>
        </row>
        <row r="89">
          <cell r="B89" t="str">
            <v>SA69-00102D</v>
          </cell>
          <cell r="C89" t="str">
            <v>SA69-00102D</v>
          </cell>
          <cell r="D89" t="str">
            <v>seowon</v>
          </cell>
          <cell r="E89">
            <v>40</v>
          </cell>
          <cell r="F89">
            <v>1</v>
          </cell>
          <cell r="G89">
            <v>1680</v>
          </cell>
          <cell r="H89">
            <v>2400</v>
          </cell>
          <cell r="I89">
            <v>8</v>
          </cell>
          <cell r="J89" t="str">
            <v>in</v>
          </cell>
          <cell r="K89">
            <v>2</v>
          </cell>
          <cell r="L89" t="e">
            <v>#N/A</v>
          </cell>
          <cell r="M89" t="e">
            <v>#N/A</v>
          </cell>
          <cell r="N89" t="e">
            <v>#N/A</v>
          </cell>
        </row>
        <row r="90">
          <cell r="B90" t="str">
            <v>GH98-46444A</v>
          </cell>
          <cell r="C90" t="str">
            <v>GH98-46444A</v>
          </cell>
          <cell r="D90" t="str">
            <v>uil</v>
          </cell>
          <cell r="E90">
            <v>65</v>
          </cell>
          <cell r="F90">
            <v>6</v>
          </cell>
          <cell r="G90">
            <v>16379.999999999998</v>
          </cell>
          <cell r="H90">
            <v>23400</v>
          </cell>
          <cell r="I90">
            <v>8</v>
          </cell>
          <cell r="J90" t="str">
            <v>in</v>
          </cell>
          <cell r="K90">
            <v>2</v>
          </cell>
          <cell r="L90" t="e">
            <v>#N/A</v>
          </cell>
          <cell r="M90" t="e">
            <v>#N/A</v>
          </cell>
          <cell r="N90" t="e">
            <v>#N/A</v>
          </cell>
        </row>
        <row r="91">
          <cell r="B91" t="str">
            <v>GH68-51188A</v>
          </cell>
          <cell r="C91" t="str">
            <v>GH68-51188A</v>
          </cell>
          <cell r="D91" t="str">
            <v>ss</v>
          </cell>
          <cell r="E91">
            <v>50</v>
          </cell>
          <cell r="F91">
            <v>3</v>
          </cell>
          <cell r="G91">
            <v>6300</v>
          </cell>
          <cell r="H91">
            <v>9000</v>
          </cell>
          <cell r="I91">
            <v>8</v>
          </cell>
          <cell r="J91" t="str">
            <v>in</v>
          </cell>
          <cell r="K91">
            <v>2</v>
          </cell>
          <cell r="L91" t="e">
            <v>#N/A</v>
          </cell>
          <cell r="M91" t="e">
            <v>#N/A</v>
          </cell>
          <cell r="N91" t="e">
            <v>#N/A</v>
          </cell>
        </row>
        <row r="92">
          <cell r="B92" t="str">
            <v>SA69-00142A</v>
          </cell>
          <cell r="C92" t="str">
            <v>SA69-00142A</v>
          </cell>
          <cell r="D92" t="str">
            <v>seowon</v>
          </cell>
          <cell r="E92">
            <v>55</v>
          </cell>
          <cell r="F92">
            <v>1</v>
          </cell>
          <cell r="G92">
            <v>2310</v>
          </cell>
          <cell r="H92">
            <v>3300</v>
          </cell>
          <cell r="I92">
            <v>7</v>
          </cell>
          <cell r="J92" t="str">
            <v>in</v>
          </cell>
          <cell r="K92">
            <v>2</v>
          </cell>
          <cell r="L92" t="e">
            <v>#N/A</v>
          </cell>
          <cell r="M92" t="e">
            <v>#N/A</v>
          </cell>
          <cell r="N92" t="e">
            <v>#N/A</v>
          </cell>
        </row>
        <row r="93">
          <cell r="B93" t="str">
            <v>SB69-00001A</v>
          </cell>
          <cell r="C93" t="str">
            <v>SB69-00001A</v>
          </cell>
          <cell r="D93" t="str">
            <v>seowon</v>
          </cell>
          <cell r="E93">
            <v>60</v>
          </cell>
          <cell r="F93">
            <v>2</v>
          </cell>
          <cell r="G93">
            <v>5040</v>
          </cell>
          <cell r="H93">
            <v>7200</v>
          </cell>
          <cell r="I93">
            <v>7</v>
          </cell>
          <cell r="J93" t="str">
            <v>in</v>
          </cell>
          <cell r="K93">
            <v>2</v>
          </cell>
          <cell r="L93" t="e">
            <v>#N/A</v>
          </cell>
          <cell r="M93" t="e">
            <v>#N/A</v>
          </cell>
          <cell r="N93" t="e">
            <v>#N/A</v>
          </cell>
        </row>
        <row r="94">
          <cell r="B94" t="str">
            <v>SB69-00001C</v>
          </cell>
          <cell r="C94" t="str">
            <v>SB69-00001C</v>
          </cell>
          <cell r="D94" t="str">
            <v>seowon</v>
          </cell>
          <cell r="E94">
            <v>60</v>
          </cell>
          <cell r="F94">
            <v>2</v>
          </cell>
          <cell r="G94">
            <v>5040</v>
          </cell>
          <cell r="H94">
            <v>7200</v>
          </cell>
          <cell r="I94">
            <v>7</v>
          </cell>
          <cell r="J94" t="str">
            <v>in</v>
          </cell>
          <cell r="K94">
            <v>2</v>
          </cell>
          <cell r="L94" t="e">
            <v>#N/A</v>
          </cell>
          <cell r="M94" t="e">
            <v>#N/A</v>
          </cell>
          <cell r="N94" t="e">
            <v>#N/A</v>
          </cell>
        </row>
        <row r="95">
          <cell r="B95" t="str">
            <v>SA69-00143A</v>
          </cell>
          <cell r="C95" t="str">
            <v>SA69-00143A</v>
          </cell>
          <cell r="D95" t="str">
            <v>seowon</v>
          </cell>
          <cell r="E95">
            <v>55</v>
          </cell>
          <cell r="F95">
            <v>1</v>
          </cell>
          <cell r="G95">
            <v>2310</v>
          </cell>
          <cell r="H95">
            <v>3300</v>
          </cell>
          <cell r="I95">
            <v>7</v>
          </cell>
          <cell r="J95" t="str">
            <v>in</v>
          </cell>
          <cell r="K95">
            <v>2</v>
          </cell>
          <cell r="L95" t="e">
            <v>#N/A</v>
          </cell>
          <cell r="M95" t="e">
            <v>#N/A</v>
          </cell>
          <cell r="N95" t="e">
            <v>#N/A</v>
          </cell>
        </row>
        <row r="96">
          <cell r="B96" t="str">
            <v>SA69-00159A</v>
          </cell>
          <cell r="C96" t="str">
            <v>SA69-00159A</v>
          </cell>
          <cell r="D96" t="str">
            <v>seowon</v>
          </cell>
          <cell r="E96">
            <v>55</v>
          </cell>
          <cell r="F96">
            <v>1</v>
          </cell>
          <cell r="G96">
            <v>2310</v>
          </cell>
          <cell r="H96">
            <v>3300</v>
          </cell>
          <cell r="I96">
            <v>7</v>
          </cell>
          <cell r="J96" t="str">
            <v>in</v>
          </cell>
          <cell r="K96">
            <v>2</v>
          </cell>
          <cell r="L96" t="e">
            <v>#N/A</v>
          </cell>
          <cell r="M96" t="e">
            <v>#N/A</v>
          </cell>
          <cell r="N96" t="e">
            <v>#N/A</v>
          </cell>
        </row>
        <row r="97">
          <cell r="B97" t="str">
            <v>SPA G-BOX B 047-X0(RU)</v>
          </cell>
          <cell r="C97" t="str">
            <v>SPA G-BOX B 047-X0(RU)</v>
          </cell>
          <cell r="D97" t="str">
            <v>bujeon</v>
          </cell>
          <cell r="E97">
            <v>60</v>
          </cell>
          <cell r="F97">
            <v>1</v>
          </cell>
          <cell r="G97">
            <v>2520</v>
          </cell>
          <cell r="H97">
            <v>3600</v>
          </cell>
          <cell r="I97">
            <v>7</v>
          </cell>
          <cell r="J97" t="str">
            <v>in</v>
          </cell>
          <cell r="K97">
            <v>2</v>
          </cell>
          <cell r="L97" t="e">
            <v>#N/A</v>
          </cell>
          <cell r="M97" t="e">
            <v>#N/A</v>
          </cell>
          <cell r="N97" t="e">
            <v>#N/A</v>
          </cell>
        </row>
        <row r="98">
          <cell r="B98" t="str">
            <v>SPA G-BOX I 047-X0(RU)</v>
          </cell>
          <cell r="C98" t="str">
            <v>SPA G-BOX I 047-X0(RU)</v>
          </cell>
          <cell r="D98" t="str">
            <v>bujeon</v>
          </cell>
          <cell r="E98">
            <v>60</v>
          </cell>
          <cell r="F98">
            <v>1</v>
          </cell>
          <cell r="G98">
            <v>2520</v>
          </cell>
          <cell r="H98">
            <v>3600</v>
          </cell>
          <cell r="I98">
            <v>7</v>
          </cell>
          <cell r="J98" t="str">
            <v>in</v>
          </cell>
          <cell r="K98">
            <v>2</v>
          </cell>
          <cell r="L98" t="e">
            <v>#N/A</v>
          </cell>
          <cell r="M98" t="e">
            <v>#N/A</v>
          </cell>
          <cell r="N98" t="e">
            <v>#N/A</v>
          </cell>
        </row>
        <row r="99">
          <cell r="B99" t="str">
            <v>CBBAC-00197(V02)</v>
          </cell>
          <cell r="C99" t="str">
            <v>CBBAC-00197(V02)</v>
          </cell>
          <cell r="D99" t="str">
            <v>almus</v>
          </cell>
          <cell r="E99">
            <v>60</v>
          </cell>
          <cell r="F99">
            <v>2</v>
          </cell>
          <cell r="G99">
            <v>5040</v>
          </cell>
          <cell r="H99">
            <v>7200</v>
          </cell>
          <cell r="I99">
            <v>7</v>
          </cell>
          <cell r="J99" t="str">
            <v>in</v>
          </cell>
          <cell r="K99">
            <v>2</v>
          </cell>
          <cell r="L99" t="e">
            <v>#N/A</v>
          </cell>
          <cell r="M99" t="e">
            <v>#N/A</v>
          </cell>
          <cell r="N99" t="e">
            <v>#N/A</v>
          </cell>
        </row>
        <row r="100">
          <cell r="B100" t="str">
            <v>GH69-33920A</v>
          </cell>
          <cell r="C100" t="str">
            <v>GH69-33920A</v>
          </cell>
          <cell r="D100" t="str">
            <v>ss</v>
          </cell>
          <cell r="E100">
            <v>60</v>
          </cell>
          <cell r="F100">
            <v>2</v>
          </cell>
          <cell r="G100">
            <v>5040</v>
          </cell>
          <cell r="H100">
            <v>7200</v>
          </cell>
          <cell r="I100">
            <v>7</v>
          </cell>
          <cell r="J100" t="str">
            <v>in</v>
          </cell>
          <cell r="K100">
            <v>2</v>
          </cell>
          <cell r="L100" t="e">
            <v>#N/A</v>
          </cell>
          <cell r="M100" t="e">
            <v>#N/A</v>
          </cell>
          <cell r="N100" t="e">
            <v>#N/A</v>
          </cell>
        </row>
        <row r="101">
          <cell r="B101" t="str">
            <v>SA69-00144A</v>
          </cell>
          <cell r="C101" t="str">
            <v>SA69-00144A</v>
          </cell>
          <cell r="D101" t="str">
            <v>seowon</v>
          </cell>
          <cell r="E101">
            <v>60</v>
          </cell>
          <cell r="F101">
            <v>1</v>
          </cell>
          <cell r="G101">
            <v>2520</v>
          </cell>
          <cell r="H101">
            <v>3600</v>
          </cell>
          <cell r="I101">
            <v>7</v>
          </cell>
          <cell r="J101" t="str">
            <v>in</v>
          </cell>
          <cell r="K101">
            <v>2</v>
          </cell>
          <cell r="L101" t="e">
            <v>#N/A</v>
          </cell>
          <cell r="M101" t="e">
            <v>#N/A</v>
          </cell>
          <cell r="N101" t="e">
            <v>#N/A</v>
          </cell>
        </row>
        <row r="102">
          <cell r="B102" t="str">
            <v>SPA G-BOX 188-B1_R1</v>
          </cell>
          <cell r="C102" t="str">
            <v>SPA G-BOX 188-B1_R1</v>
          </cell>
          <cell r="D102" t="str">
            <v>glonics</v>
          </cell>
          <cell r="E102">
            <v>60</v>
          </cell>
          <cell r="F102">
            <v>2</v>
          </cell>
          <cell r="G102">
            <v>5040</v>
          </cell>
          <cell r="H102">
            <v>7200</v>
          </cell>
          <cell r="I102">
            <v>7</v>
          </cell>
          <cell r="J102" t="str">
            <v>in</v>
          </cell>
          <cell r="K102">
            <v>2</v>
          </cell>
          <cell r="L102" t="e">
            <v>#N/A</v>
          </cell>
          <cell r="M102" t="e">
            <v>#N/A</v>
          </cell>
          <cell r="N102" t="e">
            <v>#N/A</v>
          </cell>
        </row>
        <row r="103">
          <cell r="B103" t="str">
            <v>SPA G-BOX 188-W1_R1</v>
          </cell>
          <cell r="C103" t="str">
            <v>SPA G-BOX 188-W1_R1</v>
          </cell>
          <cell r="D103" t="str">
            <v>glonics</v>
          </cell>
          <cell r="E103">
            <v>60</v>
          </cell>
          <cell r="F103">
            <v>2</v>
          </cell>
          <cell r="G103">
            <v>5040</v>
          </cell>
          <cell r="H103">
            <v>7200</v>
          </cell>
          <cell r="I103">
            <v>7</v>
          </cell>
          <cell r="J103" t="str">
            <v>in</v>
          </cell>
          <cell r="K103">
            <v>2</v>
          </cell>
          <cell r="L103" t="e">
            <v>#N/A</v>
          </cell>
          <cell r="M103" t="e">
            <v>#N/A</v>
          </cell>
          <cell r="N103" t="e">
            <v>#N/A</v>
          </cell>
        </row>
        <row r="104">
          <cell r="B104" t="str">
            <v>SPA G-BOX 188-K1_R1</v>
          </cell>
          <cell r="C104" t="str">
            <v>SPA G-BOX 188-K1_R1</v>
          </cell>
          <cell r="D104" t="str">
            <v>glonics</v>
          </cell>
          <cell r="E104">
            <v>55</v>
          </cell>
          <cell r="F104">
            <v>1</v>
          </cell>
          <cell r="G104">
            <v>2310</v>
          </cell>
          <cell r="H104">
            <v>3300</v>
          </cell>
          <cell r="I104">
            <v>7</v>
          </cell>
          <cell r="J104" t="str">
            <v xml:space="preserve">in </v>
          </cell>
          <cell r="K104">
            <v>2</v>
          </cell>
          <cell r="L104">
            <v>140</v>
          </cell>
          <cell r="M104">
            <v>0.214</v>
          </cell>
          <cell r="N104">
            <v>1</v>
          </cell>
          <cell r="O104">
            <v>2</v>
          </cell>
        </row>
        <row r="105">
          <cell r="B105" t="str">
            <v>GH69-39006BI7</v>
          </cell>
          <cell r="C105" t="str">
            <v>GH69-39006B</v>
          </cell>
          <cell r="D105" t="str">
            <v>seowon</v>
          </cell>
          <cell r="E105">
            <v>55</v>
          </cell>
          <cell r="F105">
            <v>8</v>
          </cell>
          <cell r="G105">
            <v>18480</v>
          </cell>
          <cell r="H105">
            <v>26400</v>
          </cell>
          <cell r="I105">
            <v>7</v>
          </cell>
          <cell r="J105" t="str">
            <v>in</v>
          </cell>
          <cell r="K105">
            <v>2</v>
          </cell>
          <cell r="L105" t="e">
            <v>#N/A</v>
          </cell>
          <cell r="M105" t="e">
            <v>#N/A</v>
          </cell>
          <cell r="N105" t="e">
            <v>#N/A</v>
          </cell>
        </row>
        <row r="106">
          <cell r="B106" t="str">
            <v>GH69-39006CI7</v>
          </cell>
          <cell r="C106" t="str">
            <v>GH69-39006C</v>
          </cell>
          <cell r="D106" t="str">
            <v>seowon</v>
          </cell>
          <cell r="E106">
            <v>55</v>
          </cell>
          <cell r="F106">
            <v>8</v>
          </cell>
          <cell r="G106">
            <v>18480</v>
          </cell>
          <cell r="H106">
            <v>26400</v>
          </cell>
          <cell r="I106">
            <v>7</v>
          </cell>
          <cell r="J106" t="str">
            <v>in</v>
          </cell>
          <cell r="K106">
            <v>2</v>
          </cell>
          <cell r="L106" t="e">
            <v>#N/A</v>
          </cell>
          <cell r="M106" t="e">
            <v>#N/A</v>
          </cell>
          <cell r="N106" t="e">
            <v>#N/A</v>
          </cell>
        </row>
        <row r="107">
          <cell r="B107" t="str">
            <v>SA69-00146A</v>
          </cell>
          <cell r="C107" t="str">
            <v>SA69-00146A</v>
          </cell>
          <cell r="D107" t="str">
            <v>seowon</v>
          </cell>
          <cell r="E107">
            <v>60</v>
          </cell>
          <cell r="F107">
            <v>3</v>
          </cell>
          <cell r="G107">
            <v>7559.9999999999991</v>
          </cell>
          <cell r="H107">
            <v>10800</v>
          </cell>
          <cell r="I107">
            <v>8</v>
          </cell>
          <cell r="J107" t="str">
            <v>in</v>
          </cell>
          <cell r="K107">
            <v>2</v>
          </cell>
          <cell r="L107" t="e">
            <v>#N/A</v>
          </cell>
          <cell r="M107" t="e">
            <v>#N/A</v>
          </cell>
          <cell r="N107" t="e">
            <v>#N/A</v>
          </cell>
        </row>
        <row r="108">
          <cell r="B108" t="str">
            <v>SA69-00159A</v>
          </cell>
          <cell r="C108" t="str">
            <v>SA69-00159A</v>
          </cell>
          <cell r="D108" t="str">
            <v>seowon</v>
          </cell>
          <cell r="E108">
            <v>55</v>
          </cell>
          <cell r="F108">
            <v>1</v>
          </cell>
          <cell r="G108">
            <v>2310</v>
          </cell>
          <cell r="H108">
            <v>3300</v>
          </cell>
          <cell r="I108">
            <v>7</v>
          </cell>
          <cell r="J108" t="str">
            <v>in</v>
          </cell>
          <cell r="K108">
            <v>2</v>
          </cell>
          <cell r="L108" t="e">
            <v>#N/A</v>
          </cell>
          <cell r="M108" t="e">
            <v>#N/A</v>
          </cell>
          <cell r="N108" t="e">
            <v>#N/A</v>
          </cell>
        </row>
        <row r="109">
          <cell r="B109" t="str">
            <v>SA69-00145A</v>
          </cell>
          <cell r="C109" t="str">
            <v>SA69-00145A</v>
          </cell>
          <cell r="D109" t="str">
            <v>seowon</v>
          </cell>
          <cell r="E109">
            <v>60</v>
          </cell>
          <cell r="F109">
            <v>3</v>
          </cell>
          <cell r="G109">
            <v>7559.9999999999991</v>
          </cell>
          <cell r="H109">
            <v>10800</v>
          </cell>
          <cell r="I109">
            <v>8</v>
          </cell>
          <cell r="J109" t="str">
            <v>in</v>
          </cell>
          <cell r="K109">
            <v>2</v>
          </cell>
          <cell r="L109" t="e">
            <v>#N/A</v>
          </cell>
          <cell r="M109" t="e">
            <v>#N/A</v>
          </cell>
          <cell r="N109" t="e">
            <v>#N/A</v>
          </cell>
        </row>
        <row r="110">
          <cell r="B110" t="str">
            <v>SA69-00157A-1</v>
          </cell>
          <cell r="C110" t="str">
            <v>SA69-00157A-1</v>
          </cell>
          <cell r="D110" t="str">
            <v>seowon</v>
          </cell>
          <cell r="E110">
            <v>55</v>
          </cell>
          <cell r="F110">
            <v>1</v>
          </cell>
          <cell r="G110">
            <v>2310</v>
          </cell>
          <cell r="H110">
            <v>3300</v>
          </cell>
          <cell r="I110">
            <v>7</v>
          </cell>
          <cell r="J110" t="str">
            <v>in</v>
          </cell>
          <cell r="K110">
            <v>2</v>
          </cell>
          <cell r="L110" t="e">
            <v>#N/A</v>
          </cell>
          <cell r="M110" t="e">
            <v>#N/A</v>
          </cell>
          <cell r="N110" t="e">
            <v>#N/A</v>
          </cell>
        </row>
        <row r="111">
          <cell r="B111" t="str">
            <v>SA69-00158A-1</v>
          </cell>
          <cell r="C111" t="str">
            <v>SA69-00158A-1</v>
          </cell>
          <cell r="D111" t="str">
            <v>seowon</v>
          </cell>
          <cell r="E111">
            <v>55</v>
          </cell>
          <cell r="F111">
            <v>1</v>
          </cell>
          <cell r="G111">
            <v>2310</v>
          </cell>
          <cell r="H111">
            <v>3300</v>
          </cell>
          <cell r="I111">
            <v>7</v>
          </cell>
          <cell r="J111" t="str">
            <v>in</v>
          </cell>
          <cell r="K111">
            <v>2</v>
          </cell>
          <cell r="L111" t="e">
            <v>#N/A</v>
          </cell>
          <cell r="M111" t="e">
            <v>#N/A</v>
          </cell>
          <cell r="N111" t="e">
            <v>#N/A</v>
          </cell>
        </row>
        <row r="112">
          <cell r="B112" t="str">
            <v>CTC-0257ZZT-WC</v>
          </cell>
          <cell r="C112" t="str">
            <v>CTC-0257ZZT-WC</v>
          </cell>
          <cell r="D112" t="str">
            <v>CR</v>
          </cell>
          <cell r="E112">
            <v>60</v>
          </cell>
          <cell r="F112">
            <v>2</v>
          </cell>
          <cell r="G112">
            <v>5040</v>
          </cell>
          <cell r="H112">
            <v>7200</v>
          </cell>
          <cell r="I112">
            <v>7</v>
          </cell>
          <cell r="J112" t="str">
            <v>in</v>
          </cell>
          <cell r="K112">
            <v>2</v>
          </cell>
          <cell r="L112">
            <v>194</v>
          </cell>
          <cell r="M112">
            <v>0.23300000000000001</v>
          </cell>
          <cell r="N112">
            <v>1</v>
          </cell>
        </row>
        <row r="113">
          <cell r="B113" t="str">
            <v>CTP-0814ZNT-CB-3</v>
          </cell>
          <cell r="C113" t="str">
            <v>CTP-0814ZNT-CB-3</v>
          </cell>
          <cell r="D113" t="str">
            <v>CR</v>
          </cell>
          <cell r="E113">
            <v>60</v>
          </cell>
          <cell r="F113">
            <v>3</v>
          </cell>
          <cell r="G113">
            <v>7559.9999999999991</v>
          </cell>
          <cell r="H113">
            <v>10800</v>
          </cell>
          <cell r="I113">
            <v>8</v>
          </cell>
          <cell r="J113" t="str">
            <v>in</v>
          </cell>
          <cell r="K113">
            <v>2</v>
          </cell>
          <cell r="L113" t="e">
            <v>#N/A</v>
          </cell>
          <cell r="M113" t="e">
            <v>#N/A</v>
          </cell>
          <cell r="N113">
            <v>1</v>
          </cell>
          <cell r="O113">
            <v>2</v>
          </cell>
        </row>
        <row r="114">
          <cell r="B114" t="str">
            <v>CTP-0816ZNT-CB-3</v>
          </cell>
          <cell r="C114" t="str">
            <v>CTP-0816ZNT-CB-3</v>
          </cell>
          <cell r="D114" t="str">
            <v>CR</v>
          </cell>
          <cell r="E114">
            <v>60</v>
          </cell>
          <cell r="F114">
            <v>3</v>
          </cell>
          <cell r="G114">
            <v>7559.9999999999991</v>
          </cell>
          <cell r="H114">
            <v>10800</v>
          </cell>
          <cell r="I114">
            <v>8</v>
          </cell>
          <cell r="J114" t="str">
            <v>in</v>
          </cell>
          <cell r="K114">
            <v>2</v>
          </cell>
          <cell r="L114" t="e">
            <v>#N/A</v>
          </cell>
          <cell r="M114" t="e">
            <v>#N/A</v>
          </cell>
          <cell r="N114">
            <v>1</v>
          </cell>
          <cell r="O114">
            <v>2</v>
          </cell>
        </row>
        <row r="115">
          <cell r="B115" t="str">
            <v>GH98-46398A(SAG000182A)</v>
          </cell>
          <cell r="C115" t="str">
            <v>GH98-46398A(SAG000182A)</v>
          </cell>
          <cell r="D115" t="str">
            <v>UIL</v>
          </cell>
          <cell r="E115">
            <v>65</v>
          </cell>
          <cell r="F115">
            <v>8</v>
          </cell>
          <cell r="G115">
            <v>21840</v>
          </cell>
          <cell r="H115">
            <v>31200</v>
          </cell>
          <cell r="I115">
            <v>8</v>
          </cell>
          <cell r="J115" t="str">
            <v>in</v>
          </cell>
          <cell r="K115">
            <v>2</v>
          </cell>
          <cell r="L115">
            <v>157</v>
          </cell>
          <cell r="M115">
            <v>0.13</v>
          </cell>
          <cell r="N115">
            <v>0</v>
          </cell>
        </row>
        <row r="116">
          <cell r="B116" t="str">
            <v>SA69-00136A</v>
          </cell>
          <cell r="C116" t="str">
            <v>SA69-00136A</v>
          </cell>
          <cell r="D116" t="str">
            <v>seowon</v>
          </cell>
          <cell r="E116">
            <v>55</v>
          </cell>
          <cell r="F116">
            <v>1</v>
          </cell>
          <cell r="G116">
            <v>2310</v>
          </cell>
          <cell r="H116">
            <v>3300</v>
          </cell>
          <cell r="I116">
            <v>7</v>
          </cell>
          <cell r="J116" t="str">
            <v xml:space="preserve">in </v>
          </cell>
          <cell r="K116">
            <v>2</v>
          </cell>
          <cell r="L116">
            <v>262.5</v>
          </cell>
          <cell r="M116">
            <v>0.248</v>
          </cell>
          <cell r="N116">
            <v>0</v>
          </cell>
        </row>
        <row r="117">
          <cell r="B117" t="str">
            <v>SA69-00152C-2</v>
          </cell>
          <cell r="C117" t="str">
            <v>SA69-00152C-2</v>
          </cell>
          <cell r="D117" t="str">
            <v>seowon</v>
          </cell>
          <cell r="E117">
            <v>50</v>
          </cell>
          <cell r="F117">
            <v>2</v>
          </cell>
          <cell r="G117">
            <v>4200</v>
          </cell>
          <cell r="H117">
            <v>6000</v>
          </cell>
          <cell r="I117">
            <v>7</v>
          </cell>
          <cell r="J117" t="str">
            <v xml:space="preserve">in </v>
          </cell>
          <cell r="K117">
            <v>2</v>
          </cell>
          <cell r="L117" t="e">
            <v>#N/A</v>
          </cell>
          <cell r="M117" t="e">
            <v>#N/A</v>
          </cell>
          <cell r="N117" t="e">
            <v>#N/A</v>
          </cell>
        </row>
        <row r="118">
          <cell r="B118" t="str">
            <v>SA69-00134A-2</v>
          </cell>
          <cell r="C118" t="str">
            <v>SA69-00134A-2</v>
          </cell>
          <cell r="D118" t="str">
            <v>seowon</v>
          </cell>
          <cell r="E118">
            <v>60</v>
          </cell>
          <cell r="F118">
            <v>2</v>
          </cell>
          <cell r="G118">
            <v>5040</v>
          </cell>
          <cell r="H118">
            <v>7200</v>
          </cell>
          <cell r="I118">
            <v>7</v>
          </cell>
          <cell r="J118" t="str">
            <v xml:space="preserve">in </v>
          </cell>
          <cell r="K118">
            <v>2</v>
          </cell>
          <cell r="L118" t="e">
            <v>#N/A</v>
          </cell>
          <cell r="M118" t="e">
            <v>#N/A</v>
          </cell>
          <cell r="N118" t="e">
            <v>#N/A</v>
          </cell>
        </row>
        <row r="119">
          <cell r="B119" t="str">
            <v>SPA G-BOX 188-K1_R1-1</v>
          </cell>
          <cell r="C119" t="str">
            <v>SPA G-BOX 188-K1_R1-1</v>
          </cell>
          <cell r="D119" t="str">
            <v>glonics</v>
          </cell>
          <cell r="E119">
            <v>55</v>
          </cell>
          <cell r="F119">
            <v>1</v>
          </cell>
          <cell r="G119">
            <v>2310</v>
          </cell>
          <cell r="H119">
            <v>3300</v>
          </cell>
          <cell r="I119">
            <v>7</v>
          </cell>
          <cell r="J119" t="str">
            <v xml:space="preserve">in </v>
          </cell>
          <cell r="K119">
            <v>2</v>
          </cell>
          <cell r="L119" t="e">
            <v>#N/A</v>
          </cell>
          <cell r="M119" t="e">
            <v>#N/A</v>
          </cell>
          <cell r="N119" t="e">
            <v>#N/A</v>
          </cell>
        </row>
        <row r="120">
          <cell r="B120" t="str">
            <v>SA69-00158A</v>
          </cell>
          <cell r="C120" t="str">
            <v>SA69-00158A</v>
          </cell>
          <cell r="D120" t="str">
            <v>seowon</v>
          </cell>
          <cell r="E120">
            <v>50</v>
          </cell>
          <cell r="F120">
            <v>1</v>
          </cell>
          <cell r="G120">
            <v>2100</v>
          </cell>
          <cell r="H120">
            <v>3000</v>
          </cell>
          <cell r="I120">
            <v>7</v>
          </cell>
          <cell r="J120" t="str">
            <v xml:space="preserve">in </v>
          </cell>
          <cell r="K120">
            <v>2</v>
          </cell>
          <cell r="L120" t="e">
            <v>#N/A</v>
          </cell>
          <cell r="M120" t="e">
            <v>#N/A</v>
          </cell>
          <cell r="N120" t="e">
            <v>#N/A</v>
          </cell>
        </row>
        <row r="121">
          <cell r="B121" t="str">
            <v>DB69-00001A(SAG000176A)</v>
          </cell>
          <cell r="C121" t="str">
            <v>DB69-00001A(SAG000176A)</v>
          </cell>
          <cell r="D121" t="str">
            <v>UIL</v>
          </cell>
          <cell r="E121">
            <v>60</v>
          </cell>
          <cell r="F121">
            <v>2</v>
          </cell>
          <cell r="G121">
            <v>5040</v>
          </cell>
          <cell r="H121">
            <v>7200</v>
          </cell>
          <cell r="I121">
            <v>7</v>
          </cell>
          <cell r="J121" t="str">
            <v xml:space="preserve">in </v>
          </cell>
          <cell r="K121">
            <v>2</v>
          </cell>
          <cell r="L121" t="e">
            <v>#N/A</v>
          </cell>
          <cell r="M121" t="e">
            <v>#N/A</v>
          </cell>
          <cell r="N121" t="e">
            <v>#N/A</v>
          </cell>
        </row>
        <row r="122">
          <cell r="B122" t="str">
            <v>GH69-39186A</v>
          </cell>
          <cell r="C122" t="str">
            <v>GH69-39186A</v>
          </cell>
          <cell r="D122" t="str">
            <v>SS</v>
          </cell>
          <cell r="E122">
            <v>25</v>
          </cell>
          <cell r="F122">
            <v>1</v>
          </cell>
          <cell r="G122">
            <v>1050</v>
          </cell>
          <cell r="H122">
            <v>1500</v>
          </cell>
          <cell r="I122">
            <v>5</v>
          </cell>
          <cell r="J122" t="str">
            <v xml:space="preserve">in </v>
          </cell>
          <cell r="K122">
            <v>2</v>
          </cell>
          <cell r="L122" t="e">
            <v>#N/A</v>
          </cell>
          <cell r="M122" t="e">
            <v>#N/A</v>
          </cell>
          <cell r="N122" t="e">
            <v>#N/A</v>
          </cell>
        </row>
        <row r="123">
          <cell r="B123" t="str">
            <v>VW-05</v>
          </cell>
          <cell r="C123" t="str">
            <v>VW-05</v>
          </cell>
          <cell r="D123" t="str">
            <v>JNC</v>
          </cell>
          <cell r="E123">
            <v>55</v>
          </cell>
          <cell r="F123">
            <v>10</v>
          </cell>
          <cell r="G123">
            <v>23100</v>
          </cell>
          <cell r="H123">
            <v>33000</v>
          </cell>
          <cell r="I123">
            <v>8</v>
          </cell>
          <cell r="J123" t="str">
            <v>in</v>
          </cell>
          <cell r="K123">
            <v>2</v>
          </cell>
          <cell r="L123">
            <v>305</v>
          </cell>
          <cell r="M123">
            <v>6.6000000000000003E-2</v>
          </cell>
          <cell r="N123">
            <v>1</v>
          </cell>
          <cell r="O123">
            <v>1</v>
          </cell>
        </row>
        <row r="124">
          <cell r="B124" t="str">
            <v>VW-25</v>
          </cell>
          <cell r="C124" t="str">
            <v>VW-25</v>
          </cell>
          <cell r="D124" t="str">
            <v>JNC</v>
          </cell>
          <cell r="E124">
            <v>55</v>
          </cell>
          <cell r="F124">
            <v>10</v>
          </cell>
          <cell r="G124">
            <v>23100</v>
          </cell>
          <cell r="H124">
            <v>33000</v>
          </cell>
          <cell r="I124">
            <v>8</v>
          </cell>
          <cell r="J124" t="str">
            <v>in</v>
          </cell>
          <cell r="K124">
            <v>2</v>
          </cell>
          <cell r="L124">
            <v>305</v>
          </cell>
          <cell r="M124">
            <v>6.6000000000000003E-2</v>
          </cell>
          <cell r="N124">
            <v>1</v>
          </cell>
          <cell r="O124">
            <v>1</v>
          </cell>
        </row>
        <row r="125">
          <cell r="B125" t="str">
            <v>VW-150</v>
          </cell>
          <cell r="C125" t="str">
            <v>VW-150</v>
          </cell>
          <cell r="D125" t="str">
            <v>JNC</v>
          </cell>
          <cell r="E125">
            <v>55</v>
          </cell>
          <cell r="F125">
            <v>10</v>
          </cell>
          <cell r="G125">
            <v>23100</v>
          </cell>
          <cell r="H125">
            <v>33000</v>
          </cell>
          <cell r="I125">
            <v>8</v>
          </cell>
          <cell r="J125" t="str">
            <v>in</v>
          </cell>
          <cell r="K125">
            <v>2</v>
          </cell>
          <cell r="L125">
            <v>305</v>
          </cell>
          <cell r="M125">
            <v>6.6000000000000003E-2</v>
          </cell>
          <cell r="N125">
            <v>1</v>
          </cell>
          <cell r="O125">
            <v>1</v>
          </cell>
        </row>
        <row r="126">
          <cell r="B126" t="str">
            <v>TAM-10</v>
          </cell>
          <cell r="C126" t="str">
            <v>TAM-10</v>
          </cell>
          <cell r="D126" t="str">
            <v>JNC</v>
          </cell>
          <cell r="E126">
            <v>55</v>
          </cell>
          <cell r="F126">
            <v>15</v>
          </cell>
          <cell r="G126">
            <v>34650</v>
          </cell>
          <cell r="H126">
            <v>49500</v>
          </cell>
          <cell r="I126">
            <v>8</v>
          </cell>
          <cell r="J126" t="str">
            <v xml:space="preserve">in </v>
          </cell>
          <cell r="K126">
            <v>2</v>
          </cell>
          <cell r="L126">
            <v>305</v>
          </cell>
          <cell r="M126">
            <v>0.19800000000000001</v>
          </cell>
          <cell r="N126">
            <v>1</v>
          </cell>
          <cell r="O126">
            <v>1</v>
          </cell>
        </row>
        <row r="127">
          <cell r="B127" t="str">
            <v>TAM-100</v>
          </cell>
          <cell r="C127" t="str">
            <v>TAM-100</v>
          </cell>
          <cell r="D127" t="str">
            <v>JNC</v>
          </cell>
          <cell r="E127">
            <v>55</v>
          </cell>
          <cell r="F127">
            <v>15</v>
          </cell>
          <cell r="G127">
            <v>34650</v>
          </cell>
          <cell r="H127">
            <v>49500</v>
          </cell>
          <cell r="I127">
            <v>8</v>
          </cell>
          <cell r="J127" t="str">
            <v xml:space="preserve">in </v>
          </cell>
          <cell r="K127">
            <v>2</v>
          </cell>
          <cell r="L127">
            <v>305</v>
          </cell>
          <cell r="M127">
            <v>0.19800000000000001</v>
          </cell>
          <cell r="N127">
            <v>1</v>
          </cell>
          <cell r="O127">
            <v>1</v>
          </cell>
        </row>
        <row r="128">
          <cell r="B128" t="str">
            <v>XBC-40A</v>
          </cell>
          <cell r="C128" t="str">
            <v>XBC-40A</v>
          </cell>
          <cell r="D128" t="str">
            <v>JNC</v>
          </cell>
          <cell r="E128">
            <v>55</v>
          </cell>
          <cell r="F128">
            <v>5</v>
          </cell>
          <cell r="G128">
            <v>11550</v>
          </cell>
          <cell r="H128">
            <v>16500</v>
          </cell>
          <cell r="I128">
            <v>8</v>
          </cell>
          <cell r="J128" t="str">
            <v xml:space="preserve">in </v>
          </cell>
          <cell r="K128">
            <v>2</v>
          </cell>
          <cell r="L128" t="e">
            <v>#N/A</v>
          </cell>
          <cell r="M128" t="e">
            <v>#N/A</v>
          </cell>
          <cell r="N128" t="e">
            <v>#N/A</v>
          </cell>
        </row>
        <row r="129">
          <cell r="B129" t="str">
            <v>SB69-00001A</v>
          </cell>
          <cell r="C129" t="str">
            <v>SB69-00001A</v>
          </cell>
          <cell r="D129" t="str">
            <v>seowon</v>
          </cell>
          <cell r="E129">
            <v>60</v>
          </cell>
          <cell r="F129">
            <v>2</v>
          </cell>
          <cell r="G129">
            <v>5040</v>
          </cell>
          <cell r="H129">
            <v>7200</v>
          </cell>
          <cell r="I129">
            <v>7</v>
          </cell>
          <cell r="J129" t="str">
            <v xml:space="preserve">in </v>
          </cell>
          <cell r="K129">
            <v>2</v>
          </cell>
          <cell r="L129" t="e">
            <v>#N/A</v>
          </cell>
          <cell r="M129" t="e">
            <v>#N/A</v>
          </cell>
          <cell r="N129" t="e">
            <v>#N/A</v>
          </cell>
        </row>
        <row r="130">
          <cell r="B130" t="str">
            <v>SPA Q-CD 388-X0</v>
          </cell>
          <cell r="C130" t="str">
            <v>SPA Q-CD 388-X0</v>
          </cell>
          <cell r="D130" t="str">
            <v>bujeon</v>
          </cell>
          <cell r="E130">
            <v>45</v>
          </cell>
          <cell r="F130">
            <v>1</v>
          </cell>
          <cell r="G130">
            <v>1889.9999999999998</v>
          </cell>
          <cell r="H130">
            <v>2700</v>
          </cell>
          <cell r="I130">
            <v>8</v>
          </cell>
          <cell r="J130" t="str">
            <v xml:space="preserve">in </v>
          </cell>
          <cell r="K130">
            <v>2</v>
          </cell>
          <cell r="L130" t="e">
            <v>#N/A</v>
          </cell>
          <cell r="M130" t="e">
            <v>#N/A</v>
          </cell>
          <cell r="N130" t="e">
            <v>#N/A</v>
          </cell>
        </row>
        <row r="131">
          <cell r="B131" t="str">
            <v>SPA Q-CD 388-X1</v>
          </cell>
          <cell r="C131" t="str">
            <v>SPA Q-CD 388-X1</v>
          </cell>
          <cell r="D131" t="str">
            <v>bujeon</v>
          </cell>
          <cell r="E131">
            <v>45</v>
          </cell>
          <cell r="F131">
            <v>1</v>
          </cell>
          <cell r="G131">
            <v>1889.9999999999998</v>
          </cell>
          <cell r="H131">
            <v>2700</v>
          </cell>
          <cell r="I131">
            <v>8</v>
          </cell>
          <cell r="J131" t="str">
            <v xml:space="preserve">in </v>
          </cell>
          <cell r="K131">
            <v>2</v>
          </cell>
          <cell r="L131" t="e">
            <v>#N/A</v>
          </cell>
          <cell r="M131" t="e">
            <v>#N/A</v>
          </cell>
          <cell r="N131" t="e">
            <v>#N/A</v>
          </cell>
        </row>
        <row r="132">
          <cell r="B132" t="str">
            <v>SPA Q-CD 208-X0</v>
          </cell>
          <cell r="C132" t="str">
            <v>SPA Q-CD 208-X0</v>
          </cell>
          <cell r="D132" t="str">
            <v>bujeon</v>
          </cell>
          <cell r="E132">
            <v>45</v>
          </cell>
          <cell r="F132">
            <v>1</v>
          </cell>
          <cell r="G132">
            <v>1889.9999999999998</v>
          </cell>
          <cell r="H132">
            <v>2700</v>
          </cell>
          <cell r="I132">
            <v>8</v>
          </cell>
          <cell r="J132" t="str">
            <v xml:space="preserve">in </v>
          </cell>
          <cell r="K132">
            <v>2</v>
          </cell>
          <cell r="L132">
            <v>240</v>
          </cell>
          <cell r="M132">
            <v>0.08</v>
          </cell>
          <cell r="N132">
            <v>2.5</v>
          </cell>
          <cell r="O132">
            <v>4</v>
          </cell>
        </row>
        <row r="133">
          <cell r="B133" t="str">
            <v>SA69-00111A</v>
          </cell>
          <cell r="C133" t="str">
            <v>SA69-00111A</v>
          </cell>
          <cell r="D133" t="str">
            <v>seowon</v>
          </cell>
          <cell r="E133">
            <v>55</v>
          </cell>
          <cell r="F133">
            <v>1</v>
          </cell>
          <cell r="G133">
            <v>2310</v>
          </cell>
          <cell r="H133">
            <v>3300</v>
          </cell>
          <cell r="I133">
            <v>7</v>
          </cell>
          <cell r="J133" t="str">
            <v xml:space="preserve">in </v>
          </cell>
          <cell r="K133">
            <v>2</v>
          </cell>
          <cell r="L133" t="e">
            <v>#N/A</v>
          </cell>
          <cell r="M133" t="e">
            <v>#N/A</v>
          </cell>
          <cell r="N133" t="e">
            <v>#N/A</v>
          </cell>
        </row>
        <row r="134">
          <cell r="B134" t="str">
            <v>SPA G-BOX 120-K2 (KR)_R2-7</v>
          </cell>
          <cell r="C134" t="str">
            <v>SPA G-BOX 120-K2 (KR)_R2-7</v>
          </cell>
          <cell r="D134" t="str">
            <v>glonics</v>
          </cell>
          <cell r="E134">
            <v>60</v>
          </cell>
          <cell r="F134">
            <v>1</v>
          </cell>
          <cell r="G134">
            <v>2520</v>
          </cell>
          <cell r="H134">
            <v>3600</v>
          </cell>
          <cell r="I134">
            <v>7</v>
          </cell>
          <cell r="J134" t="str">
            <v xml:space="preserve">in </v>
          </cell>
          <cell r="K134">
            <v>2</v>
          </cell>
          <cell r="L134" t="e">
            <v>#N/A</v>
          </cell>
          <cell r="M134" t="e">
            <v>#N/A</v>
          </cell>
          <cell r="N134" t="e">
            <v>#N/A</v>
          </cell>
        </row>
        <row r="135">
          <cell r="B135" t="str">
            <v>SPA G-BOX 188-B1_R1- 1</v>
          </cell>
          <cell r="C135" t="str">
            <v>SPA G-BOX 188-B1_R1- 1</v>
          </cell>
          <cell r="D135" t="str">
            <v>glonics</v>
          </cell>
          <cell r="E135">
            <v>50</v>
          </cell>
          <cell r="F135">
            <v>1</v>
          </cell>
          <cell r="G135">
            <v>2100</v>
          </cell>
          <cell r="H135">
            <v>3000</v>
          </cell>
          <cell r="I135">
            <v>7</v>
          </cell>
          <cell r="J135" t="str">
            <v xml:space="preserve">in </v>
          </cell>
          <cell r="K135">
            <v>2</v>
          </cell>
          <cell r="L135" t="e">
            <v>#N/A</v>
          </cell>
          <cell r="M135" t="e">
            <v>#N/A</v>
          </cell>
          <cell r="N135" t="e">
            <v>#N/A</v>
          </cell>
        </row>
        <row r="136">
          <cell r="B136" t="str">
            <v>SPA G-BOX 188-K1_R1-1</v>
          </cell>
          <cell r="C136" t="str">
            <v>SPA G-BOX 188-K1_R1-1</v>
          </cell>
          <cell r="D136" t="str">
            <v>glonics</v>
          </cell>
          <cell r="E136">
            <v>50</v>
          </cell>
          <cell r="F136">
            <v>1</v>
          </cell>
          <cell r="G136">
            <v>2100</v>
          </cell>
          <cell r="H136">
            <v>3000</v>
          </cell>
          <cell r="I136">
            <v>7</v>
          </cell>
          <cell r="J136" t="str">
            <v xml:space="preserve">in </v>
          </cell>
          <cell r="K136">
            <v>2</v>
          </cell>
          <cell r="L136" t="e">
            <v>#N/A</v>
          </cell>
          <cell r="M136" t="e">
            <v>#N/A</v>
          </cell>
          <cell r="N136" t="e">
            <v>#N/A</v>
          </cell>
        </row>
        <row r="137">
          <cell r="B137" t="str">
            <v>SPA G-BOX 120-K0 (WW)</v>
          </cell>
          <cell r="C137" t="str">
            <v>SPA G-BOX 120-K0 (WW)</v>
          </cell>
          <cell r="D137" t="str">
            <v>glonics</v>
          </cell>
          <cell r="E137">
            <v>70</v>
          </cell>
          <cell r="F137">
            <v>3</v>
          </cell>
          <cell r="G137">
            <v>8820</v>
          </cell>
          <cell r="H137">
            <v>12600</v>
          </cell>
          <cell r="I137">
            <v>7</v>
          </cell>
          <cell r="J137" t="str">
            <v xml:space="preserve">in </v>
          </cell>
          <cell r="K137">
            <v>2</v>
          </cell>
          <cell r="L137" t="e">
            <v>#N/A</v>
          </cell>
          <cell r="M137" t="e">
            <v>#N/A</v>
          </cell>
          <cell r="N137" t="e">
            <v>#N/A</v>
          </cell>
        </row>
        <row r="138">
          <cell r="B138" t="str">
            <v>SA69-00147A</v>
          </cell>
          <cell r="C138" t="str">
            <v>SA69-00147A</v>
          </cell>
          <cell r="D138" t="str">
            <v>seowon</v>
          </cell>
          <cell r="E138">
            <v>60</v>
          </cell>
          <cell r="F138">
            <v>3</v>
          </cell>
          <cell r="G138">
            <v>7559.9999999999991</v>
          </cell>
          <cell r="H138">
            <v>10800</v>
          </cell>
          <cell r="I138">
            <v>8</v>
          </cell>
          <cell r="J138" t="str">
            <v xml:space="preserve">in </v>
          </cell>
          <cell r="K138">
            <v>2</v>
          </cell>
          <cell r="L138" t="e">
            <v>#N/A</v>
          </cell>
          <cell r="M138" t="e">
            <v>#N/A</v>
          </cell>
          <cell r="N138" t="e">
            <v>#N/A</v>
          </cell>
        </row>
        <row r="139">
          <cell r="B139" t="str">
            <v>SB69-00001E</v>
          </cell>
          <cell r="C139" t="str">
            <v>SB69-00001E</v>
          </cell>
          <cell r="D139" t="str">
            <v>seowon</v>
          </cell>
          <cell r="E139">
            <v>60</v>
          </cell>
          <cell r="F139">
            <v>2</v>
          </cell>
          <cell r="G139">
            <v>5040</v>
          </cell>
          <cell r="H139">
            <v>7200</v>
          </cell>
          <cell r="I139">
            <v>7</v>
          </cell>
          <cell r="J139" t="str">
            <v xml:space="preserve">in </v>
          </cell>
          <cell r="K139">
            <v>2</v>
          </cell>
          <cell r="L139" t="e">
            <v>#N/A</v>
          </cell>
          <cell r="M139" t="e">
            <v>#N/A</v>
          </cell>
          <cell r="N139" t="e">
            <v>#N/A</v>
          </cell>
        </row>
        <row r="140">
          <cell r="B140" t="str">
            <v>DB69-00001B(SAG000176B)</v>
          </cell>
          <cell r="C140" t="str">
            <v>DB69-00001B(SAG000176B)</v>
          </cell>
          <cell r="D140" t="str">
            <v>uil</v>
          </cell>
          <cell r="E140">
            <v>60</v>
          </cell>
          <cell r="F140">
            <v>2</v>
          </cell>
          <cell r="G140">
            <v>5040</v>
          </cell>
          <cell r="H140">
            <v>7200</v>
          </cell>
          <cell r="I140">
            <v>7</v>
          </cell>
          <cell r="J140" t="str">
            <v xml:space="preserve">in </v>
          </cell>
          <cell r="K140">
            <v>2</v>
          </cell>
          <cell r="L140" t="e">
            <v>#N/A</v>
          </cell>
          <cell r="M140" t="e">
            <v>#N/A</v>
          </cell>
          <cell r="N140" t="e">
            <v>#N/A</v>
          </cell>
        </row>
        <row r="141">
          <cell r="B141" t="str">
            <v>DB69-00001C(SAG000176C)</v>
          </cell>
          <cell r="C141" t="str">
            <v>DB69-00001C(SAG000176C)</v>
          </cell>
          <cell r="D141" t="str">
            <v>uil</v>
          </cell>
          <cell r="E141">
            <v>60</v>
          </cell>
          <cell r="F141">
            <v>2</v>
          </cell>
          <cell r="G141">
            <v>5040</v>
          </cell>
          <cell r="H141">
            <v>7200</v>
          </cell>
          <cell r="I141">
            <v>7</v>
          </cell>
          <cell r="J141" t="str">
            <v xml:space="preserve">in </v>
          </cell>
          <cell r="K141">
            <v>2</v>
          </cell>
          <cell r="L141" t="e">
            <v>#N/A</v>
          </cell>
          <cell r="M141" t="e">
            <v>#N/A</v>
          </cell>
          <cell r="N141" t="e">
            <v>#N/A</v>
          </cell>
        </row>
        <row r="142">
          <cell r="B142" t="str">
            <v>CBBAA-00200(V02)</v>
          </cell>
          <cell r="C142" t="str">
            <v>CBBAA-00200(V02)</v>
          </cell>
          <cell r="D142" t="str">
            <v>almus</v>
          </cell>
          <cell r="E142">
            <v>8000</v>
          </cell>
          <cell r="F142">
            <v>8</v>
          </cell>
          <cell r="G142">
            <v>44800</v>
          </cell>
          <cell r="H142">
            <v>64000</v>
          </cell>
          <cell r="I142" t="str">
            <v>ofset tờ rời</v>
          </cell>
          <cell r="J142" t="str">
            <v xml:space="preserve">in </v>
          </cell>
          <cell r="K142">
            <v>3</v>
          </cell>
          <cell r="L142" t="str">
            <v>440*680</v>
          </cell>
          <cell r="M142">
            <v>0.68</v>
          </cell>
          <cell r="N142">
            <v>3</v>
          </cell>
          <cell r="O142">
            <v>4</v>
          </cell>
        </row>
        <row r="143">
          <cell r="B143" t="str">
            <v>SA69-00142B</v>
          </cell>
          <cell r="C143" t="str">
            <v>SA69-00142B</v>
          </cell>
          <cell r="D143" t="str">
            <v>seowon</v>
          </cell>
          <cell r="E143">
            <v>55</v>
          </cell>
          <cell r="F143">
            <v>1</v>
          </cell>
          <cell r="G143">
            <v>2310</v>
          </cell>
          <cell r="H143">
            <v>3300</v>
          </cell>
          <cell r="I143">
            <v>7</v>
          </cell>
          <cell r="J143" t="str">
            <v xml:space="preserve">in </v>
          </cell>
          <cell r="K143">
            <v>2</v>
          </cell>
          <cell r="L143" t="e">
            <v>#N/A</v>
          </cell>
          <cell r="M143" t="e">
            <v>#N/A</v>
          </cell>
          <cell r="N143" t="e">
            <v>#N/A</v>
          </cell>
        </row>
        <row r="144">
          <cell r="B144" t="str">
            <v>SA69-00144B</v>
          </cell>
          <cell r="C144" t="str">
            <v>SA69-00144B</v>
          </cell>
          <cell r="D144" t="str">
            <v>seowon</v>
          </cell>
          <cell r="E144">
            <v>55</v>
          </cell>
          <cell r="F144">
            <v>1</v>
          </cell>
          <cell r="G144">
            <v>2310</v>
          </cell>
          <cell r="H144">
            <v>3300</v>
          </cell>
          <cell r="I144">
            <v>7</v>
          </cell>
          <cell r="J144" t="str">
            <v xml:space="preserve">in </v>
          </cell>
          <cell r="K144">
            <v>2</v>
          </cell>
          <cell r="L144" t="e">
            <v>#N/A</v>
          </cell>
          <cell r="M144" t="e">
            <v>#N/A</v>
          </cell>
          <cell r="N144" t="e">
            <v>#N/A</v>
          </cell>
        </row>
        <row r="145">
          <cell r="B145" t="str">
            <v>SA69-00111A</v>
          </cell>
          <cell r="C145" t="str">
            <v>SA69-00111A</v>
          </cell>
          <cell r="D145" t="str">
            <v>seowon</v>
          </cell>
          <cell r="E145">
            <v>55</v>
          </cell>
          <cell r="F145">
            <v>1</v>
          </cell>
          <cell r="G145">
            <v>2310</v>
          </cell>
          <cell r="H145">
            <v>3300</v>
          </cell>
          <cell r="I145">
            <v>7</v>
          </cell>
          <cell r="J145" t="str">
            <v xml:space="preserve">in </v>
          </cell>
          <cell r="K145">
            <v>2</v>
          </cell>
          <cell r="L145" t="e">
            <v>#N/A</v>
          </cell>
          <cell r="M145" t="e">
            <v>#N/A</v>
          </cell>
          <cell r="N145" t="e">
            <v>#N/A</v>
          </cell>
        </row>
        <row r="146">
          <cell r="B146" t="str">
            <v>SPA G-BOX T 043-B0(WW)</v>
          </cell>
          <cell r="C146" t="str">
            <v>SPA G-BOX T 043-B0(WW)</v>
          </cell>
          <cell r="D146" t="str">
            <v>bujeon</v>
          </cell>
          <cell r="E146">
            <v>60</v>
          </cell>
          <cell r="F146">
            <v>1</v>
          </cell>
          <cell r="G146">
            <v>2520</v>
          </cell>
          <cell r="H146">
            <v>3600</v>
          </cell>
          <cell r="I146">
            <v>8</v>
          </cell>
          <cell r="J146" t="str">
            <v xml:space="preserve">in </v>
          </cell>
          <cell r="K146">
            <v>2</v>
          </cell>
          <cell r="L146" t="e">
            <v>#N/A</v>
          </cell>
          <cell r="M146" t="e">
            <v>#N/A</v>
          </cell>
          <cell r="N146" t="e">
            <v>#N/A</v>
          </cell>
        </row>
        <row r="147">
          <cell r="B147" t="str">
            <v>DB69-00001B(SAG000176B)-1</v>
          </cell>
          <cell r="C147" t="str">
            <v>DB69-00001B(SAG000176B)-1</v>
          </cell>
          <cell r="D147" t="str">
            <v>uil</v>
          </cell>
          <cell r="E147">
            <v>50</v>
          </cell>
          <cell r="F147">
            <v>1</v>
          </cell>
          <cell r="G147">
            <v>2100</v>
          </cell>
          <cell r="H147">
            <v>3000</v>
          </cell>
          <cell r="I147">
            <v>7</v>
          </cell>
          <cell r="J147" t="str">
            <v xml:space="preserve">in </v>
          </cell>
          <cell r="K147">
            <v>2</v>
          </cell>
          <cell r="L147" t="e">
            <v>#N/A</v>
          </cell>
          <cell r="M147" t="e">
            <v>#N/A</v>
          </cell>
          <cell r="N147" t="e">
            <v>#N/A</v>
          </cell>
        </row>
        <row r="148">
          <cell r="B148" t="str">
            <v>DB69-00001A(SAG000176A)-1</v>
          </cell>
          <cell r="C148" t="str">
            <v>DB69-00001A(SAG000176A)-1</v>
          </cell>
          <cell r="D148" t="str">
            <v>uil</v>
          </cell>
          <cell r="E148">
            <v>50</v>
          </cell>
          <cell r="F148">
            <v>1</v>
          </cell>
          <cell r="G148">
            <v>2100</v>
          </cell>
          <cell r="H148">
            <v>3000</v>
          </cell>
          <cell r="I148">
            <v>7</v>
          </cell>
          <cell r="J148" t="str">
            <v xml:space="preserve">in </v>
          </cell>
          <cell r="K148">
            <v>2</v>
          </cell>
          <cell r="L148" t="e">
            <v>#N/A</v>
          </cell>
          <cell r="M148" t="e">
            <v>#N/A</v>
          </cell>
          <cell r="N148" t="e">
            <v>#N/A</v>
          </cell>
        </row>
        <row r="149">
          <cell r="B149" t="str">
            <v>SA69-00073F</v>
          </cell>
          <cell r="C149" t="str">
            <v>SA69-00073F</v>
          </cell>
          <cell r="D149" t="str">
            <v>seowon</v>
          </cell>
          <cell r="E149">
            <v>65</v>
          </cell>
          <cell r="F149">
            <v>1</v>
          </cell>
          <cell r="G149">
            <v>2730</v>
          </cell>
          <cell r="H149">
            <v>3900</v>
          </cell>
          <cell r="I149">
            <v>8</v>
          </cell>
          <cell r="J149" t="str">
            <v xml:space="preserve">in </v>
          </cell>
          <cell r="K149">
            <v>2</v>
          </cell>
          <cell r="L149" t="e">
            <v>#N/A</v>
          </cell>
          <cell r="M149" t="e">
            <v>#N/A</v>
          </cell>
          <cell r="N149" t="e">
            <v>#N/A</v>
          </cell>
        </row>
        <row r="150">
          <cell r="B150" t="str">
            <v>P-BD 71*131_028-K7</v>
          </cell>
          <cell r="C150" t="str">
            <v>P-BD 71*131_028-K7</v>
          </cell>
          <cell r="D150" t="str">
            <v>glonics</v>
          </cell>
          <cell r="E150">
            <v>60</v>
          </cell>
          <cell r="F150">
            <v>3</v>
          </cell>
          <cell r="G150">
            <v>7559.9999999999991</v>
          </cell>
          <cell r="H150">
            <v>10800</v>
          </cell>
          <cell r="I150">
            <v>7</v>
          </cell>
          <cell r="J150" t="str">
            <v xml:space="preserve">in </v>
          </cell>
          <cell r="K150">
            <v>2</v>
          </cell>
          <cell r="L150">
            <v>157</v>
          </cell>
          <cell r="M150">
            <v>0.22900000000000001</v>
          </cell>
          <cell r="N150">
            <v>0</v>
          </cell>
        </row>
        <row r="151">
          <cell r="B151" t="str">
            <v>CBBAC-00217(V02)</v>
          </cell>
          <cell r="C151" t="str">
            <v>CBBAC-00217(V02)</v>
          </cell>
          <cell r="D151" t="str">
            <v>almus</v>
          </cell>
          <cell r="E151">
            <v>60</v>
          </cell>
          <cell r="F151">
            <v>3</v>
          </cell>
          <cell r="G151">
            <v>7559.9999999999991</v>
          </cell>
          <cell r="H151">
            <v>10800</v>
          </cell>
          <cell r="I151">
            <v>7</v>
          </cell>
          <cell r="J151" t="str">
            <v xml:space="preserve">in </v>
          </cell>
          <cell r="K151">
            <v>2</v>
          </cell>
          <cell r="L151">
            <v>157</v>
          </cell>
          <cell r="M151">
            <v>0.22900000000000001</v>
          </cell>
          <cell r="N151">
            <v>1</v>
          </cell>
        </row>
        <row r="152">
          <cell r="B152" t="str">
            <v>VW-05</v>
          </cell>
          <cell r="C152" t="str">
            <v>VW-05</v>
          </cell>
          <cell r="D152" t="str">
            <v>JNC</v>
          </cell>
          <cell r="E152">
            <v>55</v>
          </cell>
          <cell r="F152">
            <v>10</v>
          </cell>
          <cell r="G152">
            <v>23100</v>
          </cell>
          <cell r="H152">
            <v>33000</v>
          </cell>
          <cell r="I152">
            <v>8</v>
          </cell>
          <cell r="J152" t="str">
            <v>in</v>
          </cell>
          <cell r="K152">
            <v>2</v>
          </cell>
          <cell r="L152">
            <v>305</v>
          </cell>
          <cell r="M152">
            <v>6.6000000000000003E-2</v>
          </cell>
          <cell r="N152">
            <v>1</v>
          </cell>
          <cell r="O152">
            <v>1</v>
          </cell>
        </row>
        <row r="153">
          <cell r="B153" t="str">
            <v>TAM-1</v>
          </cell>
          <cell r="C153" t="str">
            <v>TAM-1</v>
          </cell>
          <cell r="D153" t="str">
            <v>JNC</v>
          </cell>
          <cell r="E153">
            <v>55</v>
          </cell>
          <cell r="F153">
            <v>15</v>
          </cell>
          <cell r="G153">
            <v>34650</v>
          </cell>
          <cell r="H153">
            <v>49500</v>
          </cell>
          <cell r="I153">
            <v>8</v>
          </cell>
          <cell r="J153" t="str">
            <v xml:space="preserve">in </v>
          </cell>
          <cell r="K153">
            <v>2</v>
          </cell>
          <cell r="L153">
            <v>305</v>
          </cell>
          <cell r="M153">
            <v>0.19800000000000001</v>
          </cell>
          <cell r="N153">
            <v>1</v>
          </cell>
          <cell r="O153">
            <v>1</v>
          </cell>
        </row>
        <row r="154">
          <cell r="B154" t="str">
            <v>TAM-5</v>
          </cell>
          <cell r="C154" t="str">
            <v>TAM-5</v>
          </cell>
          <cell r="D154" t="str">
            <v>JNC</v>
          </cell>
          <cell r="E154">
            <v>55</v>
          </cell>
          <cell r="F154">
            <v>15</v>
          </cell>
          <cell r="G154">
            <v>34650</v>
          </cell>
          <cell r="H154">
            <v>49500</v>
          </cell>
          <cell r="I154">
            <v>8</v>
          </cell>
          <cell r="J154" t="str">
            <v xml:space="preserve">in </v>
          </cell>
          <cell r="K154">
            <v>2</v>
          </cell>
          <cell r="L154">
            <v>305</v>
          </cell>
          <cell r="M154">
            <v>0.19800000000000001</v>
          </cell>
          <cell r="N154">
            <v>1</v>
          </cell>
          <cell r="O154">
            <v>1</v>
          </cell>
        </row>
        <row r="155">
          <cell r="B155" t="str">
            <v>SB69-00001A-1</v>
          </cell>
          <cell r="C155" t="str">
            <v>SB69-00001A-1</v>
          </cell>
          <cell r="D155" t="str">
            <v>seowon</v>
          </cell>
          <cell r="E155">
            <v>60</v>
          </cell>
          <cell r="F155">
            <v>1</v>
          </cell>
          <cell r="G155">
            <v>2520</v>
          </cell>
          <cell r="H155">
            <v>3600</v>
          </cell>
          <cell r="I155">
            <v>7</v>
          </cell>
          <cell r="J155" t="str">
            <v xml:space="preserve">in </v>
          </cell>
          <cell r="K155">
            <v>2</v>
          </cell>
          <cell r="L155" t="e">
            <v>#N/A</v>
          </cell>
          <cell r="M155" t="e">
            <v>#N/A</v>
          </cell>
          <cell r="N155" t="e">
            <v>#N/A</v>
          </cell>
        </row>
        <row r="156">
          <cell r="B156" t="str">
            <v>SB69-00001E-1</v>
          </cell>
          <cell r="C156" t="str">
            <v>SB69-00001E-1</v>
          </cell>
          <cell r="D156" t="str">
            <v>seowon</v>
          </cell>
          <cell r="E156">
            <v>60</v>
          </cell>
          <cell r="F156">
            <v>1</v>
          </cell>
          <cell r="G156">
            <v>2520</v>
          </cell>
          <cell r="H156">
            <v>3600</v>
          </cell>
          <cell r="I156">
            <v>7</v>
          </cell>
          <cell r="J156" t="str">
            <v xml:space="preserve">in </v>
          </cell>
          <cell r="K156">
            <v>2</v>
          </cell>
          <cell r="L156" t="e">
            <v>#N/A</v>
          </cell>
          <cell r="M156" t="e">
            <v>#N/A</v>
          </cell>
          <cell r="N156" t="e">
            <v>#N/A</v>
          </cell>
        </row>
        <row r="157">
          <cell r="B157" t="str">
            <v>SA69-00143B</v>
          </cell>
          <cell r="C157" t="str">
            <v>SA69-00143B</v>
          </cell>
          <cell r="D157" t="str">
            <v>seowon</v>
          </cell>
          <cell r="E157">
            <v>55</v>
          </cell>
          <cell r="F157">
            <v>1</v>
          </cell>
          <cell r="G157">
            <v>2310</v>
          </cell>
          <cell r="H157">
            <v>3300</v>
          </cell>
          <cell r="I157">
            <v>7</v>
          </cell>
          <cell r="J157" t="str">
            <v xml:space="preserve">in </v>
          </cell>
          <cell r="K157">
            <v>2</v>
          </cell>
          <cell r="L157" t="e">
            <v>#N/A</v>
          </cell>
          <cell r="M157" t="e">
            <v>#N/A</v>
          </cell>
          <cell r="N157" t="e">
            <v>#N/A</v>
          </cell>
        </row>
        <row r="158">
          <cell r="B158" t="str">
            <v>C29-757238</v>
          </cell>
          <cell r="C158" t="str">
            <v>C29-757238</v>
          </cell>
          <cell r="D158" t="str">
            <v>estec</v>
          </cell>
          <cell r="E158">
            <v>60</v>
          </cell>
          <cell r="F158">
            <v>6</v>
          </cell>
          <cell r="G158">
            <v>15119.999999999998</v>
          </cell>
          <cell r="H158">
            <v>21600</v>
          </cell>
          <cell r="I158">
            <v>7</v>
          </cell>
          <cell r="J158" t="str">
            <v xml:space="preserve">in </v>
          </cell>
          <cell r="K158">
            <v>2</v>
          </cell>
          <cell r="L158" t="e">
            <v>#N/A</v>
          </cell>
          <cell r="M158" t="e">
            <v>#N/A</v>
          </cell>
          <cell r="N158" t="e">
            <v>#N/A</v>
          </cell>
        </row>
        <row r="159">
          <cell r="B159" t="str">
            <v>C29-757239</v>
          </cell>
          <cell r="C159" t="str">
            <v>C29-757239</v>
          </cell>
          <cell r="D159" t="str">
            <v>estec</v>
          </cell>
          <cell r="E159">
            <v>60</v>
          </cell>
          <cell r="F159">
            <v>6</v>
          </cell>
          <cell r="G159">
            <v>15119.999999999998</v>
          </cell>
          <cell r="H159">
            <v>21600</v>
          </cell>
          <cell r="I159">
            <v>7</v>
          </cell>
          <cell r="J159" t="str">
            <v xml:space="preserve">in </v>
          </cell>
          <cell r="K159">
            <v>2</v>
          </cell>
          <cell r="L159" t="e">
            <v>#N/A</v>
          </cell>
          <cell r="M159" t="e">
            <v>#N/A</v>
          </cell>
          <cell r="N159" t="e">
            <v>#N/A</v>
          </cell>
        </row>
        <row r="160">
          <cell r="B160" t="str">
            <v>C29-757240</v>
          </cell>
          <cell r="C160" t="str">
            <v>C29-757240</v>
          </cell>
          <cell r="D160" t="str">
            <v>estec</v>
          </cell>
          <cell r="E160">
            <v>60</v>
          </cell>
          <cell r="F160">
            <v>28</v>
          </cell>
          <cell r="G160">
            <v>70560</v>
          </cell>
          <cell r="H160">
            <v>100800</v>
          </cell>
          <cell r="I160">
            <v>7</v>
          </cell>
          <cell r="J160" t="str">
            <v xml:space="preserve">in </v>
          </cell>
          <cell r="K160">
            <v>2</v>
          </cell>
          <cell r="L160" t="e">
            <v>#N/A</v>
          </cell>
          <cell r="M160" t="e">
            <v>#N/A</v>
          </cell>
          <cell r="N160" t="e">
            <v>#N/A</v>
          </cell>
        </row>
        <row r="161">
          <cell r="B161" t="str">
            <v>C29-757233</v>
          </cell>
          <cell r="C161" t="str">
            <v>C29-757233</v>
          </cell>
          <cell r="D161" t="str">
            <v>estec</v>
          </cell>
          <cell r="E161">
            <v>60</v>
          </cell>
          <cell r="F161">
            <v>6</v>
          </cell>
          <cell r="G161">
            <v>15119.999999999998</v>
          </cell>
          <cell r="H161">
            <v>21600</v>
          </cell>
          <cell r="I161">
            <v>7</v>
          </cell>
          <cell r="J161" t="str">
            <v xml:space="preserve">in </v>
          </cell>
          <cell r="K161">
            <v>2</v>
          </cell>
          <cell r="L161" t="e">
            <v>#N/A</v>
          </cell>
          <cell r="M161" t="e">
            <v>#N/A</v>
          </cell>
          <cell r="N161" t="e">
            <v>#N/A</v>
          </cell>
        </row>
        <row r="162">
          <cell r="B162" t="str">
            <v>CTC-0223WWT-WB</v>
          </cell>
          <cell r="C162" t="str">
            <v>CTC-0223WWT-WB</v>
          </cell>
          <cell r="D162" t="str">
            <v>CR</v>
          </cell>
          <cell r="E162">
            <v>55</v>
          </cell>
          <cell r="F162">
            <v>3</v>
          </cell>
          <cell r="G162">
            <v>6930</v>
          </cell>
          <cell r="H162">
            <v>9900</v>
          </cell>
          <cell r="I162">
            <v>8</v>
          </cell>
          <cell r="J162" t="str">
            <v xml:space="preserve">in </v>
          </cell>
          <cell r="K162">
            <v>2</v>
          </cell>
          <cell r="L162">
            <v>234.5</v>
          </cell>
          <cell r="M162">
            <v>0.216</v>
          </cell>
          <cell r="N162">
            <v>1</v>
          </cell>
          <cell r="O162">
            <v>2</v>
          </cell>
        </row>
        <row r="163">
          <cell r="B163" t="str">
            <v>CTC-0225ZZT-WA</v>
          </cell>
          <cell r="C163" t="str">
            <v>CTC-0225ZZT-WA</v>
          </cell>
          <cell r="D163" t="str">
            <v>CR</v>
          </cell>
          <cell r="E163">
            <v>60</v>
          </cell>
          <cell r="F163">
            <v>3</v>
          </cell>
          <cell r="G163">
            <v>7559.9999999999991</v>
          </cell>
          <cell r="H163">
            <v>10800</v>
          </cell>
          <cell r="I163">
            <v>7</v>
          </cell>
          <cell r="J163" t="str">
            <v xml:space="preserve">in </v>
          </cell>
          <cell r="K163">
            <v>2</v>
          </cell>
          <cell r="L163" t="e">
            <v>#N/A</v>
          </cell>
          <cell r="M163" t="e">
            <v>#N/A</v>
          </cell>
          <cell r="N163" t="e">
            <v>#N/A</v>
          </cell>
        </row>
        <row r="164">
          <cell r="B164" t="str">
            <v>CBBAA-00201(V02)</v>
          </cell>
          <cell r="C164" t="str">
            <v>CBBAA-00201(V02)</v>
          </cell>
          <cell r="D164" t="str">
            <v>almus</v>
          </cell>
          <cell r="E164">
            <v>8000</v>
          </cell>
          <cell r="F164">
            <v>8</v>
          </cell>
          <cell r="G164">
            <v>44800</v>
          </cell>
          <cell r="H164">
            <v>64000</v>
          </cell>
          <cell r="I164" t="str">
            <v>ofset tờ rời</v>
          </cell>
          <cell r="J164" t="str">
            <v xml:space="preserve">in </v>
          </cell>
          <cell r="K164">
            <v>3</v>
          </cell>
          <cell r="L164" t="str">
            <v>440*680</v>
          </cell>
          <cell r="M164">
            <v>0.68</v>
          </cell>
          <cell r="N164">
            <v>3</v>
          </cell>
          <cell r="O164">
            <v>4</v>
          </cell>
        </row>
        <row r="165">
          <cell r="B165" t="str">
            <v>C29-757232</v>
          </cell>
          <cell r="C165" t="str">
            <v>C29-757232</v>
          </cell>
          <cell r="D165" t="str">
            <v>estec</v>
          </cell>
          <cell r="E165">
            <v>60</v>
          </cell>
          <cell r="F165">
            <v>3</v>
          </cell>
          <cell r="G165">
            <v>7559.9999999999991</v>
          </cell>
          <cell r="H165">
            <v>10800</v>
          </cell>
          <cell r="I165">
            <v>7</v>
          </cell>
          <cell r="J165" t="str">
            <v xml:space="preserve">in </v>
          </cell>
          <cell r="K165">
            <v>2</v>
          </cell>
          <cell r="L165" t="e">
            <v>#N/A</v>
          </cell>
          <cell r="M165" t="e">
            <v>#N/A</v>
          </cell>
          <cell r="N165" t="e">
            <v>#N/A</v>
          </cell>
        </row>
        <row r="166">
          <cell r="B166" t="str">
            <v>C29-758999</v>
          </cell>
          <cell r="C166" t="str">
            <v>C29-758999</v>
          </cell>
          <cell r="D166" t="str">
            <v>estec</v>
          </cell>
          <cell r="E166">
            <v>60</v>
          </cell>
          <cell r="F166">
            <v>3</v>
          </cell>
          <cell r="G166">
            <v>7559.9999999999991</v>
          </cell>
          <cell r="H166">
            <v>10800</v>
          </cell>
          <cell r="I166">
            <v>7</v>
          </cell>
          <cell r="J166" t="str">
            <v xml:space="preserve">in </v>
          </cell>
          <cell r="K166">
            <v>2</v>
          </cell>
          <cell r="L166" t="e">
            <v>#N/A</v>
          </cell>
          <cell r="M166" t="e">
            <v>#N/A</v>
          </cell>
          <cell r="N166" t="e">
            <v>#N/A</v>
          </cell>
        </row>
        <row r="167">
          <cell r="B167" t="str">
            <v>C29-759000</v>
          </cell>
          <cell r="C167" t="str">
            <v>C29-759000</v>
          </cell>
          <cell r="D167" t="str">
            <v>estec</v>
          </cell>
          <cell r="E167">
            <v>60</v>
          </cell>
          <cell r="F167">
            <v>3</v>
          </cell>
          <cell r="G167">
            <v>7559.9999999999991</v>
          </cell>
          <cell r="H167">
            <v>10800</v>
          </cell>
          <cell r="I167">
            <v>7</v>
          </cell>
          <cell r="J167" t="str">
            <v xml:space="preserve">in </v>
          </cell>
          <cell r="K167">
            <v>2</v>
          </cell>
          <cell r="L167" t="e">
            <v>#N/A</v>
          </cell>
          <cell r="M167" t="e">
            <v>#N/A</v>
          </cell>
          <cell r="N167" t="e">
            <v>#N/A</v>
          </cell>
        </row>
        <row r="168">
          <cell r="B168" t="str">
            <v>C29-759001</v>
          </cell>
          <cell r="C168" t="str">
            <v>C29-759001</v>
          </cell>
          <cell r="D168" t="str">
            <v>estec</v>
          </cell>
          <cell r="E168">
            <v>60</v>
          </cell>
          <cell r="F168">
            <v>3</v>
          </cell>
          <cell r="G168">
            <v>7559.9999999999991</v>
          </cell>
          <cell r="H168">
            <v>10800</v>
          </cell>
          <cell r="I168">
            <v>7</v>
          </cell>
          <cell r="J168" t="str">
            <v xml:space="preserve">in </v>
          </cell>
          <cell r="K168">
            <v>2</v>
          </cell>
          <cell r="L168" t="e">
            <v>#N/A</v>
          </cell>
          <cell r="M168" t="e">
            <v>#N/A</v>
          </cell>
          <cell r="N168" t="e">
            <v>#N/A</v>
          </cell>
        </row>
        <row r="169">
          <cell r="B169" t="str">
            <v>C29-759003</v>
          </cell>
          <cell r="C169" t="str">
            <v>C29-759003</v>
          </cell>
          <cell r="D169" t="str">
            <v>estec</v>
          </cell>
          <cell r="E169">
            <v>60</v>
          </cell>
          <cell r="F169">
            <v>3</v>
          </cell>
          <cell r="G169">
            <v>7559.9999999999991</v>
          </cell>
          <cell r="H169">
            <v>10800</v>
          </cell>
          <cell r="I169">
            <v>7</v>
          </cell>
          <cell r="J169" t="str">
            <v xml:space="preserve">in </v>
          </cell>
          <cell r="K169">
            <v>2</v>
          </cell>
          <cell r="L169" t="e">
            <v>#N/A</v>
          </cell>
          <cell r="M169" t="e">
            <v>#N/A</v>
          </cell>
          <cell r="N169" t="e">
            <v>#N/A</v>
          </cell>
        </row>
        <row r="170">
          <cell r="B170" t="str">
            <v>GH69-34279A</v>
          </cell>
          <cell r="C170" t="str">
            <v>GH69-34279A</v>
          </cell>
          <cell r="D170" t="str">
            <v>ss</v>
          </cell>
          <cell r="E170">
            <v>40</v>
          </cell>
          <cell r="F170">
            <v>1</v>
          </cell>
          <cell r="G170">
            <v>1680</v>
          </cell>
          <cell r="H170">
            <v>2400</v>
          </cell>
          <cell r="I170">
            <v>7</v>
          </cell>
          <cell r="J170" t="str">
            <v xml:space="preserve">in </v>
          </cell>
          <cell r="K170">
            <v>2</v>
          </cell>
          <cell r="L170" t="e">
            <v>#N/A</v>
          </cell>
          <cell r="M170" t="e">
            <v>#N/A</v>
          </cell>
          <cell r="N170" t="e">
            <v>#N/A</v>
          </cell>
        </row>
        <row r="171">
          <cell r="B171" t="str">
            <v>SPA G-BOX T 047-R0(RU)</v>
          </cell>
          <cell r="C171" t="str">
            <v>SPA G-BOX T 047-R0(RU)</v>
          </cell>
          <cell r="D171" t="str">
            <v>bujeon</v>
          </cell>
          <cell r="E171">
            <v>60</v>
          </cell>
          <cell r="F171">
            <v>1</v>
          </cell>
          <cell r="G171">
            <v>2520</v>
          </cell>
          <cell r="H171">
            <v>3600</v>
          </cell>
          <cell r="I171">
            <v>8</v>
          </cell>
          <cell r="J171" t="str">
            <v xml:space="preserve">in </v>
          </cell>
          <cell r="K171">
            <v>2</v>
          </cell>
          <cell r="L171" t="e">
            <v>#N/A</v>
          </cell>
          <cell r="M171" t="e">
            <v>#N/A</v>
          </cell>
          <cell r="N171" t="e">
            <v>#N/A</v>
          </cell>
        </row>
        <row r="172">
          <cell r="B172" t="str">
            <v>SA69-00164A</v>
          </cell>
          <cell r="C172" t="str">
            <v>SA69-00164A</v>
          </cell>
          <cell r="D172" t="str">
            <v>seowon</v>
          </cell>
          <cell r="E172">
            <v>60</v>
          </cell>
          <cell r="F172">
            <v>1</v>
          </cell>
          <cell r="G172">
            <v>2520</v>
          </cell>
          <cell r="H172">
            <v>3600</v>
          </cell>
          <cell r="I172">
            <v>7</v>
          </cell>
          <cell r="J172" t="str">
            <v xml:space="preserve">in </v>
          </cell>
          <cell r="K172">
            <v>2</v>
          </cell>
          <cell r="L172" t="e">
            <v>#N/A</v>
          </cell>
          <cell r="M172" t="e">
            <v>#N/A</v>
          </cell>
          <cell r="N172" t="e">
            <v>#N/A</v>
          </cell>
        </row>
        <row r="173">
          <cell r="B173" t="str">
            <v>P-BD 71*131_028-W7</v>
          </cell>
          <cell r="C173" t="str">
            <v>P-BD 71*131_028-W7</v>
          </cell>
          <cell r="D173" t="str">
            <v>glonics</v>
          </cell>
          <cell r="E173">
            <v>60</v>
          </cell>
          <cell r="F173">
            <v>3</v>
          </cell>
          <cell r="G173">
            <v>7559.9999999999991</v>
          </cell>
          <cell r="H173">
            <v>10800</v>
          </cell>
          <cell r="I173">
            <v>7</v>
          </cell>
          <cell r="J173" t="str">
            <v xml:space="preserve">in </v>
          </cell>
          <cell r="K173">
            <v>2</v>
          </cell>
          <cell r="L173" t="e">
            <v>#N/A</v>
          </cell>
          <cell r="M173" t="e">
            <v>#N/A</v>
          </cell>
          <cell r="N173" t="e">
            <v>#N/A</v>
          </cell>
        </row>
        <row r="174">
          <cell r="B174" t="str">
            <v>SB69-00001B</v>
          </cell>
          <cell r="C174" t="str">
            <v>SB69-00001B</v>
          </cell>
          <cell r="D174" t="str">
            <v>seowon</v>
          </cell>
          <cell r="E174">
            <v>60</v>
          </cell>
          <cell r="F174">
            <v>2</v>
          </cell>
          <cell r="G174">
            <v>5040</v>
          </cell>
          <cell r="H174">
            <v>7200</v>
          </cell>
          <cell r="I174">
            <v>7</v>
          </cell>
          <cell r="J174" t="str">
            <v xml:space="preserve">in </v>
          </cell>
          <cell r="K174">
            <v>2</v>
          </cell>
          <cell r="L174" t="e">
            <v>#N/A</v>
          </cell>
          <cell r="M174" t="e">
            <v>#N/A</v>
          </cell>
          <cell r="N174" t="e">
            <v>#N/A</v>
          </cell>
        </row>
        <row r="175">
          <cell r="B175" t="str">
            <v>SA69-00134C</v>
          </cell>
          <cell r="C175" t="str">
            <v>SA69-00134C</v>
          </cell>
          <cell r="D175" t="str">
            <v>seowon</v>
          </cell>
          <cell r="E175">
            <v>60</v>
          </cell>
          <cell r="F175">
            <v>2</v>
          </cell>
          <cell r="G175">
            <v>5040</v>
          </cell>
          <cell r="H175">
            <v>7200</v>
          </cell>
          <cell r="I175">
            <v>7</v>
          </cell>
          <cell r="J175" t="str">
            <v xml:space="preserve">in </v>
          </cell>
          <cell r="K175">
            <v>2</v>
          </cell>
          <cell r="L175" t="e">
            <v>#N/A</v>
          </cell>
          <cell r="M175" t="e">
            <v>#N/A</v>
          </cell>
          <cell r="N175" t="e">
            <v>#N/A</v>
          </cell>
        </row>
        <row r="176">
          <cell r="B176" t="str">
            <v>C29-757234</v>
          </cell>
          <cell r="C176" t="str">
            <v>C29-757234</v>
          </cell>
          <cell r="D176" t="str">
            <v>estec</v>
          </cell>
          <cell r="E176">
            <v>60</v>
          </cell>
          <cell r="F176">
            <v>6</v>
          </cell>
          <cell r="G176">
            <v>15119.999999999998</v>
          </cell>
          <cell r="H176">
            <v>21600</v>
          </cell>
          <cell r="I176">
            <v>7</v>
          </cell>
          <cell r="J176" t="str">
            <v xml:space="preserve">in </v>
          </cell>
          <cell r="K176">
            <v>2</v>
          </cell>
          <cell r="L176" t="e">
            <v>#N/A</v>
          </cell>
          <cell r="M176" t="e">
            <v>#N/A</v>
          </cell>
          <cell r="N176" t="e">
            <v>#N/A</v>
          </cell>
        </row>
        <row r="177">
          <cell r="B177" t="str">
            <v>C29-757235</v>
          </cell>
          <cell r="C177" t="str">
            <v>C29-757235</v>
          </cell>
          <cell r="D177" t="str">
            <v>estec</v>
          </cell>
          <cell r="E177">
            <v>60</v>
          </cell>
          <cell r="F177">
            <v>6</v>
          </cell>
          <cell r="G177">
            <v>15119.999999999998</v>
          </cell>
          <cell r="H177">
            <v>21600</v>
          </cell>
          <cell r="I177">
            <v>7</v>
          </cell>
          <cell r="J177" t="str">
            <v xml:space="preserve">in </v>
          </cell>
          <cell r="K177">
            <v>2</v>
          </cell>
          <cell r="L177" t="e">
            <v>#N/A</v>
          </cell>
          <cell r="M177" t="e">
            <v>#N/A</v>
          </cell>
          <cell r="N177" t="e">
            <v>#N/A</v>
          </cell>
        </row>
        <row r="178">
          <cell r="B178" t="str">
            <v>C29-757236</v>
          </cell>
          <cell r="C178" t="str">
            <v>C29-757236</v>
          </cell>
          <cell r="D178" t="str">
            <v>estec</v>
          </cell>
          <cell r="E178">
            <v>60</v>
          </cell>
          <cell r="F178">
            <v>6</v>
          </cell>
          <cell r="G178">
            <v>15119.999999999998</v>
          </cell>
          <cell r="H178">
            <v>21600</v>
          </cell>
          <cell r="I178">
            <v>7</v>
          </cell>
          <cell r="J178" t="str">
            <v xml:space="preserve">in </v>
          </cell>
          <cell r="K178">
            <v>2</v>
          </cell>
          <cell r="L178" t="e">
            <v>#N/A</v>
          </cell>
          <cell r="M178" t="e">
            <v>#N/A</v>
          </cell>
          <cell r="N178" t="e">
            <v>#N/A</v>
          </cell>
        </row>
        <row r="179">
          <cell r="B179" t="str">
            <v>C29-757237</v>
          </cell>
          <cell r="C179" t="str">
            <v>C29-757237</v>
          </cell>
          <cell r="D179" t="str">
            <v>estec</v>
          </cell>
          <cell r="E179">
            <v>60</v>
          </cell>
          <cell r="F179">
            <v>6</v>
          </cell>
          <cell r="G179">
            <v>15119.999999999998</v>
          </cell>
          <cell r="H179">
            <v>21600</v>
          </cell>
          <cell r="I179">
            <v>7</v>
          </cell>
          <cell r="J179" t="str">
            <v xml:space="preserve">in </v>
          </cell>
          <cell r="K179">
            <v>2</v>
          </cell>
          <cell r="L179" t="e">
            <v>#N/A</v>
          </cell>
          <cell r="M179" t="e">
            <v>#N/A</v>
          </cell>
          <cell r="N179" t="e">
            <v>#N/A</v>
          </cell>
        </row>
        <row r="180">
          <cell r="B180" t="str">
            <v>C29-757255</v>
          </cell>
          <cell r="C180" t="str">
            <v>C29-757255</v>
          </cell>
          <cell r="D180" t="str">
            <v>estec</v>
          </cell>
          <cell r="E180">
            <v>60</v>
          </cell>
          <cell r="F180">
            <v>28</v>
          </cell>
          <cell r="G180">
            <v>70560</v>
          </cell>
          <cell r="H180">
            <v>100800</v>
          </cell>
          <cell r="I180">
            <v>7</v>
          </cell>
          <cell r="J180" t="str">
            <v xml:space="preserve">in </v>
          </cell>
          <cell r="K180">
            <v>2</v>
          </cell>
          <cell r="L180" t="e">
            <v>#N/A</v>
          </cell>
          <cell r="M180" t="e">
            <v>#N/A</v>
          </cell>
          <cell r="N180" t="e">
            <v>#N/A</v>
          </cell>
        </row>
        <row r="181">
          <cell r="B181" t="str">
            <v>C29-757256</v>
          </cell>
          <cell r="C181" t="str">
            <v>C29-757256</v>
          </cell>
          <cell r="D181" t="str">
            <v>estec</v>
          </cell>
          <cell r="E181">
            <v>60</v>
          </cell>
          <cell r="F181">
            <v>28</v>
          </cell>
          <cell r="G181">
            <v>70560</v>
          </cell>
          <cell r="H181">
            <v>100800</v>
          </cell>
          <cell r="I181">
            <v>7</v>
          </cell>
          <cell r="J181" t="str">
            <v xml:space="preserve">in </v>
          </cell>
          <cell r="K181">
            <v>2</v>
          </cell>
          <cell r="L181" t="e">
            <v>#N/A</v>
          </cell>
          <cell r="M181" t="e">
            <v>#N/A</v>
          </cell>
          <cell r="N181" t="e">
            <v>#N/A</v>
          </cell>
        </row>
        <row r="182">
          <cell r="B182" t="str">
            <v>SA69-00113A-7</v>
          </cell>
          <cell r="C182" t="str">
            <v>SA69-00113A-7</v>
          </cell>
          <cell r="D182" t="str">
            <v>seowon</v>
          </cell>
          <cell r="E182">
            <v>50</v>
          </cell>
          <cell r="F182">
            <v>2</v>
          </cell>
          <cell r="G182">
            <v>4200</v>
          </cell>
          <cell r="H182">
            <v>6000</v>
          </cell>
          <cell r="I182">
            <v>7</v>
          </cell>
          <cell r="J182" t="str">
            <v xml:space="preserve">in </v>
          </cell>
          <cell r="K182">
            <v>2</v>
          </cell>
          <cell r="L182" t="e">
            <v>#N/A</v>
          </cell>
          <cell r="M182" t="e">
            <v>#N/A</v>
          </cell>
          <cell r="N182" t="e">
            <v>#N/A</v>
          </cell>
        </row>
        <row r="183">
          <cell r="B183" t="str">
            <v>SA69-00156A-7</v>
          </cell>
          <cell r="C183" t="str">
            <v>SA69-00156A-7</v>
          </cell>
          <cell r="D183" t="str">
            <v>seowon</v>
          </cell>
          <cell r="E183">
            <v>50</v>
          </cell>
          <cell r="F183">
            <v>2</v>
          </cell>
          <cell r="G183">
            <v>4200</v>
          </cell>
          <cell r="H183">
            <v>6000</v>
          </cell>
          <cell r="I183">
            <v>7</v>
          </cell>
          <cell r="J183" t="str">
            <v xml:space="preserve">in </v>
          </cell>
          <cell r="K183">
            <v>2</v>
          </cell>
          <cell r="L183" t="e">
            <v>#N/A</v>
          </cell>
          <cell r="M183" t="e">
            <v>#N/A</v>
          </cell>
          <cell r="N183" t="e">
            <v>#N/A</v>
          </cell>
        </row>
        <row r="184">
          <cell r="B184" t="str">
            <v>CTC-0229ZZT-KA</v>
          </cell>
          <cell r="C184" t="str">
            <v>CTC-0229ZZT-KA</v>
          </cell>
          <cell r="D184" t="str">
            <v>CR</v>
          </cell>
          <cell r="E184">
            <v>65</v>
          </cell>
          <cell r="F184">
            <v>6</v>
          </cell>
          <cell r="G184">
            <v>16379.999999999998</v>
          </cell>
          <cell r="H184">
            <v>23400</v>
          </cell>
          <cell r="I184">
            <v>7</v>
          </cell>
          <cell r="J184" t="str">
            <v xml:space="preserve">in </v>
          </cell>
          <cell r="K184">
            <v>2</v>
          </cell>
          <cell r="L184" t="e">
            <v>#N/A</v>
          </cell>
          <cell r="M184" t="e">
            <v>#N/A</v>
          </cell>
        </row>
        <row r="185">
          <cell r="B185" t="str">
            <v>SA69-00100A-7</v>
          </cell>
          <cell r="C185" t="str">
            <v>SA69-00100A-7</v>
          </cell>
          <cell r="D185" t="str">
            <v>seowon</v>
          </cell>
          <cell r="E185">
            <v>50</v>
          </cell>
          <cell r="F185">
            <v>1</v>
          </cell>
          <cell r="G185">
            <v>2100</v>
          </cell>
          <cell r="H185">
            <v>3000</v>
          </cell>
          <cell r="I185">
            <v>7</v>
          </cell>
          <cell r="J185" t="str">
            <v xml:space="preserve">in </v>
          </cell>
          <cell r="K185">
            <v>2</v>
          </cell>
          <cell r="L185" t="e">
            <v>#N/A</v>
          </cell>
          <cell r="M185" t="e">
            <v>#N/A</v>
          </cell>
          <cell r="N185" t="e">
            <v>#N/A</v>
          </cell>
        </row>
        <row r="186">
          <cell r="B186" t="str">
            <v>SA69-00110E</v>
          </cell>
          <cell r="C186" t="str">
            <v>SA69-00110E</v>
          </cell>
          <cell r="D186" t="str">
            <v>seowon</v>
          </cell>
          <cell r="E186">
            <v>40</v>
          </cell>
          <cell r="F186">
            <v>1</v>
          </cell>
          <cell r="G186">
            <v>1680</v>
          </cell>
          <cell r="H186">
            <v>2400</v>
          </cell>
          <cell r="I186">
            <v>8</v>
          </cell>
          <cell r="J186" t="str">
            <v xml:space="preserve">in </v>
          </cell>
          <cell r="K186">
            <v>2</v>
          </cell>
          <cell r="L186" t="e">
            <v>#N/A</v>
          </cell>
          <cell r="M186" t="e">
            <v>#N/A</v>
          </cell>
          <cell r="N186" t="e">
            <v>#N/A</v>
          </cell>
        </row>
        <row r="187">
          <cell r="B187" t="str">
            <v>XBC-01A</v>
          </cell>
          <cell r="C187" t="str">
            <v>XBC-01A</v>
          </cell>
          <cell r="D187" t="str">
            <v>jnc</v>
          </cell>
          <cell r="E187">
            <v>55</v>
          </cell>
          <cell r="F187">
            <v>5</v>
          </cell>
          <cell r="G187">
            <v>11550</v>
          </cell>
          <cell r="H187">
            <v>16500</v>
          </cell>
          <cell r="I187">
            <v>8</v>
          </cell>
          <cell r="J187" t="str">
            <v xml:space="preserve">in </v>
          </cell>
          <cell r="K187">
            <v>2</v>
          </cell>
          <cell r="L187" t="e">
            <v>#N/A</v>
          </cell>
          <cell r="M187" t="e">
            <v>#N/A</v>
          </cell>
          <cell r="N187" t="e">
            <v>#N/A</v>
          </cell>
        </row>
        <row r="188">
          <cell r="B188" t="str">
            <v>XBC-03B</v>
          </cell>
          <cell r="C188" t="str">
            <v>XBC-03B</v>
          </cell>
          <cell r="D188" t="str">
            <v>jnc</v>
          </cell>
          <cell r="E188">
            <v>55</v>
          </cell>
          <cell r="F188">
            <v>5</v>
          </cell>
          <cell r="G188">
            <v>11550</v>
          </cell>
          <cell r="H188">
            <v>16500</v>
          </cell>
          <cell r="I188">
            <v>8</v>
          </cell>
          <cell r="J188" t="str">
            <v xml:space="preserve">in </v>
          </cell>
          <cell r="K188">
            <v>2</v>
          </cell>
          <cell r="L188" t="e">
            <v>#N/A</v>
          </cell>
          <cell r="M188" t="e">
            <v>#N/A</v>
          </cell>
          <cell r="N188" t="e">
            <v>#N/A</v>
          </cell>
        </row>
        <row r="189">
          <cell r="B189" t="str">
            <v>SA69-00102E</v>
          </cell>
          <cell r="C189" t="str">
            <v>SA69-00102E</v>
          </cell>
          <cell r="D189" t="str">
            <v>seowon</v>
          </cell>
          <cell r="E189">
            <v>45</v>
          </cell>
          <cell r="F189">
            <v>1</v>
          </cell>
          <cell r="G189">
            <v>1889.9999999999998</v>
          </cell>
          <cell r="H189">
            <v>2700</v>
          </cell>
          <cell r="I189">
            <v>8</v>
          </cell>
          <cell r="J189" t="str">
            <v xml:space="preserve">in </v>
          </cell>
          <cell r="K189">
            <v>2</v>
          </cell>
          <cell r="L189" t="e">
            <v>#N/A</v>
          </cell>
          <cell r="M189" t="e">
            <v>#N/A</v>
          </cell>
          <cell r="N189" t="e">
            <v>#N/A</v>
          </cell>
        </row>
        <row r="190">
          <cell r="B190" t="str">
            <v>CTP-0813ZNT-CB</v>
          </cell>
          <cell r="C190" t="str">
            <v>CTP-0813ZNT-CB</v>
          </cell>
          <cell r="D190" t="str">
            <v>CR</v>
          </cell>
          <cell r="E190">
            <v>60</v>
          </cell>
          <cell r="F190">
            <v>6</v>
          </cell>
          <cell r="G190">
            <v>15119.999999999998</v>
          </cell>
          <cell r="H190">
            <v>21600</v>
          </cell>
          <cell r="I190">
            <v>8</v>
          </cell>
          <cell r="J190" t="str">
            <v xml:space="preserve">in </v>
          </cell>
          <cell r="K190">
            <v>2</v>
          </cell>
          <cell r="L190">
            <v>244</v>
          </cell>
          <cell r="M190">
            <v>0.17799999999999999</v>
          </cell>
          <cell r="N190">
            <v>1</v>
          </cell>
          <cell r="O190">
            <v>2</v>
          </cell>
        </row>
        <row r="191">
          <cell r="B191" t="str">
            <v>GH69-37707A-i5</v>
          </cell>
          <cell r="C191" t="str">
            <v>GH69-37707A-i5</v>
          </cell>
          <cell r="D191" t="str">
            <v>ss</v>
          </cell>
          <cell r="E191">
            <v>65</v>
          </cell>
          <cell r="F191">
            <v>1</v>
          </cell>
          <cell r="G191">
            <v>2730</v>
          </cell>
          <cell r="H191">
            <v>3900</v>
          </cell>
          <cell r="I191">
            <v>5</v>
          </cell>
          <cell r="J191" t="str">
            <v xml:space="preserve">in </v>
          </cell>
          <cell r="K191">
            <v>2</v>
          </cell>
          <cell r="L191" t="e">
            <v>#N/A</v>
          </cell>
          <cell r="M191" t="e">
            <v>#N/A</v>
          </cell>
          <cell r="N191" t="e">
            <v>#N/A</v>
          </cell>
        </row>
        <row r="192">
          <cell r="B192" t="str">
            <v>SA69-00120A</v>
          </cell>
          <cell r="C192" t="str">
            <v>SA69-00120A</v>
          </cell>
          <cell r="D192" t="str">
            <v>seowon</v>
          </cell>
          <cell r="E192">
            <v>50</v>
          </cell>
          <cell r="F192">
            <v>1</v>
          </cell>
          <cell r="G192">
            <v>2100</v>
          </cell>
          <cell r="H192">
            <v>3000</v>
          </cell>
          <cell r="I192">
            <v>7</v>
          </cell>
          <cell r="J192" t="str">
            <v xml:space="preserve">in </v>
          </cell>
          <cell r="K192">
            <v>2</v>
          </cell>
          <cell r="L192" t="e">
            <v>#N/A</v>
          </cell>
          <cell r="M192" t="e">
            <v>#N/A</v>
          </cell>
          <cell r="N192" t="e">
            <v>#N/A</v>
          </cell>
        </row>
        <row r="193">
          <cell r="B193" t="str">
            <v>SA69-00134A-1</v>
          </cell>
          <cell r="C193" t="str">
            <v>SA69-00134A-1</v>
          </cell>
          <cell r="D193" t="str">
            <v>seowon</v>
          </cell>
          <cell r="E193">
            <v>60</v>
          </cell>
          <cell r="F193">
            <v>1</v>
          </cell>
          <cell r="G193">
            <v>2520</v>
          </cell>
          <cell r="H193">
            <v>3600</v>
          </cell>
          <cell r="I193">
            <v>7</v>
          </cell>
          <cell r="J193" t="str">
            <v xml:space="preserve">in </v>
          </cell>
          <cell r="K193">
            <v>2</v>
          </cell>
          <cell r="L193" t="e">
            <v>#N/A</v>
          </cell>
          <cell r="M193" t="e">
            <v>#N/A</v>
          </cell>
          <cell r="N193" t="e">
            <v>#N/A</v>
          </cell>
        </row>
        <row r="194">
          <cell r="B194" t="str">
            <v>SA69-00152F</v>
          </cell>
          <cell r="C194" t="str">
            <v>SA69-00152F</v>
          </cell>
          <cell r="D194" t="str">
            <v>seowon</v>
          </cell>
          <cell r="E194">
            <v>60</v>
          </cell>
          <cell r="F194">
            <v>3</v>
          </cell>
          <cell r="G194">
            <v>7559.9999999999991</v>
          </cell>
          <cell r="H194">
            <v>10800</v>
          </cell>
          <cell r="I194">
            <v>8</v>
          </cell>
          <cell r="J194" t="str">
            <v xml:space="preserve">in </v>
          </cell>
          <cell r="K194">
            <v>2</v>
          </cell>
          <cell r="L194" t="e">
            <v>#N/A</v>
          </cell>
          <cell r="M194" t="e">
            <v>#N/A</v>
          </cell>
          <cell r="N194" t="e">
            <v>#N/A</v>
          </cell>
        </row>
        <row r="195">
          <cell r="B195" t="str">
            <v>SA69-00152E</v>
          </cell>
          <cell r="C195" t="str">
            <v>SA69-00152E</v>
          </cell>
          <cell r="D195" t="str">
            <v>seowon</v>
          </cell>
          <cell r="E195">
            <v>60</v>
          </cell>
          <cell r="F195">
            <v>3</v>
          </cell>
          <cell r="G195">
            <v>7559.9999999999991</v>
          </cell>
          <cell r="H195">
            <v>10800</v>
          </cell>
          <cell r="I195">
            <v>8</v>
          </cell>
          <cell r="J195" t="str">
            <v xml:space="preserve">in </v>
          </cell>
          <cell r="K195">
            <v>2</v>
          </cell>
          <cell r="L195" t="e">
            <v>#N/A</v>
          </cell>
          <cell r="M195" t="e">
            <v>#N/A</v>
          </cell>
          <cell r="N195" t="e">
            <v>#N/A</v>
          </cell>
        </row>
        <row r="196">
          <cell r="B196" t="str">
            <v>SA69-00152G</v>
          </cell>
          <cell r="C196" t="str">
            <v>SA69-00152G</v>
          </cell>
          <cell r="D196" t="str">
            <v>seowon</v>
          </cell>
          <cell r="E196">
            <v>60</v>
          </cell>
          <cell r="F196">
            <v>3</v>
          </cell>
          <cell r="G196">
            <v>7559.9999999999991</v>
          </cell>
          <cell r="H196">
            <v>10800</v>
          </cell>
          <cell r="I196">
            <v>8</v>
          </cell>
          <cell r="J196" t="str">
            <v xml:space="preserve">in </v>
          </cell>
          <cell r="K196">
            <v>2</v>
          </cell>
          <cell r="L196" t="e">
            <v>#N/A</v>
          </cell>
          <cell r="M196" t="e">
            <v>#N/A</v>
          </cell>
          <cell r="N196" t="e">
            <v>#N/A</v>
          </cell>
        </row>
        <row r="197">
          <cell r="B197" t="str">
            <v>SA69-00154E</v>
          </cell>
          <cell r="C197" t="str">
            <v>SA69-00154E</v>
          </cell>
          <cell r="D197" t="str">
            <v>seowon</v>
          </cell>
          <cell r="E197">
            <v>60</v>
          </cell>
          <cell r="F197">
            <v>3</v>
          </cell>
          <cell r="G197">
            <v>7559.9999999999991</v>
          </cell>
          <cell r="H197">
            <v>10800</v>
          </cell>
          <cell r="I197">
            <v>8</v>
          </cell>
          <cell r="J197" t="str">
            <v xml:space="preserve">in </v>
          </cell>
          <cell r="K197">
            <v>2</v>
          </cell>
          <cell r="L197" t="e">
            <v>#N/A</v>
          </cell>
          <cell r="M197" t="e">
            <v>#N/A</v>
          </cell>
          <cell r="N197" t="e">
            <v>#N/A</v>
          </cell>
        </row>
        <row r="198">
          <cell r="B198" t="str">
            <v>SA69-00154F</v>
          </cell>
          <cell r="C198" t="str">
            <v>SA69-00154F</v>
          </cell>
          <cell r="D198" t="str">
            <v>seowon</v>
          </cell>
          <cell r="E198">
            <v>60</v>
          </cell>
          <cell r="F198">
            <v>3</v>
          </cell>
          <cell r="G198">
            <v>7559.9999999999991</v>
          </cell>
          <cell r="H198">
            <v>10800</v>
          </cell>
          <cell r="I198">
            <v>8</v>
          </cell>
          <cell r="J198" t="str">
            <v xml:space="preserve">in </v>
          </cell>
          <cell r="K198">
            <v>2</v>
          </cell>
          <cell r="L198" t="e">
            <v>#N/A</v>
          </cell>
          <cell r="M198" t="e">
            <v>#N/A</v>
          </cell>
          <cell r="N198" t="e">
            <v>#N/A</v>
          </cell>
        </row>
        <row r="199">
          <cell r="B199" t="str">
            <v>SA69-00156F</v>
          </cell>
          <cell r="C199" t="str">
            <v>SA69-00156F</v>
          </cell>
          <cell r="D199" t="str">
            <v>seowon</v>
          </cell>
          <cell r="E199">
            <v>60</v>
          </cell>
          <cell r="F199">
            <v>3</v>
          </cell>
          <cell r="G199">
            <v>7559.9999999999991</v>
          </cell>
          <cell r="H199">
            <v>10800</v>
          </cell>
          <cell r="I199">
            <v>8</v>
          </cell>
          <cell r="J199" t="str">
            <v xml:space="preserve">in </v>
          </cell>
          <cell r="K199">
            <v>2</v>
          </cell>
          <cell r="L199" t="e">
            <v>#N/A</v>
          </cell>
          <cell r="M199" t="e">
            <v>#N/A</v>
          </cell>
          <cell r="N199" t="e">
            <v>#N/A</v>
          </cell>
        </row>
        <row r="200">
          <cell r="B200" t="str">
            <v>SA69-00156E</v>
          </cell>
          <cell r="C200" t="str">
            <v>SA69-00156E</v>
          </cell>
          <cell r="D200" t="str">
            <v>seowon</v>
          </cell>
          <cell r="E200">
            <v>60</v>
          </cell>
          <cell r="F200">
            <v>3</v>
          </cell>
          <cell r="G200">
            <v>7559.9999999999991</v>
          </cell>
          <cell r="H200">
            <v>10800</v>
          </cell>
          <cell r="I200">
            <v>8</v>
          </cell>
          <cell r="J200" t="str">
            <v xml:space="preserve">in </v>
          </cell>
          <cell r="K200">
            <v>2</v>
          </cell>
          <cell r="L200" t="e">
            <v>#N/A</v>
          </cell>
          <cell r="M200" t="e">
            <v>#N/A</v>
          </cell>
          <cell r="N200" t="e">
            <v>#N/A</v>
          </cell>
        </row>
        <row r="201">
          <cell r="B201" t="str">
            <v>SA69-00157C</v>
          </cell>
          <cell r="C201" t="str">
            <v>SA69-00157C</v>
          </cell>
          <cell r="D201" t="str">
            <v>seowon</v>
          </cell>
          <cell r="E201">
            <v>55</v>
          </cell>
          <cell r="F201">
            <v>1</v>
          </cell>
          <cell r="G201">
            <v>2310</v>
          </cell>
          <cell r="H201">
            <v>3300</v>
          </cell>
          <cell r="I201">
            <v>7</v>
          </cell>
          <cell r="J201" t="str">
            <v xml:space="preserve">in </v>
          </cell>
          <cell r="K201">
            <v>2</v>
          </cell>
          <cell r="L201" t="e">
            <v>#N/A</v>
          </cell>
          <cell r="M201" t="e">
            <v>#N/A</v>
          </cell>
          <cell r="N201" t="e">
            <v>#N/A</v>
          </cell>
        </row>
        <row r="202">
          <cell r="B202" t="str">
            <v>CTP-0813ZNT-CB-3</v>
          </cell>
          <cell r="C202" t="str">
            <v>CTP-0813ZNT-CB-3</v>
          </cell>
          <cell r="D202" t="str">
            <v>CR</v>
          </cell>
          <cell r="E202">
            <v>60</v>
          </cell>
          <cell r="F202">
            <v>3</v>
          </cell>
          <cell r="G202">
            <v>7559.9999999999991</v>
          </cell>
          <cell r="H202">
            <v>10800</v>
          </cell>
          <cell r="I202">
            <v>8</v>
          </cell>
          <cell r="J202" t="str">
            <v xml:space="preserve">in </v>
          </cell>
          <cell r="K202">
            <v>2</v>
          </cell>
          <cell r="L202" t="e">
            <v>#N/A</v>
          </cell>
          <cell r="M202" t="e">
            <v>#N/A</v>
          </cell>
          <cell r="N202">
            <v>1</v>
          </cell>
          <cell r="O202">
            <v>2</v>
          </cell>
        </row>
        <row r="203">
          <cell r="B203" t="str">
            <v>CTP-0814ZNT-CB-3</v>
          </cell>
          <cell r="C203" t="str">
            <v>CTP-0814ZNT-CB-3</v>
          </cell>
          <cell r="D203" t="str">
            <v>CR</v>
          </cell>
          <cell r="E203">
            <v>60</v>
          </cell>
          <cell r="F203">
            <v>3</v>
          </cell>
          <cell r="G203">
            <v>7559.9999999999991</v>
          </cell>
          <cell r="H203">
            <v>10800</v>
          </cell>
          <cell r="I203">
            <v>8</v>
          </cell>
          <cell r="J203" t="str">
            <v xml:space="preserve">in </v>
          </cell>
          <cell r="K203">
            <v>2</v>
          </cell>
          <cell r="L203" t="e">
            <v>#N/A</v>
          </cell>
          <cell r="M203" t="e">
            <v>#N/A</v>
          </cell>
          <cell r="N203">
            <v>1</v>
          </cell>
          <cell r="O203">
            <v>2</v>
          </cell>
        </row>
        <row r="204">
          <cell r="B204" t="str">
            <v>CTP-0817ZNT-CB-3</v>
          </cell>
          <cell r="C204" t="str">
            <v>CTP-0817ZNT-CB-3</v>
          </cell>
          <cell r="D204" t="str">
            <v>CR</v>
          </cell>
          <cell r="E204">
            <v>60</v>
          </cell>
          <cell r="F204">
            <v>3</v>
          </cell>
          <cell r="G204">
            <v>7559.9999999999991</v>
          </cell>
          <cell r="H204">
            <v>10800</v>
          </cell>
          <cell r="I204">
            <v>8</v>
          </cell>
          <cell r="J204" t="str">
            <v xml:space="preserve">in </v>
          </cell>
          <cell r="K204">
            <v>2</v>
          </cell>
          <cell r="L204" t="e">
            <v>#N/A</v>
          </cell>
          <cell r="M204" t="e">
            <v>#N/A</v>
          </cell>
          <cell r="N204">
            <v>1</v>
          </cell>
          <cell r="O204">
            <v>2</v>
          </cell>
        </row>
        <row r="205">
          <cell r="B205" t="str">
            <v>SB69-00001B-1</v>
          </cell>
          <cell r="C205" t="str">
            <v>SB69-00001B-1</v>
          </cell>
          <cell r="D205" t="str">
            <v>seowon</v>
          </cell>
          <cell r="E205">
            <v>60</v>
          </cell>
          <cell r="F205">
            <v>1</v>
          </cell>
          <cell r="G205">
            <v>2520</v>
          </cell>
          <cell r="H205">
            <v>3600</v>
          </cell>
          <cell r="I205">
            <v>7</v>
          </cell>
          <cell r="J205" t="str">
            <v xml:space="preserve">in </v>
          </cell>
          <cell r="K205">
            <v>2</v>
          </cell>
          <cell r="L205" t="e">
            <v>#N/A</v>
          </cell>
          <cell r="M205" t="e">
            <v>#N/A</v>
          </cell>
          <cell r="N205" t="e">
            <v>#N/A</v>
          </cell>
        </row>
        <row r="206">
          <cell r="B206" t="str">
            <v>SA69-00156A-1</v>
          </cell>
          <cell r="C206" t="str">
            <v>SA69-00156A-1</v>
          </cell>
          <cell r="D206" t="str">
            <v>seowon</v>
          </cell>
          <cell r="E206">
            <v>60</v>
          </cell>
          <cell r="F206">
            <v>1</v>
          </cell>
          <cell r="G206">
            <v>2520</v>
          </cell>
          <cell r="H206">
            <v>3600</v>
          </cell>
          <cell r="I206">
            <v>8</v>
          </cell>
          <cell r="J206" t="str">
            <v xml:space="preserve">in </v>
          </cell>
          <cell r="K206">
            <v>2</v>
          </cell>
          <cell r="L206" t="e">
            <v>#N/A</v>
          </cell>
          <cell r="M206" t="e">
            <v>#N/A</v>
          </cell>
          <cell r="N206" t="e">
            <v>#N/A</v>
          </cell>
        </row>
        <row r="207">
          <cell r="B207" t="str">
            <v>SA69-00134C-1</v>
          </cell>
          <cell r="C207" t="str">
            <v>SA69-00134C-1</v>
          </cell>
          <cell r="D207" t="str">
            <v>seowon</v>
          </cell>
          <cell r="E207">
            <v>60</v>
          </cell>
          <cell r="F207">
            <v>1</v>
          </cell>
          <cell r="G207">
            <v>2520</v>
          </cell>
          <cell r="H207">
            <v>3600</v>
          </cell>
          <cell r="I207">
            <v>8</v>
          </cell>
          <cell r="J207" t="str">
            <v xml:space="preserve">in </v>
          </cell>
          <cell r="K207">
            <v>2</v>
          </cell>
          <cell r="L207" t="e">
            <v>#N/A</v>
          </cell>
          <cell r="M207" t="e">
            <v>#N/A</v>
          </cell>
          <cell r="N207" t="e">
            <v>#N/A</v>
          </cell>
        </row>
        <row r="208">
          <cell r="B208" t="str">
            <v>TAM-25</v>
          </cell>
          <cell r="C208" t="str">
            <v>TAM-25</v>
          </cell>
          <cell r="D208" t="str">
            <v>jnc</v>
          </cell>
          <cell r="E208">
            <v>55</v>
          </cell>
          <cell r="F208">
            <v>15</v>
          </cell>
          <cell r="G208">
            <v>34650</v>
          </cell>
          <cell r="H208">
            <v>49500</v>
          </cell>
          <cell r="I208">
            <v>8</v>
          </cell>
          <cell r="J208" t="str">
            <v xml:space="preserve">in </v>
          </cell>
          <cell r="K208">
            <v>2</v>
          </cell>
          <cell r="L208">
            <v>305</v>
          </cell>
          <cell r="M208">
            <v>0.19800000000000001</v>
          </cell>
          <cell r="N208">
            <v>1</v>
          </cell>
          <cell r="O208">
            <v>1</v>
          </cell>
        </row>
        <row r="209">
          <cell r="B209" t="str">
            <v>SA69-00152H</v>
          </cell>
          <cell r="C209" t="str">
            <v>SA69-00152H</v>
          </cell>
          <cell r="D209" t="str">
            <v>seowon</v>
          </cell>
          <cell r="E209">
            <v>60</v>
          </cell>
          <cell r="F209">
            <v>3</v>
          </cell>
          <cell r="G209">
            <v>7559.9999999999991</v>
          </cell>
          <cell r="H209">
            <v>10800</v>
          </cell>
          <cell r="I209">
            <v>8</v>
          </cell>
          <cell r="J209" t="str">
            <v xml:space="preserve">in </v>
          </cell>
          <cell r="K209">
            <v>2</v>
          </cell>
          <cell r="L209" t="e">
            <v>#N/A</v>
          </cell>
          <cell r="M209" t="e">
            <v>#N/A</v>
          </cell>
          <cell r="N209" t="e">
            <v>#N/A</v>
          </cell>
        </row>
        <row r="210">
          <cell r="B210" t="str">
            <v>GH69-37939A</v>
          </cell>
          <cell r="C210" t="str">
            <v>GH69-37939A</v>
          </cell>
          <cell r="D210" t="str">
            <v>ss</v>
          </cell>
          <cell r="E210">
            <v>70</v>
          </cell>
          <cell r="F210">
            <v>3</v>
          </cell>
          <cell r="G210">
            <v>8820</v>
          </cell>
          <cell r="H210">
            <v>12600</v>
          </cell>
          <cell r="I210">
            <v>8</v>
          </cell>
          <cell r="J210" t="str">
            <v xml:space="preserve">in </v>
          </cell>
          <cell r="K210">
            <v>2</v>
          </cell>
          <cell r="L210" t="e">
            <v>#N/A</v>
          </cell>
          <cell r="M210" t="e">
            <v>#N/A</v>
          </cell>
          <cell r="N210" t="e">
            <v>#N/A</v>
          </cell>
        </row>
        <row r="211">
          <cell r="B211" t="str">
            <v>MGBAD0007760</v>
          </cell>
          <cell r="C211" t="str">
            <v>MGBAD0007760</v>
          </cell>
          <cell r="D211" t="str">
            <v>rftech</v>
          </cell>
          <cell r="E211">
            <v>60</v>
          </cell>
          <cell r="F211">
            <v>2</v>
          </cell>
          <cell r="G211">
            <v>5040</v>
          </cell>
          <cell r="H211">
            <v>7200</v>
          </cell>
          <cell r="I211">
            <v>8</v>
          </cell>
          <cell r="J211" t="str">
            <v xml:space="preserve">in </v>
          </cell>
          <cell r="K211">
            <v>2</v>
          </cell>
          <cell r="L211" t="e">
            <v>#N/A</v>
          </cell>
          <cell r="M211" t="e">
            <v>#N/A</v>
          </cell>
          <cell r="N211" t="e">
            <v>#N/A</v>
          </cell>
        </row>
        <row r="212">
          <cell r="B212" t="str">
            <v>MGBAD0007500</v>
          </cell>
          <cell r="C212" t="str">
            <v>MGBAD0007500</v>
          </cell>
          <cell r="D212" t="str">
            <v>rftech</v>
          </cell>
          <cell r="E212">
            <v>60</v>
          </cell>
          <cell r="F212">
            <v>2</v>
          </cell>
          <cell r="G212">
            <v>5040</v>
          </cell>
          <cell r="H212">
            <v>7200</v>
          </cell>
          <cell r="I212">
            <v>8</v>
          </cell>
          <cell r="J212" t="str">
            <v xml:space="preserve">in </v>
          </cell>
          <cell r="K212">
            <v>2</v>
          </cell>
          <cell r="L212" t="e">
            <v>#N/A</v>
          </cell>
          <cell r="M212" t="e">
            <v>#N/A</v>
          </cell>
          <cell r="N212" t="e">
            <v>#N/A</v>
          </cell>
        </row>
        <row r="213">
          <cell r="B213" t="str">
            <v>MGBAD0007521</v>
          </cell>
          <cell r="C213" t="str">
            <v>MGBAD0007521</v>
          </cell>
          <cell r="D213" t="str">
            <v>rftech</v>
          </cell>
          <cell r="E213">
            <v>60</v>
          </cell>
          <cell r="F213">
            <v>2</v>
          </cell>
          <cell r="G213">
            <v>5040</v>
          </cell>
          <cell r="H213">
            <v>7200</v>
          </cell>
          <cell r="I213">
            <v>8</v>
          </cell>
          <cell r="J213" t="str">
            <v xml:space="preserve">in </v>
          </cell>
          <cell r="K213">
            <v>2</v>
          </cell>
          <cell r="L213" t="e">
            <v>#N/A</v>
          </cell>
          <cell r="M213" t="e">
            <v>#N/A</v>
          </cell>
          <cell r="N213" t="e">
            <v>#N/A</v>
          </cell>
        </row>
        <row r="214">
          <cell r="B214" t="str">
            <v>SPA G-BOX 120-K2 (KR)_R2</v>
          </cell>
          <cell r="C214" t="str">
            <v>SPA G-BOX 120-K2 (KR)_R2</v>
          </cell>
          <cell r="D214" t="str">
            <v>glonics</v>
          </cell>
          <cell r="E214">
            <v>70</v>
          </cell>
          <cell r="F214">
            <v>3</v>
          </cell>
          <cell r="G214">
            <v>8820</v>
          </cell>
          <cell r="H214">
            <v>12600</v>
          </cell>
          <cell r="I214">
            <v>8</v>
          </cell>
          <cell r="J214" t="str">
            <v xml:space="preserve">in </v>
          </cell>
          <cell r="K214">
            <v>2</v>
          </cell>
          <cell r="L214" t="e">
            <v>#N/A</v>
          </cell>
          <cell r="M214" t="e">
            <v>#N/A</v>
          </cell>
          <cell r="N214" t="e">
            <v>#N/A</v>
          </cell>
        </row>
        <row r="215">
          <cell r="B215" t="str">
            <v>VW-03</v>
          </cell>
          <cell r="C215" t="str">
            <v>VW-03</v>
          </cell>
          <cell r="D215" t="str">
            <v>jnc</v>
          </cell>
          <cell r="E215">
            <v>55</v>
          </cell>
          <cell r="F215">
            <v>10</v>
          </cell>
          <cell r="G215">
            <v>23100</v>
          </cell>
          <cell r="H215">
            <v>33000</v>
          </cell>
          <cell r="I215">
            <v>8</v>
          </cell>
          <cell r="J215" t="str">
            <v>in</v>
          </cell>
          <cell r="K215">
            <v>2</v>
          </cell>
          <cell r="L215">
            <v>305</v>
          </cell>
          <cell r="M215">
            <v>6.6000000000000003E-2</v>
          </cell>
          <cell r="N215">
            <v>1</v>
          </cell>
          <cell r="O215">
            <v>1</v>
          </cell>
        </row>
        <row r="216">
          <cell r="B216" t="str">
            <v>VW-50</v>
          </cell>
          <cell r="C216" t="str">
            <v>VW-50</v>
          </cell>
          <cell r="D216" t="str">
            <v>jnc</v>
          </cell>
          <cell r="E216">
            <v>55</v>
          </cell>
          <cell r="F216">
            <v>10</v>
          </cell>
          <cell r="G216">
            <v>23100</v>
          </cell>
          <cell r="H216">
            <v>33000</v>
          </cell>
          <cell r="I216">
            <v>8</v>
          </cell>
          <cell r="J216" t="str">
            <v>in</v>
          </cell>
          <cell r="K216">
            <v>2</v>
          </cell>
          <cell r="L216">
            <v>305</v>
          </cell>
          <cell r="M216">
            <v>6.6000000000000003E-2</v>
          </cell>
          <cell r="N216">
            <v>1</v>
          </cell>
          <cell r="O216">
            <v>1</v>
          </cell>
        </row>
        <row r="217">
          <cell r="B217" t="str">
            <v>WP502001AVS</v>
          </cell>
          <cell r="C217" t="str">
            <v>WP502001AVS</v>
          </cell>
          <cell r="E217">
            <v>60</v>
          </cell>
          <cell r="F217">
            <v>2</v>
          </cell>
          <cell r="G217">
            <v>5040</v>
          </cell>
          <cell r="H217">
            <v>7200</v>
          </cell>
          <cell r="I217">
            <v>7</v>
          </cell>
          <cell r="J217" t="str">
            <v xml:space="preserve">in </v>
          </cell>
          <cell r="K217">
            <v>2</v>
          </cell>
          <cell r="L217" t="e">
            <v>#N/A</v>
          </cell>
          <cell r="M217" t="e">
            <v>#N/A</v>
          </cell>
          <cell r="N217" t="e">
            <v>#N/A</v>
          </cell>
        </row>
        <row r="218">
          <cell r="B218" t="str">
            <v>WP502002AVS</v>
          </cell>
          <cell r="C218" t="str">
            <v>WP502002AVS</v>
          </cell>
          <cell r="E218">
            <v>60</v>
          </cell>
          <cell r="F218">
            <v>2</v>
          </cell>
          <cell r="G218">
            <v>5040</v>
          </cell>
          <cell r="H218">
            <v>7200</v>
          </cell>
          <cell r="I218">
            <v>7</v>
          </cell>
          <cell r="J218" t="str">
            <v xml:space="preserve">in </v>
          </cell>
          <cell r="K218">
            <v>2</v>
          </cell>
          <cell r="L218" t="e">
            <v>#N/A</v>
          </cell>
          <cell r="M218" t="e">
            <v>#N/A</v>
          </cell>
          <cell r="N218" t="e">
            <v>#N/A</v>
          </cell>
        </row>
        <row r="219">
          <cell r="B219" t="str">
            <v>GH69-37660A</v>
          </cell>
          <cell r="C219" t="str">
            <v>GH69-37660A</v>
          </cell>
          <cell r="D219" t="str">
            <v>taixin</v>
          </cell>
          <cell r="E219">
            <v>70</v>
          </cell>
          <cell r="F219">
            <v>3</v>
          </cell>
          <cell r="G219">
            <v>8820</v>
          </cell>
          <cell r="H219">
            <v>12600</v>
          </cell>
          <cell r="I219">
            <v>8</v>
          </cell>
          <cell r="J219" t="str">
            <v xml:space="preserve">in </v>
          </cell>
          <cell r="K219">
            <v>2</v>
          </cell>
          <cell r="L219" t="e">
            <v>#N/A</v>
          </cell>
          <cell r="M219" t="e">
            <v>#N/A</v>
          </cell>
          <cell r="N219" t="e">
            <v>#N/A</v>
          </cell>
        </row>
        <row r="220">
          <cell r="B220" t="str">
            <v>SA69-00180A</v>
          </cell>
          <cell r="C220" t="str">
            <v>SA69-00180A</v>
          </cell>
          <cell r="D220" t="str">
            <v>seowon</v>
          </cell>
          <cell r="E220">
            <v>40</v>
          </cell>
          <cell r="F220">
            <v>1</v>
          </cell>
          <cell r="G220">
            <v>1680</v>
          </cell>
          <cell r="H220">
            <v>2400</v>
          </cell>
          <cell r="I220">
            <v>8</v>
          </cell>
          <cell r="J220" t="str">
            <v xml:space="preserve">in </v>
          </cell>
          <cell r="K220">
            <v>2</v>
          </cell>
          <cell r="L220" t="e">
            <v>#N/A</v>
          </cell>
          <cell r="M220" t="e">
            <v>#N/A</v>
          </cell>
          <cell r="N220" t="e">
            <v>#N/A</v>
          </cell>
        </row>
        <row r="221">
          <cell r="B221" t="str">
            <v>SA69-00178A</v>
          </cell>
          <cell r="C221" t="str">
            <v>SA69-00178A</v>
          </cell>
          <cell r="D221" t="str">
            <v>seowon</v>
          </cell>
          <cell r="E221">
            <v>40</v>
          </cell>
          <cell r="F221">
            <v>1</v>
          </cell>
          <cell r="G221">
            <v>1680</v>
          </cell>
          <cell r="H221">
            <v>2400</v>
          </cell>
          <cell r="I221">
            <v>8</v>
          </cell>
          <cell r="J221" t="str">
            <v xml:space="preserve">in </v>
          </cell>
          <cell r="K221">
            <v>2</v>
          </cell>
          <cell r="L221" t="e">
            <v>#N/A</v>
          </cell>
          <cell r="M221" t="e">
            <v>#N/A</v>
          </cell>
          <cell r="N221" t="e">
            <v>#N/A</v>
          </cell>
        </row>
        <row r="222">
          <cell r="B222" t="str">
            <v>SA69-00154A-1</v>
          </cell>
          <cell r="C222" t="str">
            <v>SA69-00154A-1</v>
          </cell>
          <cell r="D222" t="str">
            <v>seowon</v>
          </cell>
          <cell r="E222">
            <v>60</v>
          </cell>
          <cell r="F222">
            <v>1</v>
          </cell>
          <cell r="G222">
            <v>2520</v>
          </cell>
          <cell r="H222">
            <v>3600</v>
          </cell>
          <cell r="I222">
            <v>8</v>
          </cell>
          <cell r="J222" t="str">
            <v xml:space="preserve">in </v>
          </cell>
          <cell r="K222">
            <v>2</v>
          </cell>
          <cell r="L222" t="e">
            <v>#N/A</v>
          </cell>
          <cell r="M222" t="e">
            <v>#N/A</v>
          </cell>
          <cell r="N222" t="e">
            <v>#N/A</v>
          </cell>
        </row>
        <row r="223">
          <cell r="B223" t="str">
            <v>SA69-00147A-1</v>
          </cell>
          <cell r="C223" t="str">
            <v>SA69-00147A-1</v>
          </cell>
          <cell r="D223" t="str">
            <v>seowon</v>
          </cell>
          <cell r="E223">
            <v>60</v>
          </cell>
          <cell r="F223">
            <v>1</v>
          </cell>
          <cell r="G223">
            <v>2520</v>
          </cell>
          <cell r="H223">
            <v>3600</v>
          </cell>
          <cell r="I223">
            <v>8</v>
          </cell>
          <cell r="J223" t="str">
            <v xml:space="preserve">in </v>
          </cell>
          <cell r="K223">
            <v>2</v>
          </cell>
          <cell r="L223" t="e">
            <v>#N/A</v>
          </cell>
          <cell r="M223" t="e">
            <v>#N/A</v>
          </cell>
          <cell r="N223" t="e">
            <v>#N/A</v>
          </cell>
        </row>
        <row r="224">
          <cell r="B224" t="str">
            <v>CBBAC-00218(V02)</v>
          </cell>
          <cell r="C224" t="str">
            <v>CBBAC-00218(V02)</v>
          </cell>
          <cell r="D224" t="str">
            <v>almus</v>
          </cell>
          <cell r="E224">
            <v>60</v>
          </cell>
          <cell r="F224">
            <v>3</v>
          </cell>
          <cell r="G224">
            <v>7559.9999999999991</v>
          </cell>
          <cell r="H224">
            <v>10800</v>
          </cell>
          <cell r="I224">
            <v>7</v>
          </cell>
          <cell r="J224" t="str">
            <v xml:space="preserve">in </v>
          </cell>
          <cell r="K224">
            <v>2</v>
          </cell>
          <cell r="L224" t="e">
            <v>#N/A</v>
          </cell>
          <cell r="M224" t="e">
            <v>#N/A</v>
          </cell>
          <cell r="N224" t="e">
            <v>#N/A</v>
          </cell>
        </row>
        <row r="225">
          <cell r="B225" t="str">
            <v>SPA Q-CD 388-X1_R1</v>
          </cell>
          <cell r="C225" t="str">
            <v>SPA Q-CD 388-X1_R1</v>
          </cell>
          <cell r="D225" t="str">
            <v>bujeon</v>
          </cell>
          <cell r="E225">
            <v>45</v>
          </cell>
          <cell r="F225">
            <v>1</v>
          </cell>
          <cell r="G225">
            <v>1889.9999999999998</v>
          </cell>
          <cell r="H225">
            <v>2700</v>
          </cell>
          <cell r="I225">
            <v>8</v>
          </cell>
          <cell r="J225" t="str">
            <v xml:space="preserve">in </v>
          </cell>
          <cell r="K225">
            <v>2</v>
          </cell>
          <cell r="L225" t="e">
            <v>#N/A</v>
          </cell>
          <cell r="M225" t="e">
            <v>#N/A</v>
          </cell>
          <cell r="N225" t="e">
            <v>#N/A</v>
          </cell>
        </row>
        <row r="226">
          <cell r="B226" t="str">
            <v>GH69-38506A</v>
          </cell>
          <cell r="C226" t="str">
            <v>GH69-38506A</v>
          </cell>
          <cell r="D226" t="str">
            <v>ss</v>
          </cell>
          <cell r="E226">
            <v>60</v>
          </cell>
          <cell r="F226">
            <v>4</v>
          </cell>
          <cell r="G226">
            <v>10080</v>
          </cell>
          <cell r="H226">
            <v>14400</v>
          </cell>
          <cell r="I226">
            <v>5</v>
          </cell>
          <cell r="J226" t="str">
            <v xml:space="preserve">in </v>
          </cell>
          <cell r="K226">
            <v>2</v>
          </cell>
          <cell r="L226" t="e">
            <v>#N/A</v>
          </cell>
          <cell r="M226" t="e">
            <v>#N/A</v>
          </cell>
          <cell r="N226" t="e">
            <v>#N/A</v>
          </cell>
        </row>
        <row r="227">
          <cell r="B227" t="str">
            <v>SA69-00078D</v>
          </cell>
          <cell r="C227" t="str">
            <v>SA69-00078D</v>
          </cell>
          <cell r="D227" t="str">
            <v>seowon</v>
          </cell>
          <cell r="E227">
            <v>45</v>
          </cell>
          <cell r="F227">
            <v>1</v>
          </cell>
          <cell r="G227">
            <v>1889.9999999999998</v>
          </cell>
          <cell r="H227">
            <v>2700</v>
          </cell>
          <cell r="I227">
            <v>8</v>
          </cell>
          <cell r="J227" t="str">
            <v xml:space="preserve">in </v>
          </cell>
          <cell r="K227">
            <v>2</v>
          </cell>
          <cell r="L227" t="e">
            <v>#N/A</v>
          </cell>
          <cell r="M227" t="e">
            <v>#N/A</v>
          </cell>
          <cell r="N227" t="e">
            <v>#N/A</v>
          </cell>
        </row>
        <row r="228">
          <cell r="B228" t="str">
            <v>SA69-00113A-2</v>
          </cell>
          <cell r="C228" t="str">
            <v>SA69-00113A-2</v>
          </cell>
          <cell r="D228" t="str">
            <v>seowon</v>
          </cell>
          <cell r="E228">
            <v>50</v>
          </cell>
          <cell r="F228">
            <v>2</v>
          </cell>
          <cell r="G228">
            <v>4200</v>
          </cell>
          <cell r="H228">
            <v>6000</v>
          </cell>
          <cell r="I228">
            <v>7</v>
          </cell>
          <cell r="J228" t="str">
            <v xml:space="preserve">in </v>
          </cell>
          <cell r="K228">
            <v>2</v>
          </cell>
          <cell r="L228" t="e">
            <v>#N/A</v>
          </cell>
          <cell r="M228" t="e">
            <v>#N/A</v>
          </cell>
          <cell r="N228" t="e">
            <v>#N/A</v>
          </cell>
        </row>
        <row r="229">
          <cell r="B229" t="str">
            <v>SA69-00145A-2</v>
          </cell>
          <cell r="C229" t="str">
            <v>SA69-00145A-2</v>
          </cell>
          <cell r="D229" t="str">
            <v>seowon</v>
          </cell>
          <cell r="E229">
            <v>50</v>
          </cell>
          <cell r="F229">
            <v>2</v>
          </cell>
          <cell r="G229">
            <v>4200</v>
          </cell>
          <cell r="H229">
            <v>6000</v>
          </cell>
          <cell r="I229">
            <v>7</v>
          </cell>
          <cell r="J229" t="str">
            <v xml:space="preserve">in </v>
          </cell>
          <cell r="K229">
            <v>2</v>
          </cell>
          <cell r="L229" t="e">
            <v>#N/A</v>
          </cell>
          <cell r="M229" t="e">
            <v>#N/A</v>
          </cell>
          <cell r="N229" t="e">
            <v>#N/A</v>
          </cell>
        </row>
        <row r="230">
          <cell r="B230" t="str">
            <v>CTC-0256WWT-KA-1</v>
          </cell>
          <cell r="C230" t="str">
            <v>CTC-0256WWT-KA-1</v>
          </cell>
          <cell r="D230" t="str">
            <v>CR</v>
          </cell>
          <cell r="E230">
            <v>70</v>
          </cell>
          <cell r="F230">
            <v>1</v>
          </cell>
          <cell r="G230">
            <v>2940</v>
          </cell>
          <cell r="H230">
            <v>4200</v>
          </cell>
          <cell r="I230">
            <v>8</v>
          </cell>
          <cell r="J230" t="str">
            <v xml:space="preserve">in </v>
          </cell>
          <cell r="K230">
            <v>2</v>
          </cell>
          <cell r="L230" t="e">
            <v>#N/A</v>
          </cell>
          <cell r="M230" t="e">
            <v>#N/A</v>
          </cell>
          <cell r="N230" t="e">
            <v>#N/A</v>
          </cell>
        </row>
        <row r="231">
          <cell r="B231" t="str">
            <v>BMLAD-00407</v>
          </cell>
          <cell r="C231" t="str">
            <v>BMLAD-00407</v>
          </cell>
          <cell r="D231" t="str">
            <v>almus</v>
          </cell>
          <cell r="E231">
            <v>25</v>
          </cell>
          <cell r="F231">
            <v>8</v>
          </cell>
          <cell r="G231">
            <v>1050</v>
          </cell>
          <cell r="H231">
            <v>1500</v>
          </cell>
          <cell r="I231">
            <v>5</v>
          </cell>
          <cell r="J231" t="str">
            <v xml:space="preserve">in </v>
          </cell>
          <cell r="K231">
            <v>2</v>
          </cell>
          <cell r="L231">
            <v>75</v>
          </cell>
          <cell r="M231">
            <v>9.5000000000000001E-2</v>
          </cell>
          <cell r="N231">
            <v>1</v>
          </cell>
        </row>
        <row r="232">
          <cell r="B232" t="str">
            <v>VW-10</v>
          </cell>
          <cell r="C232" t="str">
            <v>VW-10</v>
          </cell>
          <cell r="D232" t="str">
            <v>jnc</v>
          </cell>
          <cell r="E232">
            <v>55</v>
          </cell>
          <cell r="F232">
            <v>10</v>
          </cell>
          <cell r="G232">
            <v>23100</v>
          </cell>
          <cell r="H232">
            <v>33000</v>
          </cell>
          <cell r="I232">
            <v>8</v>
          </cell>
          <cell r="J232" t="str">
            <v>in</v>
          </cell>
          <cell r="K232">
            <v>2</v>
          </cell>
          <cell r="L232">
            <v>305</v>
          </cell>
          <cell r="M232">
            <v>6.6000000000000003E-2</v>
          </cell>
          <cell r="N232">
            <v>1</v>
          </cell>
          <cell r="O232">
            <v>1</v>
          </cell>
        </row>
        <row r="233">
          <cell r="B233" t="str">
            <v>GH98-46444A(SAG000178A)</v>
          </cell>
          <cell r="C233" t="str">
            <v>GH98-46444A(SAG000178A)</v>
          </cell>
          <cell r="D233" t="str">
            <v>uil</v>
          </cell>
          <cell r="E233">
            <v>60</v>
          </cell>
          <cell r="F233">
            <v>6</v>
          </cell>
          <cell r="G233">
            <v>15119.999999999998</v>
          </cell>
          <cell r="H233">
            <v>21600</v>
          </cell>
          <cell r="I233">
            <v>8</v>
          </cell>
          <cell r="J233" t="str">
            <v xml:space="preserve">in </v>
          </cell>
          <cell r="K233">
            <v>2</v>
          </cell>
          <cell r="L233">
            <v>252</v>
          </cell>
          <cell r="M233">
            <v>0.11</v>
          </cell>
          <cell r="N233">
            <v>0</v>
          </cell>
        </row>
        <row r="234">
          <cell r="B234" t="str">
            <v>CTC-0225ZZT-WA-1</v>
          </cell>
          <cell r="C234" t="str">
            <v>CTC-0225ZZT-WA-1</v>
          </cell>
          <cell r="D234" t="str">
            <v>CR</v>
          </cell>
          <cell r="E234">
            <v>60</v>
          </cell>
          <cell r="F234">
            <v>1</v>
          </cell>
          <cell r="G234">
            <v>2520</v>
          </cell>
          <cell r="H234">
            <v>3600</v>
          </cell>
          <cell r="I234">
            <v>8</v>
          </cell>
          <cell r="J234" t="str">
            <v xml:space="preserve">in </v>
          </cell>
          <cell r="K234">
            <v>2</v>
          </cell>
          <cell r="L234" t="e">
            <v>#N/A</v>
          </cell>
          <cell r="M234" t="e">
            <v>#N/A</v>
          </cell>
          <cell r="N234" t="e">
            <v>#N/A</v>
          </cell>
        </row>
        <row r="235">
          <cell r="B235" t="str">
            <v>GH69-38458A</v>
          </cell>
          <cell r="C235" t="str">
            <v>GH69-38458A</v>
          </cell>
          <cell r="D235" t="str">
            <v>ss</v>
          </cell>
          <cell r="E235">
            <v>60</v>
          </cell>
          <cell r="F235">
            <v>4</v>
          </cell>
          <cell r="G235">
            <v>10080</v>
          </cell>
          <cell r="H235">
            <v>14400</v>
          </cell>
          <cell r="I235">
            <v>8</v>
          </cell>
          <cell r="J235" t="str">
            <v xml:space="preserve">in </v>
          </cell>
          <cell r="K235">
            <v>2</v>
          </cell>
          <cell r="L235" t="e">
            <v>#N/A</v>
          </cell>
          <cell r="M235" t="e">
            <v>#N/A</v>
          </cell>
          <cell r="N235" t="e">
            <v>#N/A</v>
          </cell>
        </row>
        <row r="236">
          <cell r="B236" t="str">
            <v>TAM-50</v>
          </cell>
          <cell r="C236" t="str">
            <v>TAM-50</v>
          </cell>
          <cell r="D236" t="str">
            <v>jnc</v>
          </cell>
          <cell r="E236">
            <v>55</v>
          </cell>
          <cell r="F236">
            <v>15</v>
          </cell>
          <cell r="G236">
            <v>34650</v>
          </cell>
          <cell r="H236">
            <v>49500</v>
          </cell>
          <cell r="I236">
            <v>8</v>
          </cell>
          <cell r="J236" t="str">
            <v xml:space="preserve">in </v>
          </cell>
          <cell r="K236">
            <v>2</v>
          </cell>
          <cell r="L236">
            <v>305</v>
          </cell>
          <cell r="M236">
            <v>0.19800000000000001</v>
          </cell>
          <cell r="N236">
            <v>1</v>
          </cell>
          <cell r="O236">
            <v>1</v>
          </cell>
        </row>
        <row r="237">
          <cell r="B237" t="str">
            <v>SA69-00156D</v>
          </cell>
          <cell r="C237" t="str">
            <v>SA69-00156D</v>
          </cell>
          <cell r="D237" t="str">
            <v>seowon</v>
          </cell>
          <cell r="E237">
            <v>60</v>
          </cell>
          <cell r="F237">
            <v>3</v>
          </cell>
          <cell r="G237">
            <v>7559.9999999999991</v>
          </cell>
          <cell r="H237">
            <v>10800</v>
          </cell>
          <cell r="I237">
            <v>8</v>
          </cell>
          <cell r="J237" t="str">
            <v xml:space="preserve">in </v>
          </cell>
          <cell r="K237">
            <v>2</v>
          </cell>
          <cell r="L237" t="e">
            <v>#N/A</v>
          </cell>
          <cell r="M237" t="e">
            <v>#N/A</v>
          </cell>
          <cell r="N237" t="e">
            <v>#N/A</v>
          </cell>
        </row>
        <row r="238">
          <cell r="B238" t="str">
            <v>SA69-00156D-2</v>
          </cell>
          <cell r="C238" t="str">
            <v>SA69-00156D-2</v>
          </cell>
          <cell r="D238" t="str">
            <v>seowon</v>
          </cell>
          <cell r="E238">
            <v>60</v>
          </cell>
          <cell r="F238">
            <v>2</v>
          </cell>
          <cell r="G238">
            <v>5040</v>
          </cell>
          <cell r="H238">
            <v>7200</v>
          </cell>
          <cell r="I238">
            <v>8</v>
          </cell>
          <cell r="J238" t="str">
            <v xml:space="preserve">in </v>
          </cell>
          <cell r="K238">
            <v>2</v>
          </cell>
          <cell r="L238" t="e">
            <v>#N/A</v>
          </cell>
          <cell r="M238" t="e">
            <v>#N/A</v>
          </cell>
          <cell r="N238" t="e">
            <v>#N/A</v>
          </cell>
        </row>
        <row r="239">
          <cell r="B239" t="str">
            <v>SA69-00108A-5</v>
          </cell>
          <cell r="C239" t="str">
            <v>SA69-00108A-5</v>
          </cell>
          <cell r="D239" t="str">
            <v>seowon</v>
          </cell>
          <cell r="E239">
            <v>25</v>
          </cell>
          <cell r="F239">
            <v>1</v>
          </cell>
          <cell r="G239">
            <v>1050</v>
          </cell>
          <cell r="H239">
            <v>1500</v>
          </cell>
          <cell r="I239">
            <v>5</v>
          </cell>
          <cell r="J239" t="str">
            <v xml:space="preserve">in </v>
          </cell>
          <cell r="K239">
            <v>2</v>
          </cell>
          <cell r="L239" t="e">
            <v>#N/A</v>
          </cell>
          <cell r="M239" t="e">
            <v>#N/A</v>
          </cell>
          <cell r="N239" t="e">
            <v>#N/A</v>
          </cell>
        </row>
        <row r="240">
          <cell r="B240" t="str">
            <v>SA69-00100A-5</v>
          </cell>
          <cell r="C240" t="str">
            <v>SA69-00100A-5</v>
          </cell>
          <cell r="D240" t="str">
            <v>seowon</v>
          </cell>
          <cell r="E240">
            <v>25</v>
          </cell>
          <cell r="F240">
            <v>1</v>
          </cell>
          <cell r="G240">
            <v>1050</v>
          </cell>
          <cell r="H240">
            <v>1500</v>
          </cell>
          <cell r="I240">
            <v>5</v>
          </cell>
          <cell r="J240" t="str">
            <v xml:space="preserve">in </v>
          </cell>
          <cell r="K240">
            <v>2</v>
          </cell>
          <cell r="L240" t="e">
            <v>#N/A</v>
          </cell>
          <cell r="M240" t="e">
            <v>#N/A</v>
          </cell>
          <cell r="N240" t="e">
            <v>#N/A</v>
          </cell>
        </row>
        <row r="241">
          <cell r="B241" t="str">
            <v>BMLAD-00425</v>
          </cell>
          <cell r="C241" t="str">
            <v>BMLAD-00425</v>
          </cell>
          <cell r="D241" t="str">
            <v>almus</v>
          </cell>
          <cell r="E241">
            <v>25</v>
          </cell>
          <cell r="F241">
            <v>8</v>
          </cell>
          <cell r="G241">
            <v>1050</v>
          </cell>
          <cell r="H241">
            <v>1500</v>
          </cell>
          <cell r="I241">
            <v>5</v>
          </cell>
          <cell r="J241" t="str">
            <v xml:space="preserve">in </v>
          </cell>
          <cell r="K241">
            <v>2</v>
          </cell>
          <cell r="L241">
            <v>115</v>
          </cell>
          <cell r="M241">
            <v>0.09</v>
          </cell>
          <cell r="N241">
            <v>1</v>
          </cell>
        </row>
        <row r="242">
          <cell r="B242" t="str">
            <v>MGBAD0007560</v>
          </cell>
          <cell r="C242" t="str">
            <v>MGBAD0007560</v>
          </cell>
          <cell r="D242" t="str">
            <v>seowon</v>
          </cell>
          <cell r="E242">
            <v>25</v>
          </cell>
          <cell r="F242">
            <v>1</v>
          </cell>
          <cell r="G242">
            <v>1050</v>
          </cell>
          <cell r="H242">
            <v>1500</v>
          </cell>
          <cell r="I242">
            <v>5</v>
          </cell>
          <cell r="J242" t="str">
            <v xml:space="preserve">in </v>
          </cell>
          <cell r="K242">
            <v>2</v>
          </cell>
          <cell r="L242" t="e">
            <v>#N/A</v>
          </cell>
          <cell r="M242" t="e">
            <v>#N/A</v>
          </cell>
          <cell r="N242" t="e">
            <v>#N/A</v>
          </cell>
        </row>
        <row r="243">
          <cell r="B243" t="str">
            <v>SPA Q-CD 388-X0_R1</v>
          </cell>
          <cell r="C243" t="str">
            <v>SPA Q-CD 388-X0_R1</v>
          </cell>
          <cell r="D243" t="str">
            <v>bujeon</v>
          </cell>
          <cell r="E243">
            <v>45</v>
          </cell>
          <cell r="F243">
            <v>1</v>
          </cell>
          <cell r="G243">
            <v>1889.9999999999998</v>
          </cell>
          <cell r="H243">
            <v>2700</v>
          </cell>
          <cell r="I243">
            <v>8</v>
          </cell>
          <cell r="J243" t="str">
            <v xml:space="preserve">in </v>
          </cell>
          <cell r="K243">
            <v>2</v>
          </cell>
          <cell r="L243" t="e">
            <v>#N/A</v>
          </cell>
          <cell r="M243" t="e">
            <v>#N/A</v>
          </cell>
          <cell r="N243" t="e">
            <v>#N/A</v>
          </cell>
        </row>
        <row r="244">
          <cell r="B244" t="str">
            <v>SA69-00152D-1</v>
          </cell>
          <cell r="C244" t="str">
            <v>SA69-00152D-1</v>
          </cell>
          <cell r="D244" t="str">
            <v>seowon</v>
          </cell>
          <cell r="E244">
            <v>60</v>
          </cell>
          <cell r="F244">
            <v>1</v>
          </cell>
          <cell r="G244">
            <v>2520</v>
          </cell>
          <cell r="H244">
            <v>3600</v>
          </cell>
          <cell r="I244">
            <v>7</v>
          </cell>
          <cell r="J244" t="str">
            <v xml:space="preserve">in </v>
          </cell>
          <cell r="K244">
            <v>2</v>
          </cell>
          <cell r="L244" t="e">
            <v>#N/A</v>
          </cell>
          <cell r="M244" t="e">
            <v>#N/A</v>
          </cell>
          <cell r="N244" t="e">
            <v>#N/A</v>
          </cell>
        </row>
        <row r="245">
          <cell r="B245" t="str">
            <v>NVL-GH69-630P2</v>
          </cell>
          <cell r="C245" t="str">
            <v>NVL-GH69-630P2</v>
          </cell>
          <cell r="D245" t="str">
            <v>hanbo</v>
          </cell>
          <cell r="E245">
            <v>40</v>
          </cell>
          <cell r="F245">
            <v>1</v>
          </cell>
          <cell r="G245">
            <v>1680</v>
          </cell>
          <cell r="H245">
            <v>2400</v>
          </cell>
          <cell r="I245">
            <v>8</v>
          </cell>
          <cell r="J245" t="str">
            <v xml:space="preserve">in </v>
          </cell>
          <cell r="K245">
            <v>2</v>
          </cell>
          <cell r="L245" t="e">
            <v>#N/A</v>
          </cell>
          <cell r="M245" t="e">
            <v>#N/A</v>
          </cell>
          <cell r="N245" t="e">
            <v>#N/A</v>
          </cell>
        </row>
        <row r="246">
          <cell r="B246" t="str">
            <v>NVL-GH69-730P2</v>
          </cell>
          <cell r="C246" t="str">
            <v>NVL-GH69-730P2</v>
          </cell>
          <cell r="D246" t="str">
            <v>hanbo</v>
          </cell>
          <cell r="E246">
            <v>40</v>
          </cell>
          <cell r="F246">
            <v>1</v>
          </cell>
          <cell r="G246">
            <v>1680</v>
          </cell>
          <cell r="H246">
            <v>2400</v>
          </cell>
          <cell r="I246">
            <v>8</v>
          </cell>
          <cell r="J246" t="str">
            <v xml:space="preserve">in </v>
          </cell>
          <cell r="K246">
            <v>2</v>
          </cell>
          <cell r="L246" t="e">
            <v>#N/A</v>
          </cell>
          <cell r="M246" t="e">
            <v>#N/A</v>
          </cell>
          <cell r="N246" t="e">
            <v>#N/A</v>
          </cell>
        </row>
        <row r="247">
          <cell r="B247" t="str">
            <v>NVL-GH69-630P5</v>
          </cell>
          <cell r="C247" t="str">
            <v>NVL-GH69-630P5</v>
          </cell>
          <cell r="D247" t="str">
            <v>hanbo</v>
          </cell>
          <cell r="E247">
            <v>50</v>
          </cell>
          <cell r="F247">
            <v>1</v>
          </cell>
          <cell r="G247">
            <v>2100</v>
          </cell>
          <cell r="H247">
            <v>3000</v>
          </cell>
          <cell r="I247">
            <v>8</v>
          </cell>
          <cell r="J247" t="str">
            <v xml:space="preserve">in </v>
          </cell>
          <cell r="K247">
            <v>2</v>
          </cell>
          <cell r="L247" t="e">
            <v>#N/A</v>
          </cell>
          <cell r="M247" t="e">
            <v>#N/A</v>
          </cell>
          <cell r="N247" t="e">
            <v>#N/A</v>
          </cell>
        </row>
        <row r="248">
          <cell r="B248" t="str">
            <v>NVL-GH69-730P5</v>
          </cell>
          <cell r="C248" t="str">
            <v>NVL-GH69-730P5</v>
          </cell>
          <cell r="D248" t="str">
            <v>hanbo</v>
          </cell>
          <cell r="E248">
            <v>50</v>
          </cell>
          <cell r="F248">
            <v>1</v>
          </cell>
          <cell r="G248">
            <v>2100</v>
          </cell>
          <cell r="H248">
            <v>3000</v>
          </cell>
          <cell r="I248">
            <v>8</v>
          </cell>
          <cell r="J248" t="str">
            <v xml:space="preserve">in </v>
          </cell>
          <cell r="K248">
            <v>2</v>
          </cell>
          <cell r="L248" t="e">
            <v>#N/A</v>
          </cell>
          <cell r="M248" t="e">
            <v>#N/A</v>
          </cell>
          <cell r="N248" t="e">
            <v>#N/A</v>
          </cell>
        </row>
        <row r="249">
          <cell r="B249" t="str">
            <v>NVL-GH69-630P5-5</v>
          </cell>
          <cell r="C249" t="str">
            <v>NVL-GH69-630P5-5</v>
          </cell>
          <cell r="D249" t="str">
            <v>hanbo</v>
          </cell>
          <cell r="E249">
            <v>25</v>
          </cell>
          <cell r="F249">
            <v>1</v>
          </cell>
          <cell r="G249">
            <v>1050</v>
          </cell>
          <cell r="H249">
            <v>1500</v>
          </cell>
          <cell r="I249">
            <v>5</v>
          </cell>
          <cell r="J249" t="str">
            <v xml:space="preserve">in </v>
          </cell>
          <cell r="K249">
            <v>2</v>
          </cell>
          <cell r="L249" t="e">
            <v>#N/A</v>
          </cell>
          <cell r="M249" t="e">
            <v>#N/A</v>
          </cell>
          <cell r="N249" t="e">
            <v>#N/A</v>
          </cell>
        </row>
        <row r="250">
          <cell r="B250" t="str">
            <v>NVL-GH69-730P5-5</v>
          </cell>
          <cell r="C250" t="str">
            <v>NVL-GH69-730P5-5</v>
          </cell>
          <cell r="D250" t="str">
            <v>hanbo</v>
          </cell>
          <cell r="E250">
            <v>25</v>
          </cell>
          <cell r="F250">
            <v>1</v>
          </cell>
          <cell r="G250">
            <v>1050</v>
          </cell>
          <cell r="H250">
            <v>1500</v>
          </cell>
          <cell r="I250">
            <v>5</v>
          </cell>
          <cell r="J250" t="str">
            <v xml:space="preserve">in </v>
          </cell>
          <cell r="K250">
            <v>2</v>
          </cell>
          <cell r="L250" t="e">
            <v>#N/A</v>
          </cell>
          <cell r="M250" t="e">
            <v>#N/A</v>
          </cell>
          <cell r="N250" t="e">
            <v>#N/A</v>
          </cell>
        </row>
        <row r="251">
          <cell r="B251" t="str">
            <v>MGBAD0007560-5</v>
          </cell>
          <cell r="C251" t="str">
            <v>MGBAD0007560-5</v>
          </cell>
          <cell r="D251" t="str">
            <v>rftech</v>
          </cell>
          <cell r="E251">
            <v>25</v>
          </cell>
          <cell r="F251">
            <v>1</v>
          </cell>
          <cell r="G251">
            <v>1050</v>
          </cell>
          <cell r="H251">
            <v>1500</v>
          </cell>
          <cell r="I251">
            <v>5</v>
          </cell>
          <cell r="J251" t="str">
            <v xml:space="preserve">in </v>
          </cell>
          <cell r="K251">
            <v>2</v>
          </cell>
          <cell r="L251" t="e">
            <v>#N/A</v>
          </cell>
          <cell r="M251" t="e">
            <v>#N/A</v>
          </cell>
          <cell r="N251" t="e">
            <v>#N/A</v>
          </cell>
        </row>
        <row r="252">
          <cell r="B252" t="str">
            <v>SA69-00145A-1</v>
          </cell>
          <cell r="C252" t="str">
            <v>SA69-00145A-1</v>
          </cell>
          <cell r="D252" t="str">
            <v>seowon</v>
          </cell>
          <cell r="E252">
            <v>60</v>
          </cell>
          <cell r="F252">
            <v>1</v>
          </cell>
          <cell r="G252">
            <v>2520</v>
          </cell>
          <cell r="H252">
            <v>3600</v>
          </cell>
          <cell r="I252">
            <v>8</v>
          </cell>
          <cell r="J252" t="str">
            <v xml:space="preserve">in </v>
          </cell>
          <cell r="K252">
            <v>2</v>
          </cell>
          <cell r="L252" t="e">
            <v>#N/A</v>
          </cell>
          <cell r="M252" t="e">
            <v>#N/A</v>
          </cell>
          <cell r="N252" t="e">
            <v>#N/A</v>
          </cell>
        </row>
        <row r="253">
          <cell r="B253" t="str">
            <v>SA69-00178B</v>
          </cell>
          <cell r="C253" t="str">
            <v>SA69-00178B</v>
          </cell>
          <cell r="D253" t="str">
            <v>seowon</v>
          </cell>
          <cell r="E253">
            <v>45</v>
          </cell>
          <cell r="F253">
            <v>1</v>
          </cell>
          <cell r="G253">
            <v>1889.9999999999998</v>
          </cell>
          <cell r="H253">
            <v>2700</v>
          </cell>
          <cell r="I253">
            <v>8</v>
          </cell>
          <cell r="J253" t="str">
            <v xml:space="preserve">in </v>
          </cell>
          <cell r="K253">
            <v>2</v>
          </cell>
          <cell r="L253" t="e">
            <v>#N/A</v>
          </cell>
          <cell r="M253" t="e">
            <v>#N/A</v>
          </cell>
          <cell r="N253" t="e">
            <v>#N/A</v>
          </cell>
        </row>
        <row r="254">
          <cell r="B254" t="str">
            <v>SA69-00180B</v>
          </cell>
          <cell r="C254" t="str">
            <v>SA69-00180B</v>
          </cell>
          <cell r="D254" t="str">
            <v>seowon</v>
          </cell>
          <cell r="E254">
            <v>45</v>
          </cell>
          <cell r="F254">
            <v>1</v>
          </cell>
          <cell r="G254">
            <v>1889.9999999999998</v>
          </cell>
          <cell r="H254">
            <v>2700</v>
          </cell>
          <cell r="I254">
            <v>8</v>
          </cell>
          <cell r="J254" t="str">
            <v xml:space="preserve">in </v>
          </cell>
          <cell r="K254">
            <v>2</v>
          </cell>
          <cell r="L254" t="e">
            <v>#N/A</v>
          </cell>
          <cell r="M254" t="e">
            <v>#N/A</v>
          </cell>
          <cell r="N254" t="e">
            <v>#N/A</v>
          </cell>
        </row>
        <row r="255">
          <cell r="B255" t="str">
            <v>SA69-00162A</v>
          </cell>
          <cell r="C255" t="str">
            <v>SA69-00162A</v>
          </cell>
          <cell r="D255" t="str">
            <v>seowon</v>
          </cell>
          <cell r="E255">
            <v>60</v>
          </cell>
          <cell r="F255">
            <v>1</v>
          </cell>
          <cell r="G255">
            <v>2520</v>
          </cell>
          <cell r="H255">
            <v>3600</v>
          </cell>
          <cell r="I255">
            <v>7</v>
          </cell>
          <cell r="J255" t="str">
            <v xml:space="preserve">in </v>
          </cell>
          <cell r="K255">
            <v>2</v>
          </cell>
          <cell r="L255" t="e">
            <v>#N/A</v>
          </cell>
          <cell r="M255" t="e">
            <v>#N/A</v>
          </cell>
          <cell r="N255" t="e">
            <v>#N/A</v>
          </cell>
        </row>
        <row r="256">
          <cell r="B256" t="str">
            <v>SA69-00182A</v>
          </cell>
          <cell r="C256" t="str">
            <v>SA69-00182A</v>
          </cell>
          <cell r="D256" t="str">
            <v>seowon</v>
          </cell>
          <cell r="E256">
            <v>60</v>
          </cell>
          <cell r="F256">
            <v>2</v>
          </cell>
          <cell r="G256">
            <v>5040</v>
          </cell>
          <cell r="H256">
            <v>7200</v>
          </cell>
          <cell r="I256">
            <v>8</v>
          </cell>
          <cell r="J256" t="str">
            <v xml:space="preserve">in </v>
          </cell>
          <cell r="K256">
            <v>2</v>
          </cell>
          <cell r="L256" t="e">
            <v>#N/A</v>
          </cell>
          <cell r="M256" t="e">
            <v>#N/A</v>
          </cell>
          <cell r="N256" t="e">
            <v>#N/A</v>
          </cell>
        </row>
        <row r="257">
          <cell r="B257" t="str">
            <v>SA69-00183A</v>
          </cell>
          <cell r="C257" t="str">
            <v>SA69-00183A</v>
          </cell>
          <cell r="D257" t="str">
            <v>seowon</v>
          </cell>
          <cell r="E257">
            <v>55</v>
          </cell>
          <cell r="F257">
            <v>1</v>
          </cell>
          <cell r="G257">
            <v>2310</v>
          </cell>
          <cell r="H257">
            <v>3300</v>
          </cell>
          <cell r="I257">
            <v>7</v>
          </cell>
          <cell r="J257" t="str">
            <v xml:space="preserve">in </v>
          </cell>
          <cell r="K257">
            <v>2</v>
          </cell>
          <cell r="L257" t="e">
            <v>#N/A</v>
          </cell>
          <cell r="M257" t="e">
            <v>#N/A</v>
          </cell>
          <cell r="N257" t="e">
            <v>#N/A</v>
          </cell>
        </row>
        <row r="258">
          <cell r="B258" t="str">
            <v>GH69-38797D</v>
          </cell>
          <cell r="C258" t="str">
            <v>GH69-38797D</v>
          </cell>
          <cell r="D258" t="str">
            <v>seowon</v>
          </cell>
          <cell r="E258">
            <v>55</v>
          </cell>
          <cell r="F258">
            <v>6</v>
          </cell>
          <cell r="G258">
            <v>13860</v>
          </cell>
          <cell r="H258">
            <v>19800</v>
          </cell>
          <cell r="I258">
            <v>7</v>
          </cell>
          <cell r="J258" t="str">
            <v xml:space="preserve">in </v>
          </cell>
          <cell r="K258">
            <v>2</v>
          </cell>
          <cell r="L258" t="e">
            <v>#N/A</v>
          </cell>
          <cell r="M258" t="e">
            <v>#N/A</v>
          </cell>
          <cell r="N258" t="e">
            <v>#N/A</v>
          </cell>
        </row>
        <row r="259">
          <cell r="B259" t="str">
            <v>GH69-39006D</v>
          </cell>
          <cell r="C259" t="str">
            <v>GH69-39006D</v>
          </cell>
          <cell r="D259" t="str">
            <v>seowon</v>
          </cell>
          <cell r="E259">
            <v>55</v>
          </cell>
          <cell r="F259">
            <v>8</v>
          </cell>
          <cell r="G259">
            <v>18480</v>
          </cell>
          <cell r="H259">
            <v>26400</v>
          </cell>
          <cell r="I259">
            <v>7</v>
          </cell>
          <cell r="J259" t="str">
            <v xml:space="preserve">in </v>
          </cell>
          <cell r="K259">
            <v>2</v>
          </cell>
          <cell r="L259">
            <v>157</v>
          </cell>
          <cell r="M259">
            <v>0.13</v>
          </cell>
          <cell r="N259">
            <v>0</v>
          </cell>
        </row>
        <row r="260">
          <cell r="B260" t="str">
            <v>SA69-00182A-1</v>
          </cell>
          <cell r="C260" t="str">
            <v>SA69-00182A-1</v>
          </cell>
          <cell r="D260" t="str">
            <v>seowon</v>
          </cell>
          <cell r="E260">
            <v>60</v>
          </cell>
          <cell r="F260">
            <v>1</v>
          </cell>
          <cell r="G260">
            <v>2520</v>
          </cell>
          <cell r="H260">
            <v>3600</v>
          </cell>
          <cell r="I260">
            <v>8</v>
          </cell>
          <cell r="J260" t="str">
            <v xml:space="preserve">in </v>
          </cell>
          <cell r="K260">
            <v>2</v>
          </cell>
          <cell r="L260" t="e">
            <v>#N/A</v>
          </cell>
          <cell r="M260" t="e">
            <v>#N/A</v>
          </cell>
          <cell r="N260" t="e">
            <v>#N/A</v>
          </cell>
        </row>
        <row r="261">
          <cell r="B261" t="str">
            <v>GH69-39830A</v>
          </cell>
          <cell r="C261" t="str">
            <v>GH69-39830A</v>
          </cell>
          <cell r="D261" t="str">
            <v>seowon</v>
          </cell>
          <cell r="E261">
            <v>55</v>
          </cell>
          <cell r="F261">
            <v>8</v>
          </cell>
          <cell r="G261">
            <v>18480</v>
          </cell>
          <cell r="H261">
            <v>26400</v>
          </cell>
          <cell r="I261">
            <v>7</v>
          </cell>
          <cell r="J261" t="str">
            <v xml:space="preserve">in </v>
          </cell>
          <cell r="K261">
            <v>2</v>
          </cell>
          <cell r="L261">
            <v>142</v>
          </cell>
          <cell r="M261">
            <v>0.16300000000000001</v>
          </cell>
          <cell r="N261">
            <v>1</v>
          </cell>
        </row>
        <row r="262">
          <cell r="B262" t="str">
            <v xml:space="preserve">ET-SFR87L Inner PAD </v>
          </cell>
          <cell r="C262" t="str">
            <v xml:space="preserve">ET-SFR87L Inner PAD </v>
          </cell>
          <cell r="D262" t="str">
            <v>uil</v>
          </cell>
          <cell r="E262">
            <v>25</v>
          </cell>
          <cell r="F262">
            <v>1</v>
          </cell>
          <cell r="G262">
            <v>1050</v>
          </cell>
          <cell r="H262">
            <v>1500</v>
          </cell>
          <cell r="I262">
            <v>5</v>
          </cell>
          <cell r="J262" t="str">
            <v xml:space="preserve">in </v>
          </cell>
          <cell r="K262">
            <v>2</v>
          </cell>
          <cell r="L262" t="e">
            <v>#N/A</v>
          </cell>
          <cell r="M262" t="e">
            <v>#N/A</v>
          </cell>
          <cell r="N262" t="e">
            <v>#N/A</v>
          </cell>
        </row>
        <row r="263">
          <cell r="B263" t="str">
            <v>GH59-15255A</v>
          </cell>
          <cell r="C263" t="str">
            <v>GH59-15255A</v>
          </cell>
          <cell r="D263" t="str">
            <v>T&amp;D</v>
          </cell>
          <cell r="E263">
            <v>70</v>
          </cell>
          <cell r="F263">
            <v>3</v>
          </cell>
          <cell r="G263">
            <v>8820</v>
          </cell>
          <cell r="H263">
            <v>12600</v>
          </cell>
          <cell r="I263">
            <v>8</v>
          </cell>
          <cell r="J263" t="str">
            <v xml:space="preserve">in </v>
          </cell>
          <cell r="K263">
            <v>2</v>
          </cell>
          <cell r="L263" t="e">
            <v>#N/A</v>
          </cell>
          <cell r="M263" t="e">
            <v>#N/A</v>
          </cell>
          <cell r="N263" t="e">
            <v>#N/A</v>
          </cell>
        </row>
        <row r="264">
          <cell r="B264" t="str">
            <v>GH59-15252A(V04)</v>
          </cell>
          <cell r="C264" t="str">
            <v>GH59-15252A(V04)</v>
          </cell>
          <cell r="D264" t="str">
            <v>T&amp;D</v>
          </cell>
          <cell r="E264">
            <v>70</v>
          </cell>
          <cell r="F264">
            <v>3</v>
          </cell>
          <cell r="G264">
            <v>8820</v>
          </cell>
          <cell r="H264">
            <v>12600</v>
          </cell>
          <cell r="I264">
            <v>8</v>
          </cell>
          <cell r="J264" t="str">
            <v xml:space="preserve">in </v>
          </cell>
          <cell r="K264">
            <v>2</v>
          </cell>
          <cell r="L264" t="e">
            <v>#N/A</v>
          </cell>
          <cell r="M264" t="e">
            <v>#N/A</v>
          </cell>
          <cell r="N264" t="e">
            <v>#N/A</v>
          </cell>
        </row>
        <row r="265">
          <cell r="B265" t="str">
            <v>GH59-15252B</v>
          </cell>
          <cell r="C265" t="str">
            <v>GH59-15252B</v>
          </cell>
          <cell r="D265" t="str">
            <v>T&amp;D</v>
          </cell>
          <cell r="E265">
            <v>70</v>
          </cell>
          <cell r="F265">
            <v>3</v>
          </cell>
          <cell r="G265">
            <v>8820</v>
          </cell>
          <cell r="H265">
            <v>12600</v>
          </cell>
          <cell r="I265">
            <v>8</v>
          </cell>
          <cell r="J265" t="str">
            <v xml:space="preserve">in </v>
          </cell>
          <cell r="K265">
            <v>2</v>
          </cell>
          <cell r="L265" t="e">
            <v>#N/A</v>
          </cell>
          <cell r="M265" t="e">
            <v>#N/A</v>
          </cell>
          <cell r="N265" t="e">
            <v>#N/A</v>
          </cell>
        </row>
        <row r="266">
          <cell r="B266" t="str">
            <v>GH69-39829A</v>
          </cell>
          <cell r="C266" t="str">
            <v>GH69-39829A</v>
          </cell>
          <cell r="D266" t="str">
            <v>seowon</v>
          </cell>
          <cell r="E266">
            <v>55</v>
          </cell>
          <cell r="F266">
            <v>8</v>
          </cell>
          <cell r="G266">
            <v>18480</v>
          </cell>
          <cell r="H266">
            <v>26400</v>
          </cell>
          <cell r="I266">
            <v>7</v>
          </cell>
          <cell r="J266" t="str">
            <v xml:space="preserve">in </v>
          </cell>
          <cell r="K266">
            <v>2</v>
          </cell>
          <cell r="L266">
            <v>142</v>
          </cell>
          <cell r="M266">
            <v>0.16300000000000001</v>
          </cell>
          <cell r="N266">
            <v>1</v>
          </cell>
        </row>
        <row r="267">
          <cell r="B267" t="str">
            <v>GH69-39832A</v>
          </cell>
          <cell r="C267" t="str">
            <v>GH69-39832A</v>
          </cell>
          <cell r="D267" t="str">
            <v>seowon</v>
          </cell>
          <cell r="E267">
            <v>55</v>
          </cell>
          <cell r="F267">
            <v>8</v>
          </cell>
          <cell r="G267">
            <v>18480</v>
          </cell>
          <cell r="H267">
            <v>26400</v>
          </cell>
          <cell r="I267">
            <v>7</v>
          </cell>
          <cell r="J267" t="str">
            <v xml:space="preserve">in </v>
          </cell>
          <cell r="K267">
            <v>2</v>
          </cell>
          <cell r="L267">
            <v>142</v>
          </cell>
          <cell r="M267">
            <v>0.16300000000000001</v>
          </cell>
          <cell r="N267">
            <v>1</v>
          </cell>
        </row>
        <row r="268">
          <cell r="B268" t="str">
            <v>CBBAC-00247(V03)</v>
          </cell>
          <cell r="C268" t="str">
            <v>CBBAC-00247(V03)</v>
          </cell>
          <cell r="D268" t="str">
            <v>T&amp;D</v>
          </cell>
          <cell r="E268">
            <v>70</v>
          </cell>
          <cell r="F268">
            <v>3</v>
          </cell>
          <cell r="G268">
            <v>8820</v>
          </cell>
          <cell r="H268">
            <v>12600</v>
          </cell>
          <cell r="I268">
            <v>8</v>
          </cell>
          <cell r="J268" t="str">
            <v xml:space="preserve">in </v>
          </cell>
          <cell r="K268">
            <v>2</v>
          </cell>
          <cell r="L268" t="e">
            <v>#N/A</v>
          </cell>
          <cell r="M268" t="e">
            <v>#N/A</v>
          </cell>
          <cell r="N268" t="e">
            <v>#N/A</v>
          </cell>
        </row>
        <row r="269">
          <cell r="B269" t="str">
            <v>GH69-39006A</v>
          </cell>
          <cell r="C269" t="str">
            <v>GH69-39006A</v>
          </cell>
          <cell r="D269" t="str">
            <v>seowon</v>
          </cell>
          <cell r="E269">
            <v>55</v>
          </cell>
          <cell r="F269">
            <v>8</v>
          </cell>
          <cell r="G269">
            <v>18480</v>
          </cell>
          <cell r="H269">
            <v>26400</v>
          </cell>
          <cell r="I269">
            <v>8</v>
          </cell>
          <cell r="J269" t="str">
            <v xml:space="preserve">in </v>
          </cell>
          <cell r="K269">
            <v>2</v>
          </cell>
          <cell r="L269">
            <v>157</v>
          </cell>
          <cell r="M269">
            <v>0.13</v>
          </cell>
          <cell r="N269">
            <v>0</v>
          </cell>
        </row>
        <row r="270">
          <cell r="B270" t="str">
            <v>CBBAC-00248</v>
          </cell>
          <cell r="C270" t="str">
            <v>CBBAC-00248</v>
          </cell>
          <cell r="D270" t="str">
            <v>almus</v>
          </cell>
          <cell r="E270">
            <v>70</v>
          </cell>
          <cell r="F270">
            <v>3</v>
          </cell>
          <cell r="G270">
            <v>8820</v>
          </cell>
          <cell r="H270">
            <v>12600</v>
          </cell>
          <cell r="I270">
            <v>8</v>
          </cell>
          <cell r="J270" t="str">
            <v xml:space="preserve">in </v>
          </cell>
          <cell r="K270">
            <v>2</v>
          </cell>
          <cell r="L270" t="e">
            <v>#N/A</v>
          </cell>
          <cell r="M270" t="e">
            <v>#N/A</v>
          </cell>
          <cell r="N270" t="e">
            <v>#N/A</v>
          </cell>
        </row>
        <row r="271">
          <cell r="B271" t="str">
            <v>VW-A5</v>
          </cell>
          <cell r="C271" t="str">
            <v>VW-A5</v>
          </cell>
          <cell r="D271" t="str">
            <v>jnc</v>
          </cell>
          <cell r="E271">
            <v>55</v>
          </cell>
          <cell r="F271">
            <v>10</v>
          </cell>
          <cell r="G271">
            <v>23100</v>
          </cell>
          <cell r="H271">
            <v>33000</v>
          </cell>
          <cell r="I271">
            <v>8</v>
          </cell>
          <cell r="J271" t="str">
            <v>in</v>
          </cell>
          <cell r="K271">
            <v>2</v>
          </cell>
          <cell r="L271">
            <v>305</v>
          </cell>
          <cell r="M271">
            <v>6.6000000000000003E-2</v>
          </cell>
          <cell r="N271">
            <v>1</v>
          </cell>
          <cell r="O271">
            <v>1</v>
          </cell>
        </row>
        <row r="272">
          <cell r="B272" t="str">
            <v>NVL-GH69-630P2+01</v>
          </cell>
          <cell r="C272" t="str">
            <v>NVL-GH69-630P2+01</v>
          </cell>
          <cell r="D272" t="str">
            <v>hanbo</v>
          </cell>
          <cell r="E272">
            <v>40</v>
          </cell>
          <cell r="F272">
            <v>1</v>
          </cell>
          <cell r="G272">
            <v>1680</v>
          </cell>
          <cell r="H272">
            <v>2400</v>
          </cell>
          <cell r="I272">
            <v>8</v>
          </cell>
          <cell r="J272" t="str">
            <v xml:space="preserve">in </v>
          </cell>
          <cell r="K272">
            <v>2</v>
          </cell>
          <cell r="L272" t="e">
            <v>#N/A</v>
          </cell>
          <cell r="M272" t="e">
            <v>#N/A</v>
          </cell>
          <cell r="N272" t="e">
            <v>#N/A</v>
          </cell>
        </row>
        <row r="273">
          <cell r="B273" t="str">
            <v>NVL-GH69-730P2+02</v>
          </cell>
          <cell r="C273" t="str">
            <v>NVL-GH69-730P2+02</v>
          </cell>
          <cell r="D273" t="str">
            <v>hanbo</v>
          </cell>
          <cell r="E273">
            <v>40</v>
          </cell>
          <cell r="F273">
            <v>1</v>
          </cell>
          <cell r="G273">
            <v>1680</v>
          </cell>
          <cell r="H273">
            <v>2400</v>
          </cell>
          <cell r="I273">
            <v>8</v>
          </cell>
          <cell r="J273" t="str">
            <v xml:space="preserve">in </v>
          </cell>
          <cell r="K273">
            <v>2</v>
          </cell>
          <cell r="L273" t="e">
            <v>#N/A</v>
          </cell>
          <cell r="M273" t="e">
            <v>#N/A</v>
          </cell>
          <cell r="N273" t="e">
            <v>#N/A</v>
          </cell>
        </row>
        <row r="274">
          <cell r="B274" t="str">
            <v>GH69-39831A</v>
          </cell>
          <cell r="C274" t="str">
            <v>GH69-39831A</v>
          </cell>
          <cell r="D274" t="str">
            <v>seowon</v>
          </cell>
          <cell r="E274">
            <v>55</v>
          </cell>
          <cell r="F274">
            <v>8</v>
          </cell>
          <cell r="G274">
            <v>18480</v>
          </cell>
          <cell r="H274">
            <v>26400</v>
          </cell>
          <cell r="I274">
            <v>7</v>
          </cell>
          <cell r="J274" t="str">
            <v xml:space="preserve">in </v>
          </cell>
          <cell r="K274">
            <v>2</v>
          </cell>
          <cell r="L274">
            <v>142</v>
          </cell>
          <cell r="M274">
            <v>0.16300000000000001</v>
          </cell>
          <cell r="N274">
            <v>1</v>
          </cell>
        </row>
        <row r="275">
          <cell r="B275" t="str">
            <v>CBBAC-00249(TD)</v>
          </cell>
          <cell r="C275" t="str">
            <v>CBBAC-00249(TD)</v>
          </cell>
          <cell r="D275" t="str">
            <v>T&amp;D</v>
          </cell>
          <cell r="E275">
            <v>70</v>
          </cell>
          <cell r="F275">
            <v>3</v>
          </cell>
          <cell r="G275">
            <v>8820</v>
          </cell>
          <cell r="H275">
            <v>12600</v>
          </cell>
          <cell r="I275">
            <v>8</v>
          </cell>
          <cell r="J275" t="str">
            <v xml:space="preserve">in </v>
          </cell>
          <cell r="K275">
            <v>2</v>
          </cell>
          <cell r="L275" t="e">
            <v>#N/A</v>
          </cell>
          <cell r="M275" t="e">
            <v>#N/A</v>
          </cell>
          <cell r="N275" t="e">
            <v>#N/A</v>
          </cell>
        </row>
        <row r="276">
          <cell r="B276" t="str">
            <v>SA69-00152D</v>
          </cell>
          <cell r="C276" t="str">
            <v>SA69-00152D</v>
          </cell>
          <cell r="D276" t="str">
            <v>seowon</v>
          </cell>
          <cell r="E276">
            <v>60</v>
          </cell>
          <cell r="F276">
            <v>3</v>
          </cell>
          <cell r="G276">
            <v>7559.9999999999991</v>
          </cell>
          <cell r="H276">
            <v>10800</v>
          </cell>
          <cell r="I276">
            <v>8</v>
          </cell>
          <cell r="J276" t="str">
            <v xml:space="preserve">in </v>
          </cell>
          <cell r="K276">
            <v>2</v>
          </cell>
          <cell r="L276" t="e">
            <v>#N/A</v>
          </cell>
          <cell r="M276" t="e">
            <v>#N/A</v>
          </cell>
          <cell r="N276" t="e">
            <v>#N/A</v>
          </cell>
        </row>
        <row r="277">
          <cell r="B277" t="str">
            <v>GH69-39830B</v>
          </cell>
          <cell r="C277" t="str">
            <v>GH69-39830B</v>
          </cell>
          <cell r="D277" t="str">
            <v>seowon</v>
          </cell>
          <cell r="E277">
            <v>55</v>
          </cell>
          <cell r="F277">
            <v>8</v>
          </cell>
          <cell r="G277">
            <v>18480</v>
          </cell>
          <cell r="H277">
            <v>26400</v>
          </cell>
          <cell r="I277">
            <v>7</v>
          </cell>
          <cell r="J277" t="str">
            <v xml:space="preserve">in </v>
          </cell>
          <cell r="K277">
            <v>2</v>
          </cell>
          <cell r="L277">
            <v>142</v>
          </cell>
          <cell r="M277">
            <v>0.16300000000000001</v>
          </cell>
          <cell r="N277">
            <v>1</v>
          </cell>
        </row>
        <row r="278">
          <cell r="B278" t="str">
            <v>GH69-39830D</v>
          </cell>
          <cell r="C278" t="str">
            <v>GH69-39830D</v>
          </cell>
          <cell r="D278" t="str">
            <v>seowon</v>
          </cell>
          <cell r="E278">
            <v>55</v>
          </cell>
          <cell r="F278">
            <v>8</v>
          </cell>
          <cell r="G278">
            <v>18480</v>
          </cell>
          <cell r="H278">
            <v>26400</v>
          </cell>
          <cell r="I278">
            <v>7</v>
          </cell>
          <cell r="J278" t="str">
            <v xml:space="preserve">in </v>
          </cell>
          <cell r="K278">
            <v>2</v>
          </cell>
          <cell r="L278">
            <v>142</v>
          </cell>
          <cell r="M278">
            <v>0.16300000000000001</v>
          </cell>
          <cell r="N278">
            <v>1</v>
          </cell>
        </row>
        <row r="279">
          <cell r="B279" t="str">
            <v>GH69-39829B</v>
          </cell>
          <cell r="C279" t="str">
            <v>GH69-39829B</v>
          </cell>
          <cell r="D279" t="str">
            <v>seowon</v>
          </cell>
          <cell r="E279">
            <v>55</v>
          </cell>
          <cell r="F279">
            <v>8</v>
          </cell>
          <cell r="G279">
            <v>18480</v>
          </cell>
          <cell r="H279">
            <v>26400</v>
          </cell>
          <cell r="I279">
            <v>7</v>
          </cell>
          <cell r="J279" t="str">
            <v xml:space="preserve">in </v>
          </cell>
          <cell r="K279">
            <v>2</v>
          </cell>
          <cell r="L279">
            <v>142</v>
          </cell>
          <cell r="M279">
            <v>0.16300000000000001</v>
          </cell>
          <cell r="N279">
            <v>1</v>
          </cell>
        </row>
        <row r="280">
          <cell r="B280" t="str">
            <v>GH69-39832D</v>
          </cell>
          <cell r="C280" t="str">
            <v>GH69-39832D</v>
          </cell>
          <cell r="D280" t="str">
            <v>seowon</v>
          </cell>
          <cell r="E280">
            <v>55</v>
          </cell>
          <cell r="F280">
            <v>8</v>
          </cell>
          <cell r="G280">
            <v>18480</v>
          </cell>
          <cell r="H280">
            <v>26400</v>
          </cell>
          <cell r="I280">
            <v>7</v>
          </cell>
          <cell r="J280" t="str">
            <v xml:space="preserve">in </v>
          </cell>
          <cell r="K280">
            <v>2</v>
          </cell>
          <cell r="L280">
            <v>142</v>
          </cell>
          <cell r="M280">
            <v>0.16300000000000001</v>
          </cell>
          <cell r="N280">
            <v>1</v>
          </cell>
        </row>
        <row r="281">
          <cell r="B281" t="str">
            <v>NVL-MB-006623766</v>
          </cell>
          <cell r="C281" t="str">
            <v>NVL-MB-006623766</v>
          </cell>
          <cell r="D281" t="str">
            <v>seowon</v>
          </cell>
          <cell r="E281">
            <v>60</v>
          </cell>
          <cell r="F281">
            <v>2</v>
          </cell>
          <cell r="G281">
            <v>5040</v>
          </cell>
          <cell r="H281">
            <v>7200</v>
          </cell>
          <cell r="I281">
            <v>8</v>
          </cell>
          <cell r="J281" t="str">
            <v xml:space="preserve">in </v>
          </cell>
          <cell r="K281">
            <v>2</v>
          </cell>
          <cell r="L281" t="e">
            <v>#N/A</v>
          </cell>
          <cell r="M281" t="e">
            <v>#N/A</v>
          </cell>
          <cell r="N281" t="e">
            <v>#N/A</v>
          </cell>
        </row>
        <row r="282">
          <cell r="B282" t="str">
            <v>NVL-MB-006566762+04</v>
          </cell>
          <cell r="C282" t="str">
            <v>NVL-MB-006566762+04</v>
          </cell>
          <cell r="D282" t="str">
            <v>seowon</v>
          </cell>
          <cell r="E282">
            <v>60</v>
          </cell>
          <cell r="F282">
            <v>2</v>
          </cell>
          <cell r="G282">
            <v>5040</v>
          </cell>
          <cell r="H282">
            <v>7200</v>
          </cell>
          <cell r="I282">
            <v>8</v>
          </cell>
          <cell r="J282" t="str">
            <v xml:space="preserve">in </v>
          </cell>
          <cell r="K282">
            <v>2</v>
          </cell>
          <cell r="L282" t="e">
            <v>#N/A</v>
          </cell>
          <cell r="M282" t="e">
            <v>#N/A</v>
          </cell>
          <cell r="N282" t="e">
            <v>#N/A</v>
          </cell>
        </row>
        <row r="283">
          <cell r="B283" t="str">
            <v>SA69-00180C</v>
          </cell>
          <cell r="C283" t="str">
            <v>SA69-00180C</v>
          </cell>
          <cell r="D283" t="str">
            <v>seowon</v>
          </cell>
          <cell r="E283">
            <v>45</v>
          </cell>
          <cell r="F283">
            <v>1</v>
          </cell>
          <cell r="G283">
            <v>1889.9999999999998</v>
          </cell>
          <cell r="H283">
            <v>2700</v>
          </cell>
          <cell r="I283">
            <v>8</v>
          </cell>
          <cell r="J283" t="str">
            <v xml:space="preserve">in </v>
          </cell>
          <cell r="K283">
            <v>2</v>
          </cell>
          <cell r="L283" t="e">
            <v>#N/A</v>
          </cell>
          <cell r="M283" t="e">
            <v>#N/A</v>
          </cell>
          <cell r="N283" t="e">
            <v>#N/A</v>
          </cell>
        </row>
        <row r="284">
          <cell r="B284" t="str">
            <v>SA69-00178C</v>
          </cell>
          <cell r="C284" t="str">
            <v>SA69-00178C</v>
          </cell>
          <cell r="D284" t="str">
            <v>seowon</v>
          </cell>
          <cell r="E284">
            <v>45</v>
          </cell>
          <cell r="F284">
            <v>1</v>
          </cell>
          <cell r="G284">
            <v>1889.9999999999998</v>
          </cell>
          <cell r="H284">
            <v>2700</v>
          </cell>
          <cell r="I284">
            <v>8</v>
          </cell>
          <cell r="J284" t="str">
            <v xml:space="preserve">in </v>
          </cell>
          <cell r="K284">
            <v>2</v>
          </cell>
          <cell r="L284" t="e">
            <v>#N/A</v>
          </cell>
          <cell r="M284" t="e">
            <v>#N/A</v>
          </cell>
          <cell r="N284" t="e">
            <v>#N/A</v>
          </cell>
        </row>
        <row r="285">
          <cell r="B285" t="str">
            <v>SPA G-BOX T 201B-W0</v>
          </cell>
          <cell r="C285" t="str">
            <v>SPA G-BOX T 201B-W0</v>
          </cell>
          <cell r="D285" t="str">
            <v>glonics</v>
          </cell>
          <cell r="E285">
            <v>80</v>
          </cell>
          <cell r="F285">
            <v>1</v>
          </cell>
          <cell r="G285">
            <v>3360</v>
          </cell>
          <cell r="H285">
            <v>4800</v>
          </cell>
          <cell r="I285">
            <v>8</v>
          </cell>
          <cell r="J285" t="str">
            <v>ofset</v>
          </cell>
          <cell r="K285">
            <v>2</v>
          </cell>
          <cell r="L285" t="e">
            <v>#N/A</v>
          </cell>
          <cell r="M285" t="e">
            <v>#N/A</v>
          </cell>
          <cell r="N285" t="e">
            <v>#N/A</v>
          </cell>
        </row>
        <row r="286">
          <cell r="B286" t="str">
            <v>SA69-00152A-1</v>
          </cell>
          <cell r="C286" t="str">
            <v>SA69-00152A-1</v>
          </cell>
          <cell r="D286" t="str">
            <v>seowon</v>
          </cell>
          <cell r="E286">
            <v>55</v>
          </cell>
          <cell r="F286">
            <v>1</v>
          </cell>
          <cell r="G286">
            <v>2310</v>
          </cell>
          <cell r="H286">
            <v>3300</v>
          </cell>
          <cell r="I286">
            <v>8</v>
          </cell>
          <cell r="J286" t="str">
            <v xml:space="preserve">in </v>
          </cell>
          <cell r="K286">
            <v>2</v>
          </cell>
          <cell r="L286" t="e">
            <v>#N/A</v>
          </cell>
          <cell r="M286" t="e">
            <v>#N/A</v>
          </cell>
          <cell r="N286" t="e">
            <v>#N/A</v>
          </cell>
        </row>
        <row r="287">
          <cell r="B287" t="str">
            <v>SA69-00152H-1</v>
          </cell>
          <cell r="C287" t="str">
            <v>SA69-00152H-1</v>
          </cell>
          <cell r="D287" t="str">
            <v>seowon</v>
          </cell>
          <cell r="E287">
            <v>55</v>
          </cell>
          <cell r="F287">
            <v>1</v>
          </cell>
          <cell r="G287">
            <v>2310</v>
          </cell>
          <cell r="H287">
            <v>3300</v>
          </cell>
          <cell r="I287">
            <v>8</v>
          </cell>
          <cell r="J287" t="str">
            <v xml:space="preserve">in </v>
          </cell>
          <cell r="K287">
            <v>2</v>
          </cell>
          <cell r="L287" t="e">
            <v>#N/A</v>
          </cell>
          <cell r="M287" t="e">
            <v>#N/A</v>
          </cell>
          <cell r="N287" t="e">
            <v>#N/A</v>
          </cell>
        </row>
        <row r="288">
          <cell r="B288" t="str">
            <v>GH69-38454A</v>
          </cell>
          <cell r="C288" t="str">
            <v>GH69-38454A</v>
          </cell>
          <cell r="D288" t="str">
            <v>SS</v>
          </cell>
          <cell r="E288">
            <v>60</v>
          </cell>
          <cell r="F288">
            <v>4</v>
          </cell>
          <cell r="G288">
            <v>10080</v>
          </cell>
          <cell r="H288">
            <v>14400</v>
          </cell>
          <cell r="I288">
            <v>5</v>
          </cell>
          <cell r="J288" t="str">
            <v xml:space="preserve">in </v>
          </cell>
          <cell r="K288">
            <v>2</v>
          </cell>
          <cell r="L288" t="e">
            <v>#N/A</v>
          </cell>
          <cell r="M288" t="e">
            <v>#N/A</v>
          </cell>
          <cell r="N288" t="e">
            <v>#N/A</v>
          </cell>
        </row>
        <row r="289">
          <cell r="B289" t="str">
            <v>SAG000193A</v>
          </cell>
          <cell r="C289" t="str">
            <v>SAG000193A</v>
          </cell>
          <cell r="D289" t="str">
            <v>uil</v>
          </cell>
          <cell r="E289">
            <v>60</v>
          </cell>
          <cell r="F289">
            <v>2</v>
          </cell>
          <cell r="G289">
            <v>5040</v>
          </cell>
          <cell r="H289">
            <v>7200</v>
          </cell>
          <cell r="I289">
            <v>7</v>
          </cell>
          <cell r="J289" t="str">
            <v xml:space="preserve">in </v>
          </cell>
          <cell r="K289">
            <v>2</v>
          </cell>
          <cell r="L289" t="str">
            <v>via 140</v>
          </cell>
          <cell r="M289">
            <v>0.20300000000000001</v>
          </cell>
          <cell r="N289">
            <v>1</v>
          </cell>
          <cell r="O289">
            <v>1</v>
          </cell>
        </row>
        <row r="290">
          <cell r="B290" t="str">
            <v>CBBAC-00277</v>
          </cell>
          <cell r="C290" t="str">
            <v>CBBAC-00277</v>
          </cell>
          <cell r="D290" t="str">
            <v>T&amp;D</v>
          </cell>
          <cell r="E290">
            <v>60</v>
          </cell>
          <cell r="F290">
            <v>3</v>
          </cell>
          <cell r="G290">
            <v>7559.9999999999991</v>
          </cell>
          <cell r="H290">
            <v>10800</v>
          </cell>
          <cell r="I290">
            <v>8</v>
          </cell>
          <cell r="J290" t="str">
            <v xml:space="preserve">in </v>
          </cell>
          <cell r="K290">
            <v>2</v>
          </cell>
          <cell r="L290" t="e">
            <v>#N/A</v>
          </cell>
          <cell r="M290" t="e">
            <v>#N/A</v>
          </cell>
          <cell r="N290" t="e">
            <v>#N/A</v>
          </cell>
        </row>
        <row r="291">
          <cell r="B291" t="str">
            <v>SA69-00122A</v>
          </cell>
          <cell r="C291" t="str">
            <v>SA69-00122A</v>
          </cell>
          <cell r="D291" t="str">
            <v>seowon</v>
          </cell>
          <cell r="E291">
            <v>25</v>
          </cell>
          <cell r="F291">
            <v>1</v>
          </cell>
          <cell r="G291">
            <v>1050</v>
          </cell>
          <cell r="H291">
            <v>1500</v>
          </cell>
          <cell r="I291">
            <v>5</v>
          </cell>
          <cell r="J291" t="str">
            <v xml:space="preserve">in </v>
          </cell>
          <cell r="K291">
            <v>2</v>
          </cell>
          <cell r="L291" t="e">
            <v>#N/A</v>
          </cell>
          <cell r="M291" t="e">
            <v>#N/A</v>
          </cell>
          <cell r="N291" t="e">
            <v>#N/A</v>
          </cell>
        </row>
        <row r="292">
          <cell r="B292" t="str">
            <v>GH98-46444D(SAG000178D)</v>
          </cell>
          <cell r="C292" t="str">
            <v>GH98-46444D(SAG000178D)</v>
          </cell>
          <cell r="D292" t="str">
            <v>uil</v>
          </cell>
          <cell r="E292">
            <v>60</v>
          </cell>
          <cell r="F292">
            <v>6</v>
          </cell>
          <cell r="G292">
            <v>15119.999999999998</v>
          </cell>
          <cell r="H292">
            <v>21600</v>
          </cell>
          <cell r="I292">
            <v>7</v>
          </cell>
          <cell r="J292" t="str">
            <v xml:space="preserve">in </v>
          </cell>
          <cell r="K292">
            <v>2</v>
          </cell>
          <cell r="L292" t="e">
            <v>#N/A</v>
          </cell>
          <cell r="M292" t="e">
            <v>#N/A</v>
          </cell>
          <cell r="N292" t="e">
            <v>#N/A</v>
          </cell>
        </row>
        <row r="293">
          <cell r="B293" t="str">
            <v>GH98-46398D (SAG000182D)</v>
          </cell>
          <cell r="C293" t="str">
            <v>GH98-46398D (SAG000182D)</v>
          </cell>
          <cell r="D293" t="str">
            <v>uil</v>
          </cell>
          <cell r="E293">
            <v>60</v>
          </cell>
          <cell r="F293">
            <v>8</v>
          </cell>
          <cell r="G293">
            <v>20160</v>
          </cell>
          <cell r="H293">
            <v>28800</v>
          </cell>
          <cell r="I293">
            <v>7</v>
          </cell>
          <cell r="J293" t="str">
            <v xml:space="preserve">in </v>
          </cell>
          <cell r="K293">
            <v>2</v>
          </cell>
          <cell r="L293">
            <v>157</v>
          </cell>
          <cell r="M293">
            <v>0.13</v>
          </cell>
          <cell r="N293">
            <v>0</v>
          </cell>
        </row>
        <row r="294">
          <cell r="B294" t="str">
            <v>SAG000196A</v>
          </cell>
          <cell r="C294" t="str">
            <v>SAG000196A</v>
          </cell>
          <cell r="D294" t="str">
            <v>uil</v>
          </cell>
          <cell r="E294">
            <v>80</v>
          </cell>
          <cell r="F294">
            <v>1</v>
          </cell>
          <cell r="G294">
            <v>3360</v>
          </cell>
          <cell r="H294">
            <v>4800</v>
          </cell>
          <cell r="I294" t="str">
            <v>ofset</v>
          </cell>
          <cell r="J294" t="str">
            <v xml:space="preserve">in </v>
          </cell>
          <cell r="K294">
            <v>2</v>
          </cell>
          <cell r="L294" t="e">
            <v>#N/A</v>
          </cell>
          <cell r="M294" t="e">
            <v>#N/A</v>
          </cell>
          <cell r="N294" t="e">
            <v>#N/A</v>
          </cell>
        </row>
        <row r="295">
          <cell r="B295" t="str">
            <v>SAG000196C</v>
          </cell>
          <cell r="C295" t="str">
            <v>SAG000196C</v>
          </cell>
          <cell r="D295" t="str">
            <v>uil</v>
          </cell>
          <cell r="E295">
            <v>80</v>
          </cell>
          <cell r="F295">
            <v>1</v>
          </cell>
          <cell r="G295">
            <v>3360</v>
          </cell>
          <cell r="H295">
            <v>4800</v>
          </cell>
          <cell r="I295" t="str">
            <v>ofset</v>
          </cell>
          <cell r="J295" t="str">
            <v xml:space="preserve">in </v>
          </cell>
          <cell r="K295">
            <v>2</v>
          </cell>
          <cell r="L295" t="e">
            <v>#N/A</v>
          </cell>
          <cell r="M295" t="e">
            <v>#N/A</v>
          </cell>
          <cell r="N295" t="e">
            <v>#N/A</v>
          </cell>
        </row>
        <row r="296">
          <cell r="B296" t="str">
            <v>SAG000196B</v>
          </cell>
          <cell r="C296" t="str">
            <v>SAG000196B</v>
          </cell>
          <cell r="D296" t="str">
            <v>uil</v>
          </cell>
          <cell r="E296">
            <v>80</v>
          </cell>
          <cell r="F296">
            <v>1</v>
          </cell>
          <cell r="G296">
            <v>3360</v>
          </cell>
          <cell r="H296">
            <v>4800</v>
          </cell>
          <cell r="I296" t="str">
            <v>ofset</v>
          </cell>
          <cell r="J296" t="str">
            <v xml:space="preserve">in </v>
          </cell>
          <cell r="K296">
            <v>2</v>
          </cell>
          <cell r="L296" t="e">
            <v>#N/A</v>
          </cell>
          <cell r="M296" t="e">
            <v>#N/A</v>
          </cell>
          <cell r="N296" t="e">
            <v>#N/A</v>
          </cell>
        </row>
        <row r="297">
          <cell r="B297" t="str">
            <v>SAG000196E</v>
          </cell>
          <cell r="C297" t="str">
            <v>SAG000196E</v>
          </cell>
          <cell r="D297" t="str">
            <v>uil</v>
          </cell>
          <cell r="E297">
            <v>80</v>
          </cell>
          <cell r="F297">
            <v>1</v>
          </cell>
          <cell r="G297">
            <v>3360</v>
          </cell>
          <cell r="H297">
            <v>4800</v>
          </cell>
          <cell r="I297" t="str">
            <v>ofset</v>
          </cell>
          <cell r="J297" t="str">
            <v xml:space="preserve">in </v>
          </cell>
          <cell r="K297">
            <v>2</v>
          </cell>
          <cell r="L297" t="e">
            <v>#N/A</v>
          </cell>
          <cell r="M297" t="e">
            <v>#N/A</v>
          </cell>
          <cell r="N297" t="e">
            <v>#N/A</v>
          </cell>
        </row>
        <row r="298">
          <cell r="B298" t="str">
            <v>SAG000196D</v>
          </cell>
          <cell r="C298" t="str">
            <v>SAG000196D</v>
          </cell>
          <cell r="D298" t="str">
            <v>uil</v>
          </cell>
          <cell r="E298">
            <v>80</v>
          </cell>
          <cell r="F298">
            <v>1</v>
          </cell>
          <cell r="G298">
            <v>3360</v>
          </cell>
          <cell r="H298">
            <v>4800</v>
          </cell>
          <cell r="I298" t="str">
            <v>ofset</v>
          </cell>
          <cell r="J298" t="str">
            <v xml:space="preserve">in </v>
          </cell>
          <cell r="K298">
            <v>2</v>
          </cell>
          <cell r="L298" t="e">
            <v>#N/A</v>
          </cell>
          <cell r="M298" t="e">
            <v>#N/A</v>
          </cell>
          <cell r="N298" t="e">
            <v>#N/A</v>
          </cell>
        </row>
        <row r="299">
          <cell r="B299" t="str">
            <v>SAG000196G</v>
          </cell>
          <cell r="C299" t="str">
            <v>SAG000196G</v>
          </cell>
          <cell r="D299" t="str">
            <v>uil</v>
          </cell>
          <cell r="E299">
            <v>80</v>
          </cell>
          <cell r="F299">
            <v>1</v>
          </cell>
          <cell r="G299">
            <v>3360</v>
          </cell>
          <cell r="H299">
            <v>4800</v>
          </cell>
          <cell r="I299" t="str">
            <v>ofset</v>
          </cell>
          <cell r="J299" t="str">
            <v xml:space="preserve">in </v>
          </cell>
          <cell r="K299">
            <v>2</v>
          </cell>
          <cell r="L299" t="e">
            <v>#N/A</v>
          </cell>
          <cell r="M299" t="e">
            <v>#N/A</v>
          </cell>
          <cell r="N299" t="e">
            <v>#N/A</v>
          </cell>
        </row>
        <row r="300">
          <cell r="B300" t="str">
            <v>SAG000196F</v>
          </cell>
          <cell r="C300" t="str">
            <v>SAG000196F</v>
          </cell>
          <cell r="D300" t="str">
            <v>uil</v>
          </cell>
          <cell r="E300">
            <v>80</v>
          </cell>
          <cell r="F300">
            <v>1</v>
          </cell>
          <cell r="G300">
            <v>3360</v>
          </cell>
          <cell r="H300">
            <v>4800</v>
          </cell>
          <cell r="I300" t="str">
            <v>ofset</v>
          </cell>
          <cell r="J300" t="str">
            <v xml:space="preserve">in </v>
          </cell>
          <cell r="K300">
            <v>2</v>
          </cell>
          <cell r="L300" t="e">
            <v>#N/A</v>
          </cell>
          <cell r="M300" t="e">
            <v>#N/A</v>
          </cell>
          <cell r="N300" t="e">
            <v>#N/A</v>
          </cell>
        </row>
        <row r="301">
          <cell r="B301" t="str">
            <v>SAG000196H</v>
          </cell>
          <cell r="C301" t="str">
            <v>SAG000196H</v>
          </cell>
          <cell r="D301" t="str">
            <v>uil</v>
          </cell>
          <cell r="E301">
            <v>80</v>
          </cell>
          <cell r="F301">
            <v>1</v>
          </cell>
          <cell r="G301">
            <v>3360</v>
          </cell>
          <cell r="H301">
            <v>4800</v>
          </cell>
          <cell r="I301" t="str">
            <v>ofset</v>
          </cell>
          <cell r="J301" t="str">
            <v xml:space="preserve">in </v>
          </cell>
          <cell r="K301">
            <v>2</v>
          </cell>
          <cell r="L301" t="e">
            <v>#N/A</v>
          </cell>
          <cell r="M301" t="e">
            <v>#N/A</v>
          </cell>
          <cell r="N301" t="e">
            <v>#N/A</v>
          </cell>
        </row>
        <row r="302">
          <cell r="B302" t="str">
            <v>SAG000196I</v>
          </cell>
          <cell r="C302" t="str">
            <v>SAG000196I</v>
          </cell>
          <cell r="D302" t="str">
            <v>uil</v>
          </cell>
          <cell r="E302">
            <v>80</v>
          </cell>
          <cell r="F302">
            <v>1</v>
          </cell>
          <cell r="G302">
            <v>3360</v>
          </cell>
          <cell r="H302">
            <v>4800</v>
          </cell>
          <cell r="I302" t="str">
            <v>ofset</v>
          </cell>
          <cell r="J302" t="str">
            <v xml:space="preserve">in </v>
          </cell>
          <cell r="K302">
            <v>2</v>
          </cell>
          <cell r="L302" t="e">
            <v>#N/A</v>
          </cell>
          <cell r="M302" t="e">
            <v>#N/A</v>
          </cell>
          <cell r="N302" t="e">
            <v>#N/A</v>
          </cell>
        </row>
        <row r="303">
          <cell r="B303" t="str">
            <v>SAG000192A</v>
          </cell>
          <cell r="C303" t="str">
            <v>SAG000192A</v>
          </cell>
          <cell r="D303" t="str">
            <v>uil</v>
          </cell>
          <cell r="E303">
            <v>80</v>
          </cell>
          <cell r="F303">
            <v>1</v>
          </cell>
          <cell r="G303">
            <v>3360</v>
          </cell>
          <cell r="H303">
            <v>4800</v>
          </cell>
          <cell r="I303" t="str">
            <v>ofset</v>
          </cell>
          <cell r="J303" t="str">
            <v xml:space="preserve">in </v>
          </cell>
          <cell r="K303">
            <v>2</v>
          </cell>
          <cell r="L303" t="e">
            <v>#N/A</v>
          </cell>
          <cell r="M303" t="e">
            <v>#N/A</v>
          </cell>
          <cell r="N303" t="e">
            <v>#N/A</v>
          </cell>
        </row>
        <row r="304">
          <cell r="B304" t="str">
            <v>SAG000192C</v>
          </cell>
          <cell r="C304" t="str">
            <v>SAG000192C</v>
          </cell>
          <cell r="D304" t="str">
            <v>uil</v>
          </cell>
          <cell r="E304">
            <v>80</v>
          </cell>
          <cell r="F304">
            <v>1</v>
          </cell>
          <cell r="G304">
            <v>3360</v>
          </cell>
          <cell r="H304">
            <v>4800</v>
          </cell>
          <cell r="I304" t="str">
            <v>ofset</v>
          </cell>
          <cell r="J304" t="str">
            <v xml:space="preserve">in </v>
          </cell>
          <cell r="K304">
            <v>2</v>
          </cell>
          <cell r="L304" t="e">
            <v>#N/A</v>
          </cell>
          <cell r="M304" t="e">
            <v>#N/A</v>
          </cell>
          <cell r="N304" t="e">
            <v>#N/A</v>
          </cell>
        </row>
        <row r="305">
          <cell r="B305" t="str">
            <v>SAG000192B</v>
          </cell>
          <cell r="C305" t="str">
            <v>SAG000192B</v>
          </cell>
          <cell r="D305" t="str">
            <v>uil</v>
          </cell>
          <cell r="E305">
            <v>80</v>
          </cell>
          <cell r="F305">
            <v>1</v>
          </cell>
          <cell r="G305">
            <v>3360</v>
          </cell>
          <cell r="H305">
            <v>4800</v>
          </cell>
          <cell r="I305" t="str">
            <v>ofset</v>
          </cell>
          <cell r="J305" t="str">
            <v xml:space="preserve">in </v>
          </cell>
          <cell r="K305">
            <v>2</v>
          </cell>
          <cell r="L305" t="e">
            <v>#N/A</v>
          </cell>
          <cell r="M305" t="e">
            <v>#N/A</v>
          </cell>
          <cell r="N305" t="e">
            <v>#N/A</v>
          </cell>
        </row>
        <row r="306">
          <cell r="B306" t="str">
            <v>SAG000192E</v>
          </cell>
          <cell r="C306" t="str">
            <v>SAG000192E</v>
          </cell>
          <cell r="D306" t="str">
            <v>uil</v>
          </cell>
          <cell r="E306">
            <v>80</v>
          </cell>
          <cell r="F306">
            <v>1</v>
          </cell>
          <cell r="G306">
            <v>3360</v>
          </cell>
          <cell r="H306">
            <v>4800</v>
          </cell>
          <cell r="I306" t="str">
            <v>ofset</v>
          </cell>
          <cell r="J306" t="str">
            <v xml:space="preserve">in </v>
          </cell>
          <cell r="K306">
            <v>2</v>
          </cell>
          <cell r="L306" t="e">
            <v>#N/A</v>
          </cell>
          <cell r="M306" t="e">
            <v>#N/A</v>
          </cell>
          <cell r="N306" t="e">
            <v>#N/A</v>
          </cell>
        </row>
        <row r="307">
          <cell r="B307" t="str">
            <v>SAG000192D</v>
          </cell>
          <cell r="C307" t="str">
            <v>SAG000192D</v>
          </cell>
          <cell r="D307" t="str">
            <v>uil</v>
          </cell>
          <cell r="E307">
            <v>80</v>
          </cell>
          <cell r="F307">
            <v>1</v>
          </cell>
          <cell r="G307">
            <v>3360</v>
          </cell>
          <cell r="H307">
            <v>4800</v>
          </cell>
          <cell r="I307" t="str">
            <v>ofset</v>
          </cell>
          <cell r="J307" t="str">
            <v xml:space="preserve">in </v>
          </cell>
          <cell r="K307">
            <v>2</v>
          </cell>
          <cell r="L307" t="e">
            <v>#N/A</v>
          </cell>
          <cell r="M307" t="e">
            <v>#N/A</v>
          </cell>
          <cell r="N307" t="e">
            <v>#N/A</v>
          </cell>
        </row>
        <row r="308">
          <cell r="B308" t="str">
            <v>SAG000192F</v>
          </cell>
          <cell r="C308" t="str">
            <v>SAG000192F</v>
          </cell>
          <cell r="D308" t="str">
            <v>uil</v>
          </cell>
          <cell r="E308">
            <v>80</v>
          </cell>
          <cell r="F308">
            <v>1</v>
          </cell>
          <cell r="G308">
            <v>3360</v>
          </cell>
          <cell r="H308">
            <v>4800</v>
          </cell>
          <cell r="I308" t="str">
            <v>ofset</v>
          </cell>
          <cell r="J308" t="str">
            <v xml:space="preserve">in </v>
          </cell>
          <cell r="K308">
            <v>2</v>
          </cell>
          <cell r="L308" t="e">
            <v>#N/A</v>
          </cell>
          <cell r="M308" t="e">
            <v>#N/A</v>
          </cell>
          <cell r="N308" t="e">
            <v>#N/A</v>
          </cell>
        </row>
        <row r="309">
          <cell r="B309" t="str">
            <v>SAG000192H</v>
          </cell>
          <cell r="C309" t="str">
            <v>SAG000192H</v>
          </cell>
          <cell r="D309" t="str">
            <v>uil</v>
          </cell>
          <cell r="E309">
            <v>80</v>
          </cell>
          <cell r="F309">
            <v>1</v>
          </cell>
          <cell r="G309">
            <v>3360</v>
          </cell>
          <cell r="H309">
            <v>4800</v>
          </cell>
          <cell r="I309" t="str">
            <v>ofset</v>
          </cell>
          <cell r="J309" t="str">
            <v xml:space="preserve">in </v>
          </cell>
          <cell r="K309">
            <v>2</v>
          </cell>
          <cell r="L309" t="e">
            <v>#N/A</v>
          </cell>
          <cell r="M309" t="e">
            <v>#N/A</v>
          </cell>
          <cell r="N309" t="e">
            <v>#N/A</v>
          </cell>
        </row>
        <row r="310">
          <cell r="B310" t="str">
            <v>SAG000192I</v>
          </cell>
          <cell r="C310" t="str">
            <v>SAG000192I</v>
          </cell>
          <cell r="D310" t="str">
            <v>uil</v>
          </cell>
          <cell r="E310">
            <v>80</v>
          </cell>
          <cell r="F310">
            <v>1</v>
          </cell>
          <cell r="G310">
            <v>3360</v>
          </cell>
          <cell r="H310">
            <v>4800</v>
          </cell>
          <cell r="I310" t="str">
            <v>ofset</v>
          </cell>
          <cell r="J310" t="str">
            <v xml:space="preserve">in </v>
          </cell>
          <cell r="K310">
            <v>2</v>
          </cell>
          <cell r="L310" t="e">
            <v>#N/A</v>
          </cell>
          <cell r="M310" t="e">
            <v>#N/A</v>
          </cell>
          <cell r="N310" t="e">
            <v>#N/A</v>
          </cell>
        </row>
        <row r="311">
          <cell r="B311" t="str">
            <v>SAG000198A</v>
          </cell>
          <cell r="C311" t="str">
            <v>SAG000198A</v>
          </cell>
          <cell r="D311" t="str">
            <v>uil</v>
          </cell>
          <cell r="E311">
            <v>60</v>
          </cell>
          <cell r="F311">
            <v>2</v>
          </cell>
          <cell r="G311">
            <v>5040</v>
          </cell>
          <cell r="H311">
            <v>7200</v>
          </cell>
          <cell r="I311">
            <v>7</v>
          </cell>
          <cell r="J311" t="str">
            <v xml:space="preserve">in </v>
          </cell>
          <cell r="K311">
            <v>2</v>
          </cell>
          <cell r="L311">
            <v>220</v>
          </cell>
          <cell r="M311">
            <v>0.253</v>
          </cell>
          <cell r="N311">
            <v>1</v>
          </cell>
        </row>
        <row r="312">
          <cell r="B312" t="str">
            <v>Hanger hộp đựng dây đồng hồ</v>
          </cell>
          <cell r="C312" t="str">
            <v>Hanger hộp đựng dây đồng hồ</v>
          </cell>
          <cell r="D312" t="str">
            <v>uil</v>
          </cell>
          <cell r="E312">
            <v>25</v>
          </cell>
          <cell r="F312">
            <v>1</v>
          </cell>
          <cell r="G312">
            <v>1050</v>
          </cell>
          <cell r="H312">
            <v>1500</v>
          </cell>
          <cell r="I312">
            <v>5</v>
          </cell>
          <cell r="J312" t="str">
            <v xml:space="preserve">in </v>
          </cell>
          <cell r="K312">
            <v>2</v>
          </cell>
          <cell r="L312">
            <v>80</v>
          </cell>
          <cell r="M312">
            <v>0.05</v>
          </cell>
          <cell r="N312">
            <v>1</v>
          </cell>
          <cell r="O312">
            <v>1</v>
          </cell>
        </row>
        <row r="313">
          <cell r="B313" t="str">
            <v>SAG000191A</v>
          </cell>
          <cell r="C313" t="str">
            <v>SAG000191A</v>
          </cell>
          <cell r="D313" t="str">
            <v>uil</v>
          </cell>
          <cell r="E313">
            <v>55</v>
          </cell>
          <cell r="F313">
            <v>8</v>
          </cell>
          <cell r="G313">
            <v>18480</v>
          </cell>
          <cell r="H313">
            <v>26400</v>
          </cell>
          <cell r="I313">
            <v>7</v>
          </cell>
          <cell r="J313" t="str">
            <v xml:space="preserve">in </v>
          </cell>
          <cell r="K313">
            <v>2</v>
          </cell>
          <cell r="L313">
            <v>142</v>
          </cell>
          <cell r="M313">
            <v>0.16300000000000001</v>
          </cell>
          <cell r="N313">
            <v>1</v>
          </cell>
          <cell r="O313">
            <v>1</v>
          </cell>
        </row>
        <row r="314">
          <cell r="B314" t="str">
            <v>SAG000191B</v>
          </cell>
          <cell r="C314" t="str">
            <v>SAG000191B</v>
          </cell>
          <cell r="D314" t="str">
            <v>uil</v>
          </cell>
          <cell r="E314">
            <v>55</v>
          </cell>
          <cell r="F314">
            <v>8</v>
          </cell>
          <cell r="G314">
            <v>18480</v>
          </cell>
          <cell r="H314">
            <v>26400</v>
          </cell>
          <cell r="I314">
            <v>7</v>
          </cell>
          <cell r="J314" t="str">
            <v xml:space="preserve">in </v>
          </cell>
          <cell r="K314">
            <v>2</v>
          </cell>
          <cell r="L314">
            <v>142</v>
          </cell>
          <cell r="M314">
            <v>0.16300000000000001</v>
          </cell>
          <cell r="N314">
            <v>1</v>
          </cell>
          <cell r="O314">
            <v>1</v>
          </cell>
        </row>
        <row r="315">
          <cell r="B315" t="str">
            <v>SAG000191D</v>
          </cell>
          <cell r="C315" t="str">
            <v>SAG000191D</v>
          </cell>
          <cell r="D315" t="str">
            <v>uil</v>
          </cell>
          <cell r="E315">
            <v>55</v>
          </cell>
          <cell r="F315">
            <v>8</v>
          </cell>
          <cell r="G315">
            <v>18480</v>
          </cell>
          <cell r="H315">
            <v>26400</v>
          </cell>
          <cell r="I315">
            <v>7</v>
          </cell>
          <cell r="J315" t="str">
            <v xml:space="preserve">in </v>
          </cell>
          <cell r="K315">
            <v>2</v>
          </cell>
          <cell r="L315">
            <v>142</v>
          </cell>
          <cell r="M315">
            <v>0.16300000000000001</v>
          </cell>
          <cell r="N315">
            <v>1</v>
          </cell>
          <cell r="O315">
            <v>1</v>
          </cell>
        </row>
        <row r="316">
          <cell r="B316" t="str">
            <v>SAG000191E</v>
          </cell>
          <cell r="C316" t="str">
            <v>SAG000191E</v>
          </cell>
          <cell r="D316" t="str">
            <v>uil</v>
          </cell>
          <cell r="E316">
            <v>55</v>
          </cell>
          <cell r="F316">
            <v>8</v>
          </cell>
          <cell r="G316">
            <v>18480</v>
          </cell>
          <cell r="H316">
            <v>26400</v>
          </cell>
          <cell r="I316">
            <v>7</v>
          </cell>
          <cell r="J316" t="str">
            <v xml:space="preserve">in </v>
          </cell>
          <cell r="K316">
            <v>2</v>
          </cell>
          <cell r="L316">
            <v>142</v>
          </cell>
          <cell r="M316">
            <v>0.16300000000000001</v>
          </cell>
          <cell r="N316">
            <v>1</v>
          </cell>
          <cell r="O316">
            <v>1</v>
          </cell>
        </row>
        <row r="317">
          <cell r="B317" t="str">
            <v>SAG000190A</v>
          </cell>
          <cell r="C317" t="str">
            <v>SAG000190A</v>
          </cell>
          <cell r="D317" t="str">
            <v>uil</v>
          </cell>
          <cell r="E317">
            <v>55</v>
          </cell>
          <cell r="F317">
            <v>8</v>
          </cell>
          <cell r="G317">
            <v>18480</v>
          </cell>
          <cell r="H317">
            <v>26400</v>
          </cell>
          <cell r="I317">
            <v>7</v>
          </cell>
          <cell r="J317" t="str">
            <v xml:space="preserve">in </v>
          </cell>
          <cell r="K317">
            <v>2</v>
          </cell>
          <cell r="L317" t="e">
            <v>#N/A</v>
          </cell>
          <cell r="M317" t="e">
            <v>#N/A</v>
          </cell>
          <cell r="N317" t="e">
            <v>#N/A</v>
          </cell>
        </row>
        <row r="318">
          <cell r="B318" t="str">
            <v>SAG000190B</v>
          </cell>
          <cell r="C318" t="str">
            <v>SAG000190B</v>
          </cell>
          <cell r="D318" t="str">
            <v>uil</v>
          </cell>
          <cell r="E318">
            <v>55</v>
          </cell>
          <cell r="F318">
            <v>8</v>
          </cell>
          <cell r="G318">
            <v>18480</v>
          </cell>
          <cell r="H318">
            <v>26400</v>
          </cell>
          <cell r="I318">
            <v>7</v>
          </cell>
          <cell r="J318" t="str">
            <v xml:space="preserve">in </v>
          </cell>
          <cell r="K318">
            <v>2</v>
          </cell>
          <cell r="L318">
            <v>142</v>
          </cell>
          <cell r="M318">
            <v>0.16300000000000001</v>
          </cell>
          <cell r="N318">
            <v>1</v>
          </cell>
          <cell r="O318">
            <v>1</v>
          </cell>
        </row>
        <row r="319">
          <cell r="B319" t="str">
            <v>SAG000190D</v>
          </cell>
          <cell r="C319" t="str">
            <v>SAG000190D</v>
          </cell>
          <cell r="D319" t="str">
            <v>uil</v>
          </cell>
          <cell r="E319">
            <v>55</v>
          </cell>
          <cell r="F319">
            <v>8</v>
          </cell>
          <cell r="G319">
            <v>18480</v>
          </cell>
          <cell r="H319">
            <v>26400</v>
          </cell>
          <cell r="I319">
            <v>7</v>
          </cell>
          <cell r="J319" t="str">
            <v xml:space="preserve">in </v>
          </cell>
          <cell r="K319">
            <v>2</v>
          </cell>
          <cell r="L319" t="e">
            <v>#N/A</v>
          </cell>
          <cell r="M319" t="e">
            <v>#N/A</v>
          </cell>
          <cell r="N319" t="e">
            <v>#N/A</v>
          </cell>
        </row>
        <row r="320">
          <cell r="B320" t="str">
            <v>SAG000190E</v>
          </cell>
          <cell r="C320" t="str">
            <v>SAG000190E</v>
          </cell>
          <cell r="D320" t="str">
            <v>uil</v>
          </cell>
          <cell r="E320">
            <v>55</v>
          </cell>
          <cell r="F320">
            <v>8</v>
          </cell>
          <cell r="G320">
            <v>18480</v>
          </cell>
          <cell r="H320">
            <v>26400</v>
          </cell>
          <cell r="I320">
            <v>7</v>
          </cell>
          <cell r="J320" t="str">
            <v xml:space="preserve">in </v>
          </cell>
          <cell r="K320">
            <v>2</v>
          </cell>
          <cell r="L320" t="e">
            <v>#N/A</v>
          </cell>
          <cell r="M320" t="e">
            <v>#N/A</v>
          </cell>
          <cell r="N320" t="e">
            <v>#N/A</v>
          </cell>
        </row>
        <row r="321">
          <cell r="B321" t="str">
            <v>SA69-00134A</v>
          </cell>
          <cell r="C321" t="str">
            <v>SA69-00134A</v>
          </cell>
          <cell r="D321" t="str">
            <v>seowon</v>
          </cell>
          <cell r="E321">
            <v>60</v>
          </cell>
          <cell r="F321">
            <v>3</v>
          </cell>
          <cell r="G321">
            <v>7559.9999999999991</v>
          </cell>
          <cell r="H321">
            <v>10800</v>
          </cell>
          <cell r="I321">
            <v>8</v>
          </cell>
          <cell r="J321" t="str">
            <v xml:space="preserve">in </v>
          </cell>
          <cell r="K321">
            <v>2</v>
          </cell>
          <cell r="L321" t="e">
            <v>#N/A</v>
          </cell>
          <cell r="M321" t="e">
            <v>#N/A</v>
          </cell>
          <cell r="N321" t="e">
            <v>#N/A</v>
          </cell>
        </row>
        <row r="322">
          <cell r="B322" t="str">
            <v>GH69-39831B</v>
          </cell>
          <cell r="C322" t="str">
            <v>GH69-39831B</v>
          </cell>
          <cell r="D322" t="str">
            <v>seowon</v>
          </cell>
          <cell r="E322">
            <v>55</v>
          </cell>
          <cell r="F322">
            <v>8</v>
          </cell>
          <cell r="G322">
            <v>18480</v>
          </cell>
          <cell r="H322">
            <v>26400</v>
          </cell>
          <cell r="I322">
            <v>7</v>
          </cell>
          <cell r="J322" t="str">
            <v xml:space="preserve">in </v>
          </cell>
          <cell r="K322">
            <v>2</v>
          </cell>
          <cell r="L322">
            <v>142</v>
          </cell>
          <cell r="M322">
            <v>0.16300000000000001</v>
          </cell>
          <cell r="N322">
            <v>1</v>
          </cell>
        </row>
        <row r="323">
          <cell r="B323" t="str">
            <v>GH69-39972A</v>
          </cell>
          <cell r="C323" t="str">
            <v>GH69-39972A</v>
          </cell>
          <cell r="D323" t="str">
            <v>SS</v>
          </cell>
          <cell r="E323">
            <v>60</v>
          </cell>
          <cell r="F323">
            <v>2</v>
          </cell>
          <cell r="G323">
            <v>5040</v>
          </cell>
          <cell r="H323">
            <v>7200</v>
          </cell>
          <cell r="I323">
            <v>8</v>
          </cell>
          <cell r="J323" t="str">
            <v xml:space="preserve">in </v>
          </cell>
          <cell r="K323">
            <v>2</v>
          </cell>
          <cell r="L323">
            <v>250</v>
          </cell>
          <cell r="M323">
            <v>0.18</v>
          </cell>
          <cell r="N323">
            <v>1</v>
          </cell>
        </row>
        <row r="324">
          <cell r="B324" t="str">
            <v>CTC-0280ZNT-WB</v>
          </cell>
          <cell r="C324" t="str">
            <v>CTC-0280ZNT-WB</v>
          </cell>
          <cell r="D324" t="str">
            <v>CR</v>
          </cell>
          <cell r="E324">
            <v>8000</v>
          </cell>
          <cell r="F324">
            <v>9</v>
          </cell>
          <cell r="G324">
            <v>50400</v>
          </cell>
          <cell r="H324">
            <v>72000</v>
          </cell>
          <cell r="I324" t="str">
            <v>ofset tờ rời</v>
          </cell>
          <cell r="J324" t="str">
            <v xml:space="preserve">in </v>
          </cell>
          <cell r="K324">
            <v>3</v>
          </cell>
          <cell r="L324" t="str">
            <v>550*520</v>
          </cell>
          <cell r="M324">
            <v>0.52</v>
          </cell>
          <cell r="N324">
            <v>3</v>
          </cell>
          <cell r="O324">
            <v>4</v>
          </cell>
        </row>
        <row r="325">
          <cell r="B325" t="str">
            <v>MGBAD0007830</v>
          </cell>
          <cell r="C325" t="str">
            <v>MGBAD0007830</v>
          </cell>
          <cell r="D325" t="str">
            <v>rftech</v>
          </cell>
          <cell r="E325">
            <v>45</v>
          </cell>
          <cell r="F325">
            <v>2</v>
          </cell>
          <cell r="G325">
            <v>3779.9999999999995</v>
          </cell>
          <cell r="H325">
            <v>5400</v>
          </cell>
          <cell r="I325">
            <v>8</v>
          </cell>
          <cell r="J325" t="str">
            <v xml:space="preserve">in </v>
          </cell>
          <cell r="K325">
            <v>2</v>
          </cell>
          <cell r="L325">
            <v>280</v>
          </cell>
          <cell r="M325">
            <v>0.22</v>
          </cell>
          <cell r="N325">
            <v>0</v>
          </cell>
        </row>
        <row r="326">
          <cell r="B326" t="str">
            <v>GH69-39469A</v>
          </cell>
          <cell r="C326" t="str">
            <v>GH69-39469A</v>
          </cell>
          <cell r="D326" t="str">
            <v>ss</v>
          </cell>
          <cell r="E326">
            <v>60</v>
          </cell>
          <cell r="F326">
            <v>4</v>
          </cell>
          <cell r="G326">
            <v>10080</v>
          </cell>
          <cell r="H326">
            <v>14400</v>
          </cell>
          <cell r="I326">
            <v>5</v>
          </cell>
          <cell r="J326" t="str">
            <v xml:space="preserve">in </v>
          </cell>
          <cell r="K326">
            <v>2</v>
          </cell>
          <cell r="L326" t="e">
            <v>#N/A</v>
          </cell>
          <cell r="M326" t="e">
            <v>#N/A</v>
          </cell>
          <cell r="N326" t="e">
            <v>#N/A</v>
          </cell>
        </row>
        <row r="327">
          <cell r="B327" t="str">
            <v>CTC-0281ZZZ-WA</v>
          </cell>
          <cell r="C327" t="str">
            <v>CTC-0281ZZZ-WA</v>
          </cell>
          <cell r="D327" t="str">
            <v>CR</v>
          </cell>
          <cell r="E327">
            <v>25</v>
          </cell>
          <cell r="F327">
            <v>1</v>
          </cell>
          <cell r="G327">
            <v>1050</v>
          </cell>
          <cell r="H327">
            <v>1500</v>
          </cell>
          <cell r="I327">
            <v>5</v>
          </cell>
          <cell r="J327" t="str">
            <v xml:space="preserve">in </v>
          </cell>
          <cell r="K327">
            <v>2</v>
          </cell>
          <cell r="L327">
            <v>310</v>
          </cell>
          <cell r="M327">
            <v>0.08</v>
          </cell>
          <cell r="N327">
            <v>1</v>
          </cell>
        </row>
        <row r="328">
          <cell r="B328" t="str">
            <v>SAG000230B</v>
          </cell>
          <cell r="C328" t="str">
            <v>SAG000230B</v>
          </cell>
          <cell r="D328" t="str">
            <v>uil</v>
          </cell>
          <cell r="E328">
            <v>80</v>
          </cell>
          <cell r="F328">
            <v>1</v>
          </cell>
          <cell r="G328">
            <v>3360</v>
          </cell>
          <cell r="H328">
            <v>4800</v>
          </cell>
          <cell r="I328" t="str">
            <v>ofset</v>
          </cell>
          <cell r="J328" t="str">
            <v xml:space="preserve">in </v>
          </cell>
          <cell r="K328">
            <v>2</v>
          </cell>
          <cell r="L328" t="e">
            <v>#N/A</v>
          </cell>
          <cell r="M328" t="e">
            <v>#N/A</v>
          </cell>
          <cell r="N328" t="e">
            <v>#N/A</v>
          </cell>
        </row>
        <row r="329">
          <cell r="B329" t="str">
            <v>SAG000230C</v>
          </cell>
          <cell r="C329" t="str">
            <v>SAG000230C</v>
          </cell>
          <cell r="D329" t="str">
            <v>uil</v>
          </cell>
          <cell r="E329">
            <v>80</v>
          </cell>
          <cell r="F329">
            <v>1</v>
          </cell>
          <cell r="G329">
            <v>3360</v>
          </cell>
          <cell r="H329">
            <v>4800</v>
          </cell>
          <cell r="I329" t="str">
            <v>ofset</v>
          </cell>
          <cell r="J329" t="str">
            <v xml:space="preserve">in </v>
          </cell>
          <cell r="K329">
            <v>2</v>
          </cell>
          <cell r="L329" t="e">
            <v>#N/A</v>
          </cell>
          <cell r="M329" t="e">
            <v>#N/A</v>
          </cell>
          <cell r="N329" t="e">
            <v>#N/A</v>
          </cell>
        </row>
        <row r="330">
          <cell r="B330" t="str">
            <v>SAG000232D</v>
          </cell>
          <cell r="C330" t="str">
            <v>SAG000232D</v>
          </cell>
          <cell r="D330" t="str">
            <v>uil</v>
          </cell>
          <cell r="E330">
            <v>80</v>
          </cell>
          <cell r="F330">
            <v>1</v>
          </cell>
          <cell r="G330">
            <v>3360</v>
          </cell>
          <cell r="H330">
            <v>4800</v>
          </cell>
          <cell r="I330" t="str">
            <v>ofset</v>
          </cell>
          <cell r="J330" t="str">
            <v xml:space="preserve">in </v>
          </cell>
          <cell r="K330">
            <v>2</v>
          </cell>
          <cell r="L330" t="e">
            <v>#N/A</v>
          </cell>
          <cell r="M330" t="e">
            <v>#N/A</v>
          </cell>
          <cell r="N330" t="e">
            <v>#N/A</v>
          </cell>
        </row>
        <row r="331">
          <cell r="B331" t="str">
            <v>SAG000232E</v>
          </cell>
          <cell r="C331" t="str">
            <v>SAG000232E</v>
          </cell>
          <cell r="D331" t="str">
            <v>uil</v>
          </cell>
          <cell r="E331">
            <v>80</v>
          </cell>
          <cell r="F331">
            <v>1</v>
          </cell>
          <cell r="G331">
            <v>3360</v>
          </cell>
          <cell r="H331">
            <v>4800</v>
          </cell>
          <cell r="I331" t="str">
            <v>ofset</v>
          </cell>
          <cell r="J331" t="str">
            <v xml:space="preserve">in </v>
          </cell>
          <cell r="K331">
            <v>2</v>
          </cell>
          <cell r="L331" t="e">
            <v>#N/A</v>
          </cell>
          <cell r="M331" t="e">
            <v>#N/A</v>
          </cell>
          <cell r="N331" t="e">
            <v>#N/A</v>
          </cell>
        </row>
        <row r="332">
          <cell r="B332" t="str">
            <v>SAG000232F</v>
          </cell>
          <cell r="C332" t="str">
            <v>SAG000232F</v>
          </cell>
          <cell r="D332" t="str">
            <v>uil</v>
          </cell>
          <cell r="E332">
            <v>80</v>
          </cell>
          <cell r="F332">
            <v>1</v>
          </cell>
          <cell r="G332">
            <v>3360</v>
          </cell>
          <cell r="H332">
            <v>4800</v>
          </cell>
          <cell r="I332" t="str">
            <v>ofset</v>
          </cell>
          <cell r="J332" t="str">
            <v xml:space="preserve">in </v>
          </cell>
          <cell r="K332">
            <v>2</v>
          </cell>
          <cell r="L332" t="e">
            <v>#N/A</v>
          </cell>
          <cell r="M332" t="e">
            <v>#N/A</v>
          </cell>
          <cell r="N332" t="e">
            <v>#N/A</v>
          </cell>
        </row>
        <row r="333">
          <cell r="B333" t="str">
            <v>SAG000232G</v>
          </cell>
          <cell r="C333" t="str">
            <v>SAG000232G</v>
          </cell>
          <cell r="D333" t="str">
            <v>uil</v>
          </cell>
          <cell r="E333">
            <v>80</v>
          </cell>
          <cell r="F333">
            <v>1</v>
          </cell>
          <cell r="G333">
            <v>3360</v>
          </cell>
          <cell r="H333">
            <v>4800</v>
          </cell>
          <cell r="I333" t="str">
            <v>ofset</v>
          </cell>
          <cell r="J333" t="str">
            <v xml:space="preserve">in </v>
          </cell>
          <cell r="K333">
            <v>2</v>
          </cell>
          <cell r="L333" t="e">
            <v>#N/A</v>
          </cell>
          <cell r="M333" t="e">
            <v>#N/A</v>
          </cell>
          <cell r="N333" t="e">
            <v>#N/A</v>
          </cell>
        </row>
        <row r="334">
          <cell r="B334" t="str">
            <v>SAG000232H</v>
          </cell>
          <cell r="C334" t="str">
            <v>SAG000232H</v>
          </cell>
          <cell r="D334" t="str">
            <v>uil</v>
          </cell>
          <cell r="E334">
            <v>80</v>
          </cell>
          <cell r="F334">
            <v>1</v>
          </cell>
          <cell r="G334">
            <v>3360</v>
          </cell>
          <cell r="H334">
            <v>4800</v>
          </cell>
          <cell r="I334" t="str">
            <v>ofset</v>
          </cell>
          <cell r="J334" t="str">
            <v xml:space="preserve">in </v>
          </cell>
          <cell r="K334">
            <v>2</v>
          </cell>
          <cell r="L334" t="e">
            <v>#N/A</v>
          </cell>
          <cell r="M334" t="e">
            <v>#N/A</v>
          </cell>
          <cell r="N334" t="e">
            <v>#N/A</v>
          </cell>
        </row>
        <row r="335">
          <cell r="B335" t="str">
            <v>SAG000232I</v>
          </cell>
          <cell r="C335" t="str">
            <v>SAG000232I</v>
          </cell>
          <cell r="D335" t="str">
            <v>uil</v>
          </cell>
          <cell r="E335">
            <v>80</v>
          </cell>
          <cell r="F335">
            <v>1</v>
          </cell>
          <cell r="G335">
            <v>3360</v>
          </cell>
          <cell r="H335">
            <v>4800</v>
          </cell>
          <cell r="I335" t="str">
            <v>ofset</v>
          </cell>
          <cell r="J335" t="str">
            <v xml:space="preserve">in </v>
          </cell>
          <cell r="K335">
            <v>2</v>
          </cell>
          <cell r="L335" t="e">
            <v>#N/A</v>
          </cell>
          <cell r="M335" t="e">
            <v>#N/A</v>
          </cell>
          <cell r="N335" t="e">
            <v>#N/A</v>
          </cell>
        </row>
        <row r="336">
          <cell r="B336" t="str">
            <v>SAG000218A</v>
          </cell>
          <cell r="C336" t="str">
            <v>SAG000218A</v>
          </cell>
          <cell r="D336" t="str">
            <v>uil</v>
          </cell>
          <cell r="E336">
            <v>80</v>
          </cell>
          <cell r="F336">
            <v>1</v>
          </cell>
          <cell r="G336">
            <v>3360</v>
          </cell>
          <cell r="H336">
            <v>4800</v>
          </cell>
          <cell r="I336" t="str">
            <v>ofset</v>
          </cell>
          <cell r="J336" t="str">
            <v xml:space="preserve">in </v>
          </cell>
          <cell r="K336">
            <v>2</v>
          </cell>
          <cell r="L336" t="e">
            <v>#N/A</v>
          </cell>
          <cell r="M336" t="e">
            <v>#N/A</v>
          </cell>
          <cell r="N336" t="e">
            <v>#N/A</v>
          </cell>
        </row>
        <row r="337">
          <cell r="B337" t="str">
            <v>SAG000218B</v>
          </cell>
          <cell r="C337" t="str">
            <v>SAG000218B</v>
          </cell>
          <cell r="D337" t="str">
            <v>uil</v>
          </cell>
          <cell r="E337">
            <v>80</v>
          </cell>
          <cell r="F337">
            <v>1</v>
          </cell>
          <cell r="G337">
            <v>3360</v>
          </cell>
          <cell r="H337">
            <v>4800</v>
          </cell>
          <cell r="I337" t="str">
            <v>ofset</v>
          </cell>
          <cell r="J337" t="str">
            <v xml:space="preserve">in </v>
          </cell>
          <cell r="K337">
            <v>2</v>
          </cell>
          <cell r="L337" t="e">
            <v>#N/A</v>
          </cell>
          <cell r="M337" t="e">
            <v>#N/A</v>
          </cell>
          <cell r="N337" t="e">
            <v>#N/A</v>
          </cell>
        </row>
        <row r="338">
          <cell r="B338" t="str">
            <v>SAG000218C</v>
          </cell>
          <cell r="C338" t="str">
            <v>SAG000218C</v>
          </cell>
          <cell r="D338" t="str">
            <v>uil</v>
          </cell>
          <cell r="E338">
            <v>80</v>
          </cell>
          <cell r="F338">
            <v>1</v>
          </cell>
          <cell r="G338">
            <v>3360</v>
          </cell>
          <cell r="H338">
            <v>4800</v>
          </cell>
          <cell r="I338" t="str">
            <v>ofset</v>
          </cell>
          <cell r="J338" t="str">
            <v xml:space="preserve">in </v>
          </cell>
          <cell r="K338">
            <v>2</v>
          </cell>
          <cell r="L338" t="e">
            <v>#N/A</v>
          </cell>
          <cell r="M338" t="e">
            <v>#N/A</v>
          </cell>
          <cell r="N338" t="e">
            <v>#N/A</v>
          </cell>
        </row>
        <row r="339">
          <cell r="B339" t="str">
            <v>SAG000218D</v>
          </cell>
          <cell r="C339" t="str">
            <v>SAG000218D</v>
          </cell>
          <cell r="D339" t="str">
            <v>uil</v>
          </cell>
          <cell r="E339">
            <v>80</v>
          </cell>
          <cell r="F339">
            <v>1</v>
          </cell>
          <cell r="G339">
            <v>3360</v>
          </cell>
          <cell r="H339">
            <v>4800</v>
          </cell>
          <cell r="I339" t="str">
            <v>ofset</v>
          </cell>
          <cell r="J339" t="str">
            <v xml:space="preserve">in </v>
          </cell>
          <cell r="K339">
            <v>2</v>
          </cell>
          <cell r="L339" t="e">
            <v>#N/A</v>
          </cell>
          <cell r="M339" t="e">
            <v>#N/A</v>
          </cell>
          <cell r="N339" t="e">
            <v>#N/A</v>
          </cell>
        </row>
        <row r="340">
          <cell r="B340" t="str">
            <v>SAG000218E</v>
          </cell>
          <cell r="C340" t="str">
            <v>SAG000218E</v>
          </cell>
          <cell r="D340" t="str">
            <v>uil</v>
          </cell>
          <cell r="E340">
            <v>80</v>
          </cell>
          <cell r="F340">
            <v>1</v>
          </cell>
          <cell r="G340">
            <v>3360</v>
          </cell>
          <cell r="H340">
            <v>4800</v>
          </cell>
          <cell r="I340" t="str">
            <v>ofset</v>
          </cell>
          <cell r="J340" t="str">
            <v xml:space="preserve">in </v>
          </cell>
          <cell r="K340">
            <v>2</v>
          </cell>
          <cell r="L340" t="e">
            <v>#N/A</v>
          </cell>
          <cell r="M340" t="e">
            <v>#N/A</v>
          </cell>
          <cell r="N340" t="e">
            <v>#N/A</v>
          </cell>
        </row>
        <row r="341">
          <cell r="B341" t="str">
            <v>SAG000218F</v>
          </cell>
          <cell r="C341" t="str">
            <v>SAG000218F</v>
          </cell>
          <cell r="D341" t="str">
            <v>uil</v>
          </cell>
          <cell r="E341">
            <v>80</v>
          </cell>
          <cell r="F341">
            <v>1</v>
          </cell>
          <cell r="G341">
            <v>3360</v>
          </cell>
          <cell r="H341">
            <v>4800</v>
          </cell>
          <cell r="I341" t="str">
            <v>ofset</v>
          </cell>
          <cell r="J341" t="str">
            <v xml:space="preserve">in </v>
          </cell>
          <cell r="K341">
            <v>2</v>
          </cell>
          <cell r="L341" t="e">
            <v>#N/A</v>
          </cell>
          <cell r="M341" t="e">
            <v>#N/A</v>
          </cell>
          <cell r="N341" t="e">
            <v>#N/A</v>
          </cell>
        </row>
        <row r="342">
          <cell r="B342" t="str">
            <v>SAG000218G</v>
          </cell>
          <cell r="C342" t="str">
            <v>SAG000218G</v>
          </cell>
          <cell r="D342" t="str">
            <v>uil</v>
          </cell>
          <cell r="E342">
            <v>80</v>
          </cell>
          <cell r="F342">
            <v>1</v>
          </cell>
          <cell r="G342">
            <v>3360</v>
          </cell>
          <cell r="H342">
            <v>4800</v>
          </cell>
          <cell r="I342" t="str">
            <v>ofset</v>
          </cell>
          <cell r="J342" t="str">
            <v xml:space="preserve">in </v>
          </cell>
          <cell r="K342">
            <v>2</v>
          </cell>
          <cell r="L342" t="e">
            <v>#N/A</v>
          </cell>
          <cell r="M342" t="e">
            <v>#N/A</v>
          </cell>
          <cell r="N342" t="e">
            <v>#N/A</v>
          </cell>
        </row>
        <row r="343">
          <cell r="B343" t="str">
            <v>SAG000218H</v>
          </cell>
          <cell r="C343" t="str">
            <v>SAG000218H</v>
          </cell>
          <cell r="D343" t="str">
            <v>uil</v>
          </cell>
          <cell r="E343">
            <v>80</v>
          </cell>
          <cell r="F343">
            <v>1</v>
          </cell>
          <cell r="G343">
            <v>3360</v>
          </cell>
          <cell r="H343">
            <v>4800</v>
          </cell>
          <cell r="I343" t="str">
            <v>ofset</v>
          </cell>
          <cell r="J343" t="str">
            <v xml:space="preserve">in </v>
          </cell>
          <cell r="K343">
            <v>2</v>
          </cell>
          <cell r="L343" t="e">
            <v>#N/A</v>
          </cell>
          <cell r="M343" t="e">
            <v>#N/A</v>
          </cell>
          <cell r="N343" t="e">
            <v>#N/A</v>
          </cell>
        </row>
        <row r="344">
          <cell r="B344" t="str">
            <v>SAG000218I</v>
          </cell>
          <cell r="C344" t="str">
            <v>SAG000218I</v>
          </cell>
          <cell r="D344" t="str">
            <v>uil</v>
          </cell>
          <cell r="E344">
            <v>80</v>
          </cell>
          <cell r="F344">
            <v>1</v>
          </cell>
          <cell r="G344">
            <v>3360</v>
          </cell>
          <cell r="H344">
            <v>4800</v>
          </cell>
          <cell r="I344" t="str">
            <v>ofset</v>
          </cell>
          <cell r="J344" t="str">
            <v xml:space="preserve">in </v>
          </cell>
          <cell r="K344">
            <v>2</v>
          </cell>
          <cell r="L344" t="e">
            <v>#N/A</v>
          </cell>
          <cell r="M344" t="e">
            <v>#N/A</v>
          </cell>
          <cell r="N344" t="e">
            <v>#N/A</v>
          </cell>
        </row>
        <row r="345">
          <cell r="B345" t="str">
            <v>SAG000220A</v>
          </cell>
          <cell r="C345" t="str">
            <v>SAG000220A</v>
          </cell>
          <cell r="D345" t="str">
            <v>uil</v>
          </cell>
          <cell r="E345">
            <v>80</v>
          </cell>
          <cell r="F345">
            <v>1</v>
          </cell>
          <cell r="G345">
            <v>3360</v>
          </cell>
          <cell r="H345">
            <v>4800</v>
          </cell>
          <cell r="I345" t="str">
            <v>ofset</v>
          </cell>
          <cell r="J345" t="str">
            <v xml:space="preserve">in </v>
          </cell>
          <cell r="K345">
            <v>2</v>
          </cell>
          <cell r="L345" t="e">
            <v>#N/A</v>
          </cell>
          <cell r="M345" t="e">
            <v>#N/A</v>
          </cell>
          <cell r="N345" t="e">
            <v>#N/A</v>
          </cell>
        </row>
        <row r="346">
          <cell r="B346" t="str">
            <v>SAG000220B</v>
          </cell>
          <cell r="C346" t="str">
            <v>SAG000220B</v>
          </cell>
          <cell r="D346" t="str">
            <v>uil</v>
          </cell>
          <cell r="E346">
            <v>80</v>
          </cell>
          <cell r="F346">
            <v>1</v>
          </cell>
          <cell r="G346">
            <v>3360</v>
          </cell>
          <cell r="H346">
            <v>4800</v>
          </cell>
          <cell r="I346" t="str">
            <v>ofset</v>
          </cell>
          <cell r="J346" t="str">
            <v xml:space="preserve">in </v>
          </cell>
          <cell r="K346">
            <v>2</v>
          </cell>
          <cell r="L346" t="e">
            <v>#N/A</v>
          </cell>
          <cell r="M346" t="e">
            <v>#N/A</v>
          </cell>
          <cell r="N346" t="e">
            <v>#N/A</v>
          </cell>
        </row>
        <row r="347">
          <cell r="B347" t="str">
            <v>SAG000220C</v>
          </cell>
          <cell r="C347" t="str">
            <v>SAG000220C</v>
          </cell>
          <cell r="D347" t="str">
            <v>uil</v>
          </cell>
          <cell r="E347">
            <v>80</v>
          </cell>
          <cell r="F347">
            <v>1</v>
          </cell>
          <cell r="G347">
            <v>3360</v>
          </cell>
          <cell r="H347">
            <v>4800</v>
          </cell>
          <cell r="I347" t="str">
            <v>ofset</v>
          </cell>
          <cell r="J347" t="str">
            <v xml:space="preserve">in </v>
          </cell>
          <cell r="K347">
            <v>2</v>
          </cell>
          <cell r="L347">
            <v>220</v>
          </cell>
          <cell r="M347">
            <v>0.15</v>
          </cell>
          <cell r="N347">
            <v>0</v>
          </cell>
        </row>
        <row r="348">
          <cell r="B348" t="str">
            <v>SAG000220D</v>
          </cell>
          <cell r="C348" t="str">
            <v>SAG000220D</v>
          </cell>
          <cell r="D348" t="str">
            <v>uil</v>
          </cell>
          <cell r="E348">
            <v>80</v>
          </cell>
          <cell r="F348">
            <v>1</v>
          </cell>
          <cell r="G348">
            <v>3360</v>
          </cell>
          <cell r="H348">
            <v>4800</v>
          </cell>
          <cell r="I348" t="str">
            <v>ofset</v>
          </cell>
          <cell r="J348" t="str">
            <v xml:space="preserve">in </v>
          </cell>
          <cell r="K348">
            <v>2</v>
          </cell>
          <cell r="L348" t="e">
            <v>#N/A</v>
          </cell>
          <cell r="M348" t="e">
            <v>#N/A</v>
          </cell>
          <cell r="N348" t="e">
            <v>#N/A</v>
          </cell>
        </row>
        <row r="349">
          <cell r="B349" t="str">
            <v>SAG000220E</v>
          </cell>
          <cell r="C349" t="str">
            <v>SAG000220E</v>
          </cell>
          <cell r="D349" t="str">
            <v>uil</v>
          </cell>
          <cell r="E349">
            <v>80</v>
          </cell>
          <cell r="F349">
            <v>1</v>
          </cell>
          <cell r="G349">
            <v>3360</v>
          </cell>
          <cell r="H349">
            <v>4800</v>
          </cell>
          <cell r="I349" t="str">
            <v>ofset</v>
          </cell>
          <cell r="J349" t="str">
            <v xml:space="preserve">in </v>
          </cell>
          <cell r="K349">
            <v>2</v>
          </cell>
          <cell r="L349" t="e">
            <v>#N/A</v>
          </cell>
          <cell r="M349" t="e">
            <v>#N/A</v>
          </cell>
          <cell r="N349" t="e">
            <v>#N/A</v>
          </cell>
        </row>
        <row r="350">
          <cell r="B350" t="str">
            <v>SAG000220F</v>
          </cell>
          <cell r="C350" t="str">
            <v>SAG000220F</v>
          </cell>
          <cell r="D350" t="str">
            <v>uil</v>
          </cell>
          <cell r="E350">
            <v>80</v>
          </cell>
          <cell r="F350">
            <v>1</v>
          </cell>
          <cell r="G350">
            <v>3360</v>
          </cell>
          <cell r="H350">
            <v>4800</v>
          </cell>
          <cell r="I350" t="str">
            <v>ofset</v>
          </cell>
          <cell r="J350" t="str">
            <v xml:space="preserve">in </v>
          </cell>
          <cell r="K350">
            <v>2</v>
          </cell>
          <cell r="L350" t="e">
            <v>#N/A</v>
          </cell>
          <cell r="M350" t="e">
            <v>#N/A</v>
          </cell>
          <cell r="N350" t="e">
            <v>#N/A</v>
          </cell>
        </row>
        <row r="351">
          <cell r="B351" t="str">
            <v>SAG000220G</v>
          </cell>
          <cell r="C351" t="str">
            <v>SAG000220G</v>
          </cell>
          <cell r="D351" t="str">
            <v>uil</v>
          </cell>
          <cell r="E351">
            <v>80</v>
          </cell>
          <cell r="F351">
            <v>1</v>
          </cell>
          <cell r="G351">
            <v>3360</v>
          </cell>
          <cell r="H351">
            <v>4800</v>
          </cell>
          <cell r="I351" t="str">
            <v>ofset</v>
          </cell>
          <cell r="J351" t="str">
            <v xml:space="preserve">in </v>
          </cell>
          <cell r="K351">
            <v>2</v>
          </cell>
          <cell r="L351" t="e">
            <v>#N/A</v>
          </cell>
          <cell r="M351" t="e">
            <v>#N/A</v>
          </cell>
          <cell r="N351" t="e">
            <v>#N/A</v>
          </cell>
        </row>
        <row r="352">
          <cell r="B352" t="str">
            <v>SAG000220H</v>
          </cell>
          <cell r="C352" t="str">
            <v>SAG000220H</v>
          </cell>
          <cell r="D352" t="str">
            <v>uil</v>
          </cell>
          <cell r="E352">
            <v>80</v>
          </cell>
          <cell r="F352">
            <v>1</v>
          </cell>
          <cell r="G352">
            <v>3360</v>
          </cell>
          <cell r="H352">
            <v>4800</v>
          </cell>
          <cell r="I352" t="str">
            <v>ofset</v>
          </cell>
          <cell r="J352" t="str">
            <v xml:space="preserve">in </v>
          </cell>
          <cell r="K352">
            <v>2</v>
          </cell>
          <cell r="L352" t="e">
            <v>#N/A</v>
          </cell>
          <cell r="M352" t="e">
            <v>#N/A</v>
          </cell>
          <cell r="N352" t="e">
            <v>#N/A</v>
          </cell>
        </row>
        <row r="353">
          <cell r="B353" t="str">
            <v>SAG000220I</v>
          </cell>
          <cell r="C353" t="str">
            <v>SAG000220I</v>
          </cell>
          <cell r="D353" t="str">
            <v>uil</v>
          </cell>
          <cell r="E353">
            <v>80</v>
          </cell>
          <cell r="F353">
            <v>1</v>
          </cell>
          <cell r="G353">
            <v>3360</v>
          </cell>
          <cell r="H353">
            <v>4800</v>
          </cell>
          <cell r="I353" t="str">
            <v>ofset</v>
          </cell>
          <cell r="J353" t="str">
            <v xml:space="preserve">in </v>
          </cell>
          <cell r="K353">
            <v>2</v>
          </cell>
          <cell r="L353" t="e">
            <v>#N/A</v>
          </cell>
          <cell r="M353" t="e">
            <v>#N/A</v>
          </cell>
          <cell r="N353" t="e">
            <v>#N/A</v>
          </cell>
        </row>
        <row r="354">
          <cell r="B354" t="str">
            <v>SAG000230A</v>
          </cell>
          <cell r="C354" t="str">
            <v>SAG000230A</v>
          </cell>
          <cell r="D354" t="str">
            <v>uil</v>
          </cell>
          <cell r="E354">
            <v>80</v>
          </cell>
          <cell r="F354">
            <v>1</v>
          </cell>
          <cell r="G354">
            <v>3360</v>
          </cell>
          <cell r="H354">
            <v>4800</v>
          </cell>
          <cell r="I354" t="str">
            <v>ofset</v>
          </cell>
          <cell r="J354" t="str">
            <v xml:space="preserve">in </v>
          </cell>
          <cell r="K354">
            <v>2</v>
          </cell>
          <cell r="L354">
            <v>220</v>
          </cell>
          <cell r="M354">
            <v>0.15</v>
          </cell>
          <cell r="N354">
            <v>0</v>
          </cell>
        </row>
        <row r="355">
          <cell r="B355" t="str">
            <v>SAG000232A</v>
          </cell>
          <cell r="C355" t="str">
            <v>SAG000232A</v>
          </cell>
          <cell r="D355" t="str">
            <v>uil</v>
          </cell>
          <cell r="E355">
            <v>80</v>
          </cell>
          <cell r="F355">
            <v>1</v>
          </cell>
          <cell r="G355">
            <v>3360</v>
          </cell>
          <cell r="H355">
            <v>4800</v>
          </cell>
          <cell r="I355" t="str">
            <v>ofset</v>
          </cell>
          <cell r="J355" t="str">
            <v xml:space="preserve">in </v>
          </cell>
          <cell r="K355">
            <v>2</v>
          </cell>
          <cell r="L355">
            <v>220</v>
          </cell>
          <cell r="M355">
            <v>0.15</v>
          </cell>
          <cell r="N355">
            <v>0</v>
          </cell>
        </row>
        <row r="356">
          <cell r="B356" t="str">
            <v>SAG000232B</v>
          </cell>
          <cell r="C356" t="str">
            <v>SAG000232B</v>
          </cell>
          <cell r="D356" t="str">
            <v>uil</v>
          </cell>
          <cell r="E356">
            <v>80</v>
          </cell>
          <cell r="F356">
            <v>1</v>
          </cell>
          <cell r="G356">
            <v>3360</v>
          </cell>
          <cell r="H356">
            <v>4800</v>
          </cell>
          <cell r="I356" t="str">
            <v>ofset</v>
          </cell>
          <cell r="J356" t="str">
            <v xml:space="preserve">in </v>
          </cell>
          <cell r="K356">
            <v>2</v>
          </cell>
          <cell r="L356" t="e">
            <v>#N/A</v>
          </cell>
          <cell r="M356" t="e">
            <v>#N/A</v>
          </cell>
          <cell r="N356" t="e">
            <v>#N/A</v>
          </cell>
        </row>
        <row r="357">
          <cell r="B357" t="str">
            <v>SAG000232C</v>
          </cell>
          <cell r="C357" t="str">
            <v>SAG000232C</v>
          </cell>
          <cell r="D357" t="str">
            <v>uil</v>
          </cell>
          <cell r="E357">
            <v>80</v>
          </cell>
          <cell r="F357">
            <v>1</v>
          </cell>
          <cell r="G357">
            <v>3360</v>
          </cell>
          <cell r="H357">
            <v>4800</v>
          </cell>
          <cell r="I357" t="str">
            <v>ofset</v>
          </cell>
          <cell r="J357" t="str">
            <v xml:space="preserve">in </v>
          </cell>
          <cell r="K357">
            <v>2</v>
          </cell>
          <cell r="L357" t="e">
            <v>#N/A</v>
          </cell>
          <cell r="M357" t="e">
            <v>#N/A</v>
          </cell>
          <cell r="N357" t="e">
            <v>#N/A</v>
          </cell>
        </row>
        <row r="358">
          <cell r="B358" t="str">
            <v>SAG000230F</v>
          </cell>
          <cell r="C358" t="str">
            <v>SAG000230F</v>
          </cell>
          <cell r="D358" t="str">
            <v>uil</v>
          </cell>
          <cell r="E358">
            <v>80</v>
          </cell>
          <cell r="F358">
            <v>1</v>
          </cell>
          <cell r="G358">
            <v>3360</v>
          </cell>
          <cell r="H358">
            <v>4800</v>
          </cell>
          <cell r="I358" t="str">
            <v>ofset</v>
          </cell>
          <cell r="J358" t="str">
            <v xml:space="preserve">in </v>
          </cell>
          <cell r="K358">
            <v>2</v>
          </cell>
          <cell r="L358" t="e">
            <v>#N/A</v>
          </cell>
          <cell r="M358" t="e">
            <v>#N/A</v>
          </cell>
          <cell r="N358" t="e">
            <v>#N/A</v>
          </cell>
        </row>
        <row r="359">
          <cell r="B359" t="str">
            <v>SAG000230H</v>
          </cell>
          <cell r="C359" t="str">
            <v>SAG000230H</v>
          </cell>
          <cell r="D359" t="str">
            <v>uil</v>
          </cell>
          <cell r="E359">
            <v>80</v>
          </cell>
          <cell r="F359">
            <v>1</v>
          </cell>
          <cell r="G359">
            <v>3360</v>
          </cell>
          <cell r="H359">
            <v>4800</v>
          </cell>
          <cell r="I359" t="str">
            <v>ofset</v>
          </cell>
          <cell r="J359" t="str">
            <v xml:space="preserve">in </v>
          </cell>
          <cell r="K359">
            <v>2</v>
          </cell>
          <cell r="L359" t="e">
            <v>#N/A</v>
          </cell>
          <cell r="M359" t="e">
            <v>#N/A</v>
          </cell>
          <cell r="N359" t="e">
            <v>#N/A</v>
          </cell>
        </row>
        <row r="360">
          <cell r="B360" t="str">
            <v>SAG000230E</v>
          </cell>
          <cell r="C360" t="str">
            <v>SAG000230E</v>
          </cell>
          <cell r="D360" t="str">
            <v>uil</v>
          </cell>
          <cell r="E360">
            <v>80</v>
          </cell>
          <cell r="F360">
            <v>1</v>
          </cell>
          <cell r="G360">
            <v>3360</v>
          </cell>
          <cell r="H360">
            <v>4800</v>
          </cell>
          <cell r="I360" t="str">
            <v>ofset</v>
          </cell>
          <cell r="J360" t="str">
            <v xml:space="preserve">in </v>
          </cell>
          <cell r="K360">
            <v>2</v>
          </cell>
          <cell r="L360" t="e">
            <v>#N/A</v>
          </cell>
          <cell r="M360" t="e">
            <v>#N/A</v>
          </cell>
          <cell r="N360" t="e">
            <v>#N/A</v>
          </cell>
        </row>
        <row r="361">
          <cell r="B361" t="str">
            <v>SAG000230D</v>
          </cell>
          <cell r="C361" t="str">
            <v>SAG000230D</v>
          </cell>
          <cell r="D361" t="str">
            <v>uil</v>
          </cell>
          <cell r="E361">
            <v>80</v>
          </cell>
          <cell r="F361">
            <v>1</v>
          </cell>
          <cell r="G361">
            <v>3360</v>
          </cell>
          <cell r="H361">
            <v>4800</v>
          </cell>
          <cell r="I361" t="str">
            <v>ofset</v>
          </cell>
          <cell r="J361" t="str">
            <v xml:space="preserve">in </v>
          </cell>
          <cell r="K361">
            <v>2</v>
          </cell>
          <cell r="L361" t="e">
            <v>#N/A</v>
          </cell>
          <cell r="M361" t="e">
            <v>#N/A</v>
          </cell>
          <cell r="N361" t="e">
            <v>#N/A</v>
          </cell>
        </row>
        <row r="362">
          <cell r="B362" t="str">
            <v>P-BD 64.5*123_028-K4</v>
          </cell>
          <cell r="C362" t="str">
            <v>P-BD 64.5*123_028-K4</v>
          </cell>
          <cell r="D362" t="str">
            <v>glonics</v>
          </cell>
          <cell r="E362">
            <v>60</v>
          </cell>
          <cell r="F362">
            <v>3</v>
          </cell>
          <cell r="G362">
            <v>7559.9999999999991</v>
          </cell>
          <cell r="H362">
            <v>10800</v>
          </cell>
          <cell r="I362">
            <v>7</v>
          </cell>
          <cell r="J362" t="str">
            <v xml:space="preserve">in </v>
          </cell>
          <cell r="K362">
            <v>2</v>
          </cell>
          <cell r="L362" t="e">
            <v>#N/A</v>
          </cell>
          <cell r="M362" t="e">
            <v>#N/A</v>
          </cell>
          <cell r="N362" t="e">
            <v>#N/A</v>
          </cell>
        </row>
        <row r="363">
          <cell r="B363" t="str">
            <v>GH69-39716E</v>
          </cell>
          <cell r="C363" t="str">
            <v>GH69-39716E</v>
          </cell>
          <cell r="D363" t="str">
            <v>ss</v>
          </cell>
          <cell r="E363">
            <v>55</v>
          </cell>
          <cell r="F363">
            <v>3</v>
          </cell>
          <cell r="G363">
            <v>6930</v>
          </cell>
          <cell r="H363">
            <v>9900</v>
          </cell>
          <cell r="I363">
            <v>5</v>
          </cell>
          <cell r="J363" t="str">
            <v xml:space="preserve">in </v>
          </cell>
          <cell r="K363">
            <v>2</v>
          </cell>
          <cell r="L363" t="e">
            <v>#N/A</v>
          </cell>
          <cell r="M363" t="e">
            <v>#N/A</v>
          </cell>
          <cell r="N363" t="e">
            <v>#N/A</v>
          </cell>
        </row>
        <row r="364">
          <cell r="B364" t="str">
            <v>SB69-00007A</v>
          </cell>
          <cell r="C364" t="str">
            <v>SB69-00007A</v>
          </cell>
          <cell r="D364" t="str">
            <v>seowon</v>
          </cell>
          <cell r="E364">
            <v>60</v>
          </cell>
          <cell r="F364">
            <v>3</v>
          </cell>
          <cell r="G364">
            <v>7559.9999999999991</v>
          </cell>
          <cell r="H364">
            <v>10800</v>
          </cell>
          <cell r="I364">
            <v>7</v>
          </cell>
          <cell r="J364" t="str">
            <v xml:space="preserve">in </v>
          </cell>
          <cell r="K364">
            <v>2</v>
          </cell>
          <cell r="L364" t="e">
            <v>#N/A</v>
          </cell>
          <cell r="M364" t="e">
            <v>#N/A</v>
          </cell>
          <cell r="N364" t="e">
            <v>#N/A</v>
          </cell>
        </row>
        <row r="365">
          <cell r="B365" t="str">
            <v>GH69-38743A-8</v>
          </cell>
          <cell r="C365" t="str">
            <v>GH69-38743A-8</v>
          </cell>
          <cell r="D365" t="str">
            <v>SS</v>
          </cell>
          <cell r="E365">
            <v>50</v>
          </cell>
          <cell r="F365">
            <v>1</v>
          </cell>
          <cell r="G365">
            <v>2100</v>
          </cell>
          <cell r="H365">
            <v>3000</v>
          </cell>
          <cell r="I365">
            <v>8</v>
          </cell>
          <cell r="J365" t="str">
            <v xml:space="preserve">in </v>
          </cell>
          <cell r="K365">
            <v>2</v>
          </cell>
          <cell r="L365" t="e">
            <v>#N/A</v>
          </cell>
          <cell r="M365" t="e">
            <v>#N/A</v>
          </cell>
          <cell r="N365" t="e">
            <v>#N/A</v>
          </cell>
        </row>
        <row r="366">
          <cell r="B366" t="str">
            <v>GH69-40041A</v>
          </cell>
          <cell r="C366" t="str">
            <v>GH69-40041A</v>
          </cell>
          <cell r="D366" t="str">
            <v>SS</v>
          </cell>
          <cell r="E366">
            <v>50</v>
          </cell>
          <cell r="F366">
            <v>4</v>
          </cell>
          <cell r="G366">
            <v>8400</v>
          </cell>
          <cell r="H366">
            <v>12000</v>
          </cell>
          <cell r="I366">
            <v>5</v>
          </cell>
          <cell r="J366" t="str">
            <v xml:space="preserve">in </v>
          </cell>
          <cell r="K366">
            <v>2</v>
          </cell>
          <cell r="L366" t="e">
            <v>#N/A</v>
          </cell>
          <cell r="M366" t="e">
            <v>#N/A</v>
          </cell>
          <cell r="N366" t="e">
            <v>#N/A</v>
          </cell>
        </row>
        <row r="367">
          <cell r="B367" t="str">
            <v>GH69-40017A</v>
          </cell>
          <cell r="C367" t="str">
            <v>GH69-40017A</v>
          </cell>
          <cell r="D367" t="str">
            <v>SS</v>
          </cell>
          <cell r="E367">
            <v>50</v>
          </cell>
          <cell r="F367">
            <v>4</v>
          </cell>
          <cell r="G367">
            <v>8400</v>
          </cell>
          <cell r="H367">
            <v>12000</v>
          </cell>
          <cell r="I367">
            <v>5</v>
          </cell>
          <cell r="J367" t="str">
            <v xml:space="preserve">in </v>
          </cell>
          <cell r="K367">
            <v>2</v>
          </cell>
          <cell r="L367" t="e">
            <v>#N/A</v>
          </cell>
          <cell r="M367" t="e">
            <v>#N/A</v>
          </cell>
          <cell r="N367" t="e">
            <v>#N/A</v>
          </cell>
        </row>
        <row r="368">
          <cell r="B368" t="str">
            <v>MGBAD0008071</v>
          </cell>
          <cell r="C368" t="str">
            <v>MGBAD0008071</v>
          </cell>
          <cell r="D368" t="str">
            <v>rftech</v>
          </cell>
          <cell r="E368">
            <v>45</v>
          </cell>
          <cell r="F368">
            <v>2</v>
          </cell>
          <cell r="G368">
            <v>3779.9999999999995</v>
          </cell>
          <cell r="H368">
            <v>5400</v>
          </cell>
          <cell r="I368">
            <v>8</v>
          </cell>
          <cell r="J368" t="str">
            <v xml:space="preserve">in </v>
          </cell>
          <cell r="K368">
            <v>2</v>
          </cell>
          <cell r="L368" t="e">
            <v>#N/A</v>
          </cell>
          <cell r="M368" t="e">
            <v>#N/A</v>
          </cell>
          <cell r="N368" t="e">
            <v>#N/A</v>
          </cell>
        </row>
        <row r="369">
          <cell r="B369" t="str">
            <v>SAG000254F</v>
          </cell>
          <cell r="C369" t="str">
            <v>SAG000254F</v>
          </cell>
          <cell r="D369" t="str">
            <v>uil</v>
          </cell>
          <cell r="E369">
            <v>80</v>
          </cell>
          <cell r="F369">
            <v>1</v>
          </cell>
          <cell r="G369">
            <v>3360</v>
          </cell>
          <cell r="H369">
            <v>4800</v>
          </cell>
          <cell r="I369" t="str">
            <v>ofset</v>
          </cell>
          <cell r="J369" t="str">
            <v xml:space="preserve">in </v>
          </cell>
          <cell r="K369">
            <v>2</v>
          </cell>
          <cell r="L369" t="e">
            <v>#N/A</v>
          </cell>
          <cell r="M369" t="e">
            <v>#N/A</v>
          </cell>
          <cell r="N369" t="e">
            <v>#N/A</v>
          </cell>
        </row>
        <row r="370">
          <cell r="B370" t="str">
            <v>SAG000254H</v>
          </cell>
          <cell r="C370" t="str">
            <v>SAG000254H</v>
          </cell>
          <cell r="D370" t="str">
            <v>uil</v>
          </cell>
          <cell r="E370">
            <v>80</v>
          </cell>
          <cell r="F370">
            <v>1</v>
          </cell>
          <cell r="G370">
            <v>3360</v>
          </cell>
          <cell r="H370">
            <v>4800</v>
          </cell>
          <cell r="I370" t="str">
            <v>ofset</v>
          </cell>
          <cell r="J370" t="str">
            <v xml:space="preserve">in </v>
          </cell>
          <cell r="K370">
            <v>2</v>
          </cell>
          <cell r="L370" t="e">
            <v>#N/A</v>
          </cell>
          <cell r="M370" t="e">
            <v>#N/A</v>
          </cell>
          <cell r="N370" t="e">
            <v>#N/A</v>
          </cell>
        </row>
        <row r="371">
          <cell r="B371" t="str">
            <v>SAG000254I</v>
          </cell>
          <cell r="C371" t="str">
            <v>SAG000254I</v>
          </cell>
          <cell r="D371" t="str">
            <v>uil</v>
          </cell>
          <cell r="E371">
            <v>80</v>
          </cell>
          <cell r="F371">
            <v>1</v>
          </cell>
          <cell r="G371">
            <v>3360</v>
          </cell>
          <cell r="H371">
            <v>4800</v>
          </cell>
          <cell r="I371" t="str">
            <v>ofset</v>
          </cell>
          <cell r="J371" t="str">
            <v xml:space="preserve">in </v>
          </cell>
          <cell r="K371">
            <v>2</v>
          </cell>
          <cell r="L371" t="e">
            <v>#N/A</v>
          </cell>
          <cell r="M371" t="e">
            <v>#N/A</v>
          </cell>
          <cell r="N371" t="e">
            <v>#N/A</v>
          </cell>
        </row>
        <row r="372">
          <cell r="B372" t="str">
            <v>SAG000257F</v>
          </cell>
          <cell r="C372" t="str">
            <v>SAG000257F</v>
          </cell>
          <cell r="D372" t="str">
            <v>uil</v>
          </cell>
          <cell r="E372">
            <v>80</v>
          </cell>
          <cell r="F372">
            <v>1</v>
          </cell>
          <cell r="G372">
            <v>3360</v>
          </cell>
          <cell r="H372">
            <v>4800</v>
          </cell>
          <cell r="I372" t="str">
            <v>ofset</v>
          </cell>
          <cell r="J372" t="str">
            <v xml:space="preserve">in </v>
          </cell>
          <cell r="K372">
            <v>2</v>
          </cell>
          <cell r="L372" t="e">
            <v>#N/A</v>
          </cell>
          <cell r="M372" t="e">
            <v>#N/A</v>
          </cell>
          <cell r="N372" t="e">
            <v>#N/A</v>
          </cell>
        </row>
        <row r="373">
          <cell r="B373" t="str">
            <v>SAG000257G</v>
          </cell>
          <cell r="C373" t="str">
            <v>SAG000257G</v>
          </cell>
          <cell r="D373" t="str">
            <v>uil</v>
          </cell>
          <cell r="E373">
            <v>80</v>
          </cell>
          <cell r="F373">
            <v>1</v>
          </cell>
          <cell r="G373">
            <v>3360</v>
          </cell>
          <cell r="H373">
            <v>4800</v>
          </cell>
          <cell r="I373" t="str">
            <v>ofset</v>
          </cell>
          <cell r="J373" t="str">
            <v xml:space="preserve">in </v>
          </cell>
          <cell r="K373">
            <v>2</v>
          </cell>
          <cell r="L373" t="e">
            <v>#N/A</v>
          </cell>
          <cell r="M373" t="e">
            <v>#N/A</v>
          </cell>
          <cell r="N373" t="e">
            <v>#N/A</v>
          </cell>
        </row>
        <row r="374">
          <cell r="B374" t="str">
            <v>SAG000257I</v>
          </cell>
          <cell r="C374" t="str">
            <v>SAG000257I</v>
          </cell>
          <cell r="D374" t="str">
            <v>uil</v>
          </cell>
          <cell r="E374">
            <v>80</v>
          </cell>
          <cell r="F374">
            <v>1</v>
          </cell>
          <cell r="G374">
            <v>3360</v>
          </cell>
          <cell r="H374">
            <v>4800</v>
          </cell>
          <cell r="I374" t="str">
            <v>ofset</v>
          </cell>
          <cell r="J374" t="str">
            <v xml:space="preserve">in </v>
          </cell>
          <cell r="K374">
            <v>2</v>
          </cell>
          <cell r="L374" t="e">
            <v>#N/A</v>
          </cell>
          <cell r="M374" t="e">
            <v>#N/A</v>
          </cell>
          <cell r="N374" t="e">
            <v>#N/A</v>
          </cell>
        </row>
        <row r="375">
          <cell r="B375" t="str">
            <v>CTC-0280RZT-WA</v>
          </cell>
          <cell r="C375" t="str">
            <v>CTC-0280RZT-WA</v>
          </cell>
          <cell r="D375" t="str">
            <v>CR</v>
          </cell>
          <cell r="E375">
            <v>8000</v>
          </cell>
          <cell r="F375">
            <v>9</v>
          </cell>
          <cell r="G375">
            <v>50400</v>
          </cell>
          <cell r="H375">
            <v>72000</v>
          </cell>
          <cell r="I375" t="str">
            <v>ofset tờ rời</v>
          </cell>
          <cell r="J375" t="str">
            <v xml:space="preserve">in </v>
          </cell>
          <cell r="K375">
            <v>3</v>
          </cell>
          <cell r="L375" t="str">
            <v>550*520</v>
          </cell>
          <cell r="M375">
            <v>0.52</v>
          </cell>
          <cell r="N375">
            <v>3</v>
          </cell>
          <cell r="O375">
            <v>4</v>
          </cell>
        </row>
        <row r="376">
          <cell r="B376" t="str">
            <v>GH69-36520B</v>
          </cell>
          <cell r="C376" t="str">
            <v>GH69-36520B</v>
          </cell>
          <cell r="D376" t="str">
            <v>SS</v>
          </cell>
          <cell r="E376">
            <v>60</v>
          </cell>
          <cell r="F376">
            <v>5</v>
          </cell>
          <cell r="G376">
            <v>12600</v>
          </cell>
          <cell r="H376">
            <v>18000</v>
          </cell>
          <cell r="I376">
            <v>7</v>
          </cell>
          <cell r="J376" t="str">
            <v xml:space="preserve">in </v>
          </cell>
          <cell r="K376">
            <v>2</v>
          </cell>
          <cell r="L376" t="e">
            <v>#N/A</v>
          </cell>
          <cell r="M376" t="e">
            <v>#N/A</v>
          </cell>
          <cell r="N376" t="e">
            <v>#N/A</v>
          </cell>
        </row>
        <row r="377">
          <cell r="B377" t="str">
            <v>GH69-40279A</v>
          </cell>
          <cell r="C377" t="str">
            <v>GH69-40279A</v>
          </cell>
          <cell r="D377" t="str">
            <v>SS</v>
          </cell>
          <cell r="E377">
            <v>45</v>
          </cell>
          <cell r="F377">
            <v>3</v>
          </cell>
          <cell r="G377">
            <v>5670</v>
          </cell>
          <cell r="H377">
            <v>8100</v>
          </cell>
          <cell r="I377">
            <v>7</v>
          </cell>
          <cell r="J377" t="str">
            <v xml:space="preserve">in </v>
          </cell>
          <cell r="K377">
            <v>2</v>
          </cell>
          <cell r="L377" t="e">
            <v>#N/A</v>
          </cell>
          <cell r="M377" t="e">
            <v>#N/A</v>
          </cell>
          <cell r="N377" t="e">
            <v>#N/A</v>
          </cell>
        </row>
        <row r="378">
          <cell r="B378" t="str">
            <v>UNIT BOX ( ENG)</v>
          </cell>
          <cell r="C378" t="str">
            <v>UNIT BOX ( ENG)</v>
          </cell>
          <cell r="D378" t="str">
            <v>KNK TECH</v>
          </cell>
          <cell r="E378">
            <v>80</v>
          </cell>
          <cell r="F378">
            <v>1</v>
          </cell>
          <cell r="G378">
            <v>3360</v>
          </cell>
          <cell r="H378">
            <v>4800</v>
          </cell>
          <cell r="I378" t="str">
            <v>ofset</v>
          </cell>
          <cell r="J378" t="str">
            <v xml:space="preserve">in </v>
          </cell>
          <cell r="K378">
            <v>2</v>
          </cell>
          <cell r="L378" t="e">
            <v>#N/A</v>
          </cell>
          <cell r="M378" t="e">
            <v>#N/A</v>
          </cell>
          <cell r="N378" t="e">
            <v>#N/A</v>
          </cell>
        </row>
        <row r="379">
          <cell r="B379" t="str">
            <v>UNIT BOX ( KOREA)</v>
          </cell>
          <cell r="C379" t="str">
            <v>UNIT BOX ( KOREA)</v>
          </cell>
          <cell r="D379" t="str">
            <v>KNK TECH</v>
          </cell>
          <cell r="E379">
            <v>80</v>
          </cell>
          <cell r="F379">
            <v>1</v>
          </cell>
          <cell r="G379">
            <v>3360</v>
          </cell>
          <cell r="H379">
            <v>4800</v>
          </cell>
          <cell r="I379" t="str">
            <v>ofset</v>
          </cell>
          <cell r="J379" t="str">
            <v xml:space="preserve">in </v>
          </cell>
          <cell r="K379">
            <v>2</v>
          </cell>
          <cell r="L379" t="e">
            <v>#N/A</v>
          </cell>
          <cell r="M379" t="e">
            <v>#N/A</v>
          </cell>
          <cell r="N379" t="e">
            <v>#N/A</v>
          </cell>
        </row>
        <row r="380">
          <cell r="B380" t="str">
            <v>MGBAD0008081</v>
          </cell>
          <cell r="C380" t="str">
            <v>MGBAD0008081</v>
          </cell>
          <cell r="D380" t="str">
            <v>rftech</v>
          </cell>
          <cell r="E380">
            <v>55</v>
          </cell>
          <cell r="F380">
            <v>2</v>
          </cell>
          <cell r="G380">
            <v>4620</v>
          </cell>
          <cell r="H380">
            <v>6600</v>
          </cell>
          <cell r="I380">
            <v>8</v>
          </cell>
          <cell r="J380" t="str">
            <v xml:space="preserve">in </v>
          </cell>
          <cell r="K380">
            <v>2</v>
          </cell>
          <cell r="L380" t="e">
            <v>#N/A</v>
          </cell>
          <cell r="M380" t="e">
            <v>#N/A</v>
          </cell>
          <cell r="N380">
            <v>1</v>
          </cell>
          <cell r="O380">
            <v>2</v>
          </cell>
        </row>
        <row r="381">
          <cell r="B381" t="str">
            <v>SPA G-BOX B 201B-W0_R1</v>
          </cell>
          <cell r="C381" t="str">
            <v>SPA G-BOX B 201B-W0_R1</v>
          </cell>
          <cell r="D381" t="str">
            <v>glonics</v>
          </cell>
          <cell r="E381">
            <v>60</v>
          </cell>
          <cell r="F381">
            <v>1</v>
          </cell>
          <cell r="G381">
            <v>2520</v>
          </cell>
          <cell r="H381">
            <v>3600</v>
          </cell>
          <cell r="I381">
            <v>8</v>
          </cell>
          <cell r="J381" t="str">
            <v xml:space="preserve">in </v>
          </cell>
          <cell r="K381">
            <v>2</v>
          </cell>
          <cell r="L381" t="e">
            <v>#N/A</v>
          </cell>
          <cell r="M381" t="e">
            <v>#N/A</v>
          </cell>
          <cell r="N381" t="e">
            <v>#N/A</v>
          </cell>
        </row>
        <row r="382">
          <cell r="B382" t="str">
            <v>NVL-EF-ZG990P04</v>
          </cell>
          <cell r="C382" t="str">
            <v>NVL-EF-ZG990P04</v>
          </cell>
          <cell r="D382" t="str">
            <v>hanbo</v>
          </cell>
          <cell r="E382">
            <v>55</v>
          </cell>
          <cell r="F382">
            <v>1</v>
          </cell>
          <cell r="G382">
            <v>2310</v>
          </cell>
          <cell r="H382">
            <v>3300</v>
          </cell>
          <cell r="I382">
            <v>7</v>
          </cell>
          <cell r="J382" t="str">
            <v xml:space="preserve">in </v>
          </cell>
          <cell r="K382">
            <v>2</v>
          </cell>
          <cell r="L382">
            <v>262</v>
          </cell>
          <cell r="M382">
            <v>0.127</v>
          </cell>
          <cell r="N382">
            <v>0</v>
          </cell>
        </row>
        <row r="383">
          <cell r="B383" t="str">
            <v>P-BD 64.5*123_028-W5_R1</v>
          </cell>
          <cell r="C383" t="str">
            <v>P-BD 64.5*123_028-W5_R1</v>
          </cell>
          <cell r="D383" t="str">
            <v>glonics</v>
          </cell>
          <cell r="E383">
            <v>50</v>
          </cell>
          <cell r="F383">
            <v>3</v>
          </cell>
          <cell r="G383">
            <v>6300</v>
          </cell>
          <cell r="H383">
            <v>9000</v>
          </cell>
          <cell r="I383">
            <v>7</v>
          </cell>
          <cell r="J383" t="str">
            <v xml:space="preserve">in </v>
          </cell>
          <cell r="K383">
            <v>2</v>
          </cell>
          <cell r="L383" t="e">
            <v>#N/A</v>
          </cell>
          <cell r="M383" t="e">
            <v>#N/A</v>
          </cell>
          <cell r="N383" t="e">
            <v>#N/A</v>
          </cell>
        </row>
        <row r="384">
          <cell r="B384" t="str">
            <v>NVL-EF-ZG990P06+01</v>
          </cell>
          <cell r="C384" t="str">
            <v>NVL-EF-ZG990P06+01</v>
          </cell>
          <cell r="D384" t="str">
            <v>hanbo</v>
          </cell>
          <cell r="E384">
            <v>70</v>
          </cell>
          <cell r="F384">
            <v>1</v>
          </cell>
          <cell r="G384">
            <v>2940</v>
          </cell>
          <cell r="H384">
            <v>4200</v>
          </cell>
          <cell r="I384">
            <v>8</v>
          </cell>
          <cell r="J384" t="str">
            <v xml:space="preserve">in </v>
          </cell>
          <cell r="K384">
            <v>2</v>
          </cell>
          <cell r="L384">
            <v>236</v>
          </cell>
          <cell r="M384">
            <v>0.11600000000000001</v>
          </cell>
          <cell r="N384">
            <v>0</v>
          </cell>
        </row>
        <row r="385">
          <cell r="B385" t="str">
            <v>NVL-EF-ZG990P07</v>
          </cell>
          <cell r="C385" t="str">
            <v>NVL-EF-ZG990P07</v>
          </cell>
          <cell r="D385" t="str">
            <v>hanbo</v>
          </cell>
          <cell r="E385">
            <v>60</v>
          </cell>
          <cell r="F385">
            <v>3</v>
          </cell>
          <cell r="G385">
            <v>7559.9999999999991</v>
          </cell>
          <cell r="H385">
            <v>10800</v>
          </cell>
          <cell r="I385">
            <v>8</v>
          </cell>
          <cell r="J385" t="str">
            <v xml:space="preserve">in </v>
          </cell>
          <cell r="K385">
            <v>2</v>
          </cell>
          <cell r="L385">
            <v>294</v>
          </cell>
          <cell r="M385">
            <v>0.2</v>
          </cell>
          <cell r="N385">
            <v>0</v>
          </cell>
        </row>
        <row r="386">
          <cell r="B386" t="str">
            <v>CBBAC-00219(V02)</v>
          </cell>
          <cell r="C386" t="str">
            <v>CBBAC-00219(V02)</v>
          </cell>
          <cell r="D386" t="str">
            <v>almus</v>
          </cell>
          <cell r="E386">
            <v>50</v>
          </cell>
          <cell r="F386">
            <v>2</v>
          </cell>
          <cell r="G386">
            <v>4200</v>
          </cell>
          <cell r="H386">
            <v>6000</v>
          </cell>
          <cell r="I386">
            <v>7</v>
          </cell>
          <cell r="J386" t="str">
            <v xml:space="preserve">in </v>
          </cell>
          <cell r="K386">
            <v>2</v>
          </cell>
          <cell r="L386" t="e">
            <v>#N/A</v>
          </cell>
          <cell r="M386" t="e">
            <v>#N/A</v>
          </cell>
          <cell r="N386" t="e">
            <v>#N/A</v>
          </cell>
        </row>
        <row r="387">
          <cell r="B387" t="str">
            <v>CTC-0281RZT-WB</v>
          </cell>
          <cell r="C387" t="str">
            <v>CTC-0281RZT-WB</v>
          </cell>
          <cell r="D387" t="str">
            <v>CR</v>
          </cell>
          <cell r="E387">
            <v>25</v>
          </cell>
          <cell r="F387">
            <v>3</v>
          </cell>
          <cell r="G387">
            <v>13235.294117647059</v>
          </cell>
          <cell r="H387">
            <v>18907.563025210085</v>
          </cell>
          <cell r="I387">
            <v>5</v>
          </cell>
          <cell r="J387" t="str">
            <v xml:space="preserve">in </v>
          </cell>
          <cell r="K387">
            <v>2</v>
          </cell>
          <cell r="L387">
            <v>310</v>
          </cell>
          <cell r="M387">
            <v>0.23799999999999999</v>
          </cell>
          <cell r="N387">
            <v>1</v>
          </cell>
          <cell r="O387">
            <v>1</v>
          </cell>
        </row>
        <row r="388">
          <cell r="B388" t="str">
            <v>SB69-00009A</v>
          </cell>
          <cell r="C388" t="str">
            <v>SB69-00009A</v>
          </cell>
          <cell r="D388" t="str">
            <v>seowon</v>
          </cell>
          <cell r="E388">
            <v>55</v>
          </cell>
          <cell r="F388">
            <v>8</v>
          </cell>
          <cell r="G388">
            <v>18480</v>
          </cell>
          <cell r="H388">
            <v>26400</v>
          </cell>
          <cell r="I388">
            <v>7</v>
          </cell>
          <cell r="J388" t="str">
            <v xml:space="preserve">in </v>
          </cell>
          <cell r="K388">
            <v>2</v>
          </cell>
          <cell r="L388">
            <v>142</v>
          </cell>
          <cell r="M388">
            <v>0.16300000000000001</v>
          </cell>
          <cell r="N388">
            <v>1</v>
          </cell>
        </row>
        <row r="389">
          <cell r="B389" t="str">
            <v>CUS-4437ZZT-KB</v>
          </cell>
          <cell r="C389" t="str">
            <v>CUS-4437ZZT-KB</v>
          </cell>
          <cell r="D389" t="str">
            <v>CR</v>
          </cell>
          <cell r="E389">
            <v>55</v>
          </cell>
          <cell r="F389">
            <v>3</v>
          </cell>
          <cell r="G389">
            <v>6930</v>
          </cell>
          <cell r="H389">
            <v>9900</v>
          </cell>
          <cell r="I389">
            <v>7</v>
          </cell>
          <cell r="J389" t="str">
            <v xml:space="preserve">in </v>
          </cell>
          <cell r="K389">
            <v>2</v>
          </cell>
          <cell r="L389">
            <v>205</v>
          </cell>
          <cell r="M389">
            <v>0.215</v>
          </cell>
          <cell r="N389">
            <v>1</v>
          </cell>
          <cell r="O389">
            <v>2</v>
          </cell>
        </row>
        <row r="390">
          <cell r="B390" t="str">
            <v>Sticker set  pulp (29.6x28.8mm)</v>
          </cell>
          <cell r="C390" t="str">
            <v>Sticker set  pulp (29.6x28.8mm)</v>
          </cell>
          <cell r="D390" t="str">
            <v>sps</v>
          </cell>
          <cell r="E390">
            <v>25</v>
          </cell>
          <cell r="F390">
            <v>1</v>
          </cell>
          <cell r="G390">
            <v>1050</v>
          </cell>
          <cell r="H390">
            <v>1500</v>
          </cell>
          <cell r="I390">
            <v>5</v>
          </cell>
          <cell r="J390" t="str">
            <v xml:space="preserve">in </v>
          </cell>
          <cell r="K390">
            <v>2</v>
          </cell>
          <cell r="L390" t="e">
            <v>#N/A</v>
          </cell>
          <cell r="M390" t="e">
            <v>#N/A</v>
          </cell>
          <cell r="N390" t="e">
            <v>#N/A</v>
          </cell>
        </row>
        <row r="391">
          <cell r="B391" t="str">
            <v>Sticker set  pulp (124.4x24.2mm)</v>
          </cell>
          <cell r="C391" t="str">
            <v>Sticker set  pulp (124.4x24.2mm)</v>
          </cell>
          <cell r="D391" t="str">
            <v>sps</v>
          </cell>
          <cell r="E391">
            <v>25</v>
          </cell>
          <cell r="F391">
            <v>1</v>
          </cell>
          <cell r="G391">
            <v>1050</v>
          </cell>
          <cell r="H391">
            <v>1500</v>
          </cell>
          <cell r="I391">
            <v>5</v>
          </cell>
          <cell r="J391" t="str">
            <v xml:space="preserve">in </v>
          </cell>
          <cell r="K391">
            <v>2</v>
          </cell>
          <cell r="L391" t="e">
            <v>#N/A</v>
          </cell>
          <cell r="M391" t="e">
            <v>#N/A</v>
          </cell>
          <cell r="N391" t="e">
            <v>#N/A</v>
          </cell>
        </row>
        <row r="392">
          <cell r="B392" t="str">
            <v>Sticker set  pulp (51.7x24.2mm)</v>
          </cell>
          <cell r="C392" t="str">
            <v>Sticker set  pulp (51.7x24.2mm)</v>
          </cell>
          <cell r="D392" t="str">
            <v>sps</v>
          </cell>
          <cell r="E392">
            <v>25</v>
          </cell>
          <cell r="F392">
            <v>1</v>
          </cell>
          <cell r="G392">
            <v>1050</v>
          </cell>
          <cell r="H392">
            <v>1500</v>
          </cell>
          <cell r="I392">
            <v>5</v>
          </cell>
          <cell r="J392" t="str">
            <v xml:space="preserve">in </v>
          </cell>
          <cell r="K392">
            <v>2</v>
          </cell>
          <cell r="L392" t="e">
            <v>#N/A</v>
          </cell>
          <cell r="M392" t="e">
            <v>#N/A</v>
          </cell>
          <cell r="N392" t="e">
            <v>#N/A</v>
          </cell>
        </row>
        <row r="393">
          <cell r="B393" t="str">
            <v>GH69-40347A</v>
          </cell>
          <cell r="C393" t="str">
            <v>GH69-40347A</v>
          </cell>
          <cell r="D393" t="str">
            <v>sps</v>
          </cell>
          <cell r="E393">
            <v>60</v>
          </cell>
          <cell r="F393">
            <v>1</v>
          </cell>
          <cell r="G393">
            <v>2520</v>
          </cell>
          <cell r="H393">
            <v>3600</v>
          </cell>
          <cell r="I393">
            <v>7</v>
          </cell>
          <cell r="J393" t="str">
            <v xml:space="preserve">in </v>
          </cell>
          <cell r="K393">
            <v>2</v>
          </cell>
          <cell r="L393" t="e">
            <v>#N/A</v>
          </cell>
          <cell r="M393" t="e">
            <v>#N/A</v>
          </cell>
          <cell r="N393" t="e">
            <v>#N/A</v>
          </cell>
        </row>
        <row r="394">
          <cell r="B394" t="str">
            <v>GH69-39706A</v>
          </cell>
          <cell r="C394" t="str">
            <v>GH69-39706A</v>
          </cell>
          <cell r="D394" t="str">
            <v>SS</v>
          </cell>
          <cell r="E394">
            <v>55</v>
          </cell>
          <cell r="F394">
            <v>4</v>
          </cell>
          <cell r="G394">
            <v>9240</v>
          </cell>
          <cell r="H394">
            <v>13200</v>
          </cell>
          <cell r="I394">
            <v>7</v>
          </cell>
          <cell r="J394" t="str">
            <v xml:space="preserve">in </v>
          </cell>
          <cell r="K394">
            <v>2</v>
          </cell>
          <cell r="L394" t="e">
            <v>#N/A</v>
          </cell>
          <cell r="M394" t="e">
            <v>#N/A</v>
          </cell>
          <cell r="N394" t="e">
            <v>#N/A</v>
          </cell>
        </row>
        <row r="395">
          <cell r="B395" t="str">
            <v>MGBAD0007502</v>
          </cell>
          <cell r="C395" t="str">
            <v>MGBAD0007502</v>
          </cell>
          <cell r="D395" t="str">
            <v>SS</v>
          </cell>
          <cell r="E395">
            <v>60</v>
          </cell>
          <cell r="F395">
            <v>2</v>
          </cell>
          <cell r="G395">
            <v>5040</v>
          </cell>
          <cell r="H395">
            <v>7200</v>
          </cell>
          <cell r="I395">
            <v>8</v>
          </cell>
          <cell r="J395" t="str">
            <v xml:space="preserve">in </v>
          </cell>
          <cell r="K395">
            <v>2</v>
          </cell>
          <cell r="L395">
            <v>280</v>
          </cell>
          <cell r="M395">
            <v>0.22500000000000001</v>
          </cell>
          <cell r="N395">
            <v>0</v>
          </cell>
        </row>
        <row r="396">
          <cell r="B396" t="str">
            <v>Bottom Paper 
79.7 x 7 (mm)</v>
          </cell>
          <cell r="C396" t="str">
            <v>Bottom Paper 
79.7 x 7 (mm)</v>
          </cell>
          <cell r="D396" t="str">
            <v>sps</v>
          </cell>
          <cell r="E396">
            <v>25</v>
          </cell>
          <cell r="F396">
            <v>1</v>
          </cell>
          <cell r="G396">
            <v>1050</v>
          </cell>
          <cell r="H396">
            <v>1500</v>
          </cell>
          <cell r="I396">
            <v>5</v>
          </cell>
          <cell r="J396" t="str">
            <v xml:space="preserve">in </v>
          </cell>
          <cell r="K396">
            <v>2</v>
          </cell>
          <cell r="L396" t="e">
            <v>#N/A</v>
          </cell>
          <cell r="M396" t="e">
            <v>#N/A</v>
          </cell>
          <cell r="N396" t="e">
            <v>#N/A</v>
          </cell>
        </row>
        <row r="397">
          <cell r="B397" t="str">
            <v>GH39-02127A</v>
          </cell>
          <cell r="C397" t="str">
            <v>GH39-02127A</v>
          </cell>
          <cell r="D397" t="str">
            <v>rftech</v>
          </cell>
          <cell r="E397">
            <v>65</v>
          </cell>
          <cell r="F397">
            <v>6</v>
          </cell>
          <cell r="G397">
            <v>16379.999999999998</v>
          </cell>
          <cell r="H397">
            <v>23400</v>
          </cell>
          <cell r="I397">
            <v>7</v>
          </cell>
          <cell r="J397" t="str">
            <v xml:space="preserve">in </v>
          </cell>
          <cell r="K397">
            <v>2</v>
          </cell>
          <cell r="L397" t="e">
            <v>#N/A</v>
          </cell>
          <cell r="M397" t="e">
            <v>#N/A</v>
          </cell>
          <cell r="N397" t="e">
            <v>#N/A</v>
          </cell>
        </row>
        <row r="398">
          <cell r="B398" t="str">
            <v>NVL-EF-NS908BLAP14</v>
          </cell>
          <cell r="C398" t="str">
            <v>NVL-EF-NS908BLAP14</v>
          </cell>
          <cell r="D398" t="str">
            <v>hanbo</v>
          </cell>
          <cell r="E398">
            <v>45</v>
          </cell>
          <cell r="F398">
            <v>2</v>
          </cell>
          <cell r="G398">
            <v>3779.9999999999995</v>
          </cell>
          <cell r="H398">
            <v>5400</v>
          </cell>
          <cell r="I398">
            <v>8</v>
          </cell>
          <cell r="J398" t="str">
            <v xml:space="preserve">in </v>
          </cell>
          <cell r="K398">
            <v>2</v>
          </cell>
          <cell r="L398">
            <v>197</v>
          </cell>
          <cell r="M398">
            <v>0.372</v>
          </cell>
          <cell r="N398">
            <v>0</v>
          </cell>
        </row>
        <row r="399">
          <cell r="B399" t="str">
            <v>NVL-EF-NS906BLAP14</v>
          </cell>
          <cell r="C399" t="str">
            <v>NVL-EF-NS906BLAP14</v>
          </cell>
          <cell r="D399" t="str">
            <v>hanbo</v>
          </cell>
          <cell r="E399">
            <v>45</v>
          </cell>
          <cell r="F399">
            <v>2</v>
          </cell>
          <cell r="G399">
            <v>3779.9999999999995</v>
          </cell>
          <cell r="H399">
            <v>5400</v>
          </cell>
          <cell r="I399">
            <v>8</v>
          </cell>
          <cell r="J399" t="str">
            <v xml:space="preserve">in </v>
          </cell>
          <cell r="K399">
            <v>2</v>
          </cell>
          <cell r="L399">
            <v>197</v>
          </cell>
          <cell r="M399">
            <v>0.36</v>
          </cell>
          <cell r="N399">
            <v>0</v>
          </cell>
        </row>
        <row r="400">
          <cell r="B400" t="str">
            <v>NVL-EF-NS901BLAP14</v>
          </cell>
          <cell r="C400" t="str">
            <v>NVL-EF-NS901BLAP14</v>
          </cell>
          <cell r="D400" t="str">
            <v>hanbo</v>
          </cell>
          <cell r="E400">
            <v>45</v>
          </cell>
          <cell r="F400">
            <v>2</v>
          </cell>
          <cell r="G400">
            <v>3779.9999999999995</v>
          </cell>
          <cell r="H400">
            <v>5400</v>
          </cell>
          <cell r="I400">
            <v>8</v>
          </cell>
          <cell r="J400" t="str">
            <v xml:space="preserve">in </v>
          </cell>
          <cell r="K400">
            <v>2</v>
          </cell>
          <cell r="L400">
            <v>197</v>
          </cell>
          <cell r="M400">
            <v>0.33700000000000002</v>
          </cell>
          <cell r="N400">
            <v>1</v>
          </cell>
        </row>
        <row r="401">
          <cell r="B401" t="str">
            <v>Giấy SRIV 270g khổ 110 phủ mờ</v>
          </cell>
          <cell r="C401" t="str">
            <v>Giấy SRIV 270g khổ 110 phủ mờ</v>
          </cell>
          <cell r="D401" t="str">
            <v>hanbo</v>
          </cell>
          <cell r="E401">
            <v>25</v>
          </cell>
          <cell r="F401">
            <v>1</v>
          </cell>
          <cell r="G401">
            <v>1050</v>
          </cell>
          <cell r="H401">
            <v>1500</v>
          </cell>
          <cell r="I401">
            <v>5</v>
          </cell>
          <cell r="J401" t="str">
            <v xml:space="preserve">in </v>
          </cell>
          <cell r="K401">
            <v>2</v>
          </cell>
          <cell r="L401" t="e">
            <v>#N/A</v>
          </cell>
          <cell r="M401" t="e">
            <v>#N/A</v>
          </cell>
          <cell r="N401" t="e">
            <v>#N/A</v>
          </cell>
        </row>
        <row r="402">
          <cell r="B402" t="str">
            <v>CTC-0280UCT-WA</v>
          </cell>
          <cell r="C402" t="str">
            <v>CTC-0280UCT-WA</v>
          </cell>
          <cell r="D402" t="str">
            <v>CR</v>
          </cell>
          <cell r="E402">
            <v>8000</v>
          </cell>
          <cell r="F402">
            <v>9</v>
          </cell>
          <cell r="G402">
            <v>50400</v>
          </cell>
          <cell r="H402">
            <v>72000</v>
          </cell>
          <cell r="I402" t="str">
            <v>ofset tờ rời</v>
          </cell>
          <cell r="J402" t="str">
            <v xml:space="preserve">in </v>
          </cell>
          <cell r="K402">
            <v>3</v>
          </cell>
          <cell r="L402" t="str">
            <v>550*520</v>
          </cell>
          <cell r="M402">
            <v>0.52</v>
          </cell>
          <cell r="N402">
            <v>3</v>
          </cell>
          <cell r="O402">
            <v>4</v>
          </cell>
        </row>
        <row r="403">
          <cell r="B403" t="str">
            <v>SA69-00189A</v>
          </cell>
          <cell r="C403" t="str">
            <v>SA69-00189A</v>
          </cell>
          <cell r="D403" t="str">
            <v>seowon</v>
          </cell>
          <cell r="E403">
            <v>45</v>
          </cell>
          <cell r="F403">
            <v>2</v>
          </cell>
          <cell r="G403">
            <v>3779.9999999999995</v>
          </cell>
          <cell r="H403">
            <v>5400</v>
          </cell>
          <cell r="I403">
            <v>8</v>
          </cell>
          <cell r="J403" t="str">
            <v xml:space="preserve">in </v>
          </cell>
          <cell r="K403">
            <v>2</v>
          </cell>
          <cell r="L403">
            <v>197</v>
          </cell>
          <cell r="M403">
            <v>0.33700000000000002</v>
          </cell>
          <cell r="N403">
            <v>0</v>
          </cell>
        </row>
        <row r="404">
          <cell r="B404" t="str">
            <v>SA69-00195A</v>
          </cell>
          <cell r="C404" t="str">
            <v>SA69-00195A</v>
          </cell>
          <cell r="D404" t="str">
            <v>seowon</v>
          </cell>
          <cell r="E404">
            <v>45</v>
          </cell>
          <cell r="F404">
            <v>2</v>
          </cell>
          <cell r="G404">
            <v>3779.9999999999995</v>
          </cell>
          <cell r="H404">
            <v>5400</v>
          </cell>
          <cell r="I404">
            <v>8</v>
          </cell>
          <cell r="J404" t="str">
            <v xml:space="preserve">in </v>
          </cell>
          <cell r="K404">
            <v>2</v>
          </cell>
          <cell r="L404">
            <v>197</v>
          </cell>
          <cell r="M404">
            <v>0.36</v>
          </cell>
          <cell r="N404">
            <v>0</v>
          </cell>
        </row>
        <row r="405">
          <cell r="B405" t="str">
            <v>SA69-00201A</v>
          </cell>
          <cell r="C405" t="str">
            <v>SA69-00201A</v>
          </cell>
          <cell r="D405" t="str">
            <v>seowon</v>
          </cell>
          <cell r="E405">
            <v>45</v>
          </cell>
          <cell r="F405">
            <v>2</v>
          </cell>
          <cell r="G405">
            <v>3779.9999999999995</v>
          </cell>
          <cell r="H405">
            <v>5400</v>
          </cell>
          <cell r="I405">
            <v>8</v>
          </cell>
          <cell r="J405" t="str">
            <v xml:space="preserve">in </v>
          </cell>
          <cell r="K405">
            <v>2</v>
          </cell>
          <cell r="L405">
            <v>197</v>
          </cell>
          <cell r="M405">
            <v>0.42</v>
          </cell>
          <cell r="N405">
            <v>1</v>
          </cell>
        </row>
        <row r="406">
          <cell r="B406" t="str">
            <v>SA69-00187A</v>
          </cell>
          <cell r="C406" t="str">
            <v>SA69-00187A</v>
          </cell>
          <cell r="D406" t="str">
            <v>seowon</v>
          </cell>
          <cell r="E406">
            <v>80</v>
          </cell>
          <cell r="F406">
            <v>1</v>
          </cell>
          <cell r="G406">
            <v>3360</v>
          </cell>
          <cell r="H406">
            <v>4800</v>
          </cell>
          <cell r="I406" t="str">
            <v>ofset</v>
          </cell>
          <cell r="J406" t="str">
            <v xml:space="preserve">in </v>
          </cell>
          <cell r="K406">
            <v>2</v>
          </cell>
          <cell r="L406">
            <v>256</v>
          </cell>
          <cell r="M406">
            <v>0.27</v>
          </cell>
          <cell r="N406">
            <v>0</v>
          </cell>
        </row>
        <row r="407">
          <cell r="B407" t="str">
            <v>SA69-00193A</v>
          </cell>
          <cell r="C407" t="str">
            <v>SA69-00193A</v>
          </cell>
          <cell r="D407" t="str">
            <v>seowon</v>
          </cell>
          <cell r="E407">
            <v>80</v>
          </cell>
          <cell r="F407">
            <v>1</v>
          </cell>
          <cell r="G407">
            <v>3360</v>
          </cell>
          <cell r="H407">
            <v>4800</v>
          </cell>
          <cell r="I407" t="str">
            <v>ofset</v>
          </cell>
          <cell r="J407" t="str">
            <v xml:space="preserve">in </v>
          </cell>
          <cell r="K407">
            <v>2</v>
          </cell>
          <cell r="L407">
            <v>260</v>
          </cell>
          <cell r="M407">
            <v>0.27</v>
          </cell>
          <cell r="N407">
            <v>0</v>
          </cell>
        </row>
        <row r="408">
          <cell r="B408" t="str">
            <v>SA69-00199A</v>
          </cell>
          <cell r="C408" t="str">
            <v>SA69-00199A</v>
          </cell>
          <cell r="D408" t="str">
            <v>seowon</v>
          </cell>
          <cell r="E408">
            <v>80</v>
          </cell>
          <cell r="F408">
            <v>1</v>
          </cell>
          <cell r="G408">
            <v>3360</v>
          </cell>
          <cell r="H408">
            <v>4800</v>
          </cell>
          <cell r="I408" t="str">
            <v>ofset</v>
          </cell>
          <cell r="J408" t="str">
            <v xml:space="preserve">in </v>
          </cell>
          <cell r="K408">
            <v>2</v>
          </cell>
          <cell r="L408">
            <v>260</v>
          </cell>
          <cell r="M408">
            <v>0.27</v>
          </cell>
          <cell r="N408">
            <v>0</v>
          </cell>
        </row>
        <row r="409">
          <cell r="B409" t="str">
            <v>SA69-00187B</v>
          </cell>
          <cell r="C409" t="str">
            <v>SA69-00187B</v>
          </cell>
          <cell r="D409" t="str">
            <v>seowon</v>
          </cell>
          <cell r="E409">
            <v>80</v>
          </cell>
          <cell r="F409">
            <v>1</v>
          </cell>
          <cell r="G409">
            <v>3360</v>
          </cell>
          <cell r="H409">
            <v>4800</v>
          </cell>
          <cell r="I409" t="str">
            <v>ofset</v>
          </cell>
          <cell r="J409" t="str">
            <v xml:space="preserve">in </v>
          </cell>
          <cell r="K409">
            <v>2</v>
          </cell>
          <cell r="L409">
            <v>256</v>
          </cell>
          <cell r="M409">
            <v>0.27</v>
          </cell>
          <cell r="N409">
            <v>0</v>
          </cell>
        </row>
        <row r="410">
          <cell r="B410" t="str">
            <v>SA69-00193B</v>
          </cell>
          <cell r="C410" t="str">
            <v>SA69-00193B</v>
          </cell>
          <cell r="D410" t="str">
            <v>seowon</v>
          </cell>
          <cell r="E410">
            <v>80</v>
          </cell>
          <cell r="F410">
            <v>1</v>
          </cell>
          <cell r="G410">
            <v>3360</v>
          </cell>
          <cell r="H410">
            <v>4800</v>
          </cell>
          <cell r="I410" t="str">
            <v>ofset</v>
          </cell>
          <cell r="J410" t="str">
            <v xml:space="preserve">in </v>
          </cell>
          <cell r="K410">
            <v>2</v>
          </cell>
          <cell r="L410">
            <v>260</v>
          </cell>
          <cell r="M410">
            <v>0.27</v>
          </cell>
          <cell r="N410">
            <v>0</v>
          </cell>
        </row>
        <row r="411">
          <cell r="B411" t="str">
            <v>SA69-00199B</v>
          </cell>
          <cell r="C411" t="str">
            <v>SA69-00199B</v>
          </cell>
          <cell r="D411" t="str">
            <v>seowon</v>
          </cell>
          <cell r="E411">
            <v>80</v>
          </cell>
          <cell r="F411">
            <v>1</v>
          </cell>
          <cell r="G411">
            <v>3360</v>
          </cell>
          <cell r="H411">
            <v>4800</v>
          </cell>
          <cell r="I411" t="str">
            <v>ofset</v>
          </cell>
          <cell r="J411" t="str">
            <v xml:space="preserve">in </v>
          </cell>
          <cell r="K411">
            <v>2</v>
          </cell>
          <cell r="L411">
            <v>260</v>
          </cell>
          <cell r="M411">
            <v>0.27</v>
          </cell>
          <cell r="N411">
            <v>0</v>
          </cell>
        </row>
        <row r="412">
          <cell r="B412" t="str">
            <v>VW-75</v>
          </cell>
          <cell r="C412" t="str">
            <v>VW-75</v>
          </cell>
          <cell r="D412" t="str">
            <v>JNC</v>
          </cell>
          <cell r="E412">
            <v>55</v>
          </cell>
          <cell r="F412">
            <v>10</v>
          </cell>
          <cell r="G412">
            <v>23100</v>
          </cell>
          <cell r="H412">
            <v>33000</v>
          </cell>
          <cell r="I412">
            <v>8</v>
          </cell>
          <cell r="J412" t="str">
            <v>in</v>
          </cell>
          <cell r="K412">
            <v>2</v>
          </cell>
          <cell r="L412">
            <v>305</v>
          </cell>
          <cell r="M412">
            <v>6.6000000000000003E-2</v>
          </cell>
          <cell r="N412">
            <v>1</v>
          </cell>
          <cell r="O412">
            <v>1</v>
          </cell>
        </row>
        <row r="413">
          <cell r="B413" t="str">
            <v>SPA Q-CD 388-X0_R2</v>
          </cell>
          <cell r="C413" t="str">
            <v>SPA Q-CD 388-X0_R2</v>
          </cell>
          <cell r="D413" t="str">
            <v>bujeon</v>
          </cell>
          <cell r="E413">
            <v>45</v>
          </cell>
          <cell r="F413">
            <v>1</v>
          </cell>
          <cell r="G413">
            <v>1889.9999999999998</v>
          </cell>
          <cell r="H413">
            <v>2700</v>
          </cell>
          <cell r="I413">
            <v>8</v>
          </cell>
          <cell r="J413" t="str">
            <v xml:space="preserve">in </v>
          </cell>
          <cell r="K413">
            <v>2</v>
          </cell>
          <cell r="L413">
            <v>240</v>
          </cell>
          <cell r="M413">
            <v>0.08</v>
          </cell>
          <cell r="N413">
            <v>2.5</v>
          </cell>
          <cell r="O413">
            <v>4</v>
          </cell>
        </row>
        <row r="414">
          <cell r="B414" t="str">
            <v>CTC-0210ZNT-KB</v>
          </cell>
          <cell r="C414" t="str">
            <v>CTC-0210ZNT-KB</v>
          </cell>
          <cell r="D414" t="str">
            <v>CR</v>
          </cell>
          <cell r="E414">
            <v>60</v>
          </cell>
          <cell r="F414">
            <v>2</v>
          </cell>
          <cell r="G414">
            <v>5040</v>
          </cell>
          <cell r="H414">
            <v>7200</v>
          </cell>
          <cell r="I414">
            <v>8</v>
          </cell>
          <cell r="J414" t="str">
            <v xml:space="preserve">in </v>
          </cell>
          <cell r="K414">
            <v>2</v>
          </cell>
          <cell r="L414">
            <v>205</v>
          </cell>
          <cell r="M414">
            <v>0.20599999999999999</v>
          </cell>
          <cell r="N414">
            <v>0</v>
          </cell>
        </row>
        <row r="415">
          <cell r="B415" t="str">
            <v xml:space="preserve">SB BD 027-W6 </v>
          </cell>
          <cell r="C415" t="str">
            <v xml:space="preserve">SB BD 027-W6 </v>
          </cell>
          <cell r="D415" t="str">
            <v>glonics</v>
          </cell>
          <cell r="E415">
            <v>65</v>
          </cell>
          <cell r="F415">
            <v>6</v>
          </cell>
          <cell r="G415">
            <v>16379.999999999998</v>
          </cell>
          <cell r="H415">
            <v>23400</v>
          </cell>
          <cell r="I415">
            <v>8</v>
          </cell>
          <cell r="J415" t="str">
            <v xml:space="preserve">in </v>
          </cell>
          <cell r="K415">
            <v>2</v>
          </cell>
          <cell r="L415" t="e">
            <v>#N/A</v>
          </cell>
          <cell r="M415" t="e">
            <v>#N/A</v>
          </cell>
          <cell r="N415" t="e">
            <v>#N/A</v>
          </cell>
        </row>
        <row r="416">
          <cell r="B416" t="str">
            <v>GH69-40612A</v>
          </cell>
          <cell r="C416" t="str">
            <v>GH69-40612A</v>
          </cell>
          <cell r="D416" t="str">
            <v>SS</v>
          </cell>
          <cell r="E416">
            <v>50</v>
          </cell>
          <cell r="F416">
            <v>2</v>
          </cell>
          <cell r="G416">
            <v>4200</v>
          </cell>
          <cell r="H416">
            <v>6000</v>
          </cell>
          <cell r="I416">
            <v>7</v>
          </cell>
          <cell r="J416" t="str">
            <v xml:space="preserve">in </v>
          </cell>
          <cell r="K416">
            <v>2</v>
          </cell>
          <cell r="L416" t="e">
            <v>#N/A</v>
          </cell>
          <cell r="M416" t="e">
            <v>#N/A</v>
          </cell>
          <cell r="N416" t="e">
            <v>#N/A</v>
          </cell>
        </row>
        <row r="417">
          <cell r="B417" t="str">
            <v>GH69-40626A</v>
          </cell>
          <cell r="C417" t="str">
            <v>GH69-40626A</v>
          </cell>
          <cell r="D417" t="str">
            <v>SS</v>
          </cell>
          <cell r="E417">
            <v>50</v>
          </cell>
          <cell r="F417">
            <v>2</v>
          </cell>
          <cell r="G417">
            <v>4200</v>
          </cell>
          <cell r="H417">
            <v>6000</v>
          </cell>
          <cell r="I417">
            <v>7</v>
          </cell>
          <cell r="J417" t="str">
            <v xml:space="preserve">in </v>
          </cell>
          <cell r="K417">
            <v>2</v>
          </cell>
          <cell r="L417" t="e">
            <v>#N/A</v>
          </cell>
          <cell r="M417" t="e">
            <v>#N/A</v>
          </cell>
          <cell r="N417" t="e">
            <v>#N/A</v>
          </cell>
        </row>
        <row r="418">
          <cell r="B418" t="str">
            <v>NVL-EF-NS906BLAP20</v>
          </cell>
          <cell r="C418" t="str">
            <v>NVL-EF-NS906BLAP20</v>
          </cell>
          <cell r="D418" t="str">
            <v>hanbo</v>
          </cell>
          <cell r="E418">
            <v>80</v>
          </cell>
          <cell r="F418">
            <v>1</v>
          </cell>
          <cell r="G418">
            <v>3360</v>
          </cell>
          <cell r="H418">
            <v>4800</v>
          </cell>
          <cell r="I418" t="str">
            <v>ofset</v>
          </cell>
          <cell r="J418" t="str">
            <v xml:space="preserve">in </v>
          </cell>
          <cell r="K418">
            <v>2</v>
          </cell>
          <cell r="L418">
            <v>260</v>
          </cell>
          <cell r="M418">
            <v>0.27</v>
          </cell>
          <cell r="N418">
            <v>0</v>
          </cell>
        </row>
        <row r="419">
          <cell r="B419" t="str">
            <v>NVL-EF-NS906GRAP20</v>
          </cell>
          <cell r="C419" t="str">
            <v>NVL-EF-NS906GRAP20</v>
          </cell>
          <cell r="D419" t="str">
            <v>hanbo</v>
          </cell>
          <cell r="E419">
            <v>80</v>
          </cell>
          <cell r="F419">
            <v>1</v>
          </cell>
          <cell r="G419">
            <v>3360</v>
          </cell>
          <cell r="H419">
            <v>4800</v>
          </cell>
          <cell r="I419" t="str">
            <v>ofset</v>
          </cell>
          <cell r="J419" t="str">
            <v xml:space="preserve">in </v>
          </cell>
          <cell r="K419">
            <v>2</v>
          </cell>
          <cell r="L419">
            <v>260</v>
          </cell>
          <cell r="M419">
            <v>0.27</v>
          </cell>
          <cell r="N419">
            <v>0</v>
          </cell>
        </row>
        <row r="420">
          <cell r="B420" t="str">
            <v>NVL-EF-NS901BLAP20</v>
          </cell>
          <cell r="C420" t="str">
            <v>NVL-EF-NS901BLAP20</v>
          </cell>
          <cell r="D420" t="str">
            <v>hanbo</v>
          </cell>
          <cell r="E420">
            <v>80</v>
          </cell>
          <cell r="F420">
            <v>1</v>
          </cell>
          <cell r="G420">
            <v>3360</v>
          </cell>
          <cell r="H420">
            <v>4800</v>
          </cell>
          <cell r="I420" t="str">
            <v>ofset</v>
          </cell>
          <cell r="J420" t="str">
            <v xml:space="preserve">in </v>
          </cell>
          <cell r="K420">
            <v>2</v>
          </cell>
          <cell r="L420">
            <v>260</v>
          </cell>
          <cell r="M420">
            <v>0.27</v>
          </cell>
          <cell r="N420">
            <v>0</v>
          </cell>
        </row>
        <row r="421">
          <cell r="B421" t="str">
            <v>NVL-EF-NS901GRAP20</v>
          </cell>
          <cell r="C421" t="str">
            <v>NVL-EF-NS901GRAP20</v>
          </cell>
          <cell r="D421" t="str">
            <v>hanbo</v>
          </cell>
          <cell r="E421">
            <v>80</v>
          </cell>
          <cell r="F421">
            <v>1</v>
          </cell>
          <cell r="G421">
            <v>3360</v>
          </cell>
          <cell r="H421">
            <v>4800</v>
          </cell>
          <cell r="I421" t="str">
            <v>ofset</v>
          </cell>
          <cell r="J421" t="str">
            <v xml:space="preserve">in </v>
          </cell>
          <cell r="K421">
            <v>2</v>
          </cell>
          <cell r="L421">
            <v>260</v>
          </cell>
          <cell r="M421">
            <v>0.27</v>
          </cell>
          <cell r="N421">
            <v>0</v>
          </cell>
        </row>
        <row r="422">
          <cell r="B422" t="str">
            <v>NVL-EF-NS908BLAP20</v>
          </cell>
          <cell r="C422" t="str">
            <v>NVL-EF-NS908BLAP20</v>
          </cell>
          <cell r="D422" t="str">
            <v>hanbo</v>
          </cell>
          <cell r="E422">
            <v>80</v>
          </cell>
          <cell r="F422">
            <v>1</v>
          </cell>
          <cell r="G422">
            <v>3360</v>
          </cell>
          <cell r="H422">
            <v>4800</v>
          </cell>
          <cell r="I422" t="str">
            <v>ofset</v>
          </cell>
          <cell r="J422" t="str">
            <v xml:space="preserve">in </v>
          </cell>
          <cell r="K422">
            <v>2</v>
          </cell>
          <cell r="L422">
            <v>260</v>
          </cell>
          <cell r="M422">
            <v>0.27</v>
          </cell>
          <cell r="N422">
            <v>0</v>
          </cell>
        </row>
        <row r="423">
          <cell r="B423" t="str">
            <v>NVL-EF-NS908GRAP20</v>
          </cell>
          <cell r="C423" t="str">
            <v>NVL-EF-NS908GRAP20</v>
          </cell>
          <cell r="D423" t="str">
            <v>hanbo</v>
          </cell>
          <cell r="E423">
            <v>80</v>
          </cell>
          <cell r="F423">
            <v>1</v>
          </cell>
          <cell r="G423">
            <v>3360</v>
          </cell>
          <cell r="H423">
            <v>4800</v>
          </cell>
          <cell r="I423" t="str">
            <v>ofset</v>
          </cell>
          <cell r="J423" t="str">
            <v xml:space="preserve">in </v>
          </cell>
          <cell r="K423">
            <v>2</v>
          </cell>
          <cell r="L423">
            <v>260</v>
          </cell>
          <cell r="M423">
            <v>0.27</v>
          </cell>
          <cell r="N423">
            <v>0</v>
          </cell>
        </row>
        <row r="424">
          <cell r="B424" t="str">
            <v>NVL-EF-NS908BLAP17</v>
          </cell>
          <cell r="C424" t="str">
            <v>NVL-EF-NS908BLAP17</v>
          </cell>
          <cell r="D424" t="str">
            <v>hanbo</v>
          </cell>
          <cell r="E424">
            <v>25</v>
          </cell>
          <cell r="F424">
            <v>2</v>
          </cell>
          <cell r="G424">
            <v>11602.209944751379</v>
          </cell>
          <cell r="H424">
            <v>16574.585635359115</v>
          </cell>
          <cell r="I424">
            <v>5</v>
          </cell>
          <cell r="J424" t="str">
            <v xml:space="preserve">in </v>
          </cell>
          <cell r="K424">
            <v>2</v>
          </cell>
          <cell r="L424">
            <v>190</v>
          </cell>
          <cell r="M424">
            <v>0.18099999999999999</v>
          </cell>
          <cell r="N424">
            <v>1</v>
          </cell>
        </row>
        <row r="425">
          <cell r="B425" t="str">
            <v>NVL-EF-NS906BLAP17</v>
          </cell>
          <cell r="C425" t="str">
            <v>NVL-EF-NS906BLAP17</v>
          </cell>
          <cell r="D425" t="str">
            <v>hanbo</v>
          </cell>
          <cell r="E425">
            <v>60</v>
          </cell>
          <cell r="F425">
            <v>2</v>
          </cell>
          <cell r="G425">
            <v>5040</v>
          </cell>
          <cell r="H425">
            <v>7200</v>
          </cell>
          <cell r="I425">
            <v>7</v>
          </cell>
          <cell r="J425" t="str">
            <v xml:space="preserve">in </v>
          </cell>
          <cell r="K425">
            <v>2</v>
          </cell>
          <cell r="L425">
            <v>182.4</v>
          </cell>
          <cell r="M425">
            <v>0.17699999999999999</v>
          </cell>
          <cell r="N425">
            <v>0</v>
          </cell>
        </row>
        <row r="426">
          <cell r="B426" t="str">
            <v>NVL-EF-NS901BLAP17</v>
          </cell>
          <cell r="C426" t="str">
            <v>NVL-EF-NS901BLAP17</v>
          </cell>
          <cell r="D426" t="str">
            <v>hanbo</v>
          </cell>
          <cell r="E426">
            <v>25</v>
          </cell>
          <cell r="F426">
            <v>2</v>
          </cell>
          <cell r="G426">
            <v>10059.880239520957</v>
          </cell>
          <cell r="H426">
            <v>14371.257485029939</v>
          </cell>
          <cell r="I426">
            <v>7</v>
          </cell>
          <cell r="J426" t="str">
            <v xml:space="preserve">in </v>
          </cell>
          <cell r="K426">
            <v>2</v>
          </cell>
          <cell r="L426">
            <v>182.4</v>
          </cell>
          <cell r="M426">
            <v>0.16700000000000001</v>
          </cell>
          <cell r="N426">
            <v>1</v>
          </cell>
        </row>
        <row r="427">
          <cell r="B427" t="str">
            <v>NVL-GH69-730P2+01</v>
          </cell>
          <cell r="C427" t="str">
            <v>NVL-GH69-730P2+01</v>
          </cell>
          <cell r="D427" t="str">
            <v>hanbo</v>
          </cell>
          <cell r="E427">
            <v>45</v>
          </cell>
          <cell r="F427">
            <v>1</v>
          </cell>
          <cell r="G427">
            <v>1889.9999999999998</v>
          </cell>
          <cell r="H427">
            <v>2700</v>
          </cell>
          <cell r="I427">
            <v>8</v>
          </cell>
          <cell r="J427" t="str">
            <v xml:space="preserve">in </v>
          </cell>
          <cell r="K427">
            <v>2</v>
          </cell>
          <cell r="L427" t="e">
            <v>#N/A</v>
          </cell>
          <cell r="M427" t="e">
            <v>#N/A</v>
          </cell>
          <cell r="N427" t="e">
            <v>#N/A</v>
          </cell>
        </row>
        <row r="428">
          <cell r="B428" t="str">
            <v>CTC-0280RZT-WA-8</v>
          </cell>
          <cell r="C428" t="str">
            <v>CTC-0280RZT-WA-8</v>
          </cell>
          <cell r="D428" t="str">
            <v>CR</v>
          </cell>
          <cell r="E428">
            <v>50</v>
          </cell>
          <cell r="F428">
            <v>1</v>
          </cell>
          <cell r="G428">
            <v>2100</v>
          </cell>
          <cell r="H428">
            <v>3000</v>
          </cell>
          <cell r="I428">
            <v>8</v>
          </cell>
          <cell r="J428" t="str">
            <v xml:space="preserve">in </v>
          </cell>
          <cell r="K428">
            <v>2</v>
          </cell>
          <cell r="L428">
            <v>183</v>
          </cell>
          <cell r="M428">
            <v>0.17299999999999999</v>
          </cell>
          <cell r="N428">
            <v>3</v>
          </cell>
          <cell r="O428">
            <v>4</v>
          </cell>
        </row>
        <row r="429">
          <cell r="B429" t="str">
            <v>CTC-0280ZNT-WB-8</v>
          </cell>
          <cell r="C429" t="str">
            <v>CTC-0280ZNT-WB-8</v>
          </cell>
          <cell r="D429" t="str">
            <v>CR</v>
          </cell>
          <cell r="E429">
            <v>50</v>
          </cell>
          <cell r="F429">
            <v>1</v>
          </cell>
          <cell r="G429">
            <v>2100</v>
          </cell>
          <cell r="H429">
            <v>3000</v>
          </cell>
          <cell r="I429">
            <v>8</v>
          </cell>
          <cell r="J429" t="str">
            <v xml:space="preserve">in </v>
          </cell>
          <cell r="K429">
            <v>2</v>
          </cell>
          <cell r="L429">
            <v>183</v>
          </cell>
          <cell r="M429">
            <v>0.17299999999999999</v>
          </cell>
          <cell r="N429">
            <v>3</v>
          </cell>
          <cell r="O429">
            <v>4</v>
          </cell>
        </row>
        <row r="430">
          <cell r="B430" t="str">
            <v>SA69-00188A</v>
          </cell>
          <cell r="C430" t="str">
            <v>SA69-00188A</v>
          </cell>
          <cell r="D430" t="str">
            <v>seowon</v>
          </cell>
          <cell r="E430">
            <v>25</v>
          </cell>
          <cell r="F430">
            <v>2</v>
          </cell>
          <cell r="G430">
            <v>12574.850299401196</v>
          </cell>
          <cell r="H430">
            <v>17964.071856287424</v>
          </cell>
          <cell r="I430">
            <v>5</v>
          </cell>
          <cell r="J430" t="str">
            <v xml:space="preserve">in </v>
          </cell>
          <cell r="K430">
            <v>2</v>
          </cell>
          <cell r="L430">
            <v>182.4</v>
          </cell>
          <cell r="M430">
            <v>0.16700000000000001</v>
          </cell>
          <cell r="N430">
            <v>1</v>
          </cell>
          <cell r="O430">
            <v>1</v>
          </cell>
        </row>
        <row r="431">
          <cell r="B431" t="str">
            <v>SA69-00194A</v>
          </cell>
          <cell r="C431" t="str">
            <v>SA69-00194A</v>
          </cell>
          <cell r="D431" t="str">
            <v>seowon</v>
          </cell>
          <cell r="E431">
            <v>60</v>
          </cell>
          <cell r="F431">
            <v>2</v>
          </cell>
          <cell r="G431">
            <v>5040</v>
          </cell>
          <cell r="H431">
            <v>7200</v>
          </cell>
          <cell r="I431">
            <v>7</v>
          </cell>
          <cell r="J431" t="str">
            <v xml:space="preserve">in </v>
          </cell>
          <cell r="K431">
            <v>2</v>
          </cell>
          <cell r="L431">
            <v>182.4</v>
          </cell>
          <cell r="M431">
            <v>0.17699999999999999</v>
          </cell>
          <cell r="N431">
            <v>0</v>
          </cell>
        </row>
        <row r="432">
          <cell r="B432" t="str">
            <v>SA69-00200A</v>
          </cell>
          <cell r="C432" t="str">
            <v>SA69-00200A</v>
          </cell>
          <cell r="D432" t="str">
            <v>seowon</v>
          </cell>
          <cell r="E432">
            <v>25</v>
          </cell>
          <cell r="F432">
            <v>2</v>
          </cell>
          <cell r="G432">
            <v>10294.117647058823</v>
          </cell>
          <cell r="H432">
            <v>14705.882352941178</v>
          </cell>
          <cell r="I432">
            <v>5</v>
          </cell>
          <cell r="J432" t="str">
            <v xml:space="preserve">in </v>
          </cell>
          <cell r="K432">
            <v>2</v>
          </cell>
          <cell r="L432">
            <v>190</v>
          </cell>
          <cell r="M432">
            <v>0.20399999999999999</v>
          </cell>
          <cell r="N432">
            <v>1</v>
          </cell>
        </row>
        <row r="433">
          <cell r="B433" t="str">
            <v>SA69-00182D</v>
          </cell>
          <cell r="C433" t="str">
            <v>SA69-00182D</v>
          </cell>
          <cell r="D433" t="str">
            <v>seowon</v>
          </cell>
          <cell r="E433">
            <v>60</v>
          </cell>
          <cell r="F433">
            <v>2</v>
          </cell>
          <cell r="G433">
            <v>5040</v>
          </cell>
          <cell r="H433">
            <v>7200</v>
          </cell>
          <cell r="I433">
            <v>7</v>
          </cell>
          <cell r="J433" t="str">
            <v xml:space="preserve">in </v>
          </cell>
          <cell r="K433">
            <v>2</v>
          </cell>
          <cell r="L433" t="e">
            <v>#N/A</v>
          </cell>
          <cell r="M433" t="e">
            <v>#N/A</v>
          </cell>
          <cell r="N433" t="e">
            <v>#N/A</v>
          </cell>
        </row>
        <row r="434">
          <cell r="B434" t="str">
            <v>Giấy SRIV 270g khổ 197 phủ mờ</v>
          </cell>
          <cell r="C434" t="str">
            <v>Giấy SRIV 270g khổ 197 phủ mờ</v>
          </cell>
          <cell r="D434" t="str">
            <v>hanbo</v>
          </cell>
          <cell r="E434">
            <v>25</v>
          </cell>
          <cell r="F434">
            <v>1</v>
          </cell>
          <cell r="G434">
            <v>1050</v>
          </cell>
          <cell r="H434">
            <v>1500</v>
          </cell>
          <cell r="I434">
            <v>5</v>
          </cell>
          <cell r="J434" t="str">
            <v xml:space="preserve">in </v>
          </cell>
          <cell r="K434">
            <v>2</v>
          </cell>
          <cell r="L434">
            <v>197</v>
          </cell>
          <cell r="N434">
            <v>1</v>
          </cell>
        </row>
        <row r="435">
          <cell r="B435" t="str">
            <v>LABEL VENUS2-15-L</v>
          </cell>
          <cell r="C435" t="str">
            <v>LABEL VENUS2-15-L</v>
          </cell>
          <cell r="D435" t="str">
            <v>glonics</v>
          </cell>
          <cell r="E435">
            <v>50</v>
          </cell>
          <cell r="F435">
            <v>160</v>
          </cell>
          <cell r="G435">
            <v>336000</v>
          </cell>
          <cell r="H435">
            <v>480000</v>
          </cell>
          <cell r="I435">
            <v>7</v>
          </cell>
          <cell r="J435" t="str">
            <v xml:space="preserve">in </v>
          </cell>
          <cell r="K435">
            <v>2</v>
          </cell>
          <cell r="L435" t="e">
            <v>#N/A</v>
          </cell>
          <cell r="M435" t="e">
            <v>#N/A</v>
          </cell>
          <cell r="N435" t="e">
            <v>#N/A</v>
          </cell>
        </row>
        <row r="436">
          <cell r="B436" t="str">
            <v>LABEL VENUS2-15-R</v>
          </cell>
          <cell r="C436" t="str">
            <v>LABEL VENUS2-15-R</v>
          </cell>
          <cell r="D436" t="str">
            <v>glonics</v>
          </cell>
          <cell r="E436">
            <v>50</v>
          </cell>
          <cell r="F436">
            <v>160</v>
          </cell>
          <cell r="G436">
            <v>336000</v>
          </cell>
          <cell r="H436">
            <v>480000</v>
          </cell>
          <cell r="I436">
            <v>7</v>
          </cell>
          <cell r="J436" t="str">
            <v xml:space="preserve">in </v>
          </cell>
          <cell r="K436">
            <v>2</v>
          </cell>
          <cell r="L436" t="e">
            <v>#N/A</v>
          </cell>
          <cell r="M436" t="e">
            <v>#N/A</v>
          </cell>
          <cell r="N436" t="e">
            <v>#N/A</v>
          </cell>
        </row>
        <row r="437">
          <cell r="B437" t="str">
            <v>SAG000276A</v>
          </cell>
          <cell r="C437" t="str">
            <v>SAG000276A</v>
          </cell>
          <cell r="D437" t="str">
            <v>uil</v>
          </cell>
          <cell r="E437">
            <v>80</v>
          </cell>
          <cell r="F437">
            <v>1</v>
          </cell>
          <cell r="G437">
            <v>3360</v>
          </cell>
          <cell r="H437">
            <v>4800</v>
          </cell>
          <cell r="I437" t="str">
            <v>ofset</v>
          </cell>
          <cell r="J437" t="str">
            <v xml:space="preserve">in </v>
          </cell>
          <cell r="K437">
            <v>2</v>
          </cell>
          <cell r="L437" t="e">
            <v>#N/A</v>
          </cell>
          <cell r="M437" t="e">
            <v>#N/A</v>
          </cell>
          <cell r="N437" t="e">
            <v>#N/A</v>
          </cell>
        </row>
        <row r="438">
          <cell r="B438" t="str">
            <v>SAG000277A</v>
          </cell>
          <cell r="C438" t="str">
            <v>SAG000277A</v>
          </cell>
          <cell r="D438" t="str">
            <v>uil</v>
          </cell>
          <cell r="E438">
            <v>80</v>
          </cell>
          <cell r="F438">
            <v>1</v>
          </cell>
          <cell r="G438">
            <v>3360</v>
          </cell>
          <cell r="H438">
            <v>4800</v>
          </cell>
          <cell r="I438" t="str">
            <v>ofset</v>
          </cell>
          <cell r="J438" t="str">
            <v xml:space="preserve">in </v>
          </cell>
          <cell r="K438">
            <v>2</v>
          </cell>
          <cell r="L438" t="e">
            <v>#N/A</v>
          </cell>
          <cell r="M438" t="e">
            <v>#N/A</v>
          </cell>
          <cell r="N438" t="e">
            <v>#N/A</v>
          </cell>
        </row>
        <row r="439">
          <cell r="B439" t="str">
            <v>SAG000278A</v>
          </cell>
          <cell r="C439" t="str">
            <v>SAG000278A</v>
          </cell>
          <cell r="D439" t="str">
            <v>uil</v>
          </cell>
          <cell r="E439">
            <v>80</v>
          </cell>
          <cell r="F439">
            <v>1</v>
          </cell>
          <cell r="G439">
            <v>3360</v>
          </cell>
          <cell r="H439">
            <v>4800</v>
          </cell>
          <cell r="I439" t="str">
            <v>ofset</v>
          </cell>
          <cell r="J439" t="str">
            <v xml:space="preserve">in </v>
          </cell>
          <cell r="K439">
            <v>2</v>
          </cell>
          <cell r="L439" t="e">
            <v>#N/A</v>
          </cell>
          <cell r="M439" t="e">
            <v>#N/A</v>
          </cell>
          <cell r="N439" t="e">
            <v>#N/A</v>
          </cell>
        </row>
        <row r="440">
          <cell r="B440" t="str">
            <v>SBN000756A</v>
          </cell>
          <cell r="C440" t="str">
            <v>SBN000756A</v>
          </cell>
          <cell r="D440" t="str">
            <v>uil</v>
          </cell>
          <cell r="E440">
            <v>55</v>
          </cell>
          <cell r="F440">
            <v>4</v>
          </cell>
          <cell r="G440">
            <v>9240</v>
          </cell>
          <cell r="H440">
            <v>13200</v>
          </cell>
          <cell r="I440">
            <v>7</v>
          </cell>
          <cell r="J440" t="str">
            <v xml:space="preserve">in </v>
          </cell>
          <cell r="K440">
            <v>2</v>
          </cell>
          <cell r="L440" t="e">
            <v>#N/A</v>
          </cell>
          <cell r="M440" t="e">
            <v>#N/A</v>
          </cell>
          <cell r="N440" t="e">
            <v>#N/A</v>
          </cell>
        </row>
        <row r="441">
          <cell r="B441" t="str">
            <v>SAG000279A</v>
          </cell>
          <cell r="C441" t="str">
            <v>SAG000279A</v>
          </cell>
          <cell r="D441" t="str">
            <v>uil</v>
          </cell>
          <cell r="E441">
            <v>25</v>
          </cell>
          <cell r="F441">
            <v>1</v>
          </cell>
          <cell r="G441">
            <v>1050</v>
          </cell>
          <cell r="H441">
            <v>1500</v>
          </cell>
          <cell r="I441">
            <v>5</v>
          </cell>
          <cell r="J441" t="str">
            <v xml:space="preserve">in </v>
          </cell>
          <cell r="K441">
            <v>2</v>
          </cell>
          <cell r="L441">
            <v>131</v>
          </cell>
          <cell r="M441">
            <v>0.06</v>
          </cell>
          <cell r="N441">
            <v>0</v>
          </cell>
        </row>
        <row r="442">
          <cell r="B442" t="str">
            <v>SA69-00205A</v>
          </cell>
          <cell r="C442" t="str">
            <v>SA69-00205A</v>
          </cell>
          <cell r="D442" t="str">
            <v>seowon</v>
          </cell>
          <cell r="E442">
            <v>25</v>
          </cell>
          <cell r="F442">
            <v>1</v>
          </cell>
          <cell r="G442">
            <v>2522.5225225225222</v>
          </cell>
          <cell r="H442">
            <v>3603.6036036036035</v>
          </cell>
          <cell r="I442">
            <v>5</v>
          </cell>
          <cell r="J442" t="str">
            <v xml:space="preserve">in </v>
          </cell>
          <cell r="K442">
            <v>2</v>
          </cell>
          <cell r="L442">
            <v>240</v>
          </cell>
          <cell r="M442">
            <v>0.33300000000000002</v>
          </cell>
          <cell r="N442">
            <v>1</v>
          </cell>
        </row>
        <row r="443">
          <cell r="B443" t="str">
            <v>TAB S8 Series_Hanger</v>
          </cell>
          <cell r="C443" t="str">
            <v>TAB S8 Series_Hanger</v>
          </cell>
          <cell r="D443" t="str">
            <v>seowon</v>
          </cell>
          <cell r="E443">
            <v>25</v>
          </cell>
          <cell r="F443">
            <v>1</v>
          </cell>
          <cell r="G443">
            <v>1050</v>
          </cell>
          <cell r="H443">
            <v>1500</v>
          </cell>
          <cell r="I443">
            <v>5</v>
          </cell>
          <cell r="J443" t="str">
            <v xml:space="preserve">in </v>
          </cell>
          <cell r="K443">
            <v>2</v>
          </cell>
          <cell r="L443">
            <v>100</v>
          </cell>
          <cell r="M443">
            <v>0.08</v>
          </cell>
          <cell r="N443">
            <v>1</v>
          </cell>
        </row>
        <row r="444">
          <cell r="B444" t="str">
            <v>SAG000276A-7</v>
          </cell>
          <cell r="C444" t="str">
            <v>SAG000276A</v>
          </cell>
          <cell r="D444" t="str">
            <v>uil</v>
          </cell>
          <cell r="E444">
            <v>50</v>
          </cell>
          <cell r="F444">
            <v>1</v>
          </cell>
          <cell r="G444">
            <v>2100</v>
          </cell>
          <cell r="H444">
            <v>3000</v>
          </cell>
          <cell r="I444">
            <v>7</v>
          </cell>
          <cell r="J444" t="str">
            <v xml:space="preserve">in </v>
          </cell>
          <cell r="K444">
            <v>2</v>
          </cell>
          <cell r="L444" t="e">
            <v>#N/A</v>
          </cell>
          <cell r="M444" t="e">
            <v>#N/A</v>
          </cell>
          <cell r="N444" t="e">
            <v>#N/A</v>
          </cell>
        </row>
        <row r="445">
          <cell r="B445" t="str">
            <v>S01020170A</v>
          </cell>
          <cell r="C445" t="str">
            <v>S01020170A</v>
          </cell>
          <cell r="D445" t="str">
            <v>WITS</v>
          </cell>
          <cell r="E445">
            <v>60</v>
          </cell>
          <cell r="F445">
            <v>1</v>
          </cell>
          <cell r="G445">
            <v>2520</v>
          </cell>
          <cell r="H445">
            <v>3600</v>
          </cell>
          <cell r="I445">
            <v>7</v>
          </cell>
          <cell r="J445" t="str">
            <v xml:space="preserve">in </v>
          </cell>
          <cell r="K445">
            <v>2</v>
          </cell>
          <cell r="L445" t="e">
            <v>#N/A</v>
          </cell>
          <cell r="M445" t="e">
            <v>#N/A</v>
          </cell>
          <cell r="N445" t="e">
            <v>#N/A</v>
          </cell>
        </row>
        <row r="446">
          <cell r="B446" t="str">
            <v>GH69-40598A</v>
          </cell>
          <cell r="C446" t="str">
            <v>GH69-40598A</v>
          </cell>
          <cell r="D446" t="str">
            <v>SS</v>
          </cell>
          <cell r="E446">
            <v>25</v>
          </cell>
          <cell r="F446">
            <v>1</v>
          </cell>
          <cell r="G446">
            <v>3153.1531531531527</v>
          </cell>
          <cell r="H446">
            <v>4504.5045045045044</v>
          </cell>
          <cell r="I446">
            <v>5</v>
          </cell>
          <cell r="J446" t="str">
            <v xml:space="preserve">in </v>
          </cell>
          <cell r="K446">
            <v>2</v>
          </cell>
          <cell r="L446">
            <v>224</v>
          </cell>
          <cell r="M446">
            <v>0.33300000000000002</v>
          </cell>
          <cell r="N446">
            <v>1</v>
          </cell>
        </row>
        <row r="447">
          <cell r="B447" t="str">
            <v>SPA Q-CD 288-X0</v>
          </cell>
          <cell r="C447" t="str">
            <v>SPA Q-CD 288-X0</v>
          </cell>
          <cell r="D447" t="str">
            <v>bujeon</v>
          </cell>
          <cell r="E447">
            <v>60</v>
          </cell>
          <cell r="F447">
            <v>1</v>
          </cell>
          <cell r="G447">
            <v>2520</v>
          </cell>
          <cell r="H447">
            <v>3600</v>
          </cell>
          <cell r="I447">
            <v>8</v>
          </cell>
          <cell r="J447" t="str">
            <v xml:space="preserve">in </v>
          </cell>
          <cell r="K447">
            <v>2</v>
          </cell>
          <cell r="L447">
            <v>240</v>
          </cell>
          <cell r="M447">
            <v>0.08</v>
          </cell>
          <cell r="N447">
            <v>0</v>
          </cell>
        </row>
        <row r="448">
          <cell r="B448" t="str">
            <v>S01020165A</v>
          </cell>
          <cell r="C448" t="str">
            <v>S01020165A</v>
          </cell>
          <cell r="D448" t="str">
            <v>WITS</v>
          </cell>
          <cell r="E448">
            <v>60</v>
          </cell>
          <cell r="F448">
            <v>1</v>
          </cell>
          <cell r="G448">
            <v>2520</v>
          </cell>
          <cell r="H448">
            <v>3600</v>
          </cell>
          <cell r="I448">
            <v>5</v>
          </cell>
          <cell r="J448" t="str">
            <v xml:space="preserve">in </v>
          </cell>
          <cell r="K448">
            <v>2</v>
          </cell>
          <cell r="L448" t="e">
            <v>#N/A</v>
          </cell>
          <cell r="M448" t="e">
            <v>#N/A</v>
          </cell>
          <cell r="N448" t="e">
            <v>#N/A</v>
          </cell>
        </row>
        <row r="449">
          <cell r="B449" t="str">
            <v>GH69-38050B</v>
          </cell>
          <cell r="C449" t="str">
            <v>GH69-38050B</v>
          </cell>
          <cell r="D449" t="str">
            <v>SS</v>
          </cell>
          <cell r="E449">
            <v>50</v>
          </cell>
          <cell r="F449">
            <v>2</v>
          </cell>
          <cell r="G449">
            <v>4200</v>
          </cell>
          <cell r="H449">
            <v>6000</v>
          </cell>
          <cell r="I449">
            <v>7</v>
          </cell>
          <cell r="J449" t="str">
            <v xml:space="preserve">in </v>
          </cell>
          <cell r="K449">
            <v>2</v>
          </cell>
          <cell r="L449" t="e">
            <v>#N/A</v>
          </cell>
          <cell r="M449" t="e">
            <v>#N/A</v>
          </cell>
          <cell r="N449" t="e">
            <v>#N/A</v>
          </cell>
        </row>
        <row r="450">
          <cell r="B450" t="str">
            <v>SPA Q-CD 208-X0_R2</v>
          </cell>
          <cell r="C450" t="str">
            <v>SPA Q-CD 208-X0_R2</v>
          </cell>
          <cell r="D450" t="str">
            <v>bujeon</v>
          </cell>
          <cell r="E450">
            <v>45</v>
          </cell>
          <cell r="F450">
            <v>1</v>
          </cell>
          <cell r="G450">
            <v>1889.9999999999998</v>
          </cell>
          <cell r="H450">
            <v>2700</v>
          </cell>
          <cell r="I450">
            <v>8</v>
          </cell>
          <cell r="J450" t="str">
            <v xml:space="preserve">in </v>
          </cell>
          <cell r="K450">
            <v>2</v>
          </cell>
          <cell r="L450">
            <v>240</v>
          </cell>
          <cell r="M450">
            <v>0.08</v>
          </cell>
          <cell r="N450">
            <v>2.5</v>
          </cell>
          <cell r="O450">
            <v>4</v>
          </cell>
        </row>
        <row r="451">
          <cell r="B451" t="str">
            <v>NVL-MB-006566762+03</v>
          </cell>
          <cell r="C451" t="str">
            <v>NVL-MB-006566762+03</v>
          </cell>
          <cell r="D451" t="str">
            <v>hanbo</v>
          </cell>
          <cell r="E451">
            <v>60</v>
          </cell>
          <cell r="F451">
            <v>2</v>
          </cell>
          <cell r="G451">
            <v>5040</v>
          </cell>
          <cell r="H451">
            <v>7200</v>
          </cell>
          <cell r="I451">
            <v>8</v>
          </cell>
          <cell r="J451" t="str">
            <v xml:space="preserve">in </v>
          </cell>
          <cell r="K451">
            <v>2</v>
          </cell>
          <cell r="L451">
            <v>294</v>
          </cell>
          <cell r="M451">
            <v>0.2</v>
          </cell>
          <cell r="N451">
            <v>0</v>
          </cell>
        </row>
        <row r="452">
          <cell r="B452" t="str">
            <v>NVL-EF-NS901GRAP20+1</v>
          </cell>
          <cell r="C452" t="str">
            <v>NVL-EF-NS901GRAP20+1</v>
          </cell>
          <cell r="D452" t="str">
            <v>hanbo</v>
          </cell>
          <cell r="E452">
            <v>80</v>
          </cell>
          <cell r="F452">
            <v>1</v>
          </cell>
          <cell r="G452">
            <v>3360</v>
          </cell>
          <cell r="H452">
            <v>4800</v>
          </cell>
          <cell r="I452" t="str">
            <v>ofset</v>
          </cell>
          <cell r="J452" t="str">
            <v xml:space="preserve">in </v>
          </cell>
          <cell r="K452">
            <v>2</v>
          </cell>
          <cell r="L452">
            <v>256</v>
          </cell>
          <cell r="M452">
            <v>0.27</v>
          </cell>
          <cell r="N452">
            <v>0</v>
          </cell>
        </row>
        <row r="453">
          <cell r="B453" t="str">
            <v>NVL-EF-NS908BLAP20+1</v>
          </cell>
          <cell r="C453" t="str">
            <v>NVL-EF-NS908BLAP20+1</v>
          </cell>
          <cell r="D453" t="str">
            <v>hanbo</v>
          </cell>
          <cell r="E453">
            <v>80</v>
          </cell>
          <cell r="F453">
            <v>1</v>
          </cell>
          <cell r="G453">
            <v>3360</v>
          </cell>
          <cell r="H453">
            <v>4800</v>
          </cell>
          <cell r="I453" t="str">
            <v>ofset</v>
          </cell>
          <cell r="J453" t="str">
            <v xml:space="preserve">in </v>
          </cell>
          <cell r="K453">
            <v>2</v>
          </cell>
          <cell r="L453">
            <v>256</v>
          </cell>
          <cell r="M453">
            <v>0.27</v>
          </cell>
          <cell r="N453">
            <v>0</v>
          </cell>
        </row>
        <row r="454">
          <cell r="B454" t="str">
            <v>NVL-EF-NS908GRAP20+1</v>
          </cell>
          <cell r="C454" t="str">
            <v>NVL-EF-NS908GRAP20+1</v>
          </cell>
          <cell r="D454" t="str">
            <v>hanbo</v>
          </cell>
          <cell r="E454">
            <v>80</v>
          </cell>
          <cell r="F454">
            <v>1</v>
          </cell>
          <cell r="G454">
            <v>3360</v>
          </cell>
          <cell r="H454">
            <v>4800</v>
          </cell>
          <cell r="I454" t="str">
            <v>ofset</v>
          </cell>
          <cell r="J454" t="str">
            <v xml:space="preserve">in </v>
          </cell>
          <cell r="K454">
            <v>2</v>
          </cell>
          <cell r="L454">
            <v>256</v>
          </cell>
          <cell r="M454">
            <v>0.27</v>
          </cell>
          <cell r="N454">
            <v>0</v>
          </cell>
        </row>
        <row r="455">
          <cell r="B455" t="str">
            <v>NVL-EF-NS901BLAP20+1</v>
          </cell>
          <cell r="C455" t="str">
            <v>NVL-EF-NS901BLAP20+1</v>
          </cell>
          <cell r="D455" t="str">
            <v>hanbo</v>
          </cell>
          <cell r="E455">
            <v>80</v>
          </cell>
          <cell r="F455">
            <v>1</v>
          </cell>
          <cell r="G455">
            <v>3360</v>
          </cell>
          <cell r="H455">
            <v>4800</v>
          </cell>
          <cell r="I455" t="str">
            <v>ofset</v>
          </cell>
          <cell r="J455" t="str">
            <v xml:space="preserve">in </v>
          </cell>
          <cell r="K455">
            <v>2</v>
          </cell>
          <cell r="L455">
            <v>256</v>
          </cell>
          <cell r="M455">
            <v>0.27</v>
          </cell>
          <cell r="N455">
            <v>0</v>
          </cell>
        </row>
        <row r="456">
          <cell r="B456" t="str">
            <v>NVL-EF-NS906BLAP20+1</v>
          </cell>
          <cell r="C456" t="str">
            <v>NVL-EF-NS906BLAP20+1</v>
          </cell>
          <cell r="D456" t="str">
            <v>hanbo</v>
          </cell>
          <cell r="E456">
            <v>80</v>
          </cell>
          <cell r="F456">
            <v>1</v>
          </cell>
          <cell r="G456">
            <v>3360</v>
          </cell>
          <cell r="H456">
            <v>4800</v>
          </cell>
          <cell r="I456" t="str">
            <v>ofset</v>
          </cell>
          <cell r="J456" t="str">
            <v xml:space="preserve">in </v>
          </cell>
          <cell r="K456">
            <v>2</v>
          </cell>
          <cell r="L456">
            <v>256</v>
          </cell>
          <cell r="M456">
            <v>0.27</v>
          </cell>
          <cell r="N456">
            <v>0</v>
          </cell>
        </row>
        <row r="457">
          <cell r="B457" t="str">
            <v>NVL-EF-NS906GRAP20+1</v>
          </cell>
          <cell r="C457" t="str">
            <v>NVL-EF-NS906GRAP20+1</v>
          </cell>
          <cell r="D457" t="str">
            <v>hanbo</v>
          </cell>
          <cell r="E457">
            <v>80</v>
          </cell>
          <cell r="F457">
            <v>1</v>
          </cell>
          <cell r="G457">
            <v>3360</v>
          </cell>
          <cell r="H457">
            <v>4800</v>
          </cell>
          <cell r="I457" t="str">
            <v>ofset</v>
          </cell>
          <cell r="J457" t="str">
            <v xml:space="preserve">in </v>
          </cell>
          <cell r="K457">
            <v>2</v>
          </cell>
          <cell r="L457">
            <v>256</v>
          </cell>
          <cell r="M457">
            <v>0.27</v>
          </cell>
          <cell r="N457">
            <v>0</v>
          </cell>
        </row>
        <row r="458">
          <cell r="B458" t="str">
            <v>SA69-00187C</v>
          </cell>
          <cell r="C458" t="str">
            <v>SA69-00187C</v>
          </cell>
          <cell r="D458" t="str">
            <v>seowon</v>
          </cell>
          <cell r="E458">
            <v>8000</v>
          </cell>
          <cell r="F458">
            <v>6</v>
          </cell>
          <cell r="G458">
            <v>33600</v>
          </cell>
          <cell r="H458">
            <v>48000</v>
          </cell>
          <cell r="I458" t="str">
            <v>ofset tờ rời</v>
          </cell>
          <cell r="J458" t="str">
            <v xml:space="preserve">in </v>
          </cell>
          <cell r="K458">
            <v>3</v>
          </cell>
          <cell r="L458" t="str">
            <v>788*480</v>
          </cell>
          <cell r="M458">
            <v>0.5</v>
          </cell>
          <cell r="N458">
            <v>4</v>
          </cell>
          <cell r="O458">
            <v>6</v>
          </cell>
        </row>
        <row r="459">
          <cell r="B459" t="str">
            <v>SA69-00193C</v>
          </cell>
          <cell r="C459" t="str">
            <v>SA69-00193C</v>
          </cell>
          <cell r="D459" t="str">
            <v>seowon</v>
          </cell>
          <cell r="E459">
            <v>80</v>
          </cell>
          <cell r="F459">
            <v>1</v>
          </cell>
          <cell r="G459">
            <v>3360</v>
          </cell>
          <cell r="H459">
            <v>4800</v>
          </cell>
          <cell r="I459" t="str">
            <v>ofset</v>
          </cell>
          <cell r="J459" t="str">
            <v xml:space="preserve">in </v>
          </cell>
          <cell r="K459">
            <v>2</v>
          </cell>
          <cell r="L459">
            <v>256</v>
          </cell>
          <cell r="M459">
            <v>0.27</v>
          </cell>
          <cell r="N459">
            <v>0</v>
          </cell>
        </row>
        <row r="460">
          <cell r="B460" t="str">
            <v>SA69-00199C</v>
          </cell>
          <cell r="C460" t="str">
            <v>SA69-00199C</v>
          </cell>
          <cell r="D460" t="str">
            <v>seowon</v>
          </cell>
          <cell r="E460">
            <v>8000</v>
          </cell>
          <cell r="F460">
            <v>6</v>
          </cell>
          <cell r="G460">
            <v>33600</v>
          </cell>
          <cell r="H460">
            <v>48000</v>
          </cell>
          <cell r="I460" t="str">
            <v>ofset tờ rời</v>
          </cell>
          <cell r="J460" t="str">
            <v xml:space="preserve">in </v>
          </cell>
          <cell r="K460">
            <v>3</v>
          </cell>
          <cell r="L460" t="str">
            <v>788*500</v>
          </cell>
          <cell r="N460">
            <v>4</v>
          </cell>
          <cell r="O460">
            <v>6</v>
          </cell>
        </row>
        <row r="461">
          <cell r="B461" t="str">
            <v>Tem nắp khăn ướt Papamama</v>
          </cell>
          <cell r="C461" t="str">
            <v>Tem nắp khăn ướt Papamama</v>
          </cell>
          <cell r="D461" t="str">
            <v>sông đuống</v>
          </cell>
          <cell r="E461">
            <v>60</v>
          </cell>
          <cell r="F461">
            <v>3</v>
          </cell>
          <cell r="G461">
            <v>7559.9999999999991</v>
          </cell>
          <cell r="H461">
            <v>10800</v>
          </cell>
          <cell r="I461">
            <v>8</v>
          </cell>
          <cell r="J461" t="str">
            <v xml:space="preserve">in </v>
          </cell>
          <cell r="K461">
            <v>2</v>
          </cell>
          <cell r="L461">
            <v>170</v>
          </cell>
          <cell r="M461">
            <v>8.7999999999999995E-2</v>
          </cell>
          <cell r="N461">
            <v>0</v>
          </cell>
        </row>
        <row r="462">
          <cell r="B462" t="str">
            <v>Tem Open khăn ướt Papamama</v>
          </cell>
          <cell r="C462" t="str">
            <v>Tem Open khăn ướt Papamama</v>
          </cell>
          <cell r="D462" t="str">
            <v>sông đuống</v>
          </cell>
          <cell r="E462">
            <v>60</v>
          </cell>
          <cell r="F462">
            <v>4</v>
          </cell>
          <cell r="G462">
            <v>10080</v>
          </cell>
          <cell r="H462">
            <v>14400</v>
          </cell>
          <cell r="I462">
            <v>8</v>
          </cell>
          <cell r="J462" t="str">
            <v xml:space="preserve">in </v>
          </cell>
          <cell r="K462">
            <v>2</v>
          </cell>
          <cell r="L462">
            <v>100</v>
          </cell>
          <cell r="M462">
            <v>0.14399999999999999</v>
          </cell>
          <cell r="N462">
            <v>0</v>
          </cell>
        </row>
        <row r="463">
          <cell r="B463" t="str">
            <v>MGBAC0000430</v>
          </cell>
          <cell r="C463" t="str">
            <v>MGBAC0000430</v>
          </cell>
          <cell r="D463" t="str">
            <v>rftech</v>
          </cell>
          <cell r="E463">
            <v>55</v>
          </cell>
          <cell r="F463">
            <v>2</v>
          </cell>
          <cell r="G463">
            <v>4620</v>
          </cell>
          <cell r="H463">
            <v>6600</v>
          </cell>
          <cell r="I463">
            <v>7</v>
          </cell>
          <cell r="J463" t="str">
            <v xml:space="preserve">in </v>
          </cell>
          <cell r="K463">
            <v>2</v>
          </cell>
          <cell r="L463">
            <v>260</v>
          </cell>
          <cell r="M463">
            <v>0.17</v>
          </cell>
          <cell r="N463">
            <v>1</v>
          </cell>
        </row>
        <row r="464">
          <cell r="B464" t="str">
            <v>MGBAC0000450</v>
          </cell>
          <cell r="C464" t="str">
            <v>MGBAC0000450</v>
          </cell>
          <cell r="D464" t="str">
            <v>rftech</v>
          </cell>
          <cell r="E464">
            <v>55</v>
          </cell>
          <cell r="F464">
            <v>2</v>
          </cell>
          <cell r="G464">
            <v>4620</v>
          </cell>
          <cell r="H464">
            <v>6600</v>
          </cell>
          <cell r="I464">
            <v>7</v>
          </cell>
          <cell r="J464" t="str">
            <v xml:space="preserve">in </v>
          </cell>
          <cell r="K464">
            <v>2</v>
          </cell>
          <cell r="L464">
            <v>260</v>
          </cell>
          <cell r="M464">
            <v>0.18</v>
          </cell>
          <cell r="N464">
            <v>1</v>
          </cell>
        </row>
        <row r="465">
          <cell r="B465" t="str">
            <v>MGBAC0000420</v>
          </cell>
          <cell r="C465" t="str">
            <v>MGBAC0000420</v>
          </cell>
          <cell r="D465" t="str">
            <v>rftech</v>
          </cell>
          <cell r="E465">
            <v>55</v>
          </cell>
          <cell r="F465">
            <v>2</v>
          </cell>
          <cell r="G465">
            <v>4620</v>
          </cell>
          <cell r="H465">
            <v>6600</v>
          </cell>
          <cell r="I465">
            <v>7</v>
          </cell>
          <cell r="J465" t="str">
            <v xml:space="preserve">in </v>
          </cell>
          <cell r="K465">
            <v>2</v>
          </cell>
          <cell r="L465">
            <v>260</v>
          </cell>
          <cell r="M465">
            <v>0.17</v>
          </cell>
          <cell r="N465">
            <v>1</v>
          </cell>
        </row>
        <row r="466">
          <cell r="B466" t="str">
            <v>MGBAC0000440</v>
          </cell>
          <cell r="C466" t="str">
            <v>MGBAC0000440</v>
          </cell>
          <cell r="D466" t="str">
            <v>rftech</v>
          </cell>
          <cell r="E466">
            <v>55</v>
          </cell>
          <cell r="F466">
            <v>2</v>
          </cell>
          <cell r="G466">
            <v>4620</v>
          </cell>
          <cell r="H466">
            <v>6600</v>
          </cell>
          <cell r="I466">
            <v>7</v>
          </cell>
          <cell r="J466" t="str">
            <v xml:space="preserve">in </v>
          </cell>
          <cell r="K466">
            <v>2</v>
          </cell>
          <cell r="L466">
            <v>260</v>
          </cell>
          <cell r="M466">
            <v>0.17</v>
          </cell>
          <cell r="N466">
            <v>1</v>
          </cell>
        </row>
        <row r="467">
          <cell r="B467" t="str">
            <v>MGBAD0008300</v>
          </cell>
          <cell r="C467" t="str">
            <v>MGBAD0008300</v>
          </cell>
          <cell r="D467" t="str">
            <v>rftech</v>
          </cell>
          <cell r="E467">
            <v>8000</v>
          </cell>
          <cell r="F467">
            <v>6</v>
          </cell>
          <cell r="G467">
            <v>33600</v>
          </cell>
          <cell r="H467">
            <v>48000</v>
          </cell>
          <cell r="I467" t="str">
            <v>ofset tờ rời</v>
          </cell>
          <cell r="J467" t="str">
            <v xml:space="preserve">in </v>
          </cell>
          <cell r="K467">
            <v>3</v>
          </cell>
          <cell r="L467" t="str">
            <v>420*650</v>
          </cell>
          <cell r="M467">
            <v>0.65</v>
          </cell>
          <cell r="N467">
            <v>3.5</v>
          </cell>
        </row>
        <row r="468">
          <cell r="B468" t="str">
            <v>MGBAD0008320</v>
          </cell>
          <cell r="C468" t="str">
            <v>MGBAD0008320</v>
          </cell>
          <cell r="D468" t="str">
            <v>rftech</v>
          </cell>
          <cell r="E468">
            <v>8000</v>
          </cell>
          <cell r="F468">
            <v>6</v>
          </cell>
          <cell r="G468">
            <v>16800</v>
          </cell>
          <cell r="H468">
            <v>24000</v>
          </cell>
          <cell r="I468" t="str">
            <v>ofset tờ rời</v>
          </cell>
          <cell r="J468" t="str">
            <v xml:space="preserve">in </v>
          </cell>
          <cell r="K468">
            <v>3</v>
          </cell>
          <cell r="L468" t="str">
            <v>420*650</v>
          </cell>
          <cell r="M468">
            <v>0.65</v>
          </cell>
          <cell r="N468">
            <v>3.5</v>
          </cell>
        </row>
        <row r="469">
          <cell r="B469" t="str">
            <v>MGBAD0008310</v>
          </cell>
          <cell r="C469" t="str">
            <v>MGBAD0008310</v>
          </cell>
          <cell r="D469" t="str">
            <v>rftech</v>
          </cell>
          <cell r="E469">
            <v>8000</v>
          </cell>
          <cell r="F469">
            <v>6</v>
          </cell>
          <cell r="G469">
            <v>16800</v>
          </cell>
          <cell r="H469">
            <v>24000</v>
          </cell>
          <cell r="I469" t="str">
            <v>ofset tờ rời</v>
          </cell>
          <cell r="J469" t="str">
            <v xml:space="preserve">in </v>
          </cell>
          <cell r="K469">
            <v>3</v>
          </cell>
          <cell r="L469" t="str">
            <v>420*650</v>
          </cell>
          <cell r="M469">
            <v>0.65</v>
          </cell>
          <cell r="N469">
            <v>3.5</v>
          </cell>
        </row>
        <row r="470">
          <cell r="B470" t="str">
            <v>MGBAD0008330</v>
          </cell>
          <cell r="C470" t="str">
            <v>MGBAD0008330</v>
          </cell>
          <cell r="D470" t="str">
            <v>rftech</v>
          </cell>
          <cell r="E470">
            <v>8000</v>
          </cell>
          <cell r="F470">
            <v>6</v>
          </cell>
          <cell r="G470">
            <v>16800</v>
          </cell>
          <cell r="H470">
            <v>24000</v>
          </cell>
          <cell r="I470" t="str">
            <v>ofset tờ rời</v>
          </cell>
          <cell r="J470" t="str">
            <v xml:space="preserve">in </v>
          </cell>
          <cell r="K470">
            <v>3</v>
          </cell>
          <cell r="L470" t="str">
            <v>420*650</v>
          </cell>
          <cell r="M470">
            <v>0.65</v>
          </cell>
          <cell r="N470">
            <v>3.5</v>
          </cell>
        </row>
        <row r="471">
          <cell r="B471" t="str">
            <v>NVL-EF-NS901BLAP20-T</v>
          </cell>
          <cell r="C471" t="str">
            <v>NVL-EF-NS901BLAP20-T</v>
          </cell>
          <cell r="D471" t="str">
            <v>hanbo</v>
          </cell>
          <cell r="E471">
            <v>50</v>
          </cell>
          <cell r="F471">
            <v>6</v>
          </cell>
          <cell r="G471">
            <v>12600</v>
          </cell>
          <cell r="H471">
            <v>18000</v>
          </cell>
          <cell r="I471" t="str">
            <v>bế tờ rời</v>
          </cell>
          <cell r="J471" t="str">
            <v xml:space="preserve">bế </v>
          </cell>
          <cell r="K471">
            <v>2</v>
          </cell>
          <cell r="L471" t="e">
            <v>#N/A</v>
          </cell>
          <cell r="M471" t="e">
            <v>#N/A</v>
          </cell>
          <cell r="N471" t="e">
            <v>#N/A</v>
          </cell>
        </row>
        <row r="472">
          <cell r="B472" t="str">
            <v>S01020171A</v>
          </cell>
          <cell r="C472" t="str">
            <v>S01020171A</v>
          </cell>
          <cell r="D472" t="str">
            <v>WITS</v>
          </cell>
          <cell r="E472">
            <v>60</v>
          </cell>
          <cell r="F472">
            <v>2</v>
          </cell>
          <cell r="G472">
            <v>5040</v>
          </cell>
          <cell r="H472">
            <v>7200</v>
          </cell>
          <cell r="I472">
            <v>7</v>
          </cell>
          <cell r="J472" t="str">
            <v xml:space="preserve">in </v>
          </cell>
          <cell r="K472">
            <v>2</v>
          </cell>
          <cell r="L472" t="e">
            <v>#N/A</v>
          </cell>
          <cell r="M472" t="e">
            <v>#N/A</v>
          </cell>
          <cell r="N472" t="e">
            <v>#N/A</v>
          </cell>
        </row>
        <row r="473">
          <cell r="B473" t="str">
            <v>SA68-00210A</v>
          </cell>
          <cell r="C473" t="str">
            <v>SA68-00210A</v>
          </cell>
          <cell r="D473" t="str">
            <v>seowon</v>
          </cell>
          <cell r="E473">
            <v>8000</v>
          </cell>
          <cell r="F473">
            <v>2</v>
          </cell>
          <cell r="G473">
            <v>11200</v>
          </cell>
          <cell r="H473">
            <v>16000</v>
          </cell>
          <cell r="I473" t="str">
            <v>ofset tờ rời</v>
          </cell>
          <cell r="J473" t="str">
            <v xml:space="preserve">in </v>
          </cell>
          <cell r="K473">
            <v>3</v>
          </cell>
          <cell r="L473" t="str">
            <v>930*425</v>
          </cell>
          <cell r="M473">
            <v>0.93</v>
          </cell>
          <cell r="N473">
            <v>1</v>
          </cell>
          <cell r="O473">
            <v>1</v>
          </cell>
        </row>
        <row r="474">
          <cell r="B474" t="str">
            <v>SA68-00211A</v>
          </cell>
          <cell r="C474" t="str">
            <v>SA68-00211A</v>
          </cell>
          <cell r="D474" t="str">
            <v>seowon</v>
          </cell>
          <cell r="E474">
            <v>8000</v>
          </cell>
          <cell r="F474">
            <v>1</v>
          </cell>
          <cell r="G474">
            <v>5600</v>
          </cell>
          <cell r="H474">
            <v>8000</v>
          </cell>
          <cell r="I474" t="str">
            <v>ofset tờ rời</v>
          </cell>
          <cell r="J474" t="str">
            <v xml:space="preserve">in </v>
          </cell>
          <cell r="K474">
            <v>3</v>
          </cell>
          <cell r="L474" t="str">
            <v>540*440</v>
          </cell>
          <cell r="M474">
            <v>0.44</v>
          </cell>
          <cell r="N474">
            <v>3.5</v>
          </cell>
          <cell r="O474">
            <v>5</v>
          </cell>
        </row>
        <row r="475">
          <cell r="B475" t="str">
            <v>SA68-00211C</v>
          </cell>
          <cell r="C475" t="str">
            <v>SA68-00211C</v>
          </cell>
          <cell r="D475" t="str">
            <v>seowon</v>
          </cell>
          <cell r="E475">
            <v>8000</v>
          </cell>
          <cell r="F475">
            <v>1</v>
          </cell>
          <cell r="G475">
            <v>5600</v>
          </cell>
          <cell r="H475">
            <v>8000</v>
          </cell>
          <cell r="I475" t="str">
            <v>ofset tờ rời</v>
          </cell>
          <cell r="J475" t="str">
            <v xml:space="preserve">in </v>
          </cell>
          <cell r="K475">
            <v>3</v>
          </cell>
          <cell r="L475" t="str">
            <v>540*440</v>
          </cell>
          <cell r="M475">
            <v>0.44</v>
          </cell>
          <cell r="N475">
            <v>3.5</v>
          </cell>
          <cell r="O475">
            <v>5</v>
          </cell>
        </row>
        <row r="476">
          <cell r="B476" t="str">
            <v>SA69-00187F</v>
          </cell>
          <cell r="C476" t="str">
            <v>SA69-00187F</v>
          </cell>
          <cell r="D476" t="str">
            <v>seowon</v>
          </cell>
          <cell r="E476">
            <v>80</v>
          </cell>
          <cell r="F476">
            <v>1</v>
          </cell>
          <cell r="G476">
            <v>3360</v>
          </cell>
          <cell r="H476">
            <v>4800</v>
          </cell>
          <cell r="I476" t="str">
            <v>ofset</v>
          </cell>
          <cell r="J476" t="str">
            <v xml:space="preserve">in </v>
          </cell>
          <cell r="K476">
            <v>2</v>
          </cell>
          <cell r="L476" t="e">
            <v>#N/A</v>
          </cell>
          <cell r="M476" t="e">
            <v>#N/A</v>
          </cell>
          <cell r="N476" t="e">
            <v>#N/A</v>
          </cell>
        </row>
        <row r="477">
          <cell r="B477" t="str">
            <v>SA69-00193G</v>
          </cell>
          <cell r="C477" t="str">
            <v>SA69-00193G</v>
          </cell>
          <cell r="D477" t="str">
            <v>seowon</v>
          </cell>
          <cell r="E477">
            <v>80</v>
          </cell>
          <cell r="F477">
            <v>1</v>
          </cell>
          <cell r="G477">
            <v>3360</v>
          </cell>
          <cell r="H477">
            <v>4800</v>
          </cell>
          <cell r="I477" t="str">
            <v>ofset</v>
          </cell>
          <cell r="J477" t="str">
            <v xml:space="preserve">in </v>
          </cell>
          <cell r="K477">
            <v>2</v>
          </cell>
          <cell r="L477" t="e">
            <v>#N/A</v>
          </cell>
          <cell r="M477" t="e">
            <v>#N/A</v>
          </cell>
          <cell r="N477" t="e">
            <v>#N/A</v>
          </cell>
        </row>
        <row r="478">
          <cell r="B478" t="str">
            <v>SA69-00199G</v>
          </cell>
          <cell r="C478" t="str">
            <v>SA69-00199G</v>
          </cell>
          <cell r="D478" t="str">
            <v>seowon</v>
          </cell>
          <cell r="E478">
            <v>80</v>
          </cell>
          <cell r="F478">
            <v>1</v>
          </cell>
          <cell r="G478">
            <v>3360</v>
          </cell>
          <cell r="H478">
            <v>4800</v>
          </cell>
          <cell r="I478" t="str">
            <v>ofset</v>
          </cell>
          <cell r="J478" t="str">
            <v xml:space="preserve">in </v>
          </cell>
          <cell r="K478">
            <v>2</v>
          </cell>
          <cell r="L478" t="e">
            <v>#N/A</v>
          </cell>
          <cell r="M478" t="e">
            <v>#N/A</v>
          </cell>
          <cell r="N478" t="e">
            <v>#N/A</v>
          </cell>
        </row>
        <row r="479">
          <cell r="B479" t="str">
            <v>SA69-00187D</v>
          </cell>
          <cell r="C479" t="str">
            <v>SA69-00187D</v>
          </cell>
          <cell r="D479" t="str">
            <v>seowon</v>
          </cell>
          <cell r="E479">
            <v>80</v>
          </cell>
          <cell r="F479">
            <v>1</v>
          </cell>
          <cell r="G479">
            <v>3360</v>
          </cell>
          <cell r="H479">
            <v>4800</v>
          </cell>
          <cell r="I479" t="str">
            <v>ofset</v>
          </cell>
          <cell r="J479" t="str">
            <v xml:space="preserve">in </v>
          </cell>
          <cell r="K479">
            <v>2</v>
          </cell>
          <cell r="L479" t="e">
            <v>#N/A</v>
          </cell>
          <cell r="M479" t="e">
            <v>#N/A</v>
          </cell>
          <cell r="N479" t="e">
            <v>#N/A</v>
          </cell>
        </row>
        <row r="480">
          <cell r="B480" t="str">
            <v>SA69-00187E</v>
          </cell>
          <cell r="C480" t="str">
            <v>SA69-00187E</v>
          </cell>
          <cell r="D480" t="str">
            <v>seowon</v>
          </cell>
          <cell r="E480">
            <v>80</v>
          </cell>
          <cell r="F480">
            <v>1</v>
          </cell>
          <cell r="G480">
            <v>3360</v>
          </cell>
          <cell r="H480">
            <v>4800</v>
          </cell>
          <cell r="I480" t="str">
            <v>ofset</v>
          </cell>
          <cell r="J480" t="str">
            <v xml:space="preserve">in </v>
          </cell>
          <cell r="K480">
            <v>2</v>
          </cell>
          <cell r="L480" t="e">
            <v>#N/A</v>
          </cell>
          <cell r="M480" t="e">
            <v>#N/A</v>
          </cell>
          <cell r="N480" t="e">
            <v>#N/A</v>
          </cell>
        </row>
        <row r="481">
          <cell r="B481" t="str">
            <v>SA69-00193E</v>
          </cell>
          <cell r="C481" t="str">
            <v>SA69-00193E</v>
          </cell>
          <cell r="D481" t="str">
            <v>seowon</v>
          </cell>
          <cell r="E481">
            <v>80</v>
          </cell>
          <cell r="F481">
            <v>1</v>
          </cell>
          <cell r="G481">
            <v>3360</v>
          </cell>
          <cell r="H481">
            <v>4800</v>
          </cell>
          <cell r="I481" t="str">
            <v>ofset</v>
          </cell>
          <cell r="J481" t="str">
            <v xml:space="preserve">in </v>
          </cell>
          <cell r="K481">
            <v>2</v>
          </cell>
          <cell r="L481" t="e">
            <v>#N/A</v>
          </cell>
          <cell r="M481" t="e">
            <v>#N/A</v>
          </cell>
          <cell r="N481" t="e">
            <v>#N/A</v>
          </cell>
        </row>
        <row r="482">
          <cell r="B482" t="str">
            <v>SA69-00193F</v>
          </cell>
          <cell r="C482" t="str">
            <v>SA69-00193F</v>
          </cell>
          <cell r="D482" t="str">
            <v>seowon</v>
          </cell>
          <cell r="E482">
            <v>80</v>
          </cell>
          <cell r="F482">
            <v>1</v>
          </cell>
          <cell r="G482">
            <v>3360</v>
          </cell>
          <cell r="H482">
            <v>4800</v>
          </cell>
          <cell r="I482" t="str">
            <v>ofset</v>
          </cell>
          <cell r="J482" t="str">
            <v xml:space="preserve">in </v>
          </cell>
          <cell r="K482">
            <v>2</v>
          </cell>
          <cell r="L482" t="e">
            <v>#N/A</v>
          </cell>
          <cell r="M482" t="e">
            <v>#N/A</v>
          </cell>
          <cell r="N482" t="e">
            <v>#N/A</v>
          </cell>
        </row>
        <row r="483">
          <cell r="B483" t="str">
            <v>SA69-00199E</v>
          </cell>
          <cell r="C483" t="str">
            <v>SA69-00199E</v>
          </cell>
          <cell r="D483" t="str">
            <v>seowon</v>
          </cell>
          <cell r="E483">
            <v>80</v>
          </cell>
          <cell r="F483">
            <v>1</v>
          </cell>
          <cell r="G483">
            <v>3360</v>
          </cell>
          <cell r="H483">
            <v>4800</v>
          </cell>
          <cell r="I483" t="str">
            <v>ofset</v>
          </cell>
          <cell r="J483" t="str">
            <v xml:space="preserve">in </v>
          </cell>
          <cell r="K483">
            <v>2</v>
          </cell>
          <cell r="L483" t="e">
            <v>#N/A</v>
          </cell>
          <cell r="M483" t="e">
            <v>#N/A</v>
          </cell>
          <cell r="N483" t="e">
            <v>#N/A</v>
          </cell>
        </row>
        <row r="484">
          <cell r="B484" t="str">
            <v>SA69-00199F</v>
          </cell>
          <cell r="C484" t="str">
            <v>SA69-00199F</v>
          </cell>
          <cell r="D484" t="str">
            <v>seowon</v>
          </cell>
          <cell r="E484">
            <v>80</v>
          </cell>
          <cell r="F484">
            <v>1</v>
          </cell>
          <cell r="G484">
            <v>3360</v>
          </cell>
          <cell r="H484">
            <v>4800</v>
          </cell>
          <cell r="I484" t="str">
            <v>ofset</v>
          </cell>
          <cell r="J484" t="str">
            <v xml:space="preserve">in </v>
          </cell>
          <cell r="K484">
            <v>2</v>
          </cell>
          <cell r="L484" t="e">
            <v>#N/A</v>
          </cell>
          <cell r="M484" t="e">
            <v>#N/A</v>
          </cell>
          <cell r="N484" t="e">
            <v>#N/A</v>
          </cell>
        </row>
        <row r="485">
          <cell r="B485" t="str">
            <v>SA69-00193C</v>
          </cell>
          <cell r="C485" t="str">
            <v>SA69-00193C</v>
          </cell>
          <cell r="D485" t="str">
            <v>seowon</v>
          </cell>
          <cell r="E485">
            <v>80</v>
          </cell>
          <cell r="F485">
            <v>1</v>
          </cell>
          <cell r="G485">
            <v>3360</v>
          </cell>
          <cell r="H485">
            <v>4800</v>
          </cell>
          <cell r="I485" t="str">
            <v>ofset</v>
          </cell>
          <cell r="J485" t="str">
            <v xml:space="preserve">in </v>
          </cell>
          <cell r="K485">
            <v>2</v>
          </cell>
          <cell r="L485">
            <v>256</v>
          </cell>
          <cell r="M485">
            <v>0.27</v>
          </cell>
          <cell r="N485">
            <v>0</v>
          </cell>
        </row>
        <row r="486">
          <cell r="B486" t="str">
            <v>SA69-00193E-8</v>
          </cell>
          <cell r="C486" t="str">
            <v>SA69-00193E-8</v>
          </cell>
          <cell r="D486" t="str">
            <v>seowon</v>
          </cell>
          <cell r="E486">
            <v>50</v>
          </cell>
          <cell r="F486">
            <v>1</v>
          </cell>
          <cell r="G486">
            <v>2100</v>
          </cell>
          <cell r="H486">
            <v>3000</v>
          </cell>
          <cell r="I486">
            <v>8</v>
          </cell>
          <cell r="J486" t="str">
            <v xml:space="preserve">in </v>
          </cell>
          <cell r="K486">
            <v>2</v>
          </cell>
          <cell r="L486" t="e">
            <v>#N/A</v>
          </cell>
          <cell r="M486" t="e">
            <v>#N/A</v>
          </cell>
          <cell r="N486" t="e">
            <v>#N/A</v>
          </cell>
        </row>
        <row r="487">
          <cell r="B487" t="str">
            <v>SA69-00211A</v>
          </cell>
          <cell r="C487" t="str">
            <v>SA69-00211A</v>
          </cell>
          <cell r="D487" t="str">
            <v>seowon</v>
          </cell>
          <cell r="E487">
            <v>45</v>
          </cell>
          <cell r="F487">
            <v>2</v>
          </cell>
          <cell r="G487">
            <v>3779.9999999999995</v>
          </cell>
          <cell r="H487">
            <v>5400</v>
          </cell>
          <cell r="I487">
            <v>8</v>
          </cell>
          <cell r="J487" t="str">
            <v xml:space="preserve">in </v>
          </cell>
          <cell r="K487">
            <v>2</v>
          </cell>
          <cell r="L487">
            <v>197</v>
          </cell>
          <cell r="M487">
            <v>0.32100000000000001</v>
          </cell>
          <cell r="N487">
            <v>0</v>
          </cell>
        </row>
        <row r="488">
          <cell r="B488" t="str">
            <v>SA69-00206A</v>
          </cell>
          <cell r="C488" t="str">
            <v>SA69-00206A</v>
          </cell>
          <cell r="D488" t="str">
            <v>seowon</v>
          </cell>
          <cell r="E488">
            <v>25</v>
          </cell>
          <cell r="F488">
            <v>2</v>
          </cell>
          <cell r="G488">
            <v>17696.629213483146</v>
          </cell>
          <cell r="H488">
            <v>25280.898876404495</v>
          </cell>
          <cell r="I488">
            <v>5</v>
          </cell>
          <cell r="J488" t="str">
            <v xml:space="preserve">in </v>
          </cell>
          <cell r="K488">
            <v>2</v>
          </cell>
          <cell r="L488">
            <v>240</v>
          </cell>
          <cell r="M488">
            <v>0.17799999999999999</v>
          </cell>
          <cell r="N488">
            <v>1</v>
          </cell>
          <cell r="O488">
            <v>1</v>
          </cell>
        </row>
        <row r="489">
          <cell r="B489" t="str">
            <v>SA69-00207A</v>
          </cell>
          <cell r="C489" t="str">
            <v>SA69-00207A</v>
          </cell>
          <cell r="D489" t="str">
            <v>seowon</v>
          </cell>
          <cell r="E489">
            <v>8000</v>
          </cell>
          <cell r="F489">
            <v>6</v>
          </cell>
          <cell r="G489">
            <v>33600</v>
          </cell>
          <cell r="H489">
            <v>48000</v>
          </cell>
          <cell r="I489" t="str">
            <v>ofset tờ rời</v>
          </cell>
          <cell r="J489" t="str">
            <v xml:space="preserve">in </v>
          </cell>
          <cell r="K489">
            <v>3</v>
          </cell>
          <cell r="L489" t="str">
            <v>788*480</v>
          </cell>
          <cell r="N489">
            <v>3.5</v>
          </cell>
        </row>
        <row r="490">
          <cell r="B490" t="str">
            <v>SA69-00207B</v>
          </cell>
          <cell r="C490" t="str">
            <v>SA69-00207B</v>
          </cell>
          <cell r="D490" t="str">
            <v>seowon</v>
          </cell>
          <cell r="E490">
            <v>80</v>
          </cell>
          <cell r="F490">
            <v>1</v>
          </cell>
          <cell r="G490">
            <v>3360</v>
          </cell>
          <cell r="H490">
            <v>4800</v>
          </cell>
          <cell r="I490" t="str">
            <v>ofset</v>
          </cell>
          <cell r="J490" t="str">
            <v xml:space="preserve">in </v>
          </cell>
          <cell r="K490">
            <v>2</v>
          </cell>
          <cell r="L490" t="e">
            <v>#N/A</v>
          </cell>
          <cell r="M490" t="e">
            <v>#N/A</v>
          </cell>
          <cell r="N490" t="e">
            <v>#N/A</v>
          </cell>
        </row>
        <row r="491">
          <cell r="B491" t="str">
            <v>CTC-0280RZT-WC</v>
          </cell>
          <cell r="C491" t="str">
            <v>CTC-0280RZT-WC</v>
          </cell>
          <cell r="D491" t="str">
            <v>CR</v>
          </cell>
          <cell r="E491">
            <v>8000</v>
          </cell>
          <cell r="F491">
            <v>9</v>
          </cell>
          <cell r="G491">
            <v>50400</v>
          </cell>
          <cell r="H491">
            <v>72000</v>
          </cell>
          <cell r="I491" t="str">
            <v>ofset tờ rời</v>
          </cell>
          <cell r="J491" t="str">
            <v xml:space="preserve">in </v>
          </cell>
          <cell r="K491">
            <v>3</v>
          </cell>
          <cell r="L491" t="str">
            <v>550*520</v>
          </cell>
          <cell r="M491">
            <v>0.52</v>
          </cell>
          <cell r="N491">
            <v>3</v>
          </cell>
          <cell r="O491">
            <v>4</v>
          </cell>
        </row>
        <row r="492">
          <cell r="B492" t="str">
            <v>CTC-0280RZT-WB-8</v>
          </cell>
          <cell r="C492" t="str">
            <v>CTC-0280RZT-WB-8</v>
          </cell>
          <cell r="D492" t="str">
            <v>CR</v>
          </cell>
          <cell r="E492">
            <v>50</v>
          </cell>
          <cell r="F492">
            <v>1</v>
          </cell>
          <cell r="G492">
            <v>2100</v>
          </cell>
          <cell r="H492">
            <v>3000</v>
          </cell>
          <cell r="I492">
            <v>8</v>
          </cell>
          <cell r="J492" t="str">
            <v xml:space="preserve">in </v>
          </cell>
          <cell r="K492">
            <v>2</v>
          </cell>
          <cell r="L492">
            <v>183</v>
          </cell>
          <cell r="M492">
            <v>0.17299999999999999</v>
          </cell>
          <cell r="N492">
            <v>3</v>
          </cell>
          <cell r="O492">
            <v>4</v>
          </cell>
        </row>
        <row r="493">
          <cell r="B493" t="str">
            <v>CUS-4606ZZT-WA</v>
          </cell>
          <cell r="C493" t="str">
            <v>CUS-4606ZZT-WA</v>
          </cell>
          <cell r="D493" t="str">
            <v>CR</v>
          </cell>
          <cell r="E493">
            <v>60</v>
          </cell>
          <cell r="F493">
            <v>3</v>
          </cell>
          <cell r="G493">
            <v>7559.9999999999991</v>
          </cell>
          <cell r="H493">
            <v>10800</v>
          </cell>
          <cell r="I493">
            <v>8</v>
          </cell>
          <cell r="J493" t="str">
            <v xml:space="preserve">in </v>
          </cell>
          <cell r="K493">
            <v>2</v>
          </cell>
          <cell r="L493">
            <v>274</v>
          </cell>
          <cell r="M493">
            <v>0.22900000000000001</v>
          </cell>
          <cell r="N493">
            <v>1</v>
          </cell>
          <cell r="O493">
            <v>2</v>
          </cell>
        </row>
        <row r="494">
          <cell r="B494" t="str">
            <v>NVL-EF-EA536BLAP10</v>
          </cell>
          <cell r="C494" t="str">
            <v>NVL-EF-EA536BLAP10</v>
          </cell>
          <cell r="D494" t="str">
            <v>hanbo</v>
          </cell>
          <cell r="E494">
            <v>80</v>
          </cell>
          <cell r="F494">
            <v>1</v>
          </cell>
          <cell r="G494">
            <v>3360</v>
          </cell>
          <cell r="H494">
            <v>4800</v>
          </cell>
          <cell r="I494" t="str">
            <v>ofset</v>
          </cell>
          <cell r="J494" t="str">
            <v xml:space="preserve">in </v>
          </cell>
          <cell r="K494">
            <v>2</v>
          </cell>
          <cell r="L494" t="e">
            <v>#N/A</v>
          </cell>
          <cell r="M494" t="e">
            <v>#N/A</v>
          </cell>
          <cell r="N494" t="e">
            <v>#N/A</v>
          </cell>
        </row>
        <row r="495">
          <cell r="B495" t="str">
            <v>NVL-EF-EA536WHIP10</v>
          </cell>
          <cell r="C495" t="str">
            <v>NVL-EF-EA536WHIP10</v>
          </cell>
          <cell r="D495" t="str">
            <v>hanbo</v>
          </cell>
          <cell r="E495">
            <v>80</v>
          </cell>
          <cell r="F495">
            <v>1</v>
          </cell>
          <cell r="G495">
            <v>3360</v>
          </cell>
          <cell r="H495">
            <v>4800</v>
          </cell>
          <cell r="I495" t="str">
            <v>ofset</v>
          </cell>
          <cell r="J495" t="str">
            <v xml:space="preserve">in </v>
          </cell>
          <cell r="K495">
            <v>2</v>
          </cell>
          <cell r="L495" t="e">
            <v>#N/A</v>
          </cell>
          <cell r="M495" t="e">
            <v>#N/A</v>
          </cell>
          <cell r="N495" t="e">
            <v>#N/A</v>
          </cell>
        </row>
        <row r="496">
          <cell r="B496" t="str">
            <v xml:space="preserve">hanger almus 2 đường hằn </v>
          </cell>
          <cell r="C496" t="str">
            <v xml:space="preserve">hanger almus 2 đường hằn </v>
          </cell>
          <cell r="D496" t="str">
            <v>almus</v>
          </cell>
          <cell r="E496">
            <v>25</v>
          </cell>
          <cell r="F496">
            <v>8</v>
          </cell>
          <cell r="G496">
            <v>1050</v>
          </cell>
          <cell r="H496">
            <v>1500</v>
          </cell>
          <cell r="I496">
            <v>5</v>
          </cell>
          <cell r="J496" t="str">
            <v xml:space="preserve">in </v>
          </cell>
          <cell r="K496">
            <v>2</v>
          </cell>
          <cell r="L496">
            <v>140</v>
          </cell>
          <cell r="M496">
            <v>0.215</v>
          </cell>
          <cell r="N496">
            <v>1</v>
          </cell>
        </row>
        <row r="497">
          <cell r="B497" t="str">
            <v>P2400 TA Paper Black</v>
          </cell>
          <cell r="C497" t="str">
            <v>P2400 TA Paper Black</v>
          </cell>
          <cell r="D497" t="str">
            <v>haem</v>
          </cell>
          <cell r="E497">
            <v>50</v>
          </cell>
          <cell r="F497">
            <v>8</v>
          </cell>
          <cell r="G497">
            <v>16800</v>
          </cell>
          <cell r="H497">
            <v>24000</v>
          </cell>
          <cell r="I497">
            <v>7</v>
          </cell>
          <cell r="J497" t="str">
            <v xml:space="preserve">in </v>
          </cell>
          <cell r="K497">
            <v>2</v>
          </cell>
          <cell r="L497">
            <v>157.5</v>
          </cell>
          <cell r="M497">
            <v>0.17499999999999999</v>
          </cell>
          <cell r="N497">
            <v>1</v>
          </cell>
          <cell r="O497">
            <v>1</v>
          </cell>
        </row>
        <row r="498">
          <cell r="B498" t="str">
            <v>SA69-00193D</v>
          </cell>
          <cell r="C498" t="str">
            <v>SA69-00193D</v>
          </cell>
          <cell r="D498" t="str">
            <v>seowon</v>
          </cell>
          <cell r="E498">
            <v>80</v>
          </cell>
          <cell r="F498">
            <v>1</v>
          </cell>
          <cell r="G498">
            <v>3360</v>
          </cell>
          <cell r="H498">
            <v>4800</v>
          </cell>
          <cell r="I498" t="str">
            <v>ofset</v>
          </cell>
          <cell r="J498" t="str">
            <v xml:space="preserve">in </v>
          </cell>
          <cell r="K498">
            <v>2</v>
          </cell>
          <cell r="L498" t="e">
            <v>#N/A</v>
          </cell>
          <cell r="M498" t="e">
            <v>#N/A</v>
          </cell>
          <cell r="N498" t="e">
            <v>#N/A</v>
          </cell>
        </row>
        <row r="499">
          <cell r="B499" t="str">
            <v>SA69-00199D</v>
          </cell>
          <cell r="C499" t="str">
            <v>SA69-00199D</v>
          </cell>
          <cell r="D499" t="str">
            <v>seowon</v>
          </cell>
          <cell r="E499">
            <v>80</v>
          </cell>
          <cell r="F499">
            <v>1</v>
          </cell>
          <cell r="G499">
            <v>3360</v>
          </cell>
          <cell r="H499">
            <v>4800</v>
          </cell>
          <cell r="I499" t="str">
            <v>ofset</v>
          </cell>
          <cell r="J499" t="str">
            <v xml:space="preserve">in </v>
          </cell>
          <cell r="K499">
            <v>2</v>
          </cell>
          <cell r="L499" t="e">
            <v>#N/A</v>
          </cell>
          <cell r="M499" t="e">
            <v>#N/A</v>
          </cell>
          <cell r="N499" t="e">
            <v>#N/A</v>
          </cell>
        </row>
        <row r="500">
          <cell r="B500" t="str">
            <v>MGBAD0005970</v>
          </cell>
          <cell r="C500" t="str">
            <v>MGBAD0005970</v>
          </cell>
          <cell r="D500" t="str">
            <v>rftech</v>
          </cell>
          <cell r="E500">
            <v>25</v>
          </cell>
          <cell r="F500">
            <v>1</v>
          </cell>
          <cell r="G500">
            <v>1050</v>
          </cell>
          <cell r="H500">
            <v>1500</v>
          </cell>
          <cell r="I500" t="str">
            <v>ofset</v>
          </cell>
          <cell r="J500" t="str">
            <v xml:space="preserve">in </v>
          </cell>
          <cell r="K500">
            <v>2</v>
          </cell>
          <cell r="L500" t="e">
            <v>#N/A</v>
          </cell>
          <cell r="M500" t="e">
            <v>#N/A</v>
          </cell>
          <cell r="N500" t="e">
            <v>#N/A</v>
          </cell>
        </row>
        <row r="501">
          <cell r="B501" t="str">
            <v>MGBAD0006252</v>
          </cell>
          <cell r="C501" t="str">
            <v>MGBAD0006252</v>
          </cell>
          <cell r="D501" t="str">
            <v>rftech</v>
          </cell>
          <cell r="E501">
            <v>80</v>
          </cell>
          <cell r="F501">
            <v>1</v>
          </cell>
          <cell r="G501">
            <v>3360</v>
          </cell>
          <cell r="H501">
            <v>4800</v>
          </cell>
          <cell r="I501" t="str">
            <v>ofset</v>
          </cell>
          <cell r="J501" t="str">
            <v xml:space="preserve">in </v>
          </cell>
          <cell r="K501">
            <v>2</v>
          </cell>
          <cell r="L501" t="e">
            <v>#N/A</v>
          </cell>
          <cell r="M501" t="e">
            <v>#N/A</v>
          </cell>
          <cell r="N501" t="e">
            <v>#N/A</v>
          </cell>
        </row>
        <row r="502">
          <cell r="B502" t="str">
            <v>MGBAD0006880</v>
          </cell>
          <cell r="C502" t="str">
            <v>MGBAD0006880</v>
          </cell>
          <cell r="D502" t="str">
            <v>rftech</v>
          </cell>
          <cell r="E502">
            <v>80</v>
          </cell>
          <cell r="F502">
            <v>1</v>
          </cell>
          <cell r="G502">
            <v>3360</v>
          </cell>
          <cell r="H502">
            <v>4800</v>
          </cell>
          <cell r="I502" t="str">
            <v>ofset</v>
          </cell>
          <cell r="J502" t="str">
            <v xml:space="preserve">in </v>
          </cell>
          <cell r="K502">
            <v>2</v>
          </cell>
          <cell r="L502" t="e">
            <v>#N/A</v>
          </cell>
          <cell r="M502" t="e">
            <v>#N/A</v>
          </cell>
          <cell r="N502" t="e">
            <v>#N/A</v>
          </cell>
        </row>
        <row r="503">
          <cell r="B503" t="str">
            <v>MGBAD0007042</v>
          </cell>
          <cell r="C503" t="str">
            <v>MGBAD0007042</v>
          </cell>
          <cell r="D503" t="str">
            <v>rftech</v>
          </cell>
          <cell r="E503">
            <v>80</v>
          </cell>
          <cell r="F503">
            <v>1</v>
          </cell>
          <cell r="G503">
            <v>3360</v>
          </cell>
          <cell r="H503">
            <v>4800</v>
          </cell>
          <cell r="I503" t="str">
            <v>ofset</v>
          </cell>
          <cell r="J503" t="str">
            <v xml:space="preserve">in </v>
          </cell>
          <cell r="K503">
            <v>2</v>
          </cell>
          <cell r="L503">
            <v>153</v>
          </cell>
          <cell r="M503">
            <v>0.25</v>
          </cell>
          <cell r="N503">
            <v>0</v>
          </cell>
        </row>
        <row r="504">
          <cell r="B504" t="str">
            <v>MGBAD0007050</v>
          </cell>
          <cell r="C504" t="str">
            <v>MGBAD0007050</v>
          </cell>
          <cell r="D504" t="str">
            <v>rftech</v>
          </cell>
          <cell r="E504">
            <v>25</v>
          </cell>
          <cell r="F504">
            <v>1</v>
          </cell>
          <cell r="G504">
            <v>1050</v>
          </cell>
          <cell r="H504">
            <v>1500</v>
          </cell>
          <cell r="I504" t="str">
            <v>ofset</v>
          </cell>
          <cell r="J504" t="str">
            <v xml:space="preserve">in </v>
          </cell>
          <cell r="K504">
            <v>2</v>
          </cell>
          <cell r="L504" t="e">
            <v>#N/A</v>
          </cell>
          <cell r="M504" t="e">
            <v>#N/A</v>
          </cell>
          <cell r="N504" t="e">
            <v>#N/A</v>
          </cell>
        </row>
        <row r="505">
          <cell r="B505" t="str">
            <v>MGBAD0007060</v>
          </cell>
          <cell r="C505" t="str">
            <v>MGBAD0007060</v>
          </cell>
          <cell r="D505" t="str">
            <v>rftech</v>
          </cell>
          <cell r="E505">
            <v>60</v>
          </cell>
          <cell r="F505">
            <v>1</v>
          </cell>
          <cell r="G505">
            <v>2520</v>
          </cell>
          <cell r="H505">
            <v>3600</v>
          </cell>
          <cell r="I505" t="str">
            <v>ofset</v>
          </cell>
          <cell r="J505" t="str">
            <v xml:space="preserve">in </v>
          </cell>
          <cell r="K505">
            <v>2</v>
          </cell>
          <cell r="L505" t="e">
            <v>#N/A</v>
          </cell>
          <cell r="M505" t="e">
            <v>#N/A</v>
          </cell>
          <cell r="N505" t="e">
            <v>#N/A</v>
          </cell>
        </row>
        <row r="506">
          <cell r="B506" t="str">
            <v>MGBAD0007070</v>
          </cell>
          <cell r="C506" t="str">
            <v>MGBAD0007070</v>
          </cell>
          <cell r="D506" t="str">
            <v>rftech</v>
          </cell>
          <cell r="E506">
            <v>80</v>
          </cell>
          <cell r="F506">
            <v>1</v>
          </cell>
          <cell r="G506">
            <v>3360</v>
          </cell>
          <cell r="H506">
            <v>4800</v>
          </cell>
          <cell r="I506" t="str">
            <v>ofset</v>
          </cell>
          <cell r="J506" t="str">
            <v xml:space="preserve">in </v>
          </cell>
          <cell r="K506">
            <v>2</v>
          </cell>
          <cell r="L506" t="e">
            <v>#N/A</v>
          </cell>
          <cell r="M506" t="e">
            <v>#N/A</v>
          </cell>
          <cell r="N506" t="e">
            <v>#N/A</v>
          </cell>
        </row>
        <row r="507">
          <cell r="B507" t="str">
            <v>MGBAD0007082</v>
          </cell>
          <cell r="C507" t="str">
            <v>MGBAD0007082</v>
          </cell>
          <cell r="D507" t="str">
            <v>rftech</v>
          </cell>
          <cell r="E507">
            <v>8000</v>
          </cell>
          <cell r="F507">
            <v>9</v>
          </cell>
          <cell r="G507">
            <v>50400</v>
          </cell>
          <cell r="H507">
            <v>72000</v>
          </cell>
          <cell r="I507" t="str">
            <v>ofset tờ rời</v>
          </cell>
          <cell r="J507" t="str">
            <v xml:space="preserve">in </v>
          </cell>
          <cell r="K507">
            <v>3</v>
          </cell>
          <cell r="L507" t="str">
            <v>440*690</v>
          </cell>
          <cell r="N507">
            <v>3.5</v>
          </cell>
          <cell r="O507">
            <v>5</v>
          </cell>
        </row>
        <row r="508">
          <cell r="B508" t="str">
            <v>MGBAD0007130</v>
          </cell>
          <cell r="C508" t="str">
            <v>MGBAD0007130</v>
          </cell>
          <cell r="D508" t="str">
            <v>rftech</v>
          </cell>
          <cell r="E508">
            <v>80</v>
          </cell>
          <cell r="F508">
            <v>1</v>
          </cell>
          <cell r="G508">
            <v>3360</v>
          </cell>
          <cell r="H508">
            <v>4800</v>
          </cell>
          <cell r="I508" t="str">
            <v>ofset</v>
          </cell>
          <cell r="J508" t="str">
            <v xml:space="preserve">in </v>
          </cell>
          <cell r="K508">
            <v>2</v>
          </cell>
          <cell r="L508" t="e">
            <v>#N/A</v>
          </cell>
          <cell r="M508" t="e">
            <v>#N/A</v>
          </cell>
          <cell r="N508" t="e">
            <v>#N/A</v>
          </cell>
        </row>
        <row r="509">
          <cell r="B509" t="str">
            <v>MGBAD0007140</v>
          </cell>
          <cell r="C509" t="str">
            <v>MGBAD0007140</v>
          </cell>
          <cell r="D509" t="str">
            <v>rftech</v>
          </cell>
          <cell r="E509">
            <v>80</v>
          </cell>
          <cell r="F509">
            <v>1</v>
          </cell>
          <cell r="G509">
            <v>3360</v>
          </cell>
          <cell r="H509">
            <v>4800</v>
          </cell>
          <cell r="I509" t="str">
            <v>ofset</v>
          </cell>
          <cell r="J509" t="str">
            <v xml:space="preserve">in </v>
          </cell>
          <cell r="K509">
            <v>2</v>
          </cell>
          <cell r="L509" t="e">
            <v>#N/A</v>
          </cell>
          <cell r="M509" t="e">
            <v>#N/A</v>
          </cell>
          <cell r="N509" t="e">
            <v>#N/A</v>
          </cell>
        </row>
        <row r="510">
          <cell r="B510" t="str">
            <v>MGBAD0007190</v>
          </cell>
          <cell r="C510" t="str">
            <v>MGBAD0007190</v>
          </cell>
          <cell r="D510" t="str">
            <v>rftech</v>
          </cell>
          <cell r="E510">
            <v>80</v>
          </cell>
          <cell r="F510">
            <v>1</v>
          </cell>
          <cell r="G510">
            <v>3360</v>
          </cell>
          <cell r="H510">
            <v>4800</v>
          </cell>
          <cell r="I510" t="str">
            <v>ofset</v>
          </cell>
          <cell r="J510" t="str">
            <v xml:space="preserve">in </v>
          </cell>
          <cell r="K510">
            <v>2</v>
          </cell>
          <cell r="L510" t="e">
            <v>#N/A</v>
          </cell>
          <cell r="M510" t="e">
            <v>#N/A</v>
          </cell>
          <cell r="N510" t="e">
            <v>#N/A</v>
          </cell>
        </row>
        <row r="511">
          <cell r="B511" t="str">
            <v>SPA BD 028-W11</v>
          </cell>
          <cell r="C511" t="str">
            <v>SPA BD 028-W11</v>
          </cell>
          <cell r="D511" t="str">
            <v>glonics</v>
          </cell>
          <cell r="E511">
            <v>60</v>
          </cell>
          <cell r="F511">
            <v>3</v>
          </cell>
          <cell r="G511">
            <v>7559.9999999999991</v>
          </cell>
          <cell r="H511">
            <v>10800</v>
          </cell>
          <cell r="I511">
            <v>7</v>
          </cell>
          <cell r="J511" t="str">
            <v xml:space="preserve">in </v>
          </cell>
          <cell r="K511">
            <v>2</v>
          </cell>
          <cell r="L511" t="e">
            <v>#N/A</v>
          </cell>
          <cell r="M511" t="e">
            <v>#N/A</v>
          </cell>
          <cell r="N511" t="e">
            <v>#N/A</v>
          </cell>
        </row>
        <row r="512">
          <cell r="B512" t="str">
            <v>P2400 TA Paper White</v>
          </cell>
          <cell r="C512" t="str">
            <v>P2400 TA Paper White</v>
          </cell>
          <cell r="D512" t="str">
            <v>haem</v>
          </cell>
          <cell r="E512">
            <v>50</v>
          </cell>
          <cell r="F512">
            <v>8</v>
          </cell>
          <cell r="G512">
            <v>16800</v>
          </cell>
          <cell r="H512">
            <v>24000</v>
          </cell>
          <cell r="I512">
            <v>7</v>
          </cell>
          <cell r="J512" t="str">
            <v xml:space="preserve">in </v>
          </cell>
          <cell r="K512">
            <v>2</v>
          </cell>
          <cell r="L512">
            <v>157.5</v>
          </cell>
          <cell r="M512">
            <v>0.17499999999999999</v>
          </cell>
          <cell r="N512">
            <v>1</v>
          </cell>
          <cell r="O512">
            <v>1</v>
          </cell>
        </row>
        <row r="513">
          <cell r="B513" t="str">
            <v>NVL-EF-EA536CP8</v>
          </cell>
          <cell r="C513" t="str">
            <v>NVL-EF-EA536CP8</v>
          </cell>
          <cell r="D513" t="str">
            <v>hanbo</v>
          </cell>
          <cell r="E513">
            <v>50</v>
          </cell>
          <cell r="F513">
            <v>2</v>
          </cell>
          <cell r="G513">
            <v>4200</v>
          </cell>
          <cell r="H513">
            <v>6000</v>
          </cell>
          <cell r="I513">
            <v>8</v>
          </cell>
          <cell r="J513" t="str">
            <v xml:space="preserve">in </v>
          </cell>
          <cell r="K513">
            <v>2</v>
          </cell>
          <cell r="L513">
            <v>197</v>
          </cell>
          <cell r="M513">
            <v>0.32100000000000001</v>
          </cell>
          <cell r="N513">
            <v>1</v>
          </cell>
        </row>
        <row r="514">
          <cell r="B514" t="str">
            <v>NVL-EF-EA536CP12</v>
          </cell>
          <cell r="C514" t="str">
            <v>NVL-EF-EA536CP12</v>
          </cell>
          <cell r="D514" t="str">
            <v>hanbo</v>
          </cell>
          <cell r="E514">
            <v>25</v>
          </cell>
          <cell r="F514">
            <v>3</v>
          </cell>
          <cell r="G514">
            <v>17696.629213483146</v>
          </cell>
          <cell r="H514">
            <v>25280.898876404495</v>
          </cell>
          <cell r="I514">
            <v>5</v>
          </cell>
          <cell r="J514" t="str">
            <v xml:space="preserve">in </v>
          </cell>
          <cell r="K514">
            <v>2</v>
          </cell>
          <cell r="L514">
            <v>240</v>
          </cell>
          <cell r="M514">
            <v>0.17799999999999999</v>
          </cell>
          <cell r="N514">
            <v>1</v>
          </cell>
          <cell r="O514">
            <v>1</v>
          </cell>
        </row>
        <row r="515">
          <cell r="B515" t="str">
            <v>SB69-00010A</v>
          </cell>
          <cell r="C515" t="str">
            <v>SB69-00010A</v>
          </cell>
          <cell r="D515" t="str">
            <v>seowon</v>
          </cell>
          <cell r="E515">
            <v>55</v>
          </cell>
          <cell r="F515">
            <v>8</v>
          </cell>
          <cell r="G515">
            <v>18480</v>
          </cell>
          <cell r="H515">
            <v>26400</v>
          </cell>
          <cell r="I515">
            <v>7</v>
          </cell>
          <cell r="J515" t="str">
            <v xml:space="preserve">in </v>
          </cell>
          <cell r="K515">
            <v>2</v>
          </cell>
          <cell r="L515">
            <v>142</v>
          </cell>
          <cell r="M515">
            <v>0.16300000000000001</v>
          </cell>
          <cell r="N515">
            <v>1</v>
          </cell>
          <cell r="O515">
            <v>1</v>
          </cell>
        </row>
        <row r="516">
          <cell r="B516" t="str">
            <v>Hanger 80x51mm</v>
          </cell>
          <cell r="C516" t="str">
            <v>Hanger 80x51mm</v>
          </cell>
          <cell r="D516" t="str">
            <v>minh đức</v>
          </cell>
          <cell r="E516">
            <v>25</v>
          </cell>
          <cell r="F516">
            <v>3</v>
          </cell>
          <cell r="G516">
            <v>1050</v>
          </cell>
          <cell r="H516">
            <v>1500</v>
          </cell>
          <cell r="I516">
            <v>5</v>
          </cell>
          <cell r="J516" t="str">
            <v xml:space="preserve">in </v>
          </cell>
          <cell r="K516">
            <v>2</v>
          </cell>
          <cell r="L516">
            <v>100</v>
          </cell>
          <cell r="M516">
            <v>0.25</v>
          </cell>
          <cell r="N516">
            <v>1</v>
          </cell>
          <cell r="O516">
            <v>1</v>
          </cell>
        </row>
        <row r="517">
          <cell r="B517" t="str">
            <v>SA69-00182C</v>
          </cell>
          <cell r="C517" t="str">
            <v>SA69-00182C</v>
          </cell>
          <cell r="D517" t="str">
            <v>seowon</v>
          </cell>
          <cell r="E517">
            <v>60</v>
          </cell>
          <cell r="F517">
            <v>2</v>
          </cell>
          <cell r="G517">
            <v>5040</v>
          </cell>
          <cell r="H517">
            <v>7200</v>
          </cell>
          <cell r="I517">
            <v>8</v>
          </cell>
          <cell r="J517" t="str">
            <v xml:space="preserve">in </v>
          </cell>
          <cell r="K517">
            <v>2</v>
          </cell>
          <cell r="L517" t="e">
            <v>#N/A</v>
          </cell>
          <cell r="M517" t="e">
            <v>#N/A</v>
          </cell>
          <cell r="N517" t="e">
            <v>#N/A</v>
          </cell>
        </row>
        <row r="518">
          <cell r="B518" t="str">
            <v>MGBAD0008340</v>
          </cell>
          <cell r="C518" t="str">
            <v>MGBAD0008340</v>
          </cell>
          <cell r="D518" t="str">
            <v>rftech</v>
          </cell>
          <cell r="E518">
            <v>8000</v>
          </cell>
          <cell r="F518">
            <v>6</v>
          </cell>
          <cell r="G518">
            <v>16800</v>
          </cell>
          <cell r="H518">
            <v>24000</v>
          </cell>
          <cell r="I518" t="str">
            <v>ofset tờ rời</v>
          </cell>
          <cell r="J518" t="str">
            <v xml:space="preserve">in </v>
          </cell>
          <cell r="K518">
            <v>3</v>
          </cell>
          <cell r="L518" t="str">
            <v>420*650</v>
          </cell>
          <cell r="M518">
            <v>0.65</v>
          </cell>
          <cell r="N518">
            <v>3.5</v>
          </cell>
        </row>
        <row r="519">
          <cell r="B519" t="str">
            <v>MGBAD0008350</v>
          </cell>
          <cell r="C519" t="str">
            <v>MGBAD0008350</v>
          </cell>
          <cell r="D519" t="str">
            <v>rftech</v>
          </cell>
          <cell r="E519">
            <v>8000</v>
          </cell>
          <cell r="F519">
            <v>6</v>
          </cell>
          <cell r="G519">
            <v>16800</v>
          </cell>
          <cell r="H519">
            <v>24000</v>
          </cell>
          <cell r="I519" t="str">
            <v>ofset tờ rời</v>
          </cell>
          <cell r="J519" t="str">
            <v xml:space="preserve">in </v>
          </cell>
          <cell r="K519">
            <v>3</v>
          </cell>
          <cell r="L519" t="str">
            <v>420*650</v>
          </cell>
          <cell r="M519">
            <v>0.65</v>
          </cell>
          <cell r="N519">
            <v>3.5</v>
          </cell>
        </row>
        <row r="520">
          <cell r="B520" t="str">
            <v>MGBAD0008360</v>
          </cell>
          <cell r="C520" t="str">
            <v>MGBAD0008360</v>
          </cell>
          <cell r="D520" t="str">
            <v>rftech</v>
          </cell>
          <cell r="E520">
            <v>8000</v>
          </cell>
          <cell r="F520">
            <v>6</v>
          </cell>
          <cell r="G520">
            <v>16800</v>
          </cell>
          <cell r="H520">
            <v>24000</v>
          </cell>
          <cell r="I520" t="str">
            <v>ofset tờ rời</v>
          </cell>
          <cell r="J520" t="str">
            <v xml:space="preserve">in </v>
          </cell>
          <cell r="K520">
            <v>3</v>
          </cell>
          <cell r="L520" t="str">
            <v>420*650</v>
          </cell>
          <cell r="M520">
            <v>0.65</v>
          </cell>
          <cell r="N520">
            <v>3.5</v>
          </cell>
        </row>
        <row r="521">
          <cell r="B521" t="str">
            <v>GH69-40915A</v>
          </cell>
          <cell r="C521" t="str">
            <v>GH69-40915A</v>
          </cell>
          <cell r="D521" t="str">
            <v>SS</v>
          </cell>
          <cell r="E521">
            <v>25</v>
          </cell>
          <cell r="F521">
            <v>1</v>
          </cell>
          <cell r="G521">
            <v>1050</v>
          </cell>
          <cell r="H521">
            <v>1500</v>
          </cell>
          <cell r="I521">
            <v>5</v>
          </cell>
          <cell r="J521" t="str">
            <v xml:space="preserve">in </v>
          </cell>
          <cell r="K521">
            <v>2</v>
          </cell>
          <cell r="L521" t="e">
            <v>#N/A</v>
          </cell>
          <cell r="M521" t="e">
            <v>#N/A</v>
          </cell>
          <cell r="N521" t="e">
            <v>#N/A</v>
          </cell>
        </row>
        <row r="522">
          <cell r="B522" t="str">
            <v>NVL-GH69-630P10</v>
          </cell>
          <cell r="C522" t="str">
            <v>NVL-GH69-630P10</v>
          </cell>
          <cell r="D522" t="str">
            <v>hanbo</v>
          </cell>
          <cell r="E522">
            <v>25</v>
          </cell>
          <cell r="F522">
            <v>1</v>
          </cell>
          <cell r="G522">
            <v>3595.8904109589039</v>
          </cell>
          <cell r="H522">
            <v>5136.9863013698632</v>
          </cell>
          <cell r="I522">
            <v>5</v>
          </cell>
          <cell r="J522" t="str">
            <v xml:space="preserve">in </v>
          </cell>
          <cell r="K522">
            <v>2</v>
          </cell>
          <cell r="L522">
            <v>224</v>
          </cell>
          <cell r="M522">
            <v>0.29199999999999998</v>
          </cell>
          <cell r="N522">
            <v>1</v>
          </cell>
          <cell r="O522">
            <v>1</v>
          </cell>
        </row>
        <row r="523">
          <cell r="B523" t="str">
            <v>NVL-GH69-730P10</v>
          </cell>
          <cell r="C523" t="str">
            <v>NVL-GH69-730P10</v>
          </cell>
          <cell r="D523" t="str">
            <v>hanbo</v>
          </cell>
          <cell r="E523">
            <v>25</v>
          </cell>
          <cell r="F523">
            <v>1</v>
          </cell>
          <cell r="G523">
            <v>4411.7647058823532</v>
          </cell>
          <cell r="H523">
            <v>6302.5210084033624</v>
          </cell>
          <cell r="I523">
            <v>5</v>
          </cell>
          <cell r="J523" t="str">
            <v xml:space="preserve">in </v>
          </cell>
          <cell r="K523">
            <v>2</v>
          </cell>
          <cell r="L523">
            <v>224</v>
          </cell>
          <cell r="M523">
            <v>0.318</v>
          </cell>
          <cell r="N523">
            <v>1</v>
          </cell>
        </row>
        <row r="524">
          <cell r="B524" t="str">
            <v>MGBAD0006272</v>
          </cell>
          <cell r="C524" t="str">
            <v>MGBAD0006272</v>
          </cell>
          <cell r="D524" t="str">
            <v>rftech</v>
          </cell>
          <cell r="E524">
            <v>80</v>
          </cell>
          <cell r="F524">
            <v>1</v>
          </cell>
          <cell r="G524">
            <v>3360</v>
          </cell>
          <cell r="H524">
            <v>4800</v>
          </cell>
          <cell r="I524" t="str">
            <v>ofset</v>
          </cell>
          <cell r="J524" t="str">
            <v xml:space="preserve">in </v>
          </cell>
          <cell r="K524">
            <v>2</v>
          </cell>
          <cell r="L524" t="e">
            <v>#N/A</v>
          </cell>
          <cell r="M524" t="e">
            <v>#N/A</v>
          </cell>
          <cell r="N524" t="e">
            <v>#N/A</v>
          </cell>
        </row>
        <row r="525">
          <cell r="B525" t="str">
            <v>GH69-40457A</v>
          </cell>
          <cell r="C525" t="str">
            <v>GH69-40457A</v>
          </cell>
          <cell r="D525" t="str">
            <v>hansol</v>
          </cell>
          <cell r="E525">
            <v>60</v>
          </cell>
          <cell r="F525">
            <v>2</v>
          </cell>
          <cell r="G525">
            <v>5040</v>
          </cell>
          <cell r="H525">
            <v>7200</v>
          </cell>
          <cell r="I525">
            <v>8</v>
          </cell>
          <cell r="J525" t="str">
            <v xml:space="preserve">in </v>
          </cell>
          <cell r="K525">
            <v>2</v>
          </cell>
          <cell r="L525" t="e">
            <v>#N/A</v>
          </cell>
          <cell r="M525" t="e">
            <v>#N/A</v>
          </cell>
          <cell r="N525" t="e">
            <v>#N/A</v>
          </cell>
        </row>
        <row r="526">
          <cell r="B526" t="str">
            <v>GH69-40483A</v>
          </cell>
          <cell r="C526" t="str">
            <v>GH69-40483A</v>
          </cell>
          <cell r="D526" t="str">
            <v>hansol</v>
          </cell>
          <cell r="E526">
            <v>60</v>
          </cell>
          <cell r="F526">
            <v>2</v>
          </cell>
          <cell r="G526">
            <v>5040</v>
          </cell>
          <cell r="H526">
            <v>7200</v>
          </cell>
          <cell r="I526">
            <v>8</v>
          </cell>
          <cell r="J526" t="str">
            <v xml:space="preserve">in </v>
          </cell>
          <cell r="K526">
            <v>2</v>
          </cell>
          <cell r="L526" t="e">
            <v>#N/A</v>
          </cell>
          <cell r="M526" t="e">
            <v>#N/A</v>
          </cell>
          <cell r="N526" t="e">
            <v>#N/A</v>
          </cell>
        </row>
        <row r="527">
          <cell r="B527" t="str">
            <v>GH69-41043A</v>
          </cell>
          <cell r="C527" t="str">
            <v>GH69-41043A</v>
          </cell>
          <cell r="D527" t="str">
            <v>hansol</v>
          </cell>
          <cell r="E527">
            <v>25</v>
          </cell>
          <cell r="F527">
            <v>1</v>
          </cell>
          <cell r="G527">
            <v>3595.8904109589039</v>
          </cell>
          <cell r="H527">
            <v>5136.9863013698632</v>
          </cell>
          <cell r="I527">
            <v>5</v>
          </cell>
          <cell r="J527" t="str">
            <v xml:space="preserve">in </v>
          </cell>
          <cell r="K527">
            <v>2</v>
          </cell>
          <cell r="L527">
            <v>224</v>
          </cell>
          <cell r="M527">
            <v>0.29199999999999998</v>
          </cell>
          <cell r="N527">
            <v>1</v>
          </cell>
        </row>
        <row r="528">
          <cell r="B528" t="str">
            <v>5556-1090</v>
          </cell>
          <cell r="C528" t="str">
            <v>5556-1090</v>
          </cell>
          <cell r="D528" t="str">
            <v>seowon</v>
          </cell>
          <cell r="E528">
            <v>60</v>
          </cell>
          <cell r="F528">
            <v>2</v>
          </cell>
          <cell r="G528">
            <v>5040</v>
          </cell>
          <cell r="H528">
            <v>7200</v>
          </cell>
          <cell r="I528">
            <v>5</v>
          </cell>
          <cell r="J528" t="str">
            <v xml:space="preserve">in </v>
          </cell>
          <cell r="K528">
            <v>2</v>
          </cell>
          <cell r="L528">
            <v>224</v>
          </cell>
          <cell r="M528">
            <v>0.26700000000000002</v>
          </cell>
          <cell r="N528">
            <v>0</v>
          </cell>
        </row>
        <row r="529">
          <cell r="B529" t="str">
            <v>5556-1092</v>
          </cell>
          <cell r="C529" t="str">
            <v>5556-1092</v>
          </cell>
          <cell r="D529" t="str">
            <v>seowon</v>
          </cell>
          <cell r="E529">
            <v>60</v>
          </cell>
          <cell r="F529">
            <v>2</v>
          </cell>
          <cell r="G529">
            <v>5040</v>
          </cell>
          <cell r="H529">
            <v>7200</v>
          </cell>
          <cell r="I529">
            <v>5</v>
          </cell>
          <cell r="J529" t="str">
            <v xml:space="preserve">in </v>
          </cell>
          <cell r="K529">
            <v>2</v>
          </cell>
          <cell r="L529">
            <v>224</v>
          </cell>
          <cell r="M529">
            <v>0.29199999999999998</v>
          </cell>
          <cell r="N529">
            <v>0</v>
          </cell>
        </row>
        <row r="530">
          <cell r="B530" t="str">
            <v>NVL-EF-ZS908BKP14</v>
          </cell>
          <cell r="C530" t="str">
            <v>NVL-EF-ZS908BKP14</v>
          </cell>
          <cell r="D530" t="str">
            <v>hanbo</v>
          </cell>
          <cell r="E530">
            <v>45</v>
          </cell>
          <cell r="F530">
            <v>2</v>
          </cell>
          <cell r="G530">
            <v>3779.9999999999995</v>
          </cell>
          <cell r="H530">
            <v>5400</v>
          </cell>
          <cell r="I530">
            <v>8</v>
          </cell>
          <cell r="J530" t="str">
            <v xml:space="preserve">in </v>
          </cell>
          <cell r="K530">
            <v>2</v>
          </cell>
          <cell r="L530">
            <v>197</v>
          </cell>
          <cell r="M530">
            <v>0.42</v>
          </cell>
          <cell r="N530">
            <v>1</v>
          </cell>
        </row>
        <row r="531">
          <cell r="B531" t="str">
            <v>NVL-EF-ZS908BKP10+01</v>
          </cell>
          <cell r="C531" t="str">
            <v>NVL-EF-ZS908BKP10+01</v>
          </cell>
          <cell r="D531" t="str">
            <v>hanbo</v>
          </cell>
          <cell r="E531">
            <v>80</v>
          </cell>
          <cell r="F531">
            <v>1</v>
          </cell>
          <cell r="G531">
            <v>3360</v>
          </cell>
          <cell r="H531">
            <v>4800</v>
          </cell>
          <cell r="I531" t="str">
            <v>ofset</v>
          </cell>
          <cell r="J531" t="str">
            <v xml:space="preserve">in </v>
          </cell>
          <cell r="K531">
            <v>2</v>
          </cell>
          <cell r="L531">
            <v>256</v>
          </cell>
          <cell r="M531">
            <v>0.25600000000000001</v>
          </cell>
          <cell r="N531">
            <v>0</v>
          </cell>
        </row>
        <row r="532">
          <cell r="B532" t="str">
            <v>NVL-EF-ZS906BKP10+01</v>
          </cell>
          <cell r="C532" t="str">
            <v>NVL-EF-ZS906BKP10+01</v>
          </cell>
          <cell r="D532" t="str">
            <v>hanbo</v>
          </cell>
          <cell r="E532">
            <v>80</v>
          </cell>
          <cell r="F532">
            <v>1</v>
          </cell>
          <cell r="G532">
            <v>3360</v>
          </cell>
          <cell r="H532">
            <v>4800</v>
          </cell>
          <cell r="I532" t="str">
            <v>ofset</v>
          </cell>
          <cell r="J532" t="str">
            <v xml:space="preserve">in </v>
          </cell>
          <cell r="K532">
            <v>2</v>
          </cell>
          <cell r="L532">
            <v>256</v>
          </cell>
          <cell r="M532">
            <v>0.25600000000000001</v>
          </cell>
          <cell r="N532">
            <v>0</v>
          </cell>
        </row>
        <row r="533">
          <cell r="B533" t="str">
            <v>NVL-EF-ZS901BKP10+01</v>
          </cell>
          <cell r="C533" t="str">
            <v>NVL-EF-ZS901BKP10+01</v>
          </cell>
          <cell r="D533" t="str">
            <v>hanbo</v>
          </cell>
          <cell r="E533">
            <v>80</v>
          </cell>
          <cell r="F533">
            <v>1</v>
          </cell>
          <cell r="G533">
            <v>3360</v>
          </cell>
          <cell r="H533">
            <v>4800</v>
          </cell>
          <cell r="I533" t="str">
            <v>ofset</v>
          </cell>
          <cell r="J533" t="str">
            <v xml:space="preserve">in </v>
          </cell>
          <cell r="K533">
            <v>2</v>
          </cell>
          <cell r="L533">
            <v>256</v>
          </cell>
          <cell r="M533">
            <v>0.25600000000000001</v>
          </cell>
          <cell r="N533">
            <v>0</v>
          </cell>
        </row>
        <row r="534">
          <cell r="B534" t="str">
            <v>NVL-EF-ZS908BKP10</v>
          </cell>
          <cell r="C534" t="str">
            <v>NVL-EF-ZS908BKP10</v>
          </cell>
          <cell r="D534" t="str">
            <v>hanbo</v>
          </cell>
          <cell r="E534">
            <v>80</v>
          </cell>
          <cell r="F534">
            <v>1</v>
          </cell>
          <cell r="G534">
            <v>3360</v>
          </cell>
          <cell r="H534">
            <v>4800</v>
          </cell>
          <cell r="I534" t="str">
            <v>ofset</v>
          </cell>
          <cell r="J534" t="str">
            <v xml:space="preserve">in </v>
          </cell>
          <cell r="K534">
            <v>2</v>
          </cell>
          <cell r="L534" t="e">
            <v>#N/A</v>
          </cell>
          <cell r="M534" t="e">
            <v>#N/A</v>
          </cell>
          <cell r="N534" t="e">
            <v>#N/A</v>
          </cell>
        </row>
        <row r="535">
          <cell r="B535" t="str">
            <v>NVL-EF-ZS906WTP10</v>
          </cell>
          <cell r="C535" t="str">
            <v>NVL-EF-ZS906WTP10</v>
          </cell>
          <cell r="D535" t="str">
            <v>hanbo</v>
          </cell>
          <cell r="E535">
            <v>80</v>
          </cell>
          <cell r="F535">
            <v>1</v>
          </cell>
          <cell r="G535">
            <v>3360</v>
          </cell>
          <cell r="H535">
            <v>4800</v>
          </cell>
          <cell r="I535" t="str">
            <v>ofset</v>
          </cell>
          <cell r="J535" t="str">
            <v xml:space="preserve">in </v>
          </cell>
          <cell r="K535">
            <v>2</v>
          </cell>
          <cell r="L535" t="e">
            <v>#N/A</v>
          </cell>
          <cell r="M535" t="e">
            <v>#N/A</v>
          </cell>
          <cell r="N535" t="e">
            <v>#N/A</v>
          </cell>
        </row>
        <row r="536">
          <cell r="B536" t="str">
            <v>NVL-EF-ZS901WTP10</v>
          </cell>
          <cell r="C536" t="str">
            <v>NVL-EF-ZS901WTP10</v>
          </cell>
          <cell r="D536" t="str">
            <v>hanbo</v>
          </cell>
          <cell r="E536">
            <v>80</v>
          </cell>
          <cell r="F536">
            <v>1</v>
          </cell>
          <cell r="G536">
            <v>3360</v>
          </cell>
          <cell r="H536">
            <v>4800</v>
          </cell>
          <cell r="I536" t="str">
            <v>ofset</v>
          </cell>
          <cell r="J536" t="str">
            <v xml:space="preserve">in </v>
          </cell>
          <cell r="K536">
            <v>2</v>
          </cell>
          <cell r="L536" t="e">
            <v>#N/A</v>
          </cell>
          <cell r="M536" t="e">
            <v>#N/A</v>
          </cell>
          <cell r="N536" t="e">
            <v>#N/A</v>
          </cell>
        </row>
        <row r="537">
          <cell r="B537" t="str">
            <v>NVL-EF-ZS908WTP10+01</v>
          </cell>
          <cell r="C537" t="str">
            <v>NVL-EF-ZS908WTP10+01</v>
          </cell>
          <cell r="D537" t="str">
            <v>hanbo</v>
          </cell>
          <cell r="E537">
            <v>80</v>
          </cell>
          <cell r="F537">
            <v>1</v>
          </cell>
          <cell r="G537">
            <v>3360</v>
          </cell>
          <cell r="H537">
            <v>4800</v>
          </cell>
          <cell r="I537" t="str">
            <v>ofset</v>
          </cell>
          <cell r="J537" t="str">
            <v xml:space="preserve">in </v>
          </cell>
          <cell r="K537">
            <v>2</v>
          </cell>
          <cell r="L537" t="e">
            <v>#N/A</v>
          </cell>
          <cell r="M537" t="e">
            <v>#N/A</v>
          </cell>
          <cell r="N537" t="e">
            <v>#N/A</v>
          </cell>
        </row>
        <row r="538">
          <cell r="B538" t="str">
            <v>NVL-EF-ZS906WTP10+01</v>
          </cell>
          <cell r="C538" t="str">
            <v>NVL-EF-ZS906WTP10+01</v>
          </cell>
          <cell r="D538" t="str">
            <v>hanbo</v>
          </cell>
          <cell r="E538">
            <v>80</v>
          </cell>
          <cell r="F538">
            <v>1</v>
          </cell>
          <cell r="G538">
            <v>3360</v>
          </cell>
          <cell r="H538">
            <v>4800</v>
          </cell>
          <cell r="I538" t="str">
            <v>ofset</v>
          </cell>
          <cell r="J538" t="str">
            <v xml:space="preserve">in </v>
          </cell>
          <cell r="K538">
            <v>2</v>
          </cell>
          <cell r="L538" t="e">
            <v>#N/A</v>
          </cell>
          <cell r="M538" t="e">
            <v>#N/A</v>
          </cell>
          <cell r="N538" t="e">
            <v>#N/A</v>
          </cell>
        </row>
        <row r="539">
          <cell r="B539" t="str">
            <v>CBBAC-00199(V02)</v>
          </cell>
          <cell r="C539" t="str">
            <v>CBBAC-00199(V02)</v>
          </cell>
          <cell r="D539" t="str">
            <v>almus</v>
          </cell>
          <cell r="E539">
            <v>60</v>
          </cell>
          <cell r="F539">
            <v>2</v>
          </cell>
          <cell r="G539">
            <v>5040</v>
          </cell>
          <cell r="H539">
            <v>7200</v>
          </cell>
          <cell r="I539">
            <v>8</v>
          </cell>
          <cell r="J539" t="str">
            <v xml:space="preserve">in </v>
          </cell>
          <cell r="K539">
            <v>2</v>
          </cell>
          <cell r="L539" t="e">
            <v>#N/A</v>
          </cell>
          <cell r="M539" t="e">
            <v>#N/A</v>
          </cell>
          <cell r="N539" t="e">
            <v>#N/A</v>
          </cell>
        </row>
        <row r="540">
          <cell r="B540" t="str">
            <v xml:space="preserve">MGBAD0007070 </v>
          </cell>
          <cell r="C540" t="str">
            <v xml:space="preserve">MGBAD0007070 </v>
          </cell>
          <cell r="D540" t="str">
            <v>rftech</v>
          </cell>
          <cell r="E540">
            <v>25</v>
          </cell>
          <cell r="F540">
            <v>1</v>
          </cell>
          <cell r="G540">
            <v>1050</v>
          </cell>
          <cell r="H540">
            <v>1500</v>
          </cell>
          <cell r="I540">
            <v>5</v>
          </cell>
          <cell r="J540" t="str">
            <v xml:space="preserve">in </v>
          </cell>
          <cell r="K540">
            <v>2</v>
          </cell>
          <cell r="L540" t="e">
            <v>#N/A</v>
          </cell>
          <cell r="M540" t="e">
            <v>#N/A</v>
          </cell>
          <cell r="N540" t="e">
            <v>#N/A</v>
          </cell>
        </row>
        <row r="541">
          <cell r="B541" t="str">
            <v>MGBAD0008370</v>
          </cell>
          <cell r="C541" t="str">
            <v>MGBAD0008370</v>
          </cell>
          <cell r="D541" t="str">
            <v>rftech</v>
          </cell>
          <cell r="E541">
            <v>8000</v>
          </cell>
          <cell r="F541">
            <v>6</v>
          </cell>
          <cell r="G541">
            <v>16800</v>
          </cell>
          <cell r="H541">
            <v>24000</v>
          </cell>
          <cell r="I541" t="str">
            <v>ofset tờ rời</v>
          </cell>
          <cell r="J541" t="str">
            <v xml:space="preserve">in </v>
          </cell>
          <cell r="K541">
            <v>3</v>
          </cell>
          <cell r="L541" t="str">
            <v>420*650</v>
          </cell>
          <cell r="M541">
            <v>0.65</v>
          </cell>
          <cell r="N541">
            <v>3.5</v>
          </cell>
        </row>
        <row r="542">
          <cell r="B542" t="str">
            <v>MGBAD0008380</v>
          </cell>
          <cell r="C542" t="str">
            <v>MGBAD0008380</v>
          </cell>
          <cell r="D542" t="str">
            <v>rftech</v>
          </cell>
          <cell r="E542">
            <v>8000</v>
          </cell>
          <cell r="F542">
            <v>6</v>
          </cell>
          <cell r="G542">
            <v>16800</v>
          </cell>
          <cell r="H542">
            <v>24000</v>
          </cell>
          <cell r="I542" t="str">
            <v>ofset tờ rời</v>
          </cell>
          <cell r="J542" t="str">
            <v xml:space="preserve">in </v>
          </cell>
          <cell r="K542">
            <v>3</v>
          </cell>
          <cell r="L542" t="str">
            <v>420*650</v>
          </cell>
          <cell r="M542">
            <v>0.65</v>
          </cell>
          <cell r="N542">
            <v>3.5</v>
          </cell>
        </row>
        <row r="543">
          <cell r="B543" t="str">
            <v>MGBAD0008390</v>
          </cell>
          <cell r="C543" t="str">
            <v>MGBAD0008390</v>
          </cell>
          <cell r="D543" t="str">
            <v>rftech</v>
          </cell>
          <cell r="E543">
            <v>8000</v>
          </cell>
          <cell r="F543">
            <v>6</v>
          </cell>
          <cell r="G543">
            <v>16800</v>
          </cell>
          <cell r="H543">
            <v>24000</v>
          </cell>
          <cell r="I543" t="str">
            <v>ofset tờ rời</v>
          </cell>
          <cell r="J543" t="str">
            <v xml:space="preserve">in </v>
          </cell>
          <cell r="K543">
            <v>3</v>
          </cell>
          <cell r="L543" t="str">
            <v>420*650</v>
          </cell>
          <cell r="M543">
            <v>0.65</v>
          </cell>
          <cell r="N543">
            <v>3.5</v>
          </cell>
        </row>
        <row r="544">
          <cell r="B544" t="str">
            <v>MGBAD0008400</v>
          </cell>
          <cell r="C544" t="str">
            <v>MGBAD0008400</v>
          </cell>
          <cell r="D544" t="str">
            <v>rftech</v>
          </cell>
          <cell r="E544">
            <v>80</v>
          </cell>
          <cell r="F544">
            <v>1</v>
          </cell>
          <cell r="G544">
            <v>3360</v>
          </cell>
          <cell r="H544">
            <v>4800</v>
          </cell>
          <cell r="I544" t="str">
            <v>ofset</v>
          </cell>
          <cell r="J544" t="str">
            <v xml:space="preserve">in </v>
          </cell>
          <cell r="K544">
            <v>2</v>
          </cell>
          <cell r="L544" t="str">
            <v>420*650</v>
          </cell>
          <cell r="M544">
            <v>0.65</v>
          </cell>
          <cell r="N544">
            <v>3.5</v>
          </cell>
        </row>
        <row r="545">
          <cell r="B545" t="str">
            <v>SA69-00206B</v>
          </cell>
          <cell r="C545" t="str">
            <v>SA69-00206B</v>
          </cell>
          <cell r="D545" t="str">
            <v>seowon</v>
          </cell>
          <cell r="E545">
            <v>50</v>
          </cell>
          <cell r="F545">
            <v>3</v>
          </cell>
          <cell r="G545">
            <v>6300</v>
          </cell>
          <cell r="H545">
            <v>9000</v>
          </cell>
          <cell r="I545">
            <v>7</v>
          </cell>
          <cell r="J545" t="str">
            <v xml:space="preserve">in </v>
          </cell>
          <cell r="K545">
            <v>2</v>
          </cell>
          <cell r="L545" t="e">
            <v>#N/A</v>
          </cell>
          <cell r="M545" t="e">
            <v>#N/A</v>
          </cell>
          <cell r="N545" t="e">
            <v>#N/A</v>
          </cell>
          <cell r="O545">
            <v>1</v>
          </cell>
        </row>
        <row r="546">
          <cell r="B546" t="str">
            <v>SA69-00211B</v>
          </cell>
          <cell r="C546" t="str">
            <v>SA69-00211B</v>
          </cell>
          <cell r="D546" t="str">
            <v>seowon</v>
          </cell>
          <cell r="E546">
            <v>60</v>
          </cell>
          <cell r="F546">
            <v>2</v>
          </cell>
          <cell r="G546">
            <v>5040</v>
          </cell>
          <cell r="H546">
            <v>7200</v>
          </cell>
          <cell r="I546">
            <v>8</v>
          </cell>
          <cell r="J546" t="str">
            <v xml:space="preserve">in </v>
          </cell>
          <cell r="K546">
            <v>2</v>
          </cell>
          <cell r="L546">
            <v>197</v>
          </cell>
          <cell r="M546">
            <v>0.32100000000000001</v>
          </cell>
          <cell r="N546">
            <v>0</v>
          </cell>
        </row>
        <row r="547">
          <cell r="B547" t="str">
            <v>5556-1094</v>
          </cell>
          <cell r="C547" t="str">
            <v>5556-1094</v>
          </cell>
          <cell r="D547" t="str">
            <v>seowon</v>
          </cell>
          <cell r="E547">
            <v>60</v>
          </cell>
          <cell r="F547">
            <v>2</v>
          </cell>
          <cell r="G547">
            <v>5040</v>
          </cell>
          <cell r="H547">
            <v>7200</v>
          </cell>
          <cell r="I547">
            <v>7</v>
          </cell>
          <cell r="J547" t="str">
            <v xml:space="preserve">in </v>
          </cell>
          <cell r="K547">
            <v>2</v>
          </cell>
          <cell r="L547" t="e">
            <v>#N/A</v>
          </cell>
          <cell r="M547" t="e">
            <v>#N/A</v>
          </cell>
          <cell r="N547" t="e">
            <v>#N/A</v>
          </cell>
        </row>
        <row r="548">
          <cell r="B548" t="str">
            <v>5556-1096</v>
          </cell>
          <cell r="C548" t="str">
            <v>5556-1096</v>
          </cell>
          <cell r="D548" t="str">
            <v>seowon</v>
          </cell>
          <cell r="E548">
            <v>60</v>
          </cell>
          <cell r="F548">
            <v>2</v>
          </cell>
          <cell r="G548">
            <v>5040</v>
          </cell>
          <cell r="H548">
            <v>7200</v>
          </cell>
          <cell r="I548">
            <v>7</v>
          </cell>
          <cell r="J548" t="str">
            <v xml:space="preserve">in </v>
          </cell>
          <cell r="K548">
            <v>2</v>
          </cell>
          <cell r="L548" t="e">
            <v>#N/A</v>
          </cell>
          <cell r="M548" t="e">
            <v>#N/A</v>
          </cell>
          <cell r="N548" t="e">
            <v>#N/A</v>
          </cell>
        </row>
        <row r="549">
          <cell r="B549" t="str">
            <v>MGBAD0007770</v>
          </cell>
          <cell r="C549" t="str">
            <v>MGBAD0007770</v>
          </cell>
          <cell r="D549" t="str">
            <v>rftech</v>
          </cell>
          <cell r="E549">
            <v>80</v>
          </cell>
          <cell r="F549">
            <v>1</v>
          </cell>
          <cell r="G549">
            <v>3360</v>
          </cell>
          <cell r="H549">
            <v>4800</v>
          </cell>
          <cell r="I549" t="str">
            <v>ofset</v>
          </cell>
          <cell r="J549" t="str">
            <v xml:space="preserve">in </v>
          </cell>
          <cell r="K549">
            <v>2</v>
          </cell>
          <cell r="L549">
            <v>210</v>
          </cell>
          <cell r="M549">
            <v>0.185</v>
          </cell>
          <cell r="N549">
            <v>0</v>
          </cell>
        </row>
        <row r="550">
          <cell r="B550" t="str">
            <v>MGBAD0007780</v>
          </cell>
          <cell r="C550" t="str">
            <v>MGBAD0007780</v>
          </cell>
          <cell r="D550" t="str">
            <v>rftech</v>
          </cell>
          <cell r="E550">
            <v>80</v>
          </cell>
          <cell r="F550">
            <v>1</v>
          </cell>
          <cell r="G550">
            <v>3360</v>
          </cell>
          <cell r="H550">
            <v>4800</v>
          </cell>
          <cell r="I550" t="str">
            <v>ofset</v>
          </cell>
          <cell r="J550" t="str">
            <v xml:space="preserve">in </v>
          </cell>
          <cell r="K550">
            <v>2</v>
          </cell>
          <cell r="L550">
            <v>210</v>
          </cell>
          <cell r="M550">
            <v>0.185</v>
          </cell>
          <cell r="N550">
            <v>0</v>
          </cell>
        </row>
        <row r="551">
          <cell r="B551" t="str">
            <v>NVL-EF-EA536BLAP10+1</v>
          </cell>
          <cell r="C551" t="str">
            <v>NVL-EF-EA536BLAP10+1</v>
          </cell>
          <cell r="D551" t="str">
            <v>hanbo</v>
          </cell>
          <cell r="E551">
            <v>8000</v>
          </cell>
          <cell r="F551">
            <v>6</v>
          </cell>
          <cell r="G551">
            <v>33600</v>
          </cell>
          <cell r="H551">
            <v>48000</v>
          </cell>
          <cell r="I551" t="str">
            <v>ofset tờ rời</v>
          </cell>
          <cell r="J551" t="str">
            <v xml:space="preserve">in </v>
          </cell>
          <cell r="K551">
            <v>3</v>
          </cell>
          <cell r="L551" t="e">
            <v>#N/A</v>
          </cell>
          <cell r="M551" t="e">
            <v>#N/A</v>
          </cell>
          <cell r="N551" t="e">
            <v>#N/A</v>
          </cell>
        </row>
        <row r="552">
          <cell r="B552" t="str">
            <v>NVL-EF-EA536WHIP10+1</v>
          </cell>
          <cell r="C552" t="str">
            <v>NVL-EF-EA536WHIP10+1</v>
          </cell>
          <cell r="D552" t="str">
            <v>hanbo</v>
          </cell>
          <cell r="E552">
            <v>80</v>
          </cell>
          <cell r="F552">
            <v>1</v>
          </cell>
          <cell r="G552">
            <v>3360</v>
          </cell>
          <cell r="H552">
            <v>4800</v>
          </cell>
          <cell r="I552" t="str">
            <v>ofset</v>
          </cell>
          <cell r="J552" t="str">
            <v xml:space="preserve">in </v>
          </cell>
          <cell r="K552">
            <v>2</v>
          </cell>
          <cell r="L552" t="e">
            <v>#N/A</v>
          </cell>
          <cell r="M552" t="e">
            <v>#N/A</v>
          </cell>
          <cell r="N552" t="e">
            <v>#N/A</v>
          </cell>
        </row>
        <row r="553">
          <cell r="B553" t="str">
            <v>NVL-EF-EA536CP8+01</v>
          </cell>
          <cell r="C553" t="str">
            <v>NVL-EF-EA536CP8+01</v>
          </cell>
          <cell r="D553" t="str">
            <v>hanbo</v>
          </cell>
          <cell r="E553">
            <v>50</v>
          </cell>
          <cell r="F553">
            <v>2</v>
          </cell>
          <cell r="G553">
            <v>4200</v>
          </cell>
          <cell r="H553">
            <v>6000</v>
          </cell>
          <cell r="I553">
            <v>8</v>
          </cell>
          <cell r="J553" t="str">
            <v xml:space="preserve">in </v>
          </cell>
          <cell r="K553">
            <v>2</v>
          </cell>
          <cell r="L553">
            <v>197</v>
          </cell>
          <cell r="M553">
            <v>0.32100000000000001</v>
          </cell>
          <cell r="N553">
            <v>1</v>
          </cell>
        </row>
        <row r="554">
          <cell r="B554" t="str">
            <v>NVL-EF-EA536CP12+01</v>
          </cell>
          <cell r="C554" t="str">
            <v>NVL-EF-EA536CP12+01</v>
          </cell>
          <cell r="D554" t="str">
            <v>hanbo</v>
          </cell>
          <cell r="E554">
            <v>25</v>
          </cell>
          <cell r="F554">
            <v>3</v>
          </cell>
          <cell r="G554">
            <v>17696.629213483146</v>
          </cell>
          <cell r="H554">
            <v>25280.898876404495</v>
          </cell>
          <cell r="I554">
            <v>5</v>
          </cell>
          <cell r="J554" t="str">
            <v xml:space="preserve">in </v>
          </cell>
          <cell r="K554">
            <v>2</v>
          </cell>
          <cell r="L554">
            <v>240</v>
          </cell>
          <cell r="M554">
            <v>0.17799999999999999</v>
          </cell>
          <cell r="N554">
            <v>1</v>
          </cell>
          <cell r="O554">
            <v>1</v>
          </cell>
        </row>
        <row r="555">
          <cell r="B555" t="str">
            <v>GH69-40882A</v>
          </cell>
          <cell r="C555" t="str">
            <v>GH69-40882A</v>
          </cell>
          <cell r="D555" t="str">
            <v>SS</v>
          </cell>
          <cell r="E555">
            <v>25</v>
          </cell>
          <cell r="F555">
            <v>1</v>
          </cell>
          <cell r="G555">
            <v>3595.8904109589039</v>
          </cell>
          <cell r="H555">
            <v>5136.9863013698632</v>
          </cell>
          <cell r="I555">
            <v>5</v>
          </cell>
          <cell r="J555" t="str">
            <v xml:space="preserve">in </v>
          </cell>
          <cell r="K555">
            <v>2</v>
          </cell>
          <cell r="L555">
            <v>224</v>
          </cell>
          <cell r="M555">
            <v>0.29199999999999998</v>
          </cell>
          <cell r="N555">
            <v>1</v>
          </cell>
        </row>
        <row r="556">
          <cell r="B556" t="str">
            <v>GH69-40885A</v>
          </cell>
          <cell r="C556" t="str">
            <v>GH69-40885A</v>
          </cell>
          <cell r="D556" t="str">
            <v>SS</v>
          </cell>
          <cell r="E556">
            <v>25</v>
          </cell>
          <cell r="F556">
            <v>1</v>
          </cell>
          <cell r="G556">
            <v>3595.8904109589039</v>
          </cell>
          <cell r="H556">
            <v>5136.9863013698632</v>
          </cell>
          <cell r="I556">
            <v>5</v>
          </cell>
          <cell r="J556" t="str">
            <v xml:space="preserve">in </v>
          </cell>
          <cell r="K556">
            <v>2</v>
          </cell>
          <cell r="L556">
            <v>190</v>
          </cell>
          <cell r="M556">
            <v>0.29199999999999998</v>
          </cell>
          <cell r="N556">
            <v>1</v>
          </cell>
        </row>
        <row r="557">
          <cell r="B557" t="str">
            <v>GH69-40883A</v>
          </cell>
          <cell r="C557" t="str">
            <v>GH69-40883A</v>
          </cell>
          <cell r="D557" t="str">
            <v>SS</v>
          </cell>
          <cell r="E557">
            <v>25</v>
          </cell>
          <cell r="F557">
            <v>1</v>
          </cell>
          <cell r="G557">
            <v>3301.8867924528299</v>
          </cell>
          <cell r="H557">
            <v>4716.9811320754716</v>
          </cell>
          <cell r="I557">
            <v>5</v>
          </cell>
          <cell r="J557" t="str">
            <v xml:space="preserve">in </v>
          </cell>
          <cell r="K557">
            <v>2</v>
          </cell>
          <cell r="L557">
            <v>224</v>
          </cell>
          <cell r="M557">
            <v>0.318</v>
          </cell>
          <cell r="N557">
            <v>1</v>
          </cell>
          <cell r="O557">
            <v>1</v>
          </cell>
        </row>
        <row r="558">
          <cell r="B558" t="str">
            <v>GH69-40884A</v>
          </cell>
          <cell r="C558" t="str">
            <v>GH69-40884A</v>
          </cell>
          <cell r="D558" t="str">
            <v>SS</v>
          </cell>
          <cell r="E558">
            <v>25</v>
          </cell>
          <cell r="F558">
            <v>1</v>
          </cell>
          <cell r="G558">
            <v>3932.5842696629211</v>
          </cell>
          <cell r="H558">
            <v>5617.9775280898875</v>
          </cell>
          <cell r="I558">
            <v>5</v>
          </cell>
          <cell r="J558" t="str">
            <v xml:space="preserve">in </v>
          </cell>
          <cell r="K558">
            <v>2</v>
          </cell>
          <cell r="L558">
            <v>190</v>
          </cell>
          <cell r="M558">
            <v>0.26700000000000002</v>
          </cell>
          <cell r="N558">
            <v>1</v>
          </cell>
        </row>
        <row r="559">
          <cell r="B559" t="str">
            <v>GH69-40596B</v>
          </cell>
          <cell r="C559" t="str">
            <v>GH69-40596B</v>
          </cell>
          <cell r="D559" t="str">
            <v>SS</v>
          </cell>
          <cell r="E559">
            <v>50</v>
          </cell>
          <cell r="F559">
            <v>2</v>
          </cell>
          <cell r="G559">
            <v>4200</v>
          </cell>
          <cell r="H559">
            <v>6000</v>
          </cell>
          <cell r="I559">
            <v>7</v>
          </cell>
          <cell r="J559" t="str">
            <v xml:space="preserve">in </v>
          </cell>
          <cell r="K559">
            <v>2</v>
          </cell>
          <cell r="L559" t="e">
            <v>#N/A</v>
          </cell>
          <cell r="M559" t="e">
            <v>#N/A</v>
          </cell>
          <cell r="N559" t="e">
            <v>#N/A</v>
          </cell>
        </row>
        <row r="560">
          <cell r="B560" t="str">
            <v>GH69-38051B</v>
          </cell>
          <cell r="C560" t="str">
            <v>GH69-38051B</v>
          </cell>
          <cell r="D560" t="str">
            <v>SS</v>
          </cell>
          <cell r="E560">
            <v>50</v>
          </cell>
          <cell r="F560">
            <v>1</v>
          </cell>
          <cell r="G560">
            <v>2100</v>
          </cell>
          <cell r="H560">
            <v>3000</v>
          </cell>
          <cell r="I560">
            <v>7</v>
          </cell>
          <cell r="J560" t="str">
            <v xml:space="preserve">in </v>
          </cell>
          <cell r="K560">
            <v>2</v>
          </cell>
          <cell r="L560" t="e">
            <v>#N/A</v>
          </cell>
          <cell r="M560" t="e">
            <v>#N/A</v>
          </cell>
          <cell r="N560" t="e">
            <v>#N/A</v>
          </cell>
        </row>
        <row r="561">
          <cell r="B561" t="str">
            <v>SAG000192A-8</v>
          </cell>
          <cell r="C561" t="str">
            <v>SAG000192A-8</v>
          </cell>
          <cell r="D561" t="str">
            <v>uil</v>
          </cell>
          <cell r="E561">
            <v>50</v>
          </cell>
          <cell r="F561">
            <v>1</v>
          </cell>
          <cell r="G561">
            <v>2100</v>
          </cell>
          <cell r="H561">
            <v>3000</v>
          </cell>
          <cell r="I561">
            <v>8</v>
          </cell>
          <cell r="J561" t="str">
            <v xml:space="preserve">in </v>
          </cell>
          <cell r="K561">
            <v>2</v>
          </cell>
          <cell r="L561" t="e">
            <v>#N/A</v>
          </cell>
          <cell r="M561" t="e">
            <v>#N/A</v>
          </cell>
          <cell r="N561" t="e">
            <v>#N/A</v>
          </cell>
        </row>
        <row r="562">
          <cell r="B562" t="str">
            <v xml:space="preserve">P2400 Tracing Top V2 (V01)                            </v>
          </cell>
          <cell r="C562" t="str">
            <v xml:space="preserve">P2400 Tracing Top V2 (V01)                            </v>
          </cell>
          <cell r="D562" t="str">
            <v>haem</v>
          </cell>
          <cell r="E562">
            <v>25</v>
          </cell>
          <cell r="F562">
            <v>4</v>
          </cell>
          <cell r="G562">
            <v>19444.444444444445</v>
          </cell>
          <cell r="H562">
            <v>27777.777777777781</v>
          </cell>
          <cell r="I562">
            <v>5</v>
          </cell>
          <cell r="J562" t="str">
            <v xml:space="preserve">in </v>
          </cell>
          <cell r="K562">
            <v>2</v>
          </cell>
          <cell r="L562">
            <v>240</v>
          </cell>
          <cell r="M562">
            <v>0.216</v>
          </cell>
          <cell r="N562">
            <v>1</v>
          </cell>
          <cell r="O562">
            <v>1</v>
          </cell>
        </row>
        <row r="563">
          <cell r="B563" t="str">
            <v>P2400 Tracing Top with TA (V01)</v>
          </cell>
          <cell r="C563" t="str">
            <v>P2400 Tracing Top with TA (V01)</v>
          </cell>
          <cell r="D563" t="str">
            <v>haem</v>
          </cell>
          <cell r="E563">
            <v>25</v>
          </cell>
          <cell r="F563">
            <v>2</v>
          </cell>
          <cell r="G563">
            <v>9459.4594594594582</v>
          </cell>
          <cell r="H563">
            <v>13513.513513513513</v>
          </cell>
          <cell r="I563">
            <v>5</v>
          </cell>
          <cell r="J563" t="str">
            <v xml:space="preserve">in </v>
          </cell>
          <cell r="K563">
            <v>2</v>
          </cell>
          <cell r="L563">
            <v>182.4</v>
          </cell>
          <cell r="M563">
            <v>0.222</v>
          </cell>
          <cell r="N563">
            <v>1</v>
          </cell>
          <cell r="O563">
            <v>1</v>
          </cell>
        </row>
        <row r="564">
          <cell r="B564" t="str">
            <v>SAG000196A-8</v>
          </cell>
          <cell r="C564" t="str">
            <v>SAG000196A-8</v>
          </cell>
          <cell r="D564" t="str">
            <v>uil</v>
          </cell>
          <cell r="E564">
            <v>50</v>
          </cell>
          <cell r="F564">
            <v>1</v>
          </cell>
          <cell r="G564">
            <v>2100</v>
          </cell>
          <cell r="H564">
            <v>3000</v>
          </cell>
          <cell r="I564">
            <v>8</v>
          </cell>
          <cell r="J564" t="str">
            <v xml:space="preserve">in </v>
          </cell>
          <cell r="K564">
            <v>2</v>
          </cell>
          <cell r="L564" t="e">
            <v>#N/A</v>
          </cell>
          <cell r="M564" t="e">
            <v>#N/A</v>
          </cell>
          <cell r="N564" t="e">
            <v>#N/A</v>
          </cell>
        </row>
        <row r="565">
          <cell r="B565" t="str">
            <v>SAG000281A</v>
          </cell>
          <cell r="C565" t="str">
            <v>SAG000281A</v>
          </cell>
          <cell r="D565" t="str">
            <v>uil</v>
          </cell>
          <cell r="E565">
            <v>55</v>
          </cell>
          <cell r="F565">
            <v>2</v>
          </cell>
          <cell r="G565">
            <v>4620</v>
          </cell>
          <cell r="H565">
            <v>6600</v>
          </cell>
          <cell r="I565">
            <v>7</v>
          </cell>
          <cell r="J565" t="str">
            <v xml:space="preserve">in </v>
          </cell>
          <cell r="K565">
            <v>2</v>
          </cell>
          <cell r="L565" t="e">
            <v>#N/A</v>
          </cell>
          <cell r="M565" t="e">
            <v>#N/A</v>
          </cell>
          <cell r="N565" t="e">
            <v>#N/A</v>
          </cell>
        </row>
        <row r="566">
          <cell r="B566" t="str">
            <v>MGBAD0007571</v>
          </cell>
          <cell r="C566" t="str">
            <v>MGBAD0007571</v>
          </cell>
          <cell r="D566" t="str">
            <v>rftech</v>
          </cell>
          <cell r="E566">
            <v>80</v>
          </cell>
          <cell r="F566">
            <v>1</v>
          </cell>
          <cell r="G566">
            <v>3360</v>
          </cell>
          <cell r="H566">
            <v>4800</v>
          </cell>
          <cell r="I566" t="str">
            <v>ofset</v>
          </cell>
          <cell r="J566" t="str">
            <v xml:space="preserve">in </v>
          </cell>
          <cell r="K566">
            <v>2</v>
          </cell>
          <cell r="L566" t="e">
            <v>#N/A</v>
          </cell>
          <cell r="M566" t="e">
            <v>#N/A</v>
          </cell>
          <cell r="N566" t="e">
            <v>#N/A</v>
          </cell>
        </row>
        <row r="567">
          <cell r="B567" t="str">
            <v>LABEL MARS2-13-R</v>
          </cell>
          <cell r="C567" t="str">
            <v>LABEL MARS2-13-R</v>
          </cell>
          <cell r="D567" t="str">
            <v>glonics</v>
          </cell>
          <cell r="E567">
            <v>50</v>
          </cell>
          <cell r="F567">
            <v>40</v>
          </cell>
          <cell r="G567">
            <v>84000</v>
          </cell>
          <cell r="H567">
            <v>120000</v>
          </cell>
          <cell r="I567">
            <v>7</v>
          </cell>
          <cell r="J567" t="str">
            <v xml:space="preserve">in </v>
          </cell>
          <cell r="K567">
            <v>2</v>
          </cell>
          <cell r="L567" t="e">
            <v>#N/A</v>
          </cell>
          <cell r="M567" t="e">
            <v>#N/A</v>
          </cell>
          <cell r="N567" t="e">
            <v>#N/A</v>
          </cell>
        </row>
        <row r="568">
          <cell r="B568" t="str">
            <v>LABEL MARS2-13-L</v>
          </cell>
          <cell r="C568" t="str">
            <v>LABEL MARS2-13-L</v>
          </cell>
          <cell r="D568" t="str">
            <v>glonics</v>
          </cell>
          <cell r="E568">
            <v>50</v>
          </cell>
          <cell r="F568">
            <v>40</v>
          </cell>
          <cell r="G568">
            <v>84000</v>
          </cell>
          <cell r="H568">
            <v>120000</v>
          </cell>
          <cell r="I568">
            <v>7</v>
          </cell>
          <cell r="J568" t="str">
            <v xml:space="preserve">in </v>
          </cell>
          <cell r="K568">
            <v>2</v>
          </cell>
          <cell r="L568" t="e">
            <v>#N/A</v>
          </cell>
          <cell r="M568" t="e">
            <v>#N/A</v>
          </cell>
          <cell r="N568" t="e">
            <v>#N/A</v>
          </cell>
        </row>
        <row r="569">
          <cell r="B569" t="str">
            <v>SAG000257C</v>
          </cell>
          <cell r="C569" t="str">
            <v>SAG000257C</v>
          </cell>
          <cell r="D569" t="str">
            <v>uil</v>
          </cell>
          <cell r="E569">
            <v>80</v>
          </cell>
          <cell r="F569">
            <v>1</v>
          </cell>
          <cell r="G569">
            <v>3360</v>
          </cell>
          <cell r="H569">
            <v>4800</v>
          </cell>
          <cell r="I569" t="str">
            <v>ofset</v>
          </cell>
          <cell r="J569" t="str">
            <v xml:space="preserve">in </v>
          </cell>
          <cell r="K569">
            <v>2</v>
          </cell>
          <cell r="L569" t="e">
            <v>#N/A</v>
          </cell>
          <cell r="M569" t="e">
            <v>#N/A</v>
          </cell>
          <cell r="N569" t="e">
            <v>#N/A</v>
          </cell>
        </row>
        <row r="570">
          <cell r="B570" t="str">
            <v>SAG000257E</v>
          </cell>
          <cell r="C570" t="str">
            <v>SAG000257E</v>
          </cell>
          <cell r="D570" t="str">
            <v>uil</v>
          </cell>
          <cell r="E570">
            <v>80</v>
          </cell>
          <cell r="F570">
            <v>1</v>
          </cell>
          <cell r="G570">
            <v>3360</v>
          </cell>
          <cell r="H570">
            <v>4800</v>
          </cell>
          <cell r="I570" t="str">
            <v>ofset</v>
          </cell>
          <cell r="J570" t="str">
            <v xml:space="preserve">in </v>
          </cell>
          <cell r="K570">
            <v>2</v>
          </cell>
          <cell r="L570" t="e">
            <v>#N/A</v>
          </cell>
          <cell r="M570" t="e">
            <v>#N/A</v>
          </cell>
          <cell r="N570" t="e">
            <v>#N/A</v>
          </cell>
        </row>
        <row r="571">
          <cell r="B571" t="str">
            <v>SAG000192H-8</v>
          </cell>
          <cell r="C571" t="str">
            <v>SAG000192H-8</v>
          </cell>
          <cell r="D571" t="str">
            <v>uil</v>
          </cell>
          <cell r="E571">
            <v>50</v>
          </cell>
          <cell r="F571">
            <v>1</v>
          </cell>
          <cell r="G571">
            <v>2100</v>
          </cell>
          <cell r="H571">
            <v>3000</v>
          </cell>
          <cell r="I571">
            <v>8</v>
          </cell>
          <cell r="J571" t="str">
            <v xml:space="preserve">in </v>
          </cell>
          <cell r="K571">
            <v>2</v>
          </cell>
          <cell r="L571" t="e">
            <v>#N/A</v>
          </cell>
          <cell r="M571" t="e">
            <v>#N/A</v>
          </cell>
          <cell r="N571" t="e">
            <v>#N/A</v>
          </cell>
        </row>
        <row r="572">
          <cell r="B572" t="str">
            <v>NVL-EF-NS901BLAP20+3</v>
          </cell>
          <cell r="C572" t="str">
            <v>NVL-EF-NS901BLAP20+3</v>
          </cell>
          <cell r="D572" t="str">
            <v>hanbo</v>
          </cell>
          <cell r="E572">
            <v>80</v>
          </cell>
          <cell r="F572">
            <v>1</v>
          </cell>
          <cell r="G572">
            <v>3360</v>
          </cell>
          <cell r="H572">
            <v>4800</v>
          </cell>
          <cell r="I572" t="str">
            <v>ofset</v>
          </cell>
          <cell r="J572" t="str">
            <v xml:space="preserve">in </v>
          </cell>
          <cell r="K572">
            <v>2</v>
          </cell>
          <cell r="L572">
            <v>256</v>
          </cell>
          <cell r="M572">
            <v>0.27</v>
          </cell>
          <cell r="N572">
            <v>0</v>
          </cell>
        </row>
        <row r="573">
          <cell r="B573" t="str">
            <v>NVL-EF-NS908BLAP20+3</v>
          </cell>
          <cell r="C573" t="str">
            <v>NVL-EF-NS908BLAP20+3</v>
          </cell>
          <cell r="D573" t="str">
            <v>hanbo</v>
          </cell>
          <cell r="E573">
            <v>80</v>
          </cell>
          <cell r="F573">
            <v>1</v>
          </cell>
          <cell r="G573">
            <v>3360</v>
          </cell>
          <cell r="H573">
            <v>4800</v>
          </cell>
          <cell r="I573" t="str">
            <v>ofset</v>
          </cell>
          <cell r="J573" t="str">
            <v xml:space="preserve">in </v>
          </cell>
          <cell r="K573">
            <v>2</v>
          </cell>
          <cell r="L573">
            <v>256</v>
          </cell>
          <cell r="M573">
            <v>0.27</v>
          </cell>
          <cell r="N573">
            <v>0</v>
          </cell>
        </row>
        <row r="574">
          <cell r="B574" t="str">
            <v>GH69-41145A</v>
          </cell>
          <cell r="C574" t="str">
            <v>GH69-41145A</v>
          </cell>
          <cell r="D574" t="str">
            <v>SEV</v>
          </cell>
          <cell r="E574">
            <v>50</v>
          </cell>
          <cell r="F574">
            <v>3</v>
          </cell>
          <cell r="G574">
            <v>6300</v>
          </cell>
          <cell r="H574">
            <v>9000</v>
          </cell>
          <cell r="I574">
            <v>7</v>
          </cell>
          <cell r="J574" t="str">
            <v xml:space="preserve">in </v>
          </cell>
          <cell r="K574">
            <v>2</v>
          </cell>
          <cell r="L574">
            <v>152</v>
          </cell>
          <cell r="M574">
            <v>0.14000000000000001</v>
          </cell>
          <cell r="N574">
            <v>0</v>
          </cell>
        </row>
        <row r="575">
          <cell r="B575" t="str">
            <v>GH69-41146A</v>
          </cell>
          <cell r="C575" t="str">
            <v>GH69-41146A</v>
          </cell>
          <cell r="D575" t="str">
            <v>SEV</v>
          </cell>
          <cell r="E575">
            <v>50</v>
          </cell>
          <cell r="F575">
            <v>3</v>
          </cell>
          <cell r="G575">
            <v>6300</v>
          </cell>
          <cell r="H575">
            <v>9000</v>
          </cell>
          <cell r="I575">
            <v>7</v>
          </cell>
          <cell r="J575" t="str">
            <v xml:space="preserve">in </v>
          </cell>
          <cell r="K575">
            <v>2</v>
          </cell>
          <cell r="L575">
            <v>152</v>
          </cell>
          <cell r="M575">
            <v>0.128</v>
          </cell>
          <cell r="N575">
            <v>0</v>
          </cell>
        </row>
        <row r="576">
          <cell r="B576" t="str">
            <v>GH69-41147A</v>
          </cell>
          <cell r="C576" t="str">
            <v>GH69-41147A</v>
          </cell>
          <cell r="D576" t="str">
            <v>SEV</v>
          </cell>
          <cell r="E576">
            <v>50</v>
          </cell>
          <cell r="F576">
            <v>3</v>
          </cell>
          <cell r="G576">
            <v>6300</v>
          </cell>
          <cell r="H576">
            <v>9000</v>
          </cell>
          <cell r="I576">
            <v>7</v>
          </cell>
          <cell r="J576" t="str">
            <v xml:space="preserve">in </v>
          </cell>
          <cell r="K576">
            <v>2</v>
          </cell>
          <cell r="L576">
            <v>152</v>
          </cell>
          <cell r="M576">
            <v>0.14000000000000001</v>
          </cell>
          <cell r="N576">
            <v>1</v>
          </cell>
          <cell r="O576">
            <v>1</v>
          </cell>
        </row>
        <row r="577">
          <cell r="B577" t="str">
            <v>GH69-41148A</v>
          </cell>
          <cell r="C577" t="str">
            <v>GH69-41148A</v>
          </cell>
          <cell r="D577" t="str">
            <v>SEV</v>
          </cell>
          <cell r="E577">
            <v>60</v>
          </cell>
          <cell r="F577">
            <v>3</v>
          </cell>
          <cell r="G577">
            <v>7559.9999999999991</v>
          </cell>
          <cell r="H577">
            <v>10800</v>
          </cell>
          <cell r="I577">
            <v>7</v>
          </cell>
          <cell r="J577" t="str">
            <v xml:space="preserve">in </v>
          </cell>
          <cell r="K577">
            <v>2</v>
          </cell>
          <cell r="L577">
            <v>152</v>
          </cell>
          <cell r="M577">
            <v>0.128</v>
          </cell>
          <cell r="N577">
            <v>1</v>
          </cell>
        </row>
        <row r="578">
          <cell r="B578" t="str">
            <v>SA69-00189B</v>
          </cell>
          <cell r="C578" t="str">
            <v>SA69-00189B</v>
          </cell>
          <cell r="D578" t="str">
            <v>seowon</v>
          </cell>
          <cell r="E578">
            <v>50</v>
          </cell>
          <cell r="F578">
            <v>2</v>
          </cell>
          <cell r="G578">
            <v>4200</v>
          </cell>
          <cell r="H578">
            <v>6000</v>
          </cell>
          <cell r="I578">
            <v>8</v>
          </cell>
          <cell r="J578" t="str">
            <v xml:space="preserve">in </v>
          </cell>
          <cell r="K578">
            <v>2</v>
          </cell>
          <cell r="L578">
            <v>197</v>
          </cell>
          <cell r="M578">
            <v>0.33700000000000002</v>
          </cell>
          <cell r="N578">
            <v>1</v>
          </cell>
        </row>
        <row r="579">
          <cell r="B579" t="str">
            <v>SA69-00201B</v>
          </cell>
          <cell r="C579" t="str">
            <v>SA69-00201B</v>
          </cell>
          <cell r="D579" t="str">
            <v>seowon</v>
          </cell>
          <cell r="E579">
            <v>50</v>
          </cell>
          <cell r="F579">
            <v>2</v>
          </cell>
          <cell r="G579">
            <v>4200</v>
          </cell>
          <cell r="H579">
            <v>6000</v>
          </cell>
          <cell r="I579">
            <v>8</v>
          </cell>
          <cell r="J579" t="str">
            <v xml:space="preserve">in </v>
          </cell>
          <cell r="K579">
            <v>2</v>
          </cell>
          <cell r="L579">
            <v>197</v>
          </cell>
          <cell r="M579">
            <v>0.42</v>
          </cell>
          <cell r="N579">
            <v>1</v>
          </cell>
        </row>
        <row r="580">
          <cell r="B580" t="str">
            <v>SA69-00199P</v>
          </cell>
          <cell r="C580" t="str">
            <v>SA69-00199P</v>
          </cell>
          <cell r="D580" t="str">
            <v>seowon</v>
          </cell>
          <cell r="E580">
            <v>80</v>
          </cell>
          <cell r="F580">
            <v>1</v>
          </cell>
          <cell r="G580">
            <v>3360</v>
          </cell>
          <cell r="H580">
            <v>4800</v>
          </cell>
          <cell r="I580" t="str">
            <v>ofset</v>
          </cell>
          <cell r="J580" t="str">
            <v xml:space="preserve">in </v>
          </cell>
          <cell r="K580">
            <v>2</v>
          </cell>
          <cell r="L580">
            <v>788</v>
          </cell>
          <cell r="M580">
            <v>0.5</v>
          </cell>
          <cell r="N580">
            <v>0</v>
          </cell>
        </row>
        <row r="581">
          <cell r="B581" t="str">
            <v>SA69-00199L</v>
          </cell>
          <cell r="C581" t="str">
            <v>SA69-00199L</v>
          </cell>
          <cell r="D581" t="str">
            <v>seowon</v>
          </cell>
          <cell r="E581">
            <v>80</v>
          </cell>
          <cell r="F581">
            <v>1</v>
          </cell>
          <cell r="G581">
            <v>3360</v>
          </cell>
          <cell r="H581">
            <v>4800</v>
          </cell>
          <cell r="I581" t="str">
            <v>ofset</v>
          </cell>
          <cell r="J581" t="str">
            <v xml:space="preserve">in </v>
          </cell>
          <cell r="K581">
            <v>2</v>
          </cell>
          <cell r="L581">
            <v>788</v>
          </cell>
          <cell r="M581">
            <v>0.5</v>
          </cell>
          <cell r="N581">
            <v>0</v>
          </cell>
        </row>
        <row r="582">
          <cell r="B582" t="str">
            <v>SA69-00199N</v>
          </cell>
          <cell r="C582" t="str">
            <v>SA69-00199N</v>
          </cell>
          <cell r="D582" t="str">
            <v>seowon</v>
          </cell>
          <cell r="E582">
            <v>80</v>
          </cell>
          <cell r="F582">
            <v>1</v>
          </cell>
          <cell r="G582">
            <v>3360</v>
          </cell>
          <cell r="H582">
            <v>4800</v>
          </cell>
          <cell r="I582" t="str">
            <v>ofset</v>
          </cell>
          <cell r="J582" t="str">
            <v xml:space="preserve">in </v>
          </cell>
          <cell r="K582">
            <v>2</v>
          </cell>
          <cell r="L582">
            <v>788</v>
          </cell>
          <cell r="M582">
            <v>0.5</v>
          </cell>
          <cell r="N582">
            <v>0</v>
          </cell>
        </row>
        <row r="583">
          <cell r="B583" t="str">
            <v>SA69-00199M</v>
          </cell>
          <cell r="C583" t="str">
            <v>SA69-00199M</v>
          </cell>
          <cell r="D583" t="str">
            <v>seowon</v>
          </cell>
          <cell r="E583">
            <v>80</v>
          </cell>
          <cell r="F583">
            <v>1</v>
          </cell>
          <cell r="G583">
            <v>3360</v>
          </cell>
          <cell r="H583">
            <v>4800</v>
          </cell>
          <cell r="I583" t="str">
            <v>ofset</v>
          </cell>
          <cell r="J583" t="str">
            <v xml:space="preserve">in </v>
          </cell>
          <cell r="K583">
            <v>2</v>
          </cell>
          <cell r="L583">
            <v>788</v>
          </cell>
          <cell r="M583">
            <v>0.5</v>
          </cell>
          <cell r="N583">
            <v>0</v>
          </cell>
        </row>
        <row r="584">
          <cell r="B584" t="str">
            <v>SA69-00187N</v>
          </cell>
          <cell r="C584" t="str">
            <v>SA69-00187N</v>
          </cell>
          <cell r="D584" t="str">
            <v>seowon</v>
          </cell>
          <cell r="E584">
            <v>8000</v>
          </cell>
          <cell r="F584">
            <v>6</v>
          </cell>
          <cell r="G584">
            <v>33600</v>
          </cell>
          <cell r="H584">
            <v>48000</v>
          </cell>
          <cell r="I584" t="str">
            <v>ofset tờ rời</v>
          </cell>
          <cell r="J584" t="str">
            <v xml:space="preserve">in </v>
          </cell>
          <cell r="K584">
            <v>3</v>
          </cell>
          <cell r="L584" t="str">
            <v>788*480</v>
          </cell>
          <cell r="N584">
            <v>3.5</v>
          </cell>
        </row>
        <row r="585">
          <cell r="B585" t="str">
            <v>SA69-00187K</v>
          </cell>
          <cell r="C585" t="str">
            <v>SA69-00187K</v>
          </cell>
          <cell r="D585" t="str">
            <v>seowon</v>
          </cell>
          <cell r="E585">
            <v>80</v>
          </cell>
          <cell r="F585">
            <v>1</v>
          </cell>
          <cell r="G585">
            <v>3360</v>
          </cell>
          <cell r="H585">
            <v>4800</v>
          </cell>
          <cell r="I585" t="str">
            <v>ofset</v>
          </cell>
          <cell r="J585" t="str">
            <v xml:space="preserve">in </v>
          </cell>
          <cell r="K585">
            <v>2</v>
          </cell>
          <cell r="L585">
            <v>788</v>
          </cell>
          <cell r="M585">
            <v>0.48</v>
          </cell>
          <cell r="N585">
            <v>0</v>
          </cell>
        </row>
        <row r="586">
          <cell r="B586" t="str">
            <v>SA69-00187M</v>
          </cell>
          <cell r="C586" t="str">
            <v>SA69-00187M</v>
          </cell>
          <cell r="D586" t="str">
            <v>seowon</v>
          </cell>
          <cell r="E586">
            <v>80</v>
          </cell>
          <cell r="F586">
            <v>1</v>
          </cell>
          <cell r="G586">
            <v>3360</v>
          </cell>
          <cell r="H586">
            <v>4800</v>
          </cell>
          <cell r="I586" t="str">
            <v>ofset</v>
          </cell>
          <cell r="J586" t="str">
            <v xml:space="preserve">in </v>
          </cell>
          <cell r="K586">
            <v>2</v>
          </cell>
          <cell r="L586">
            <v>788</v>
          </cell>
          <cell r="M586">
            <v>0.48</v>
          </cell>
          <cell r="N586">
            <v>0</v>
          </cell>
        </row>
        <row r="587">
          <cell r="B587" t="str">
            <v>GH69-40974A</v>
          </cell>
          <cell r="C587" t="str">
            <v>GH69-40974A</v>
          </cell>
          <cell r="D587" t="str">
            <v>SS</v>
          </cell>
          <cell r="E587">
            <v>50</v>
          </cell>
          <cell r="F587">
            <v>2</v>
          </cell>
          <cell r="G587">
            <v>4200</v>
          </cell>
          <cell r="H587">
            <v>6000</v>
          </cell>
          <cell r="I587">
            <v>7</v>
          </cell>
          <cell r="J587" t="str">
            <v xml:space="preserve">in </v>
          </cell>
          <cell r="K587">
            <v>2</v>
          </cell>
          <cell r="L587" t="e">
            <v>#N/A</v>
          </cell>
          <cell r="M587" t="e">
            <v>#N/A</v>
          </cell>
          <cell r="N587" t="e">
            <v>#N/A</v>
          </cell>
        </row>
        <row r="588">
          <cell r="B588" t="str">
            <v>GH69-41243A</v>
          </cell>
          <cell r="C588" t="str">
            <v>GH69-41243A</v>
          </cell>
          <cell r="D588" t="str">
            <v>SS</v>
          </cell>
          <cell r="E588">
            <v>50</v>
          </cell>
          <cell r="F588">
            <v>2</v>
          </cell>
          <cell r="G588">
            <v>4200</v>
          </cell>
          <cell r="H588">
            <v>6000</v>
          </cell>
          <cell r="I588">
            <v>7</v>
          </cell>
          <cell r="J588" t="str">
            <v xml:space="preserve">in </v>
          </cell>
          <cell r="K588">
            <v>2</v>
          </cell>
          <cell r="L588" t="e">
            <v>#N/A</v>
          </cell>
          <cell r="M588" t="e">
            <v>#N/A</v>
          </cell>
          <cell r="N588" t="e">
            <v>#N/A</v>
          </cell>
        </row>
        <row r="589">
          <cell r="B589" t="str">
            <v>MGBAD0008460</v>
          </cell>
          <cell r="C589" t="str">
            <v>MGBAD0008460</v>
          </cell>
          <cell r="D589" t="str">
            <v>rftech</v>
          </cell>
          <cell r="E589">
            <v>80</v>
          </cell>
          <cell r="F589">
            <v>1</v>
          </cell>
          <cell r="G589">
            <v>3360</v>
          </cell>
          <cell r="H589">
            <v>4800</v>
          </cell>
          <cell r="I589" t="str">
            <v>ofset</v>
          </cell>
          <cell r="J589" t="str">
            <v xml:space="preserve">in </v>
          </cell>
          <cell r="K589">
            <v>2</v>
          </cell>
          <cell r="L589" t="str">
            <v>420*650</v>
          </cell>
          <cell r="M589">
            <v>0.65</v>
          </cell>
          <cell r="N589">
            <v>3.5</v>
          </cell>
        </row>
        <row r="590">
          <cell r="B590" t="str">
            <v>GH69-39832B</v>
          </cell>
          <cell r="C590" t="str">
            <v>GH69-39832B</v>
          </cell>
          <cell r="D590" t="str">
            <v>seowon</v>
          </cell>
          <cell r="E590">
            <v>55</v>
          </cell>
          <cell r="F590">
            <v>8</v>
          </cell>
          <cell r="G590">
            <v>18480</v>
          </cell>
          <cell r="H590">
            <v>26400</v>
          </cell>
          <cell r="I590">
            <v>7</v>
          </cell>
          <cell r="J590" t="str">
            <v xml:space="preserve">in </v>
          </cell>
          <cell r="K590">
            <v>2</v>
          </cell>
          <cell r="L590">
            <v>142</v>
          </cell>
          <cell r="M590">
            <v>0.16300000000000001</v>
          </cell>
          <cell r="N590">
            <v>1</v>
          </cell>
        </row>
        <row r="591">
          <cell r="B591" t="str">
            <v>SA69-00199Q</v>
          </cell>
          <cell r="C591" t="str">
            <v>SA69-00199Q</v>
          </cell>
          <cell r="D591" t="str">
            <v>seowon</v>
          </cell>
          <cell r="E591">
            <v>80</v>
          </cell>
          <cell r="F591">
            <v>1</v>
          </cell>
          <cell r="G591">
            <v>3360</v>
          </cell>
          <cell r="H591">
            <v>4800</v>
          </cell>
          <cell r="I591" t="str">
            <v>ofset</v>
          </cell>
          <cell r="J591" t="str">
            <v xml:space="preserve">in </v>
          </cell>
          <cell r="K591">
            <v>2</v>
          </cell>
          <cell r="L591">
            <v>256</v>
          </cell>
          <cell r="M591">
            <v>0.27</v>
          </cell>
          <cell r="N591">
            <v>0</v>
          </cell>
        </row>
        <row r="592">
          <cell r="B592" t="str">
            <v>SA69-00187L</v>
          </cell>
          <cell r="C592" t="str">
            <v>SA69-00187L</v>
          </cell>
          <cell r="D592" t="str">
            <v>seowon</v>
          </cell>
          <cell r="E592">
            <v>80</v>
          </cell>
          <cell r="F592">
            <v>1</v>
          </cell>
          <cell r="G592">
            <v>3360</v>
          </cell>
          <cell r="H592">
            <v>4800</v>
          </cell>
          <cell r="I592" t="str">
            <v>ofset</v>
          </cell>
          <cell r="J592" t="str">
            <v xml:space="preserve">in </v>
          </cell>
          <cell r="K592">
            <v>2</v>
          </cell>
          <cell r="L592">
            <v>256</v>
          </cell>
          <cell r="M592">
            <v>0.27</v>
          </cell>
          <cell r="N592">
            <v>0</v>
          </cell>
        </row>
        <row r="593">
          <cell r="B593" t="str">
            <v>SA69-00187P</v>
          </cell>
          <cell r="C593" t="str">
            <v>SA69-00187P</v>
          </cell>
          <cell r="D593" t="str">
            <v>seowon</v>
          </cell>
          <cell r="E593">
            <v>80</v>
          </cell>
          <cell r="F593">
            <v>1</v>
          </cell>
          <cell r="G593">
            <v>3360</v>
          </cell>
          <cell r="H593">
            <v>4800</v>
          </cell>
          <cell r="I593" t="str">
            <v>ofset</v>
          </cell>
          <cell r="J593" t="str">
            <v xml:space="preserve">in </v>
          </cell>
          <cell r="K593">
            <v>2</v>
          </cell>
          <cell r="L593">
            <v>256</v>
          </cell>
          <cell r="M593">
            <v>0.27</v>
          </cell>
          <cell r="N593">
            <v>0</v>
          </cell>
        </row>
        <row r="594">
          <cell r="B594" t="str">
            <v>NVL-EF-NS908GP20+0.1</v>
          </cell>
          <cell r="C594" t="str">
            <v>NVL-EF-NS908GP20+0.1</v>
          </cell>
          <cell r="D594" t="str">
            <v>hanbo</v>
          </cell>
          <cell r="E594">
            <v>80</v>
          </cell>
          <cell r="F594">
            <v>1</v>
          </cell>
          <cell r="G594">
            <v>3360</v>
          </cell>
          <cell r="H594">
            <v>4800</v>
          </cell>
          <cell r="I594" t="str">
            <v>ofset</v>
          </cell>
          <cell r="J594" t="str">
            <v xml:space="preserve">in </v>
          </cell>
          <cell r="K594">
            <v>2</v>
          </cell>
          <cell r="L594">
            <v>256</v>
          </cell>
          <cell r="M594">
            <v>0.27</v>
          </cell>
          <cell r="N594">
            <v>0</v>
          </cell>
        </row>
        <row r="595">
          <cell r="B595" t="str">
            <v>5556-1120</v>
          </cell>
          <cell r="C595" t="str">
            <v>5556-1120</v>
          </cell>
          <cell r="D595" t="str">
            <v>seowon</v>
          </cell>
          <cell r="E595">
            <v>25</v>
          </cell>
          <cell r="F595">
            <v>1</v>
          </cell>
          <cell r="G595">
            <v>3143.712574850299</v>
          </cell>
          <cell r="H595">
            <v>4491.0179640718561</v>
          </cell>
          <cell r="I595">
            <v>5</v>
          </cell>
          <cell r="J595" t="str">
            <v xml:space="preserve">in </v>
          </cell>
          <cell r="K595">
            <v>2</v>
          </cell>
          <cell r="L595">
            <v>240</v>
          </cell>
          <cell r="M595">
            <v>0.33400000000000002</v>
          </cell>
          <cell r="N595">
            <v>1</v>
          </cell>
          <cell r="O595">
            <v>1</v>
          </cell>
        </row>
        <row r="596">
          <cell r="B596" t="str">
            <v>NVL-EF-NS906GP20+0.1</v>
          </cell>
          <cell r="C596" t="str">
            <v>NVL-EF-NS906GP20+0.1</v>
          </cell>
          <cell r="D596" t="str">
            <v>hanbo</v>
          </cell>
          <cell r="E596">
            <v>80</v>
          </cell>
          <cell r="F596">
            <v>1</v>
          </cell>
          <cell r="G596">
            <v>3360</v>
          </cell>
          <cell r="H596">
            <v>4800</v>
          </cell>
          <cell r="I596" t="str">
            <v>ofset</v>
          </cell>
          <cell r="J596" t="str">
            <v xml:space="preserve">in </v>
          </cell>
          <cell r="K596">
            <v>2</v>
          </cell>
          <cell r="L596">
            <v>256</v>
          </cell>
          <cell r="M596">
            <v>0.27</v>
          </cell>
          <cell r="N596">
            <v>0</v>
          </cell>
        </row>
        <row r="597">
          <cell r="B597" t="str">
            <v>NVL-EF-NS901GP20+0.1</v>
          </cell>
          <cell r="C597" t="str">
            <v>NVL-EF-NS901GP20+0.1</v>
          </cell>
          <cell r="D597" t="str">
            <v>hanbo</v>
          </cell>
          <cell r="E597">
            <v>80</v>
          </cell>
          <cell r="F597">
            <v>1</v>
          </cell>
          <cell r="G597">
            <v>3360</v>
          </cell>
          <cell r="H597">
            <v>4800</v>
          </cell>
          <cell r="I597" t="str">
            <v>ofset</v>
          </cell>
          <cell r="J597" t="str">
            <v xml:space="preserve">in </v>
          </cell>
          <cell r="K597">
            <v>2</v>
          </cell>
          <cell r="L597">
            <v>256</v>
          </cell>
          <cell r="M597">
            <v>0.27</v>
          </cell>
          <cell r="N597">
            <v>0</v>
          </cell>
        </row>
        <row r="598">
          <cell r="B598" t="str">
            <v>M-G781N LABEL TPU 
(GH63-19254A)</v>
          </cell>
          <cell r="C598" t="str">
            <v>M-G781N LABEL TPU 
(GH63-19254A)</v>
          </cell>
          <cell r="D598" t="str">
            <v>mobase</v>
          </cell>
          <cell r="E598">
            <v>60</v>
          </cell>
          <cell r="F598">
            <v>2</v>
          </cell>
          <cell r="G598">
            <v>5040</v>
          </cell>
          <cell r="H598">
            <v>7200</v>
          </cell>
          <cell r="I598">
            <v>7</v>
          </cell>
          <cell r="J598" t="str">
            <v xml:space="preserve">in </v>
          </cell>
          <cell r="K598">
            <v>2</v>
          </cell>
          <cell r="L598" t="e">
            <v>#N/A</v>
          </cell>
          <cell r="M598" t="e">
            <v>#N/A</v>
          </cell>
          <cell r="N598" t="e">
            <v>#N/A</v>
          </cell>
        </row>
        <row r="599">
          <cell r="B599" t="str">
            <v>CTC-0300ZZO-WB</v>
          </cell>
          <cell r="C599" t="str">
            <v>CTC-0300ZZO-WB</v>
          </cell>
          <cell r="D599" t="str">
            <v>CR</v>
          </cell>
          <cell r="E599">
            <v>8000</v>
          </cell>
          <cell r="F599">
            <v>8</v>
          </cell>
          <cell r="G599">
            <v>44800</v>
          </cell>
          <cell r="H599">
            <v>64000</v>
          </cell>
          <cell r="I599" t="str">
            <v>ofset tờ rời</v>
          </cell>
          <cell r="J599" t="str">
            <v xml:space="preserve">in </v>
          </cell>
          <cell r="K599">
            <v>3</v>
          </cell>
          <cell r="L599" t="str">
            <v>440*680</v>
          </cell>
          <cell r="M599">
            <v>0.68</v>
          </cell>
          <cell r="N599">
            <v>3</v>
          </cell>
          <cell r="O599">
            <v>4</v>
          </cell>
        </row>
        <row r="600">
          <cell r="B600" t="str">
            <v>NVL-EF-EA536BLAP10+2</v>
          </cell>
          <cell r="C600" t="str">
            <v>NVL-EF-EA536BLAP10+2</v>
          </cell>
          <cell r="D600" t="str">
            <v>hanbo</v>
          </cell>
          <cell r="E600">
            <v>80</v>
          </cell>
          <cell r="F600">
            <v>1</v>
          </cell>
          <cell r="G600">
            <v>3360</v>
          </cell>
          <cell r="H600">
            <v>4800</v>
          </cell>
          <cell r="I600" t="str">
            <v>ofset</v>
          </cell>
          <cell r="J600" t="str">
            <v xml:space="preserve">in </v>
          </cell>
          <cell r="K600">
            <v>2</v>
          </cell>
          <cell r="L600">
            <v>256</v>
          </cell>
          <cell r="M600">
            <v>0.27</v>
          </cell>
          <cell r="N600">
            <v>0</v>
          </cell>
        </row>
        <row r="601">
          <cell r="B601" t="str">
            <v>SPA G-BOX 870</v>
          </cell>
          <cell r="C601" t="str">
            <v>SPA G-BOX 870</v>
          </cell>
          <cell r="D601" t="str">
            <v>bujeon</v>
          </cell>
          <cell r="E601">
            <v>60</v>
          </cell>
          <cell r="F601">
            <v>1</v>
          </cell>
          <cell r="G601">
            <v>2520</v>
          </cell>
          <cell r="H601">
            <v>3600</v>
          </cell>
          <cell r="I601">
            <v>8</v>
          </cell>
          <cell r="J601" t="str">
            <v xml:space="preserve">in </v>
          </cell>
          <cell r="K601">
            <v>2</v>
          </cell>
          <cell r="L601">
            <v>200</v>
          </cell>
          <cell r="M601">
            <v>0.21</v>
          </cell>
          <cell r="N601">
            <v>0</v>
          </cell>
        </row>
        <row r="602">
          <cell r="B602" t="str">
            <v>NVL-EF-EA536BLAP10+3</v>
          </cell>
          <cell r="C602" t="str">
            <v>NVL-EF-EA536BLAP10+3</v>
          </cell>
          <cell r="D602" t="str">
            <v>hanbo</v>
          </cell>
          <cell r="E602">
            <v>80</v>
          </cell>
          <cell r="F602">
            <v>1</v>
          </cell>
          <cell r="G602">
            <v>3360</v>
          </cell>
          <cell r="H602">
            <v>4800</v>
          </cell>
          <cell r="I602" t="str">
            <v>ofset</v>
          </cell>
          <cell r="J602" t="str">
            <v xml:space="preserve">in </v>
          </cell>
          <cell r="K602">
            <v>2</v>
          </cell>
          <cell r="L602">
            <v>256</v>
          </cell>
          <cell r="M602">
            <v>0.27</v>
          </cell>
          <cell r="N602">
            <v>0</v>
          </cell>
        </row>
        <row r="603">
          <cell r="B603" t="str">
            <v>S01020171A (cũ)</v>
          </cell>
          <cell r="C603" t="str">
            <v>S01020171A (cũ)</v>
          </cell>
          <cell r="D603" t="str">
            <v>WITS</v>
          </cell>
          <cell r="E603">
            <v>60</v>
          </cell>
          <cell r="F603">
            <v>1</v>
          </cell>
          <cell r="G603">
            <v>2520</v>
          </cell>
          <cell r="H603">
            <v>3600</v>
          </cell>
          <cell r="I603">
            <v>7</v>
          </cell>
          <cell r="J603" t="str">
            <v xml:space="preserve">in </v>
          </cell>
          <cell r="K603">
            <v>2</v>
          </cell>
          <cell r="L603">
            <v>240</v>
          </cell>
          <cell r="M603">
            <v>0.23799999999999999</v>
          </cell>
          <cell r="N603">
            <v>0</v>
          </cell>
        </row>
        <row r="604">
          <cell r="B604" t="str">
            <v>20136PT-Roll-FM</v>
          </cell>
          <cell r="C604" t="str">
            <v>20136PT-Roll-FM</v>
          </cell>
          <cell r="D604" t="str">
            <v>cedo</v>
          </cell>
          <cell r="E604">
            <v>50</v>
          </cell>
          <cell r="F604">
            <v>2</v>
          </cell>
          <cell r="G604">
            <v>4200</v>
          </cell>
          <cell r="H604">
            <v>6000</v>
          </cell>
          <cell r="I604">
            <v>8</v>
          </cell>
          <cell r="J604" t="str">
            <v xml:space="preserve">in </v>
          </cell>
          <cell r="K604">
            <v>2</v>
          </cell>
          <cell r="L604">
            <v>274</v>
          </cell>
          <cell r="M604">
            <v>0.20499999999999999</v>
          </cell>
          <cell r="N604">
            <v>5</v>
          </cell>
          <cell r="O604">
            <v>6</v>
          </cell>
        </row>
        <row r="605">
          <cell r="B605" t="str">
            <v>S01020165B (V3)</v>
          </cell>
          <cell r="C605" t="str">
            <v>S01020165B (V3)</v>
          </cell>
          <cell r="D605" t="str">
            <v>WITS</v>
          </cell>
          <cell r="E605">
            <v>28</v>
          </cell>
          <cell r="F605">
            <v>2</v>
          </cell>
          <cell r="G605">
            <v>11797.752808988764</v>
          </cell>
          <cell r="H605">
            <v>16853.932584269663</v>
          </cell>
          <cell r="I605">
            <v>5</v>
          </cell>
          <cell r="J605" t="str">
            <v xml:space="preserve">in </v>
          </cell>
          <cell r="K605">
            <v>2</v>
          </cell>
          <cell r="L605">
            <v>240</v>
          </cell>
          <cell r="M605">
            <v>0.17799999999999999</v>
          </cell>
          <cell r="N605">
            <v>1</v>
          </cell>
          <cell r="O605">
            <v>1</v>
          </cell>
        </row>
        <row r="606">
          <cell r="B606" t="str">
            <v>S01020169A (V3)</v>
          </cell>
          <cell r="C606" t="str">
            <v>S01020169A (V3)</v>
          </cell>
          <cell r="D606" t="str">
            <v>WITS</v>
          </cell>
          <cell r="E606">
            <v>60</v>
          </cell>
          <cell r="F606">
            <v>2</v>
          </cell>
          <cell r="G606">
            <v>5040</v>
          </cell>
          <cell r="H606">
            <v>7200</v>
          </cell>
          <cell r="I606">
            <v>8</v>
          </cell>
          <cell r="J606" t="str">
            <v xml:space="preserve">in </v>
          </cell>
          <cell r="K606">
            <v>2</v>
          </cell>
          <cell r="L606">
            <v>250</v>
          </cell>
          <cell r="M606">
            <v>0.185</v>
          </cell>
          <cell r="N606">
            <v>1</v>
          </cell>
          <cell r="O606">
            <v>2</v>
          </cell>
        </row>
        <row r="607">
          <cell r="B607" t="str">
            <v>CTC-0280UCT-WA-8</v>
          </cell>
          <cell r="C607" t="str">
            <v>CTC-0280UCT-WA-8</v>
          </cell>
          <cell r="D607" t="str">
            <v>CR</v>
          </cell>
          <cell r="E607">
            <v>50</v>
          </cell>
          <cell r="F607">
            <v>1</v>
          </cell>
          <cell r="G607">
            <v>2100</v>
          </cell>
          <cell r="H607">
            <v>3000</v>
          </cell>
          <cell r="I607">
            <v>8</v>
          </cell>
          <cell r="J607" t="str">
            <v xml:space="preserve">in </v>
          </cell>
          <cell r="K607">
            <v>2</v>
          </cell>
          <cell r="L607">
            <v>183</v>
          </cell>
          <cell r="M607">
            <v>0.17299999999999999</v>
          </cell>
          <cell r="N607">
            <v>3</v>
          </cell>
          <cell r="O607">
            <v>4</v>
          </cell>
        </row>
        <row r="608">
          <cell r="B608" t="str">
            <v>NVL-EF-ZG990P14+4</v>
          </cell>
          <cell r="C608" t="str">
            <v>NVL-EF-ZG990P14+4</v>
          </cell>
          <cell r="D608" t="str">
            <v>hanbo</v>
          </cell>
          <cell r="E608">
            <v>8000</v>
          </cell>
          <cell r="F608">
            <v>6</v>
          </cell>
          <cell r="G608">
            <v>33600</v>
          </cell>
          <cell r="H608">
            <v>48000</v>
          </cell>
          <cell r="I608" t="str">
            <v>ofset tờ rời</v>
          </cell>
          <cell r="J608" t="str">
            <v xml:space="preserve">in </v>
          </cell>
          <cell r="K608">
            <v>2</v>
          </cell>
          <cell r="L608" t="str">
            <v>788*500</v>
          </cell>
          <cell r="M608">
            <v>0.5</v>
          </cell>
          <cell r="N608">
            <v>3.5</v>
          </cell>
          <cell r="O608">
            <v>5</v>
          </cell>
        </row>
        <row r="609">
          <cell r="B609" t="str">
            <v>NVL-EF-ZG990P14+2</v>
          </cell>
          <cell r="C609" t="str">
            <v>NVL-EF-ZG990P14+2</v>
          </cell>
          <cell r="D609" t="str">
            <v>hanbo</v>
          </cell>
          <cell r="E609">
            <v>8000</v>
          </cell>
          <cell r="F609">
            <v>6</v>
          </cell>
          <cell r="G609">
            <v>33600</v>
          </cell>
          <cell r="H609">
            <v>48000</v>
          </cell>
          <cell r="I609" t="str">
            <v>ofset tờ rời</v>
          </cell>
          <cell r="J609" t="str">
            <v xml:space="preserve">in </v>
          </cell>
          <cell r="K609">
            <v>2</v>
          </cell>
          <cell r="L609" t="str">
            <v>788*500</v>
          </cell>
          <cell r="M609">
            <v>0.5</v>
          </cell>
          <cell r="N609">
            <v>3.5</v>
          </cell>
          <cell r="O609">
            <v>5</v>
          </cell>
        </row>
        <row r="610">
          <cell r="B610" t="str">
            <v>4248PT-Roll-LT</v>
          </cell>
          <cell r="C610" t="str">
            <v>4248PT-Roll-LT</v>
          </cell>
          <cell r="D610" t="str">
            <v>cedo</v>
          </cell>
          <cell r="E610">
            <v>90</v>
          </cell>
          <cell r="F610">
            <v>2</v>
          </cell>
          <cell r="G610">
            <v>7559.9999999999991</v>
          </cell>
          <cell r="H610">
            <v>10800</v>
          </cell>
          <cell r="I610" t="str">
            <v>ofset</v>
          </cell>
          <cell r="J610" t="str">
            <v xml:space="preserve">in </v>
          </cell>
          <cell r="K610">
            <v>2</v>
          </cell>
          <cell r="L610">
            <v>274</v>
          </cell>
          <cell r="M610">
            <v>0.25</v>
          </cell>
          <cell r="N610">
            <v>5</v>
          </cell>
          <cell r="O610">
            <v>6</v>
          </cell>
        </row>
        <row r="611">
          <cell r="B611" t="str">
            <v>NVL-EF-ZG990P16</v>
          </cell>
          <cell r="C611" t="str">
            <v>NVL-EF-ZG990P16</v>
          </cell>
          <cell r="D611" t="str">
            <v>hanbo</v>
          </cell>
          <cell r="E611">
            <v>60</v>
          </cell>
          <cell r="F611">
            <v>2</v>
          </cell>
          <cell r="G611">
            <v>5040</v>
          </cell>
          <cell r="H611">
            <v>7200</v>
          </cell>
          <cell r="I611">
            <v>5</v>
          </cell>
          <cell r="J611" t="str">
            <v xml:space="preserve">in </v>
          </cell>
          <cell r="K611">
            <v>2</v>
          </cell>
          <cell r="L611">
            <v>190</v>
          </cell>
          <cell r="M611">
            <v>0.16500000000000001</v>
          </cell>
          <cell r="N611">
            <v>1</v>
          </cell>
          <cell r="O611">
            <v>1</v>
          </cell>
        </row>
        <row r="612">
          <cell r="B612" t="str">
            <v>NVL-EF-ZG990P15</v>
          </cell>
          <cell r="C612" t="str">
            <v>NVL-EF-ZG990P15</v>
          </cell>
          <cell r="D612" t="str">
            <v>hanbo</v>
          </cell>
          <cell r="E612">
            <v>60</v>
          </cell>
          <cell r="F612">
            <v>2</v>
          </cell>
          <cell r="G612">
            <v>5040</v>
          </cell>
          <cell r="H612">
            <v>7200</v>
          </cell>
          <cell r="I612">
            <v>8</v>
          </cell>
          <cell r="J612" t="str">
            <v xml:space="preserve">in </v>
          </cell>
          <cell r="K612">
            <v>2</v>
          </cell>
          <cell r="L612">
            <v>197</v>
          </cell>
          <cell r="M612">
            <v>0.32100000000000001</v>
          </cell>
          <cell r="N612">
            <v>0</v>
          </cell>
        </row>
        <row r="613">
          <cell r="B613" t="str">
            <v>CTC-0299ZWO-WA</v>
          </cell>
          <cell r="C613" t="str">
            <v>CTC-0299ZWO-WA</v>
          </cell>
          <cell r="D613" t="str">
            <v>CR</v>
          </cell>
          <cell r="E613">
            <v>50</v>
          </cell>
          <cell r="F613">
            <v>1</v>
          </cell>
          <cell r="G613">
            <v>2100</v>
          </cell>
          <cell r="H613">
            <v>3000</v>
          </cell>
          <cell r="I613">
            <v>8</v>
          </cell>
          <cell r="J613" t="str">
            <v xml:space="preserve">in </v>
          </cell>
          <cell r="K613">
            <v>2</v>
          </cell>
          <cell r="L613">
            <v>240</v>
          </cell>
          <cell r="M613">
            <v>0.17499999999999999</v>
          </cell>
          <cell r="N613">
            <v>2.5</v>
          </cell>
        </row>
        <row r="614">
          <cell r="B614" t="str">
            <v>CTC-0302ZZO-WA</v>
          </cell>
          <cell r="C614" t="str">
            <v>CTC-0302ZZO-WA</v>
          </cell>
          <cell r="D614" t="str">
            <v>CR</v>
          </cell>
          <cell r="E614">
            <v>8000</v>
          </cell>
          <cell r="F614">
            <v>10</v>
          </cell>
          <cell r="G614">
            <v>56000</v>
          </cell>
          <cell r="H614">
            <v>80000</v>
          </cell>
          <cell r="I614" t="str">
            <v>ofset tờ rời</v>
          </cell>
          <cell r="J614" t="str">
            <v xml:space="preserve">in </v>
          </cell>
          <cell r="K614">
            <v>3</v>
          </cell>
          <cell r="L614" t="str">
            <v>630*475</v>
          </cell>
          <cell r="M614">
            <v>0.47499999999999998</v>
          </cell>
          <cell r="N614">
            <v>1</v>
          </cell>
          <cell r="O614">
            <v>1</v>
          </cell>
        </row>
        <row r="615">
          <cell r="B615" t="str">
            <v>GH69-40457B</v>
          </cell>
          <cell r="C615" t="str">
            <v>GH69-40457B</v>
          </cell>
          <cell r="D615" t="str">
            <v>SS</v>
          </cell>
          <cell r="E615">
            <v>50</v>
          </cell>
          <cell r="F615">
            <v>2</v>
          </cell>
          <cell r="G615">
            <v>4200</v>
          </cell>
          <cell r="H615">
            <v>6000</v>
          </cell>
          <cell r="I615">
            <v>8</v>
          </cell>
          <cell r="J615" t="str">
            <v xml:space="preserve">in </v>
          </cell>
          <cell r="K615">
            <v>2</v>
          </cell>
          <cell r="L615" t="e">
            <v>#N/A</v>
          </cell>
          <cell r="M615" t="e">
            <v>#N/A</v>
          </cell>
          <cell r="N615" t="e">
            <v>#N/A</v>
          </cell>
        </row>
        <row r="616">
          <cell r="B616" t="str">
            <v>GH69-40483B</v>
          </cell>
          <cell r="C616" t="str">
            <v>GH69-40483B</v>
          </cell>
          <cell r="D616" t="str">
            <v>SS</v>
          </cell>
          <cell r="E616">
            <v>50</v>
          </cell>
          <cell r="F616">
            <v>2</v>
          </cell>
          <cell r="G616">
            <v>4200</v>
          </cell>
          <cell r="H616">
            <v>6000</v>
          </cell>
          <cell r="I616">
            <v>8</v>
          </cell>
          <cell r="J616" t="str">
            <v xml:space="preserve">in </v>
          </cell>
          <cell r="K616">
            <v>2</v>
          </cell>
          <cell r="L616">
            <v>180</v>
          </cell>
          <cell r="M616">
            <v>0.42</v>
          </cell>
          <cell r="N616">
            <v>0</v>
          </cell>
        </row>
        <row r="617">
          <cell r="B617" t="str">
            <v>SPA PD 028-X0 (IN)</v>
          </cell>
          <cell r="C617" t="str">
            <v>SPA PD 028-X0 (IN)</v>
          </cell>
          <cell r="D617" t="str">
            <v>glonics</v>
          </cell>
          <cell r="E617">
            <v>25</v>
          </cell>
          <cell r="F617">
            <v>1</v>
          </cell>
          <cell r="G617">
            <v>1050</v>
          </cell>
          <cell r="H617">
            <v>1500</v>
          </cell>
          <cell r="I617">
            <v>5</v>
          </cell>
          <cell r="J617" t="str">
            <v xml:space="preserve">in </v>
          </cell>
          <cell r="K617">
            <v>2</v>
          </cell>
          <cell r="L617">
            <v>310</v>
          </cell>
          <cell r="M617">
            <v>0.08</v>
          </cell>
          <cell r="N617">
            <v>0</v>
          </cell>
        </row>
        <row r="618">
          <cell r="B618" t="str">
            <v>5449PT-Roll</v>
          </cell>
          <cell r="C618" t="str">
            <v>5449PT-Roll</v>
          </cell>
          <cell r="D618" t="str">
            <v>cedo</v>
          </cell>
          <cell r="E618">
            <v>90</v>
          </cell>
          <cell r="F618">
            <v>2</v>
          </cell>
          <cell r="G618">
            <v>7559.9999999999991</v>
          </cell>
          <cell r="H618">
            <v>10800</v>
          </cell>
          <cell r="I618" t="str">
            <v>ofset</v>
          </cell>
          <cell r="J618" t="str">
            <v xml:space="preserve">in </v>
          </cell>
          <cell r="K618">
            <v>2</v>
          </cell>
          <cell r="L618">
            <v>264</v>
          </cell>
          <cell r="M618">
            <v>0.2</v>
          </cell>
          <cell r="N618">
            <v>4.5</v>
          </cell>
          <cell r="O618">
            <v>5</v>
          </cell>
        </row>
        <row r="619">
          <cell r="B619" t="str">
            <v>5448PT-Roll</v>
          </cell>
          <cell r="C619" t="str">
            <v>5448PT-Roll</v>
          </cell>
          <cell r="D619" t="str">
            <v>cedo</v>
          </cell>
          <cell r="E619">
            <v>90</v>
          </cell>
          <cell r="F619">
            <v>2</v>
          </cell>
          <cell r="G619">
            <v>7559.9999999999991</v>
          </cell>
          <cell r="H619">
            <v>10800</v>
          </cell>
          <cell r="I619" t="str">
            <v>ofset</v>
          </cell>
          <cell r="J619" t="str">
            <v xml:space="preserve">in </v>
          </cell>
          <cell r="K619">
            <v>2</v>
          </cell>
          <cell r="L619">
            <v>264</v>
          </cell>
          <cell r="M619">
            <v>0.215</v>
          </cell>
          <cell r="N619">
            <v>4.5</v>
          </cell>
          <cell r="O619">
            <v>5</v>
          </cell>
        </row>
        <row r="620">
          <cell r="B620" t="str">
            <v>691260PT-Roll</v>
          </cell>
          <cell r="C620" t="str">
            <v>691260PT-Roll</v>
          </cell>
          <cell r="D620" t="str">
            <v>cedo</v>
          </cell>
          <cell r="E620">
            <v>90</v>
          </cell>
          <cell r="F620">
            <v>2</v>
          </cell>
          <cell r="G620">
            <v>7559.9999999999991</v>
          </cell>
          <cell r="H620">
            <v>10800</v>
          </cell>
          <cell r="I620" t="str">
            <v>ofset</v>
          </cell>
          <cell r="J620" t="str">
            <v xml:space="preserve">in </v>
          </cell>
          <cell r="K620">
            <v>2</v>
          </cell>
          <cell r="L620">
            <v>215</v>
          </cell>
          <cell r="M620">
            <v>0.215</v>
          </cell>
          <cell r="N620">
            <v>4.5</v>
          </cell>
          <cell r="O620">
            <v>5</v>
          </cell>
        </row>
        <row r="621">
          <cell r="B621" t="str">
            <v>22469PT-Roll</v>
          </cell>
          <cell r="C621" t="str">
            <v>22469PT-Roll</v>
          </cell>
          <cell r="D621" t="str">
            <v>cedo</v>
          </cell>
          <cell r="E621">
            <v>50</v>
          </cell>
          <cell r="F621">
            <v>2</v>
          </cell>
          <cell r="G621">
            <v>4200</v>
          </cell>
          <cell r="H621">
            <v>6000</v>
          </cell>
          <cell r="I621">
            <v>8</v>
          </cell>
          <cell r="J621" t="str">
            <v xml:space="preserve">in </v>
          </cell>
          <cell r="K621">
            <v>2</v>
          </cell>
          <cell r="L621">
            <v>215</v>
          </cell>
          <cell r="M621">
            <v>0.2</v>
          </cell>
          <cell r="N621">
            <v>4.5</v>
          </cell>
          <cell r="O621">
            <v>5</v>
          </cell>
        </row>
        <row r="622">
          <cell r="B622" t="str">
            <v>671258PT-Roll</v>
          </cell>
          <cell r="C622" t="str">
            <v>671258PT-Roll</v>
          </cell>
          <cell r="D622" t="str">
            <v>cedo</v>
          </cell>
          <cell r="E622">
            <v>90</v>
          </cell>
          <cell r="F622">
            <v>2</v>
          </cell>
          <cell r="G622">
            <v>7559.9999999999991</v>
          </cell>
          <cell r="H622">
            <v>10800</v>
          </cell>
          <cell r="I622" t="str">
            <v>ofset</v>
          </cell>
          <cell r="J622" t="str">
            <v xml:space="preserve">in </v>
          </cell>
          <cell r="K622">
            <v>2</v>
          </cell>
          <cell r="L622">
            <v>215</v>
          </cell>
          <cell r="M622">
            <v>0.17499999999999999</v>
          </cell>
          <cell r="N622">
            <v>5</v>
          </cell>
          <cell r="O622">
            <v>6</v>
          </cell>
        </row>
        <row r="623">
          <cell r="B623" t="str">
            <v>820858PT-Roll</v>
          </cell>
          <cell r="C623" t="str">
            <v>820858PT-Roll</v>
          </cell>
          <cell r="D623" t="str">
            <v>cedo</v>
          </cell>
          <cell r="E623">
            <v>50</v>
          </cell>
          <cell r="F623">
            <v>2</v>
          </cell>
          <cell r="G623">
            <v>4200</v>
          </cell>
          <cell r="H623">
            <v>6000</v>
          </cell>
          <cell r="I623">
            <v>8</v>
          </cell>
          <cell r="J623" t="str">
            <v xml:space="preserve">in </v>
          </cell>
          <cell r="K623">
            <v>2</v>
          </cell>
          <cell r="L623">
            <v>215</v>
          </cell>
          <cell r="M623">
            <v>0.25</v>
          </cell>
          <cell r="N623">
            <v>5</v>
          </cell>
          <cell r="O623">
            <v>7</v>
          </cell>
        </row>
        <row r="624">
          <cell r="B624" t="str">
            <v>821258PT-Roll</v>
          </cell>
          <cell r="C624" t="str">
            <v>821258PT-Roll</v>
          </cell>
          <cell r="D624" t="str">
            <v>cedo</v>
          </cell>
          <cell r="E624">
            <v>50</v>
          </cell>
          <cell r="F624">
            <v>2</v>
          </cell>
          <cell r="G624">
            <v>4200</v>
          </cell>
          <cell r="H624">
            <v>6000</v>
          </cell>
          <cell r="I624">
            <v>8</v>
          </cell>
          <cell r="J624" t="str">
            <v xml:space="preserve">in </v>
          </cell>
          <cell r="K624">
            <v>2</v>
          </cell>
          <cell r="L624">
            <v>215</v>
          </cell>
          <cell r="M624">
            <v>0.25</v>
          </cell>
          <cell r="N624">
            <v>5</v>
          </cell>
          <cell r="O624">
            <v>7</v>
          </cell>
        </row>
        <row r="625">
          <cell r="B625" t="str">
            <v>780458PT-Roll-LT</v>
          </cell>
          <cell r="C625" t="str">
            <v>780458PT-Roll-LT</v>
          </cell>
          <cell r="D625" t="str">
            <v>cedo</v>
          </cell>
          <cell r="E625">
            <v>50</v>
          </cell>
          <cell r="F625">
            <v>2</v>
          </cell>
          <cell r="G625">
            <v>4200</v>
          </cell>
          <cell r="H625">
            <v>6000</v>
          </cell>
          <cell r="I625">
            <v>8</v>
          </cell>
          <cell r="J625" t="str">
            <v xml:space="preserve">in </v>
          </cell>
          <cell r="K625">
            <v>2</v>
          </cell>
          <cell r="L625">
            <v>215</v>
          </cell>
          <cell r="M625">
            <v>0.19</v>
          </cell>
          <cell r="N625">
            <v>5</v>
          </cell>
          <cell r="O625">
            <v>7</v>
          </cell>
        </row>
        <row r="626">
          <cell r="B626" t="str">
            <v>15171PT-Roll</v>
          </cell>
          <cell r="C626" t="str">
            <v>15171PT-Roll</v>
          </cell>
          <cell r="D626" t="str">
            <v>cedo</v>
          </cell>
          <cell r="E626">
            <v>90</v>
          </cell>
          <cell r="F626">
            <v>2</v>
          </cell>
          <cell r="G626">
            <v>7559.9999999999991</v>
          </cell>
          <cell r="H626">
            <v>10800</v>
          </cell>
          <cell r="I626" t="str">
            <v>ofset</v>
          </cell>
          <cell r="J626" t="str">
            <v xml:space="preserve">in </v>
          </cell>
          <cell r="K626">
            <v>2</v>
          </cell>
          <cell r="L626">
            <v>274</v>
          </cell>
          <cell r="M626">
            <v>0.24</v>
          </cell>
          <cell r="N626">
            <v>4.5</v>
          </cell>
          <cell r="O626">
            <v>5</v>
          </cell>
        </row>
        <row r="627">
          <cell r="B627" t="str">
            <v>HD 36*8.5_028</v>
          </cell>
          <cell r="C627" t="str">
            <v>HD 36*8.5_028</v>
          </cell>
          <cell r="D627" t="str">
            <v>glonics</v>
          </cell>
          <cell r="E627">
            <v>25</v>
          </cell>
          <cell r="F627">
            <v>1</v>
          </cell>
          <cell r="G627">
            <v>1050</v>
          </cell>
          <cell r="H627">
            <v>1500</v>
          </cell>
          <cell r="I627">
            <v>5</v>
          </cell>
          <cell r="J627" t="str">
            <v xml:space="preserve">in </v>
          </cell>
          <cell r="K627">
            <v>2</v>
          </cell>
          <cell r="L627">
            <v>75</v>
          </cell>
          <cell r="N627" t="e">
            <v>#N/A</v>
          </cell>
        </row>
        <row r="628">
          <cell r="B628" t="str">
            <v>GH69-41480A</v>
          </cell>
          <cell r="C628" t="str">
            <v>GH69-41480A</v>
          </cell>
          <cell r="D628" t="str">
            <v>ss</v>
          </cell>
          <cell r="E628">
            <v>30</v>
          </cell>
          <cell r="F628">
            <v>3</v>
          </cell>
          <cell r="G628">
            <v>17499.999999999996</v>
          </cell>
          <cell r="H628">
            <v>24999.999999999996</v>
          </cell>
          <cell r="I628">
            <v>5</v>
          </cell>
          <cell r="J628" t="str">
            <v xml:space="preserve">in </v>
          </cell>
          <cell r="K628">
            <v>2</v>
          </cell>
          <cell r="L628">
            <v>182.4</v>
          </cell>
          <cell r="M628">
            <v>0.216</v>
          </cell>
          <cell r="N628">
            <v>2.5</v>
          </cell>
          <cell r="O628">
            <v>4</v>
          </cell>
        </row>
        <row r="629">
          <cell r="B629" t="str">
            <v>CTC-0303ZZO-WA</v>
          </cell>
          <cell r="C629" t="str">
            <v>CTC-0303ZZO-WA</v>
          </cell>
          <cell r="D629" t="str">
            <v>CR</v>
          </cell>
          <cell r="E629">
            <v>8000</v>
          </cell>
          <cell r="F629">
            <v>10</v>
          </cell>
          <cell r="G629">
            <v>56000</v>
          </cell>
          <cell r="H629">
            <v>80000</v>
          </cell>
          <cell r="I629" t="str">
            <v>ofset tờ rời</v>
          </cell>
          <cell r="J629" t="str">
            <v xml:space="preserve">in </v>
          </cell>
          <cell r="K629">
            <v>3</v>
          </cell>
          <cell r="L629" t="str">
            <v>630*475</v>
          </cell>
          <cell r="M629">
            <v>0.47499999999999998</v>
          </cell>
          <cell r="N629">
            <v>1</v>
          </cell>
          <cell r="O629">
            <v>1</v>
          </cell>
        </row>
        <row r="630">
          <cell r="B630" t="str">
            <v>GH69-41548A</v>
          </cell>
          <cell r="C630" t="str">
            <v>GH69-41548A</v>
          </cell>
          <cell r="D630" t="str">
            <v>SS</v>
          </cell>
          <cell r="E630">
            <v>50</v>
          </cell>
          <cell r="F630">
            <v>6</v>
          </cell>
          <cell r="G630">
            <v>12600</v>
          </cell>
          <cell r="H630">
            <v>18000</v>
          </cell>
          <cell r="I630">
            <v>7</v>
          </cell>
          <cell r="J630" t="str">
            <v xml:space="preserve">in </v>
          </cell>
          <cell r="K630">
            <v>2</v>
          </cell>
          <cell r="L630">
            <v>224</v>
          </cell>
          <cell r="M630">
            <v>0.155</v>
          </cell>
          <cell r="N630">
            <v>1</v>
          </cell>
          <cell r="O630">
            <v>1</v>
          </cell>
        </row>
        <row r="631">
          <cell r="B631" t="str">
            <v>GH69-41498A</v>
          </cell>
          <cell r="C631" t="str">
            <v>GH69-41498A</v>
          </cell>
          <cell r="D631" t="str">
            <v>seowon</v>
          </cell>
          <cell r="E631">
            <v>55</v>
          </cell>
          <cell r="F631">
            <v>8</v>
          </cell>
          <cell r="G631">
            <v>18480</v>
          </cell>
          <cell r="H631">
            <v>26400</v>
          </cell>
          <cell r="I631">
            <v>7</v>
          </cell>
          <cell r="J631" t="str">
            <v xml:space="preserve">in </v>
          </cell>
          <cell r="K631">
            <v>2</v>
          </cell>
          <cell r="L631">
            <v>142</v>
          </cell>
          <cell r="M631">
            <v>0.16300000000000001</v>
          </cell>
          <cell r="N631">
            <v>1</v>
          </cell>
        </row>
        <row r="632">
          <cell r="B632" t="str">
            <v>GH69-41498B</v>
          </cell>
          <cell r="C632" t="str">
            <v>GH69-41498B</v>
          </cell>
          <cell r="D632" t="str">
            <v>seowon</v>
          </cell>
          <cell r="E632">
            <v>55</v>
          </cell>
          <cell r="F632">
            <v>8</v>
          </cell>
          <cell r="G632">
            <v>18480</v>
          </cell>
          <cell r="H632">
            <v>26400</v>
          </cell>
          <cell r="I632">
            <v>7</v>
          </cell>
          <cell r="J632" t="str">
            <v xml:space="preserve">in </v>
          </cell>
          <cell r="K632">
            <v>2</v>
          </cell>
          <cell r="L632">
            <v>142</v>
          </cell>
          <cell r="M632">
            <v>0.16300000000000001</v>
          </cell>
          <cell r="N632">
            <v>1</v>
          </cell>
        </row>
        <row r="633">
          <cell r="B633" t="str">
            <v>GH69-41498C</v>
          </cell>
          <cell r="C633" t="str">
            <v>GH69-41498C</v>
          </cell>
          <cell r="D633" t="str">
            <v>seowon</v>
          </cell>
          <cell r="E633">
            <v>55</v>
          </cell>
          <cell r="F633">
            <v>8</v>
          </cell>
          <cell r="G633">
            <v>18480</v>
          </cell>
          <cell r="H633">
            <v>26400</v>
          </cell>
          <cell r="I633">
            <v>7</v>
          </cell>
          <cell r="J633" t="str">
            <v xml:space="preserve">in </v>
          </cell>
          <cell r="K633">
            <v>2</v>
          </cell>
          <cell r="L633">
            <v>142</v>
          </cell>
          <cell r="M633">
            <v>0.16300000000000001</v>
          </cell>
          <cell r="N633">
            <v>1</v>
          </cell>
        </row>
        <row r="634">
          <cell r="B634" t="str">
            <v>5554-1130</v>
          </cell>
          <cell r="C634" t="str">
            <v>5554-1130</v>
          </cell>
          <cell r="D634" t="str">
            <v>seowon</v>
          </cell>
          <cell r="E634">
            <v>55</v>
          </cell>
          <cell r="F634">
            <v>1</v>
          </cell>
          <cell r="G634">
            <v>2310</v>
          </cell>
          <cell r="H634">
            <v>3300</v>
          </cell>
          <cell r="I634">
            <v>7</v>
          </cell>
          <cell r="J634" t="str">
            <v xml:space="preserve">in </v>
          </cell>
          <cell r="K634">
            <v>2</v>
          </cell>
          <cell r="L634">
            <v>197</v>
          </cell>
          <cell r="M634">
            <v>0.217</v>
          </cell>
          <cell r="N634">
            <v>0</v>
          </cell>
        </row>
        <row r="635">
          <cell r="B635" t="str">
            <v>5557-1130</v>
          </cell>
          <cell r="C635" t="str">
            <v>5557-1130</v>
          </cell>
          <cell r="D635" t="str">
            <v>seowon</v>
          </cell>
          <cell r="E635">
            <v>8000</v>
          </cell>
          <cell r="F635">
            <v>6</v>
          </cell>
          <cell r="G635">
            <v>33600</v>
          </cell>
          <cell r="H635">
            <v>48000</v>
          </cell>
          <cell r="I635" t="str">
            <v>ofset tờ rời</v>
          </cell>
          <cell r="J635" t="str">
            <v xml:space="preserve">in </v>
          </cell>
          <cell r="K635">
            <v>3</v>
          </cell>
          <cell r="L635" t="str">
            <v>788*450</v>
          </cell>
          <cell r="M635">
            <v>0.45</v>
          </cell>
          <cell r="N635">
            <v>3.5</v>
          </cell>
        </row>
        <row r="636">
          <cell r="B636" t="str">
            <v>5557-1130</v>
          </cell>
          <cell r="C636" t="str">
            <v>5557-1130</v>
          </cell>
          <cell r="D636" t="str">
            <v>seowon</v>
          </cell>
          <cell r="E636">
            <v>8000</v>
          </cell>
          <cell r="F636">
            <v>6</v>
          </cell>
          <cell r="G636">
            <v>33600</v>
          </cell>
          <cell r="H636">
            <v>48000</v>
          </cell>
          <cell r="I636" t="str">
            <v>ofset tờ rời</v>
          </cell>
          <cell r="J636" t="str">
            <v xml:space="preserve">in </v>
          </cell>
          <cell r="K636">
            <v>3</v>
          </cell>
          <cell r="L636" t="str">
            <v>788*450</v>
          </cell>
          <cell r="M636">
            <v>0.45</v>
          </cell>
          <cell r="N636">
            <v>3.5</v>
          </cell>
        </row>
        <row r="637">
          <cell r="B637" t="str">
            <v>5557-1190</v>
          </cell>
          <cell r="C637" t="str">
            <v>5557-1190</v>
          </cell>
          <cell r="D637" t="str">
            <v>seowon</v>
          </cell>
          <cell r="E637">
            <v>8000</v>
          </cell>
          <cell r="F637">
            <v>6</v>
          </cell>
          <cell r="G637">
            <v>33600</v>
          </cell>
          <cell r="H637">
            <v>48000</v>
          </cell>
          <cell r="I637" t="str">
            <v>ofset tờ rời</v>
          </cell>
          <cell r="J637" t="str">
            <v xml:space="preserve">in </v>
          </cell>
          <cell r="K637">
            <v>3</v>
          </cell>
          <cell r="L637" t="e">
            <v>#N/A</v>
          </cell>
          <cell r="M637" t="e">
            <v>#N/A</v>
          </cell>
          <cell r="N637" t="e">
            <v>#N/A</v>
          </cell>
        </row>
        <row r="638">
          <cell r="B638" t="str">
            <v>5557-1191</v>
          </cell>
          <cell r="C638" t="str">
            <v>5557-1191</v>
          </cell>
          <cell r="D638" t="str">
            <v>seowon</v>
          </cell>
          <cell r="E638">
            <v>8000</v>
          </cell>
          <cell r="F638">
            <v>6</v>
          </cell>
          <cell r="G638">
            <v>33600</v>
          </cell>
          <cell r="H638">
            <v>48000</v>
          </cell>
          <cell r="I638" t="str">
            <v>ofset tờ rời</v>
          </cell>
          <cell r="J638" t="str">
            <v xml:space="preserve">in </v>
          </cell>
          <cell r="K638">
            <v>3</v>
          </cell>
          <cell r="L638" t="e">
            <v>#N/A</v>
          </cell>
          <cell r="M638" t="e">
            <v>#N/A</v>
          </cell>
          <cell r="N638" t="e">
            <v>#N/A</v>
          </cell>
        </row>
        <row r="639">
          <cell r="B639" t="str">
            <v>5557-1131</v>
          </cell>
          <cell r="C639" t="str">
            <v>5557-1131</v>
          </cell>
          <cell r="D639" t="str">
            <v>seowon</v>
          </cell>
          <cell r="E639">
            <v>8000</v>
          </cell>
          <cell r="F639">
            <v>6</v>
          </cell>
          <cell r="G639">
            <v>33600</v>
          </cell>
          <cell r="H639">
            <v>48000</v>
          </cell>
          <cell r="I639" t="str">
            <v>ofset tờ rời</v>
          </cell>
          <cell r="J639" t="str">
            <v xml:space="preserve">in </v>
          </cell>
          <cell r="K639">
            <v>3</v>
          </cell>
          <cell r="L639" t="str">
            <v>788*450</v>
          </cell>
          <cell r="M639">
            <v>0.45</v>
          </cell>
          <cell r="N639">
            <v>3.5</v>
          </cell>
        </row>
        <row r="640">
          <cell r="B640" t="str">
            <v>5537-1132</v>
          </cell>
          <cell r="C640" t="str">
            <v>5537-1132</v>
          </cell>
          <cell r="D640" t="str">
            <v>seowon</v>
          </cell>
          <cell r="E640">
            <v>8000</v>
          </cell>
          <cell r="F640">
            <v>6</v>
          </cell>
          <cell r="G640">
            <v>33600</v>
          </cell>
          <cell r="H640">
            <v>48000</v>
          </cell>
          <cell r="I640" t="str">
            <v>ofset tờ rời</v>
          </cell>
          <cell r="J640" t="str">
            <v xml:space="preserve">in </v>
          </cell>
          <cell r="K640">
            <v>3</v>
          </cell>
          <cell r="L640" t="str">
            <v>788*450</v>
          </cell>
          <cell r="M640">
            <v>0.45</v>
          </cell>
          <cell r="N640">
            <v>0</v>
          </cell>
        </row>
        <row r="641">
          <cell r="B641" t="str">
            <v>5537-1133</v>
          </cell>
          <cell r="C641" t="str">
            <v>5537-1133</v>
          </cell>
          <cell r="D641" t="str">
            <v>seowon</v>
          </cell>
          <cell r="E641">
            <v>8000</v>
          </cell>
          <cell r="F641">
            <v>6</v>
          </cell>
          <cell r="G641">
            <v>33600</v>
          </cell>
          <cell r="H641">
            <v>48000</v>
          </cell>
          <cell r="I641" t="str">
            <v>ofset tờ rời</v>
          </cell>
          <cell r="J641" t="str">
            <v xml:space="preserve">in </v>
          </cell>
          <cell r="K641">
            <v>3</v>
          </cell>
          <cell r="L641" t="str">
            <v>788*450</v>
          </cell>
          <cell r="M641">
            <v>0.45</v>
          </cell>
          <cell r="N641">
            <v>0</v>
          </cell>
        </row>
        <row r="642">
          <cell r="B642" t="str">
            <v>SPA G-BOX 028-K0 (IN)</v>
          </cell>
          <cell r="C642" t="str">
            <v>SPA G-BOX 028-K0 (IN)</v>
          </cell>
          <cell r="D642" t="str">
            <v>bujeon</v>
          </cell>
          <cell r="E642">
            <v>8000</v>
          </cell>
          <cell r="F642">
            <v>12</v>
          </cell>
          <cell r="G642">
            <v>67200</v>
          </cell>
          <cell r="H642">
            <v>96000</v>
          </cell>
          <cell r="I642" t="str">
            <v>ofset tờ rời</v>
          </cell>
          <cell r="J642" t="str">
            <v xml:space="preserve">in </v>
          </cell>
          <cell r="K642">
            <v>3</v>
          </cell>
          <cell r="L642">
            <v>550</v>
          </cell>
          <cell r="M642">
            <v>0.69</v>
          </cell>
          <cell r="N642">
            <v>0</v>
          </cell>
        </row>
        <row r="643">
          <cell r="B643" t="str">
            <v>SPA G-BOX 028-W0 (IN)</v>
          </cell>
          <cell r="C643" t="str">
            <v>SPA G-BOX 028-W0 (IN)</v>
          </cell>
          <cell r="D643" t="str">
            <v>bujeon</v>
          </cell>
          <cell r="E643">
            <v>8000</v>
          </cell>
          <cell r="F643">
            <v>12</v>
          </cell>
          <cell r="G643">
            <v>67200</v>
          </cell>
          <cell r="H643">
            <v>96000</v>
          </cell>
          <cell r="I643" t="str">
            <v>ofset tờ rời</v>
          </cell>
          <cell r="J643" t="str">
            <v xml:space="preserve">in </v>
          </cell>
          <cell r="K643">
            <v>3</v>
          </cell>
          <cell r="L643">
            <v>550</v>
          </cell>
          <cell r="M643">
            <v>0.69</v>
          </cell>
          <cell r="N643">
            <v>0</v>
          </cell>
        </row>
        <row r="644">
          <cell r="B644" t="str">
            <v>NVL-GH69-630P11+01</v>
          </cell>
          <cell r="C644" t="str">
            <v>NVL-GH69-630P11+01</v>
          </cell>
          <cell r="D644" t="str">
            <v>hanbo</v>
          </cell>
          <cell r="E644">
            <v>8000</v>
          </cell>
          <cell r="F644">
            <v>2</v>
          </cell>
          <cell r="G644">
            <v>11200</v>
          </cell>
          <cell r="H644">
            <v>16000</v>
          </cell>
          <cell r="I644" t="str">
            <v>ofset tờ rời</v>
          </cell>
          <cell r="J644" t="str">
            <v xml:space="preserve">in </v>
          </cell>
          <cell r="K644">
            <v>3</v>
          </cell>
          <cell r="L644" t="str">
            <v>430*710</v>
          </cell>
          <cell r="M644">
            <v>0.71</v>
          </cell>
          <cell r="N644">
            <v>3.5</v>
          </cell>
          <cell r="O644">
            <v>5</v>
          </cell>
        </row>
        <row r="645">
          <cell r="B645" t="str">
            <v>NVL-GH69-630P11+04</v>
          </cell>
          <cell r="C645" t="str">
            <v>NVL-GH69-630P11+04</v>
          </cell>
          <cell r="D645" t="str">
            <v>hanbo</v>
          </cell>
          <cell r="E645">
            <v>8000</v>
          </cell>
          <cell r="F645">
            <v>2</v>
          </cell>
          <cell r="G645">
            <v>11200</v>
          </cell>
          <cell r="H645">
            <v>16000</v>
          </cell>
          <cell r="I645" t="str">
            <v>ofset tờ rời</v>
          </cell>
          <cell r="J645" t="str">
            <v xml:space="preserve">in </v>
          </cell>
          <cell r="K645">
            <v>3</v>
          </cell>
          <cell r="L645" t="str">
            <v>430*710</v>
          </cell>
          <cell r="M645">
            <v>0.71</v>
          </cell>
          <cell r="N645">
            <v>3.5</v>
          </cell>
          <cell r="O645">
            <v>5</v>
          </cell>
        </row>
        <row r="646">
          <cell r="B646" t="str">
            <v>NVL-GH69-630P11+04.2</v>
          </cell>
          <cell r="C646" t="str">
            <v>NVL-GH69-630P11+04.2</v>
          </cell>
          <cell r="D646" t="str">
            <v>hanbo</v>
          </cell>
          <cell r="E646">
            <v>8000</v>
          </cell>
          <cell r="F646">
            <v>2</v>
          </cell>
          <cell r="G646">
            <v>11200</v>
          </cell>
          <cell r="H646">
            <v>16000</v>
          </cell>
          <cell r="I646" t="str">
            <v>ofset tờ rời</v>
          </cell>
          <cell r="J646" t="str">
            <v xml:space="preserve">in </v>
          </cell>
          <cell r="K646">
            <v>3</v>
          </cell>
          <cell r="L646" t="str">
            <v>430*710</v>
          </cell>
          <cell r="M646">
            <v>0.71</v>
          </cell>
          <cell r="N646">
            <v>3.5</v>
          </cell>
          <cell r="O646">
            <v>5</v>
          </cell>
        </row>
        <row r="647">
          <cell r="B647" t="str">
            <v>NVL-GH69-630P11+01.1</v>
          </cell>
          <cell r="C647" t="str">
            <v>NVL-GH69-630P11+01.1</v>
          </cell>
          <cell r="D647" t="str">
            <v>hanbo</v>
          </cell>
          <cell r="E647">
            <v>8000</v>
          </cell>
          <cell r="F647">
            <v>2</v>
          </cell>
          <cell r="G647">
            <v>11200</v>
          </cell>
          <cell r="H647">
            <v>16000</v>
          </cell>
          <cell r="I647" t="str">
            <v>ofset tờ rời</v>
          </cell>
          <cell r="J647" t="str">
            <v xml:space="preserve">in </v>
          </cell>
          <cell r="K647">
            <v>3</v>
          </cell>
          <cell r="L647" t="str">
            <v>430*710</v>
          </cell>
          <cell r="M647">
            <v>0.71</v>
          </cell>
          <cell r="N647">
            <v>3.5</v>
          </cell>
          <cell r="O647">
            <v>5</v>
          </cell>
        </row>
        <row r="648">
          <cell r="B648" t="str">
            <v>NVL-GH69-730P11+01</v>
          </cell>
          <cell r="C648" t="str">
            <v>NVL-GH69-730P11+01</v>
          </cell>
          <cell r="D648" t="str">
            <v>hanbo</v>
          </cell>
          <cell r="E648">
            <v>8000</v>
          </cell>
          <cell r="F648">
            <v>2</v>
          </cell>
          <cell r="G648">
            <v>11200</v>
          </cell>
          <cell r="H648">
            <v>16000</v>
          </cell>
          <cell r="I648" t="str">
            <v>ofset tờ rời</v>
          </cell>
          <cell r="J648" t="str">
            <v xml:space="preserve">in </v>
          </cell>
          <cell r="K648">
            <v>3</v>
          </cell>
          <cell r="L648" t="str">
            <v>470*780</v>
          </cell>
          <cell r="M648">
            <v>0.78</v>
          </cell>
          <cell r="N648">
            <v>3.5</v>
          </cell>
          <cell r="O648">
            <v>5</v>
          </cell>
        </row>
        <row r="649">
          <cell r="B649" t="str">
            <v>NVL-GH69-730P11+01.2</v>
          </cell>
          <cell r="C649" t="str">
            <v>NVL-GH69-730P11+01.2</v>
          </cell>
          <cell r="D649" t="str">
            <v>hanbo</v>
          </cell>
          <cell r="E649">
            <v>8000</v>
          </cell>
          <cell r="F649">
            <v>2</v>
          </cell>
          <cell r="G649">
            <v>11200</v>
          </cell>
          <cell r="H649">
            <v>16000</v>
          </cell>
          <cell r="I649" t="str">
            <v>ofset tờ rời</v>
          </cell>
          <cell r="J649" t="str">
            <v xml:space="preserve">in </v>
          </cell>
          <cell r="K649">
            <v>3</v>
          </cell>
          <cell r="L649" t="str">
            <v>470*780</v>
          </cell>
          <cell r="M649">
            <v>0.78</v>
          </cell>
          <cell r="N649">
            <v>3.5</v>
          </cell>
          <cell r="O649">
            <v>5</v>
          </cell>
        </row>
        <row r="650">
          <cell r="B650" t="str">
            <v>NVL-GH69-730P11+01.1</v>
          </cell>
          <cell r="C650" t="str">
            <v>NVL-GH69-730P11+01.1</v>
          </cell>
          <cell r="D650" t="str">
            <v>hanbo</v>
          </cell>
          <cell r="E650">
            <v>8000</v>
          </cell>
          <cell r="F650">
            <v>2</v>
          </cell>
          <cell r="G650">
            <v>11200</v>
          </cell>
          <cell r="H650">
            <v>16000</v>
          </cell>
          <cell r="I650" t="str">
            <v>ofset tờ rời</v>
          </cell>
          <cell r="J650" t="str">
            <v xml:space="preserve">in </v>
          </cell>
          <cell r="K650">
            <v>3</v>
          </cell>
          <cell r="L650" t="str">
            <v>470*780</v>
          </cell>
          <cell r="M650">
            <v>0.78</v>
          </cell>
          <cell r="N650">
            <v>3.5</v>
          </cell>
          <cell r="O650">
            <v>5</v>
          </cell>
        </row>
        <row r="651">
          <cell r="B651" t="str">
            <v>NVL-GH69-730P14</v>
          </cell>
          <cell r="C651" t="str">
            <v>NVL-GH69-730P14</v>
          </cell>
          <cell r="D651" t="str">
            <v>hanbo</v>
          </cell>
          <cell r="E651">
            <v>8000</v>
          </cell>
          <cell r="F651">
            <v>2</v>
          </cell>
          <cell r="G651">
            <v>11200</v>
          </cell>
          <cell r="H651">
            <v>16000</v>
          </cell>
          <cell r="I651" t="str">
            <v>ofset tờ rời</v>
          </cell>
          <cell r="J651" t="str">
            <v xml:space="preserve">in </v>
          </cell>
          <cell r="K651">
            <v>3</v>
          </cell>
          <cell r="L651" t="str">
            <v>850*422</v>
          </cell>
          <cell r="M651">
            <v>0.42199999999999999</v>
          </cell>
          <cell r="N651">
            <v>1</v>
          </cell>
          <cell r="O651">
            <v>1</v>
          </cell>
        </row>
        <row r="652">
          <cell r="B652" t="str">
            <v>NVL-GH69-730P11+04.2</v>
          </cell>
          <cell r="C652" t="str">
            <v>NVL-GH69-730P11+04.2</v>
          </cell>
          <cell r="D652" t="str">
            <v>hanbo</v>
          </cell>
          <cell r="E652">
            <v>8000</v>
          </cell>
          <cell r="F652">
            <v>2</v>
          </cell>
          <cell r="G652">
            <v>11200</v>
          </cell>
          <cell r="H652">
            <v>16000</v>
          </cell>
          <cell r="I652" t="str">
            <v>ofset tờ rời</v>
          </cell>
          <cell r="J652" t="str">
            <v xml:space="preserve">in </v>
          </cell>
          <cell r="K652">
            <v>3</v>
          </cell>
          <cell r="L652" t="str">
            <v>470*780</v>
          </cell>
          <cell r="M652">
            <v>0.78</v>
          </cell>
          <cell r="N652">
            <v>3.5</v>
          </cell>
          <cell r="O652">
            <v>5</v>
          </cell>
        </row>
        <row r="653">
          <cell r="B653" t="str">
            <v>NVL-EF-ZS908BKP10.1</v>
          </cell>
          <cell r="C653" t="str">
            <v>NVL-EF-ZS908BKP10.1</v>
          </cell>
          <cell r="D653" t="str">
            <v>hanbo</v>
          </cell>
          <cell r="E653">
            <v>8000</v>
          </cell>
          <cell r="F653">
            <v>6</v>
          </cell>
          <cell r="G653">
            <v>33600</v>
          </cell>
          <cell r="H653">
            <v>48000</v>
          </cell>
          <cell r="I653" t="str">
            <v>ofset tờ rời</v>
          </cell>
          <cell r="J653" t="str">
            <v xml:space="preserve">in </v>
          </cell>
          <cell r="K653">
            <v>3</v>
          </cell>
          <cell r="L653" t="str">
            <v>788*500</v>
          </cell>
          <cell r="N653">
            <v>3.5</v>
          </cell>
        </row>
        <row r="654">
          <cell r="B654" t="str">
            <v>NVL-EF-ZS901BKP10.1</v>
          </cell>
          <cell r="C654" t="str">
            <v>NVL-EF-ZS901BKP10.1</v>
          </cell>
          <cell r="D654" t="str">
            <v>hanbo</v>
          </cell>
          <cell r="E654">
            <v>8000</v>
          </cell>
          <cell r="F654">
            <v>6</v>
          </cell>
          <cell r="G654">
            <v>33600</v>
          </cell>
          <cell r="H654">
            <v>48000</v>
          </cell>
          <cell r="I654" t="str">
            <v>ofset tờ rời</v>
          </cell>
          <cell r="J654" t="str">
            <v xml:space="preserve">in </v>
          </cell>
          <cell r="K654">
            <v>3</v>
          </cell>
          <cell r="L654" t="str">
            <v>788*480</v>
          </cell>
          <cell r="N654">
            <v>3.5</v>
          </cell>
        </row>
        <row r="655">
          <cell r="B655" t="str">
            <v>NVL-EF-NS908BP20+0.1</v>
          </cell>
          <cell r="C655" t="str">
            <v>NVL-EF-NS908BP20+0.1</v>
          </cell>
          <cell r="D655" t="str">
            <v>hanbo</v>
          </cell>
          <cell r="E655">
            <v>8000</v>
          </cell>
          <cell r="F655">
            <v>6</v>
          </cell>
          <cell r="G655">
            <v>33600</v>
          </cell>
          <cell r="H655">
            <v>48000</v>
          </cell>
          <cell r="I655" t="str">
            <v>ofset tờ rời</v>
          </cell>
          <cell r="J655" t="str">
            <v xml:space="preserve">in </v>
          </cell>
          <cell r="K655">
            <v>3</v>
          </cell>
          <cell r="L655">
            <v>256</v>
          </cell>
          <cell r="M655">
            <v>0.27</v>
          </cell>
          <cell r="N655">
            <v>0</v>
          </cell>
        </row>
        <row r="656">
          <cell r="B656" t="str">
            <v>NVL-EF-EA536BP10+0.1</v>
          </cell>
          <cell r="C656" t="str">
            <v>NVL-EF-EA536BP10+0.1</v>
          </cell>
          <cell r="D656" t="str">
            <v>hanbo</v>
          </cell>
          <cell r="E656">
            <v>8000</v>
          </cell>
          <cell r="F656">
            <v>6</v>
          </cell>
          <cell r="G656">
            <v>33600</v>
          </cell>
          <cell r="H656">
            <v>48000</v>
          </cell>
          <cell r="I656" t="str">
            <v>ofset tờ rời</v>
          </cell>
          <cell r="J656" t="str">
            <v xml:space="preserve">in </v>
          </cell>
          <cell r="K656">
            <v>3</v>
          </cell>
          <cell r="L656" t="str">
            <v>788*480</v>
          </cell>
          <cell r="N656">
            <v>3.5</v>
          </cell>
        </row>
        <row r="657">
          <cell r="B657" t="str">
            <v>NVL-EF-EA536WP10+0.1</v>
          </cell>
          <cell r="C657" t="str">
            <v>NVL-EF-EA536WP10+0.1</v>
          </cell>
          <cell r="D657" t="str">
            <v>hanbo</v>
          </cell>
          <cell r="E657">
            <v>8000</v>
          </cell>
          <cell r="F657">
            <v>6</v>
          </cell>
          <cell r="G657">
            <v>33600</v>
          </cell>
          <cell r="H657">
            <v>48000</v>
          </cell>
          <cell r="I657" t="str">
            <v>ofset tờ rời</v>
          </cell>
          <cell r="J657" t="str">
            <v xml:space="preserve">in </v>
          </cell>
          <cell r="K657">
            <v>3</v>
          </cell>
          <cell r="L657" t="str">
            <v>788*480</v>
          </cell>
          <cell r="N657">
            <v>3.5</v>
          </cell>
        </row>
        <row r="658">
          <cell r="B658" t="str">
            <v>NVL-EF-ZG990P14+1</v>
          </cell>
          <cell r="C658" t="str">
            <v>NVL-EF-ZG990P14+1</v>
          </cell>
          <cell r="D658" t="str">
            <v>hanbo</v>
          </cell>
          <cell r="E658">
            <v>8000</v>
          </cell>
          <cell r="F658">
            <v>6</v>
          </cell>
          <cell r="G658">
            <v>33600</v>
          </cell>
          <cell r="H658">
            <v>48000</v>
          </cell>
          <cell r="I658" t="str">
            <v>ofset tờ rời</v>
          </cell>
          <cell r="J658" t="str">
            <v xml:space="preserve">in </v>
          </cell>
          <cell r="K658">
            <v>3</v>
          </cell>
          <cell r="L658" t="str">
            <v>788*500</v>
          </cell>
          <cell r="M658">
            <v>0.5</v>
          </cell>
          <cell r="N658">
            <v>3.5</v>
          </cell>
          <cell r="O658">
            <v>5</v>
          </cell>
        </row>
        <row r="659">
          <cell r="B659" t="str">
            <v>NVL-EF-ZG990P14+3</v>
          </cell>
          <cell r="C659" t="str">
            <v>NVL-EF-ZG990P14+3</v>
          </cell>
          <cell r="D659" t="str">
            <v>hanbo</v>
          </cell>
          <cell r="E659">
            <v>8000</v>
          </cell>
          <cell r="F659">
            <v>6</v>
          </cell>
          <cell r="G659">
            <v>33600</v>
          </cell>
          <cell r="H659">
            <v>48000</v>
          </cell>
          <cell r="I659" t="str">
            <v>ofset tờ rời</v>
          </cell>
          <cell r="J659" t="str">
            <v xml:space="preserve">in </v>
          </cell>
          <cell r="K659">
            <v>3</v>
          </cell>
          <cell r="L659" t="str">
            <v>788*500</v>
          </cell>
          <cell r="M659">
            <v>0.5</v>
          </cell>
          <cell r="N659">
            <v>3.5</v>
          </cell>
          <cell r="O659">
            <v>5</v>
          </cell>
        </row>
        <row r="660">
          <cell r="B660" t="str">
            <v>SAG000299B</v>
          </cell>
          <cell r="C660" t="str">
            <v>SAG000299B</v>
          </cell>
          <cell r="D660" t="str">
            <v>uil</v>
          </cell>
          <cell r="E660">
            <v>55</v>
          </cell>
          <cell r="F660">
            <v>8</v>
          </cell>
          <cell r="G660">
            <v>18480</v>
          </cell>
          <cell r="H660">
            <v>26400</v>
          </cell>
          <cell r="I660">
            <v>7</v>
          </cell>
          <cell r="J660" t="str">
            <v xml:space="preserve">in </v>
          </cell>
          <cell r="K660">
            <v>2</v>
          </cell>
          <cell r="L660">
            <v>142</v>
          </cell>
          <cell r="M660">
            <v>0.16300000000000001</v>
          </cell>
          <cell r="N660">
            <v>1</v>
          </cell>
        </row>
        <row r="661">
          <cell r="B661" t="str">
            <v>SAG000299C</v>
          </cell>
          <cell r="C661" t="str">
            <v>SAG000299C</v>
          </cell>
          <cell r="D661" t="str">
            <v>uil</v>
          </cell>
          <cell r="E661">
            <v>55</v>
          </cell>
          <cell r="F661">
            <v>8</v>
          </cell>
          <cell r="G661">
            <v>18480</v>
          </cell>
          <cell r="H661">
            <v>26400</v>
          </cell>
          <cell r="I661">
            <v>7</v>
          </cell>
          <cell r="J661" t="str">
            <v xml:space="preserve">in </v>
          </cell>
          <cell r="K661">
            <v>2</v>
          </cell>
          <cell r="L661">
            <v>142</v>
          </cell>
          <cell r="M661">
            <v>0.16300000000000001</v>
          </cell>
          <cell r="N661">
            <v>1</v>
          </cell>
        </row>
        <row r="662">
          <cell r="B662" t="str">
            <v>SAG000299A</v>
          </cell>
          <cell r="C662" t="str">
            <v>SAG000299A</v>
          </cell>
          <cell r="D662" t="str">
            <v>uil</v>
          </cell>
          <cell r="E662">
            <v>55</v>
          </cell>
          <cell r="F662">
            <v>8</v>
          </cell>
          <cell r="G662">
            <v>18480</v>
          </cell>
          <cell r="H662">
            <v>26400</v>
          </cell>
          <cell r="I662">
            <v>7</v>
          </cell>
          <cell r="J662" t="str">
            <v xml:space="preserve">in </v>
          </cell>
          <cell r="K662">
            <v>2</v>
          </cell>
          <cell r="L662">
            <v>142</v>
          </cell>
          <cell r="M662">
            <v>0.16300000000000001</v>
          </cell>
          <cell r="N662">
            <v>1</v>
          </cell>
        </row>
        <row r="663">
          <cell r="B663" t="str">
            <v>871760PT-Roll</v>
          </cell>
          <cell r="C663" t="str">
            <v>871760PT-Roll</v>
          </cell>
          <cell r="D663" t="str">
            <v>cedo</v>
          </cell>
          <cell r="E663">
            <v>90</v>
          </cell>
          <cell r="F663">
            <v>2</v>
          </cell>
          <cell r="G663">
            <v>7559.9999999999991</v>
          </cell>
          <cell r="H663">
            <v>10800</v>
          </cell>
          <cell r="I663" t="str">
            <v xml:space="preserve">ofset </v>
          </cell>
          <cell r="J663" t="str">
            <v xml:space="preserve">in </v>
          </cell>
          <cell r="K663">
            <v>2</v>
          </cell>
          <cell r="L663">
            <v>215</v>
          </cell>
          <cell r="M663">
            <v>0.23499999999999999</v>
          </cell>
          <cell r="N663">
            <v>4.5</v>
          </cell>
          <cell r="O663">
            <v>5</v>
          </cell>
        </row>
        <row r="664">
          <cell r="B664" t="str">
            <v>871860PT-Roll</v>
          </cell>
          <cell r="C664" t="str">
            <v>871860PT-Roll</v>
          </cell>
          <cell r="D664" t="str">
            <v>cedo</v>
          </cell>
          <cell r="E664">
            <v>90</v>
          </cell>
          <cell r="F664">
            <v>2</v>
          </cell>
          <cell r="G664">
            <v>7559.9999999999991</v>
          </cell>
          <cell r="H664">
            <v>10800</v>
          </cell>
          <cell r="I664" t="str">
            <v xml:space="preserve">ofset </v>
          </cell>
          <cell r="J664" t="str">
            <v xml:space="preserve">in </v>
          </cell>
          <cell r="K664">
            <v>2</v>
          </cell>
          <cell r="L664">
            <v>215</v>
          </cell>
          <cell r="M664">
            <v>0.255</v>
          </cell>
          <cell r="N664">
            <v>4.5</v>
          </cell>
          <cell r="O664">
            <v>5</v>
          </cell>
        </row>
        <row r="665">
          <cell r="B665" t="str">
            <v>Giấy bao gói PET/PE trắng sứ, dày 100mcr, KT D1500m-R145mm</v>
          </cell>
          <cell r="C665" t="str">
            <v>Giấy bao gói PET/PE trắng sứ, dày 100mcr, KT D1500m-R145mm</v>
          </cell>
          <cell r="D665" t="str">
            <v>lavichem</v>
          </cell>
          <cell r="E665">
            <v>40</v>
          </cell>
          <cell r="F665">
            <v>1</v>
          </cell>
          <cell r="G665">
            <v>1680</v>
          </cell>
          <cell r="H665">
            <v>2400</v>
          </cell>
          <cell r="I665">
            <v>7</v>
          </cell>
          <cell r="J665" t="str">
            <v xml:space="preserve">in </v>
          </cell>
          <cell r="K665">
            <v>2</v>
          </cell>
          <cell r="L665" t="e">
            <v>#N/A</v>
          </cell>
          <cell r="M665" t="e">
            <v>#N/A</v>
          </cell>
          <cell r="N665" t="e">
            <v>#N/A</v>
          </cell>
        </row>
        <row r="666">
          <cell r="B666" t="str">
            <v>Giấy bao gói PET/PE trắng sứ, dày 100mcr, KT D1500m-R170mm</v>
          </cell>
          <cell r="C666" t="str">
            <v>Giấy bao gói PET/PE trắng sứ, dày 100mcr, KT D1500m-R170mm</v>
          </cell>
          <cell r="D666" t="str">
            <v>lavichem</v>
          </cell>
          <cell r="E666">
            <v>40</v>
          </cell>
          <cell r="F666">
            <v>1</v>
          </cell>
          <cell r="G666">
            <v>1680</v>
          </cell>
          <cell r="H666">
            <v>2400</v>
          </cell>
          <cell r="I666">
            <v>7</v>
          </cell>
          <cell r="J666" t="str">
            <v xml:space="preserve">in </v>
          </cell>
          <cell r="K666">
            <v>2</v>
          </cell>
          <cell r="L666" t="e">
            <v>#N/A</v>
          </cell>
          <cell r="M666" t="e">
            <v>#N/A</v>
          </cell>
          <cell r="N666" t="e">
            <v>#N/A</v>
          </cell>
        </row>
        <row r="667">
          <cell r="B667" t="str">
            <v>Giấy bao gói PET/PE trắng sứ dày 100 mic khổ cuộn 300mm</v>
          </cell>
          <cell r="C667" t="str">
            <v>Giấy bao gói PET/PE trắng sứ dày 100 mic khổ cuộn 300mm</v>
          </cell>
          <cell r="D667" t="str">
            <v>lavichem</v>
          </cell>
          <cell r="E667">
            <v>40</v>
          </cell>
          <cell r="F667">
            <v>1</v>
          </cell>
          <cell r="G667">
            <v>1680</v>
          </cell>
          <cell r="H667">
            <v>2400</v>
          </cell>
          <cell r="I667">
            <v>8</v>
          </cell>
          <cell r="J667" t="str">
            <v xml:space="preserve">in </v>
          </cell>
          <cell r="K667">
            <v>2</v>
          </cell>
          <cell r="L667" t="e">
            <v>#N/A</v>
          </cell>
          <cell r="M667" t="e">
            <v>#N/A</v>
          </cell>
          <cell r="N667" t="e">
            <v>#N/A</v>
          </cell>
        </row>
        <row r="668">
          <cell r="B668" t="str">
            <v>NVL-EF-ZS908WTP10.1</v>
          </cell>
          <cell r="C668" t="str">
            <v>NVL-EF-ZS908WTP10.1</v>
          </cell>
          <cell r="D668" t="str">
            <v>hanbo</v>
          </cell>
          <cell r="E668">
            <v>8000</v>
          </cell>
          <cell r="F668">
            <v>6</v>
          </cell>
          <cell r="G668">
            <v>33600</v>
          </cell>
          <cell r="H668">
            <v>48000</v>
          </cell>
          <cell r="I668" t="str">
            <v>ofset tờ rời</v>
          </cell>
          <cell r="J668" t="str">
            <v xml:space="preserve">in </v>
          </cell>
          <cell r="K668">
            <v>3</v>
          </cell>
          <cell r="L668" t="str">
            <v>788*500</v>
          </cell>
          <cell r="N668">
            <v>3.5</v>
          </cell>
        </row>
        <row r="669">
          <cell r="B669" t="str">
            <v>GH69-41550A</v>
          </cell>
          <cell r="C669" t="str">
            <v>GH69-41550A</v>
          </cell>
          <cell r="D669" t="str">
            <v>SS</v>
          </cell>
          <cell r="E669">
            <v>55</v>
          </cell>
          <cell r="F669">
            <v>6</v>
          </cell>
          <cell r="G669">
            <v>13860</v>
          </cell>
          <cell r="H669">
            <v>19800</v>
          </cell>
          <cell r="I669">
            <v>7</v>
          </cell>
          <cell r="J669" t="str">
            <v xml:space="preserve">in </v>
          </cell>
          <cell r="K669">
            <v>2</v>
          </cell>
          <cell r="L669">
            <v>262</v>
          </cell>
          <cell r="M669">
            <v>0.155</v>
          </cell>
          <cell r="N669">
            <v>1</v>
          </cell>
          <cell r="O669">
            <v>2</v>
          </cell>
        </row>
        <row r="670">
          <cell r="B670" t="str">
            <v>GH69-41448A</v>
          </cell>
          <cell r="C670" t="str">
            <v>GH69-41448A</v>
          </cell>
          <cell r="D670" t="str">
            <v>SS</v>
          </cell>
          <cell r="E670">
            <v>55</v>
          </cell>
          <cell r="F670">
            <v>6</v>
          </cell>
          <cell r="G670">
            <v>13860</v>
          </cell>
          <cell r="H670">
            <v>19800</v>
          </cell>
          <cell r="I670">
            <v>7</v>
          </cell>
          <cell r="J670" t="str">
            <v xml:space="preserve">in </v>
          </cell>
          <cell r="K670">
            <v>2</v>
          </cell>
          <cell r="L670">
            <v>197</v>
          </cell>
          <cell r="M670">
            <v>0.24</v>
          </cell>
          <cell r="N670">
            <v>1</v>
          </cell>
          <cell r="O670">
            <v>1</v>
          </cell>
        </row>
        <row r="671">
          <cell r="B671" t="str">
            <v>780458PT-Roll- LT-FM</v>
          </cell>
          <cell r="C671" t="str">
            <v>780458PT-Roll- LT-FM</v>
          </cell>
          <cell r="D671" t="str">
            <v>cedo</v>
          </cell>
          <cell r="E671">
            <v>50</v>
          </cell>
          <cell r="F671">
            <v>2</v>
          </cell>
          <cell r="G671">
            <v>4200</v>
          </cell>
          <cell r="H671">
            <v>6000</v>
          </cell>
          <cell r="I671">
            <v>8</v>
          </cell>
          <cell r="J671" t="str">
            <v xml:space="preserve">in </v>
          </cell>
          <cell r="K671">
            <v>2</v>
          </cell>
          <cell r="L671">
            <v>215</v>
          </cell>
          <cell r="M671">
            <v>0.19</v>
          </cell>
          <cell r="N671">
            <v>5</v>
          </cell>
          <cell r="O671">
            <v>7</v>
          </cell>
        </row>
        <row r="672">
          <cell r="B672" t="str">
            <v>Giấy bao gói PET/PE trắng sứ, dày 100mcr, KT D1500 - R300 in Hetis Silipad 9 x 25cm</v>
          </cell>
          <cell r="C672" t="str">
            <v>Giấy bao gói PET/PE trắng sứ, dày 100mcr, KT D1500 - R300 in Hetis Silipad 9 x 25cm</v>
          </cell>
          <cell r="D672" t="str">
            <v>lavichem</v>
          </cell>
          <cell r="E672">
            <v>40</v>
          </cell>
          <cell r="F672">
            <v>1</v>
          </cell>
          <cell r="G672">
            <v>1680</v>
          </cell>
          <cell r="H672">
            <v>2400</v>
          </cell>
          <cell r="I672">
            <v>8</v>
          </cell>
          <cell r="J672" t="str">
            <v xml:space="preserve">in </v>
          </cell>
          <cell r="K672">
            <v>2</v>
          </cell>
          <cell r="L672" t="e">
            <v>#N/A</v>
          </cell>
          <cell r="M672" t="e">
            <v>#N/A</v>
          </cell>
          <cell r="N672" t="e">
            <v>#N/A</v>
          </cell>
        </row>
        <row r="673">
          <cell r="B673" t="str">
            <v>SAG000300A</v>
          </cell>
          <cell r="C673" t="str">
            <v>SAG000300A</v>
          </cell>
          <cell r="D673" t="str">
            <v>uil</v>
          </cell>
          <cell r="E673">
            <v>8000</v>
          </cell>
          <cell r="F673">
            <v>8</v>
          </cell>
          <cell r="G673">
            <v>44800</v>
          </cell>
          <cell r="H673">
            <v>64000</v>
          </cell>
          <cell r="I673" t="str">
            <v>ofset tờ rời</v>
          </cell>
          <cell r="J673" t="str">
            <v xml:space="preserve">in </v>
          </cell>
          <cell r="K673">
            <v>3</v>
          </cell>
          <cell r="L673" t="str">
            <v>510*430</v>
          </cell>
          <cell r="M673">
            <v>0.43</v>
          </cell>
          <cell r="N673">
            <v>3</v>
          </cell>
          <cell r="O673">
            <v>4</v>
          </cell>
        </row>
        <row r="674">
          <cell r="B674" t="str">
            <v>SAG000304A</v>
          </cell>
          <cell r="C674" t="str">
            <v>SAG000304A</v>
          </cell>
          <cell r="D674" t="str">
            <v>uil</v>
          </cell>
          <cell r="E674">
            <v>8000</v>
          </cell>
          <cell r="F674">
            <v>8</v>
          </cell>
          <cell r="G674">
            <v>44800</v>
          </cell>
          <cell r="H674">
            <v>64000</v>
          </cell>
          <cell r="I674" t="str">
            <v>ofset tờ rời</v>
          </cell>
          <cell r="J674" t="str">
            <v xml:space="preserve">in </v>
          </cell>
          <cell r="K674">
            <v>3</v>
          </cell>
          <cell r="L674" t="str">
            <v>510*430</v>
          </cell>
          <cell r="M674">
            <v>0.43</v>
          </cell>
          <cell r="N674">
            <v>3</v>
          </cell>
          <cell r="O674">
            <v>4</v>
          </cell>
        </row>
        <row r="675">
          <cell r="B675" t="str">
            <v>SAG000320A</v>
          </cell>
          <cell r="C675" t="str">
            <v>SAG000320A</v>
          </cell>
          <cell r="D675" t="str">
            <v>uil</v>
          </cell>
          <cell r="E675">
            <v>8000</v>
          </cell>
          <cell r="F675">
            <v>8</v>
          </cell>
          <cell r="G675">
            <v>44800</v>
          </cell>
          <cell r="H675">
            <v>64000</v>
          </cell>
          <cell r="I675" t="str">
            <v>ofset tờ rời</v>
          </cell>
          <cell r="J675" t="str">
            <v xml:space="preserve">in </v>
          </cell>
          <cell r="K675">
            <v>3</v>
          </cell>
          <cell r="L675" t="str">
            <v>510*430</v>
          </cell>
          <cell r="M675">
            <v>0.43</v>
          </cell>
          <cell r="N675">
            <v>3</v>
          </cell>
          <cell r="O675">
            <v>4</v>
          </cell>
        </row>
        <row r="676">
          <cell r="B676" t="str">
            <v>SAG000324A</v>
          </cell>
          <cell r="C676" t="str">
            <v>SAG000324A</v>
          </cell>
          <cell r="D676" t="str">
            <v>uil</v>
          </cell>
          <cell r="E676">
            <v>8000</v>
          </cell>
          <cell r="F676">
            <v>8</v>
          </cell>
          <cell r="G676">
            <v>44800</v>
          </cell>
          <cell r="H676">
            <v>64000</v>
          </cell>
          <cell r="I676" t="str">
            <v>ofset tờ rời</v>
          </cell>
          <cell r="J676" t="str">
            <v xml:space="preserve">in </v>
          </cell>
          <cell r="K676">
            <v>3</v>
          </cell>
          <cell r="L676" t="str">
            <v>510*430</v>
          </cell>
          <cell r="M676">
            <v>0.43</v>
          </cell>
          <cell r="N676">
            <v>3</v>
          </cell>
          <cell r="O676">
            <v>4</v>
          </cell>
        </row>
        <row r="677">
          <cell r="B677" t="str">
            <v>NVL-GH69-630P14</v>
          </cell>
          <cell r="C677" t="str">
            <v>NVL-GH69-630P14</v>
          </cell>
          <cell r="D677" t="str">
            <v>hanbo</v>
          </cell>
          <cell r="E677">
            <v>8000</v>
          </cell>
          <cell r="F677">
            <v>2</v>
          </cell>
          <cell r="G677">
            <v>11200</v>
          </cell>
          <cell r="H677">
            <v>16000</v>
          </cell>
          <cell r="I677" t="str">
            <v>ofset tờ rời</v>
          </cell>
          <cell r="J677" t="str">
            <v xml:space="preserve">in </v>
          </cell>
          <cell r="K677">
            <v>3</v>
          </cell>
          <cell r="L677" t="str">
            <v>788*405</v>
          </cell>
          <cell r="M677">
            <v>0.40500000000000003</v>
          </cell>
          <cell r="N677">
            <v>1</v>
          </cell>
          <cell r="O677">
            <v>1</v>
          </cell>
        </row>
        <row r="678">
          <cell r="B678" t="str">
            <v>SAG000377B</v>
          </cell>
          <cell r="C678" t="str">
            <v>SAG000377B</v>
          </cell>
          <cell r="D678" t="str">
            <v>uil</v>
          </cell>
          <cell r="E678">
            <v>8000</v>
          </cell>
          <cell r="F678">
            <v>8</v>
          </cell>
          <cell r="G678">
            <v>44800</v>
          </cell>
          <cell r="H678">
            <v>64000</v>
          </cell>
          <cell r="I678" t="str">
            <v>ofset tờ rời</v>
          </cell>
          <cell r="J678" t="str">
            <v xml:space="preserve">in </v>
          </cell>
          <cell r="K678">
            <v>3</v>
          </cell>
          <cell r="L678" t="str">
            <v>550*450</v>
          </cell>
          <cell r="M678">
            <v>0.45</v>
          </cell>
          <cell r="N678">
            <v>3</v>
          </cell>
          <cell r="O678">
            <v>4</v>
          </cell>
        </row>
        <row r="679">
          <cell r="B679" t="str">
            <v>SAG000356B</v>
          </cell>
          <cell r="C679" t="str">
            <v>SAG000356B</v>
          </cell>
          <cell r="D679" t="str">
            <v>uil</v>
          </cell>
          <cell r="E679">
            <v>8000</v>
          </cell>
          <cell r="F679">
            <v>8</v>
          </cell>
          <cell r="G679">
            <v>44800</v>
          </cell>
          <cell r="H679">
            <v>64000</v>
          </cell>
          <cell r="I679" t="str">
            <v>ofset tờ rời</v>
          </cell>
          <cell r="J679" t="str">
            <v xml:space="preserve">in </v>
          </cell>
          <cell r="K679">
            <v>3</v>
          </cell>
          <cell r="L679" t="str">
            <v>550*450</v>
          </cell>
          <cell r="M679">
            <v>0.45</v>
          </cell>
          <cell r="N679">
            <v>3</v>
          </cell>
          <cell r="O679">
            <v>4</v>
          </cell>
        </row>
        <row r="680">
          <cell r="B680" t="str">
            <v>NVL-GH69-730P11+03</v>
          </cell>
          <cell r="C680" t="str">
            <v>NVL-GH69-730P11+03</v>
          </cell>
          <cell r="D680" t="str">
            <v>hanbo</v>
          </cell>
          <cell r="E680">
            <v>8000</v>
          </cell>
          <cell r="F680">
            <v>2</v>
          </cell>
          <cell r="G680">
            <v>11200</v>
          </cell>
          <cell r="H680">
            <v>16000</v>
          </cell>
          <cell r="I680" t="str">
            <v>ofset tờ rời</v>
          </cell>
          <cell r="J680" t="str">
            <v xml:space="preserve">in </v>
          </cell>
          <cell r="K680">
            <v>3</v>
          </cell>
          <cell r="L680" t="str">
            <v>470*780</v>
          </cell>
          <cell r="M680">
            <v>0.78</v>
          </cell>
          <cell r="N680">
            <v>3.5</v>
          </cell>
          <cell r="O680">
            <v>5</v>
          </cell>
        </row>
        <row r="681">
          <cell r="B681" t="str">
            <v>SAG000301A</v>
          </cell>
          <cell r="C681" t="str">
            <v>SAG000301A</v>
          </cell>
          <cell r="D681" t="str">
            <v>uil</v>
          </cell>
          <cell r="E681">
            <v>50</v>
          </cell>
          <cell r="F681">
            <v>1</v>
          </cell>
          <cell r="G681">
            <v>2100</v>
          </cell>
          <cell r="H681">
            <v>3000</v>
          </cell>
          <cell r="I681">
            <v>7</v>
          </cell>
          <cell r="J681" t="str">
            <v xml:space="preserve">in </v>
          </cell>
          <cell r="K681">
            <v>2</v>
          </cell>
          <cell r="L681">
            <v>220</v>
          </cell>
          <cell r="M681">
            <v>0.11600000000000001</v>
          </cell>
          <cell r="N681">
            <v>1</v>
          </cell>
          <cell r="O681">
            <v>2</v>
          </cell>
        </row>
        <row r="682">
          <cell r="B682" t="str">
            <v>SAG000305A</v>
          </cell>
          <cell r="C682" t="str">
            <v>SAG000305A</v>
          </cell>
          <cell r="D682" t="str">
            <v>uil</v>
          </cell>
          <cell r="E682">
            <v>50</v>
          </cell>
          <cell r="F682">
            <v>1</v>
          </cell>
          <cell r="G682">
            <v>2100</v>
          </cell>
          <cell r="H682">
            <v>3000</v>
          </cell>
          <cell r="I682">
            <v>7</v>
          </cell>
          <cell r="J682" t="str">
            <v xml:space="preserve">in </v>
          </cell>
          <cell r="K682">
            <v>2</v>
          </cell>
          <cell r="L682">
            <v>220</v>
          </cell>
          <cell r="M682">
            <v>0.11600000000000001</v>
          </cell>
          <cell r="N682">
            <v>0</v>
          </cell>
        </row>
        <row r="683">
          <cell r="B683" t="str">
            <v>GH69-41550B</v>
          </cell>
          <cell r="C683" t="str">
            <v>GH69-41550B</v>
          </cell>
          <cell r="D683" t="str">
            <v>SS</v>
          </cell>
          <cell r="E683">
            <v>55</v>
          </cell>
          <cell r="F683">
            <v>6</v>
          </cell>
          <cell r="G683">
            <v>13860</v>
          </cell>
          <cell r="H683">
            <v>19800</v>
          </cell>
          <cell r="I683">
            <v>7</v>
          </cell>
          <cell r="J683" t="str">
            <v xml:space="preserve">in </v>
          </cell>
          <cell r="K683">
            <v>2</v>
          </cell>
          <cell r="L683">
            <v>262</v>
          </cell>
          <cell r="M683">
            <v>0.155</v>
          </cell>
          <cell r="N683">
            <v>1</v>
          </cell>
          <cell r="O683">
            <v>2</v>
          </cell>
        </row>
        <row r="684">
          <cell r="B684" t="str">
            <v>GH69-41499A</v>
          </cell>
          <cell r="C684" t="str">
            <v>GH69-41499A</v>
          </cell>
          <cell r="D684" t="str">
            <v>uil</v>
          </cell>
          <cell r="E684">
            <v>55</v>
          </cell>
          <cell r="F684">
            <v>8</v>
          </cell>
          <cell r="G684">
            <v>18480</v>
          </cell>
          <cell r="H684">
            <v>26400</v>
          </cell>
          <cell r="I684">
            <v>7</v>
          </cell>
          <cell r="J684" t="str">
            <v xml:space="preserve">in </v>
          </cell>
          <cell r="K684">
            <v>2</v>
          </cell>
          <cell r="L684">
            <v>142</v>
          </cell>
          <cell r="M684">
            <v>0.16300000000000001</v>
          </cell>
          <cell r="N684">
            <v>1</v>
          </cell>
        </row>
        <row r="685">
          <cell r="B685" t="str">
            <v>GH69-41499B</v>
          </cell>
          <cell r="C685" t="str">
            <v>GH69-41499B</v>
          </cell>
          <cell r="D685" t="str">
            <v>uil</v>
          </cell>
          <cell r="E685">
            <v>55</v>
          </cell>
          <cell r="F685">
            <v>8</v>
          </cell>
          <cell r="G685">
            <v>18480</v>
          </cell>
          <cell r="H685">
            <v>26400</v>
          </cell>
          <cell r="I685">
            <v>7</v>
          </cell>
          <cell r="J685" t="str">
            <v xml:space="preserve">in </v>
          </cell>
          <cell r="K685">
            <v>2</v>
          </cell>
          <cell r="L685">
            <v>142</v>
          </cell>
          <cell r="M685">
            <v>0.16300000000000001</v>
          </cell>
          <cell r="N685">
            <v>1</v>
          </cell>
        </row>
        <row r="686">
          <cell r="B686" t="str">
            <v>GH69-41499C</v>
          </cell>
          <cell r="C686" t="str">
            <v>GH69-41499C</v>
          </cell>
          <cell r="D686" t="str">
            <v>uil</v>
          </cell>
          <cell r="E686">
            <v>55</v>
          </cell>
          <cell r="F686">
            <v>8</v>
          </cell>
          <cell r="G686">
            <v>18480</v>
          </cell>
          <cell r="H686">
            <v>26400</v>
          </cell>
          <cell r="I686">
            <v>7</v>
          </cell>
          <cell r="J686" t="str">
            <v xml:space="preserve">in </v>
          </cell>
          <cell r="K686">
            <v>2</v>
          </cell>
          <cell r="L686">
            <v>142</v>
          </cell>
          <cell r="M686">
            <v>0.16300000000000001</v>
          </cell>
          <cell r="N686">
            <v>1</v>
          </cell>
        </row>
        <row r="687">
          <cell r="B687" t="str">
            <v>SAG000357A</v>
          </cell>
          <cell r="C687" t="str">
            <v>SAG000357A</v>
          </cell>
          <cell r="D687" t="str">
            <v>uil</v>
          </cell>
          <cell r="E687">
            <v>50</v>
          </cell>
          <cell r="F687">
            <v>1</v>
          </cell>
          <cell r="G687">
            <v>2100</v>
          </cell>
          <cell r="H687">
            <v>3000</v>
          </cell>
          <cell r="I687">
            <v>7</v>
          </cell>
          <cell r="J687" t="str">
            <v xml:space="preserve">in </v>
          </cell>
          <cell r="K687">
            <v>2</v>
          </cell>
          <cell r="L687">
            <v>240</v>
          </cell>
          <cell r="M687">
            <v>0.14499999999999999</v>
          </cell>
          <cell r="N687">
            <v>1</v>
          </cell>
        </row>
        <row r="688">
          <cell r="B688" t="str">
            <v>771158PT-Roll-LT-FM</v>
          </cell>
          <cell r="C688" t="str">
            <v>771158PT-Roll-LT-FM</v>
          </cell>
          <cell r="D688" t="str">
            <v>cedo</v>
          </cell>
          <cell r="E688">
            <v>50</v>
          </cell>
          <cell r="F688">
            <v>2</v>
          </cell>
          <cell r="G688">
            <v>4200</v>
          </cell>
          <cell r="H688">
            <v>6000</v>
          </cell>
          <cell r="I688">
            <v>8</v>
          </cell>
          <cell r="J688" t="str">
            <v xml:space="preserve">in </v>
          </cell>
          <cell r="K688">
            <v>2</v>
          </cell>
          <cell r="L688">
            <v>264</v>
          </cell>
          <cell r="M688">
            <v>0.25</v>
          </cell>
          <cell r="N688">
            <v>5</v>
          </cell>
          <cell r="O688">
            <v>7</v>
          </cell>
        </row>
        <row r="689">
          <cell r="B689" t="str">
            <v>771358PT-Roll-LT-FM</v>
          </cell>
          <cell r="C689" t="str">
            <v>771358PT-Roll-LT-FM</v>
          </cell>
          <cell r="D689" t="str">
            <v>cedo</v>
          </cell>
          <cell r="E689">
            <v>50</v>
          </cell>
          <cell r="F689">
            <v>2</v>
          </cell>
          <cell r="G689">
            <v>4200</v>
          </cell>
          <cell r="H689">
            <v>6000</v>
          </cell>
          <cell r="I689">
            <v>8</v>
          </cell>
          <cell r="J689" t="str">
            <v xml:space="preserve">in </v>
          </cell>
          <cell r="K689">
            <v>2</v>
          </cell>
          <cell r="L689">
            <v>215</v>
          </cell>
          <cell r="M689">
            <v>0.21</v>
          </cell>
          <cell r="N689">
            <v>5</v>
          </cell>
          <cell r="O689">
            <v>7</v>
          </cell>
        </row>
        <row r="690">
          <cell r="B690" t="str">
            <v>771258PT-Roll-LT-FM</v>
          </cell>
          <cell r="C690" t="str">
            <v>771258PT-Roll-LT-FM</v>
          </cell>
          <cell r="D690" t="str">
            <v>cedo</v>
          </cell>
          <cell r="E690">
            <v>50</v>
          </cell>
          <cell r="F690">
            <v>2</v>
          </cell>
          <cell r="G690">
            <v>4200</v>
          </cell>
          <cell r="H690">
            <v>6000</v>
          </cell>
          <cell r="I690">
            <v>8</v>
          </cell>
          <cell r="J690" t="str">
            <v xml:space="preserve">in </v>
          </cell>
          <cell r="K690">
            <v>2</v>
          </cell>
          <cell r="L690">
            <v>264</v>
          </cell>
          <cell r="M690">
            <v>0.245</v>
          </cell>
          <cell r="N690">
            <v>5</v>
          </cell>
          <cell r="O690">
            <v>7</v>
          </cell>
        </row>
        <row r="691">
          <cell r="B691" t="str">
            <v>SPA Q-CD 788-X0</v>
          </cell>
          <cell r="C691" t="str">
            <v>SPA Q-CD 788-X0</v>
          </cell>
          <cell r="D691" t="str">
            <v>bujeon</v>
          </cell>
          <cell r="E691">
            <v>45</v>
          </cell>
          <cell r="F691">
            <v>1</v>
          </cell>
          <cell r="G691">
            <v>1889.9999999999998</v>
          </cell>
          <cell r="H691">
            <v>2700</v>
          </cell>
          <cell r="I691">
            <v>8</v>
          </cell>
          <cell r="J691" t="str">
            <v xml:space="preserve">in </v>
          </cell>
          <cell r="K691">
            <v>2</v>
          </cell>
          <cell r="L691">
            <v>240</v>
          </cell>
          <cell r="M691">
            <v>0.08</v>
          </cell>
          <cell r="N691">
            <v>2.5</v>
          </cell>
          <cell r="O691">
            <v>4</v>
          </cell>
        </row>
        <row r="692">
          <cell r="B692" t="str">
            <v>SPA Q-CD 788-X1</v>
          </cell>
          <cell r="C692" t="str">
            <v>SPA Q-CD 788-X1</v>
          </cell>
          <cell r="D692" t="str">
            <v>bujeon</v>
          </cell>
          <cell r="E692">
            <v>45</v>
          </cell>
          <cell r="F692">
            <v>1</v>
          </cell>
          <cell r="G692">
            <v>1889.9999999999998</v>
          </cell>
          <cell r="H692">
            <v>2700</v>
          </cell>
          <cell r="I692">
            <v>8</v>
          </cell>
          <cell r="J692" t="str">
            <v xml:space="preserve">in </v>
          </cell>
          <cell r="K692">
            <v>2</v>
          </cell>
          <cell r="L692">
            <v>240</v>
          </cell>
          <cell r="M692">
            <v>0.08</v>
          </cell>
          <cell r="N692">
            <v>2.5</v>
          </cell>
          <cell r="O692">
            <v>4</v>
          </cell>
        </row>
        <row r="693">
          <cell r="B693" t="str">
            <v>SAG000298A</v>
          </cell>
          <cell r="C693" t="str">
            <v>SAG000298A</v>
          </cell>
          <cell r="D693" t="str">
            <v>uil</v>
          </cell>
          <cell r="E693">
            <v>50</v>
          </cell>
          <cell r="F693">
            <v>8</v>
          </cell>
          <cell r="G693">
            <v>16800</v>
          </cell>
          <cell r="H693">
            <v>24000</v>
          </cell>
          <cell r="I693">
            <v>7</v>
          </cell>
          <cell r="J693" t="str">
            <v xml:space="preserve">in </v>
          </cell>
          <cell r="K693">
            <v>2</v>
          </cell>
          <cell r="L693">
            <v>142</v>
          </cell>
          <cell r="M693">
            <v>0.16300000000000001</v>
          </cell>
          <cell r="N693">
            <v>1</v>
          </cell>
        </row>
        <row r="694">
          <cell r="B694" t="str">
            <v>SAG000298B</v>
          </cell>
          <cell r="C694" t="str">
            <v>SAG000298B</v>
          </cell>
          <cell r="D694" t="str">
            <v>uil</v>
          </cell>
          <cell r="E694">
            <v>50</v>
          </cell>
          <cell r="F694">
            <v>8</v>
          </cell>
          <cell r="G694">
            <v>16800</v>
          </cell>
          <cell r="H694">
            <v>24000</v>
          </cell>
          <cell r="I694">
            <v>7</v>
          </cell>
          <cell r="J694" t="str">
            <v xml:space="preserve">in </v>
          </cell>
          <cell r="K694">
            <v>2</v>
          </cell>
          <cell r="L694">
            <v>142</v>
          </cell>
          <cell r="M694">
            <v>0.16300000000000001</v>
          </cell>
          <cell r="N694">
            <v>1</v>
          </cell>
        </row>
        <row r="695">
          <cell r="B695" t="str">
            <v>CTC-0301ZCO-WA</v>
          </cell>
          <cell r="C695" t="str">
            <v>CTC-0301ZCO-WA</v>
          </cell>
          <cell r="D695" t="str">
            <v>CR</v>
          </cell>
          <cell r="E695">
            <v>8000</v>
          </cell>
          <cell r="F695">
            <v>8</v>
          </cell>
          <cell r="G695">
            <v>44800</v>
          </cell>
          <cell r="H695">
            <v>64000</v>
          </cell>
          <cell r="I695" t="str">
            <v>ofset tờ rời</v>
          </cell>
          <cell r="J695" t="str">
            <v xml:space="preserve">in </v>
          </cell>
          <cell r="K695">
            <v>3</v>
          </cell>
          <cell r="L695" t="str">
            <v>440*680</v>
          </cell>
          <cell r="M695">
            <v>0.68</v>
          </cell>
          <cell r="N695">
            <v>3</v>
          </cell>
          <cell r="O695">
            <v>4</v>
          </cell>
        </row>
        <row r="696">
          <cell r="B696" t="str">
            <v>830472PT-Roll</v>
          </cell>
          <cell r="C696" t="str">
            <v>830472PT-Roll</v>
          </cell>
          <cell r="D696" t="str">
            <v>cedo</v>
          </cell>
          <cell r="E696">
            <v>90</v>
          </cell>
          <cell r="F696">
            <v>2</v>
          </cell>
          <cell r="G696">
            <v>7559.9999999999991</v>
          </cell>
          <cell r="H696">
            <v>10800</v>
          </cell>
          <cell r="I696" t="str">
            <v>ofset</v>
          </cell>
          <cell r="J696" t="str">
            <v xml:space="preserve">in </v>
          </cell>
          <cell r="K696">
            <v>2</v>
          </cell>
          <cell r="L696">
            <v>215</v>
          </cell>
          <cell r="M696">
            <v>0.245</v>
          </cell>
          <cell r="N696">
            <v>4.5</v>
          </cell>
          <cell r="O696">
            <v>5</v>
          </cell>
        </row>
        <row r="697">
          <cell r="B697" t="str">
            <v>40200PT-Roll</v>
          </cell>
          <cell r="C697" t="str">
            <v>40200PT-Roll</v>
          </cell>
          <cell r="D697" t="str">
            <v>cedo</v>
          </cell>
          <cell r="E697">
            <v>90</v>
          </cell>
          <cell r="F697">
            <v>2</v>
          </cell>
          <cell r="G697">
            <v>7559.9999999999991</v>
          </cell>
          <cell r="H697">
            <v>10800</v>
          </cell>
          <cell r="I697" t="str">
            <v>ofset</v>
          </cell>
          <cell r="J697" t="str">
            <v xml:space="preserve">in </v>
          </cell>
          <cell r="K697">
            <v>2</v>
          </cell>
          <cell r="L697">
            <v>215</v>
          </cell>
          <cell r="M697">
            <v>0.215</v>
          </cell>
          <cell r="N697">
            <v>5</v>
          </cell>
          <cell r="O697">
            <v>6</v>
          </cell>
        </row>
        <row r="698">
          <cell r="B698" t="str">
            <v>5554-1130(V01)</v>
          </cell>
          <cell r="C698" t="str">
            <v>5554-1130(V01)</v>
          </cell>
          <cell r="D698" t="str">
            <v>seowon</v>
          </cell>
          <cell r="E698">
            <v>50</v>
          </cell>
          <cell r="F698">
            <v>1</v>
          </cell>
          <cell r="G698">
            <v>2100</v>
          </cell>
          <cell r="H698">
            <v>3000</v>
          </cell>
          <cell r="I698">
            <v>7</v>
          </cell>
          <cell r="J698" t="str">
            <v xml:space="preserve">in </v>
          </cell>
          <cell r="K698">
            <v>2</v>
          </cell>
          <cell r="L698">
            <v>197</v>
          </cell>
          <cell r="M698">
            <v>0.217</v>
          </cell>
          <cell r="N698">
            <v>1</v>
          </cell>
        </row>
        <row r="699">
          <cell r="B699" t="str">
            <v>GH69-41596A_TOP</v>
          </cell>
          <cell r="C699" t="str">
            <v>GH69-41596A_TOP</v>
          </cell>
          <cell r="D699" t="str">
            <v>Yuzhan</v>
          </cell>
          <cell r="E699">
            <v>50</v>
          </cell>
          <cell r="F699">
            <v>6</v>
          </cell>
          <cell r="G699">
            <v>12600</v>
          </cell>
          <cell r="H699">
            <v>18000</v>
          </cell>
          <cell r="I699">
            <v>7</v>
          </cell>
          <cell r="J699" t="str">
            <v xml:space="preserve">in </v>
          </cell>
          <cell r="K699">
            <v>2</v>
          </cell>
          <cell r="L699">
            <v>157.5</v>
          </cell>
          <cell r="M699">
            <v>0.16</v>
          </cell>
          <cell r="N699">
            <v>1</v>
          </cell>
          <cell r="O699">
            <v>1</v>
          </cell>
        </row>
        <row r="700">
          <cell r="B700" t="str">
            <v>GH69-41596A_BTM</v>
          </cell>
          <cell r="C700" t="str">
            <v>GH69-41596A_BTM</v>
          </cell>
          <cell r="D700" t="str">
            <v>Yuzhan</v>
          </cell>
          <cell r="E700">
            <v>50</v>
          </cell>
          <cell r="F700">
            <v>6</v>
          </cell>
          <cell r="G700">
            <v>12600</v>
          </cell>
          <cell r="H700">
            <v>18000</v>
          </cell>
          <cell r="I700">
            <v>7</v>
          </cell>
          <cell r="J700" t="str">
            <v xml:space="preserve">in </v>
          </cell>
          <cell r="K700">
            <v>2</v>
          </cell>
          <cell r="L700">
            <v>157.5</v>
          </cell>
          <cell r="M700">
            <v>0.16</v>
          </cell>
          <cell r="N700">
            <v>1</v>
          </cell>
          <cell r="O700">
            <v>1</v>
          </cell>
        </row>
        <row r="701">
          <cell r="B701" t="str">
            <v>Màng PET/PE trắng sứ, dày 100mic, khổ 145mm - sản phẩm mới</v>
          </cell>
          <cell r="C701" t="str">
            <v>Màng PET/PE trắng sứ, dày 100mic, khổ 145mm - sản phẩm mới</v>
          </cell>
          <cell r="D701" t="str">
            <v>lavichem</v>
          </cell>
          <cell r="E701">
            <v>50</v>
          </cell>
          <cell r="F701">
            <v>2</v>
          </cell>
          <cell r="G701">
            <v>4200</v>
          </cell>
          <cell r="H701">
            <v>6000</v>
          </cell>
          <cell r="I701">
            <v>8</v>
          </cell>
          <cell r="J701" t="str">
            <v xml:space="preserve">in </v>
          </cell>
          <cell r="K701">
            <v>2</v>
          </cell>
          <cell r="L701" t="e">
            <v>#N/A</v>
          </cell>
          <cell r="M701" t="e">
            <v>#N/A</v>
          </cell>
          <cell r="N701" t="e">
            <v>#N/A</v>
          </cell>
        </row>
        <row r="702">
          <cell r="B702" t="str">
            <v xml:space="preserve">Màng PET/PE trắng sứ, dày 100mic, khổ 300mm - </v>
          </cell>
          <cell r="C702" t="str">
            <v xml:space="preserve">Màng PET/PE trắng sứ, dày 100mic, khổ 300mm - </v>
          </cell>
          <cell r="D702" t="str">
            <v>lavichem</v>
          </cell>
          <cell r="E702">
            <v>50</v>
          </cell>
          <cell r="F702">
            <v>1</v>
          </cell>
          <cell r="G702">
            <v>2100</v>
          </cell>
          <cell r="H702">
            <v>3000</v>
          </cell>
          <cell r="I702">
            <v>8</v>
          </cell>
          <cell r="J702" t="str">
            <v xml:space="preserve">in </v>
          </cell>
          <cell r="K702">
            <v>2</v>
          </cell>
          <cell r="L702" t="e">
            <v>#N/A</v>
          </cell>
          <cell r="M702" t="e">
            <v>#N/A</v>
          </cell>
          <cell r="N702" t="e">
            <v>#N/A</v>
          </cell>
        </row>
        <row r="703">
          <cell r="B703" t="str">
            <v xml:space="preserve">Màng PET/PE trắng sứ, dày  100mic, khổ 300mm Non Woven </v>
          </cell>
          <cell r="C703" t="str">
            <v xml:space="preserve">Màng PET/PE trắng sứ, dày  100mic, khổ 300mm Non Woven </v>
          </cell>
          <cell r="D703" t="str">
            <v>lavichem</v>
          </cell>
          <cell r="E703">
            <v>50</v>
          </cell>
          <cell r="F703">
            <v>1</v>
          </cell>
          <cell r="G703">
            <v>2100</v>
          </cell>
          <cell r="H703">
            <v>3000</v>
          </cell>
          <cell r="I703">
            <v>8</v>
          </cell>
          <cell r="J703" t="str">
            <v xml:space="preserve">in </v>
          </cell>
          <cell r="K703">
            <v>2</v>
          </cell>
          <cell r="L703" t="e">
            <v>#N/A</v>
          </cell>
          <cell r="M703" t="e">
            <v>#N/A</v>
          </cell>
          <cell r="N703" t="e">
            <v>#N/A</v>
          </cell>
        </row>
        <row r="704">
          <cell r="B704" t="str">
            <v>GH69-41548B</v>
          </cell>
          <cell r="C704" t="str">
            <v>GH69-41548B</v>
          </cell>
          <cell r="D704" t="str">
            <v>SS</v>
          </cell>
          <cell r="E704">
            <v>50</v>
          </cell>
          <cell r="F704">
            <v>6</v>
          </cell>
          <cell r="G704">
            <v>12600</v>
          </cell>
          <cell r="H704">
            <v>18000</v>
          </cell>
          <cell r="I704">
            <v>7</v>
          </cell>
          <cell r="J704" t="str">
            <v xml:space="preserve">in </v>
          </cell>
          <cell r="K704">
            <v>2</v>
          </cell>
          <cell r="L704">
            <v>224</v>
          </cell>
          <cell r="M704">
            <v>0.155</v>
          </cell>
          <cell r="N704">
            <v>1</v>
          </cell>
          <cell r="O704">
            <v>1</v>
          </cell>
        </row>
        <row r="705">
          <cell r="B705" t="str">
            <v>832311PT-Roll-FM</v>
          </cell>
          <cell r="C705" t="str">
            <v>832311PT-Roll-FM</v>
          </cell>
          <cell r="D705" t="str">
            <v>cedo</v>
          </cell>
          <cell r="E705">
            <v>90</v>
          </cell>
          <cell r="F705">
            <v>2</v>
          </cell>
          <cell r="G705">
            <v>7559.9999999999991</v>
          </cell>
          <cell r="H705">
            <v>10800</v>
          </cell>
          <cell r="I705" t="str">
            <v>ofset</v>
          </cell>
          <cell r="J705" t="str">
            <v xml:space="preserve">in </v>
          </cell>
          <cell r="K705">
            <v>2</v>
          </cell>
          <cell r="L705">
            <v>215</v>
          </cell>
          <cell r="M705">
            <v>0.2</v>
          </cell>
          <cell r="N705">
            <v>5</v>
          </cell>
          <cell r="O705">
            <v>6</v>
          </cell>
        </row>
        <row r="706">
          <cell r="B706" t="str">
            <v>832321PT-Roll-FM</v>
          </cell>
          <cell r="C706" t="str">
            <v>832321PT-Roll-FM</v>
          </cell>
          <cell r="D706" t="str">
            <v>cedo</v>
          </cell>
          <cell r="E706">
            <v>90</v>
          </cell>
          <cell r="F706">
            <v>2</v>
          </cell>
          <cell r="G706">
            <v>7559.9999999999991</v>
          </cell>
          <cell r="H706">
            <v>10800</v>
          </cell>
          <cell r="I706" t="str">
            <v>ofset</v>
          </cell>
          <cell r="J706" t="str">
            <v xml:space="preserve">in </v>
          </cell>
          <cell r="K706">
            <v>2</v>
          </cell>
          <cell r="L706">
            <v>215</v>
          </cell>
          <cell r="M706">
            <v>0.20499999999999999</v>
          </cell>
          <cell r="N706">
            <v>5</v>
          </cell>
          <cell r="O706">
            <v>6</v>
          </cell>
        </row>
        <row r="707">
          <cell r="B707" t="str">
            <v>GH69-41647A</v>
          </cell>
          <cell r="C707" t="str">
            <v>GH69-41647A</v>
          </cell>
          <cell r="D707" t="str">
            <v>SS</v>
          </cell>
          <cell r="E707">
            <v>50</v>
          </cell>
          <cell r="F707">
            <v>5</v>
          </cell>
          <cell r="G707">
            <v>10500</v>
          </cell>
          <cell r="H707">
            <v>15000</v>
          </cell>
          <cell r="I707">
            <v>7</v>
          </cell>
          <cell r="J707" t="str">
            <v xml:space="preserve">in </v>
          </cell>
          <cell r="K707">
            <v>2</v>
          </cell>
          <cell r="L707">
            <v>131</v>
          </cell>
          <cell r="M707">
            <v>0.113</v>
          </cell>
          <cell r="N707">
            <v>1</v>
          </cell>
        </row>
        <row r="708">
          <cell r="B708" t="str">
            <v>GH69-41648A</v>
          </cell>
          <cell r="C708" t="str">
            <v>GH69-41648A</v>
          </cell>
          <cell r="D708" t="str">
            <v>SS</v>
          </cell>
          <cell r="E708">
            <v>50</v>
          </cell>
          <cell r="F708">
            <v>5</v>
          </cell>
          <cell r="G708">
            <v>10500</v>
          </cell>
          <cell r="H708">
            <v>15000</v>
          </cell>
          <cell r="I708">
            <v>7</v>
          </cell>
          <cell r="J708" t="str">
            <v xml:space="preserve">in </v>
          </cell>
          <cell r="K708">
            <v>2</v>
          </cell>
          <cell r="L708">
            <v>131</v>
          </cell>
          <cell r="M708">
            <v>0.113</v>
          </cell>
          <cell r="N708">
            <v>1</v>
          </cell>
        </row>
        <row r="709">
          <cell r="B709" t="str">
            <v>GH69-41649A</v>
          </cell>
          <cell r="C709" t="str">
            <v>GH69-41649A</v>
          </cell>
          <cell r="D709" t="str">
            <v>SS</v>
          </cell>
          <cell r="E709">
            <v>50</v>
          </cell>
          <cell r="F709">
            <v>5</v>
          </cell>
          <cell r="G709">
            <v>10500</v>
          </cell>
          <cell r="H709">
            <v>15000</v>
          </cell>
          <cell r="I709">
            <v>7</v>
          </cell>
          <cell r="J709" t="str">
            <v xml:space="preserve">in </v>
          </cell>
          <cell r="K709">
            <v>2</v>
          </cell>
          <cell r="L709">
            <v>131</v>
          </cell>
          <cell r="M709">
            <v>0.113</v>
          </cell>
          <cell r="N709">
            <v>1</v>
          </cell>
        </row>
        <row r="710">
          <cell r="B710" t="str">
            <v>621784PT-Roll</v>
          </cell>
          <cell r="C710" t="str">
            <v>621784PT-Roll</v>
          </cell>
          <cell r="D710" t="str">
            <v>cedo</v>
          </cell>
          <cell r="E710">
            <v>90</v>
          </cell>
          <cell r="F710">
            <v>2</v>
          </cell>
          <cell r="G710">
            <v>7559.9999999999991</v>
          </cell>
          <cell r="H710">
            <v>10800</v>
          </cell>
          <cell r="I710" t="str">
            <v>ofset</v>
          </cell>
          <cell r="J710" t="str">
            <v xml:space="preserve">in </v>
          </cell>
          <cell r="K710">
            <v>2</v>
          </cell>
          <cell r="L710">
            <v>215</v>
          </cell>
          <cell r="M710">
            <v>0.20499999999999999</v>
          </cell>
          <cell r="N710">
            <v>1</v>
          </cell>
          <cell r="O710">
            <v>2</v>
          </cell>
        </row>
        <row r="711">
          <cell r="B711" t="str">
            <v>SAG000298C</v>
          </cell>
          <cell r="C711" t="str">
            <v>SAG000298C</v>
          </cell>
          <cell r="D711" t="str">
            <v>uil</v>
          </cell>
          <cell r="E711">
            <v>50</v>
          </cell>
          <cell r="F711">
            <v>8</v>
          </cell>
          <cell r="G711">
            <v>16800</v>
          </cell>
          <cell r="H711">
            <v>24000</v>
          </cell>
          <cell r="I711">
            <v>7</v>
          </cell>
          <cell r="J711" t="str">
            <v xml:space="preserve">in </v>
          </cell>
          <cell r="K711">
            <v>2</v>
          </cell>
          <cell r="L711">
            <v>142</v>
          </cell>
          <cell r="M711">
            <v>0.16300000000000001</v>
          </cell>
          <cell r="N711">
            <v>1</v>
          </cell>
        </row>
        <row r="712">
          <cell r="B712" t="str">
            <v>600817PT-Roll</v>
          </cell>
          <cell r="C712" t="str">
            <v>600817PT-Roll</v>
          </cell>
          <cell r="D712" t="str">
            <v>cedo</v>
          </cell>
          <cell r="E712">
            <v>50</v>
          </cell>
          <cell r="F712">
            <v>2</v>
          </cell>
          <cell r="G712">
            <v>4200</v>
          </cell>
          <cell r="H712">
            <v>6000</v>
          </cell>
          <cell r="I712">
            <v>8</v>
          </cell>
          <cell r="J712" t="str">
            <v xml:space="preserve">in </v>
          </cell>
          <cell r="K712">
            <v>2</v>
          </cell>
          <cell r="L712">
            <v>200</v>
          </cell>
          <cell r="M712">
            <v>0.26500000000000001</v>
          </cell>
          <cell r="N712">
            <v>1</v>
          </cell>
          <cell r="O712">
            <v>2</v>
          </cell>
        </row>
        <row r="713">
          <cell r="B713" t="str">
            <v>621884PT-Roll</v>
          </cell>
          <cell r="C713" t="str">
            <v>621884PT-Roll</v>
          </cell>
          <cell r="D713" t="str">
            <v>cedo</v>
          </cell>
          <cell r="E713">
            <v>90</v>
          </cell>
          <cell r="F713">
            <v>2</v>
          </cell>
          <cell r="G713">
            <v>7559.9999999999991</v>
          </cell>
          <cell r="H713">
            <v>10800</v>
          </cell>
          <cell r="I713" t="str">
            <v>ofset</v>
          </cell>
          <cell r="J713" t="str">
            <v xml:space="preserve">in </v>
          </cell>
          <cell r="K713">
            <v>2</v>
          </cell>
          <cell r="L713">
            <v>215</v>
          </cell>
          <cell r="M713">
            <v>0.23</v>
          </cell>
          <cell r="N713">
            <v>1</v>
          </cell>
          <cell r="O713">
            <v>2</v>
          </cell>
        </row>
        <row r="714">
          <cell r="B714" t="str">
            <v>GH69-41498D</v>
          </cell>
          <cell r="C714" t="str">
            <v>GH69-41498D</v>
          </cell>
          <cell r="D714" t="str">
            <v>seowon</v>
          </cell>
          <cell r="E714">
            <v>55</v>
          </cell>
          <cell r="F714">
            <v>8</v>
          </cell>
          <cell r="G714">
            <v>18480</v>
          </cell>
          <cell r="H714">
            <v>26400</v>
          </cell>
          <cell r="I714">
            <v>7</v>
          </cell>
          <cell r="J714" t="str">
            <v xml:space="preserve">in </v>
          </cell>
          <cell r="K714">
            <v>2</v>
          </cell>
          <cell r="L714">
            <v>142</v>
          </cell>
          <cell r="M714">
            <v>0.16300000000000001</v>
          </cell>
          <cell r="N714">
            <v>1</v>
          </cell>
        </row>
        <row r="715">
          <cell r="B715" t="str">
            <v>GH69-41499D</v>
          </cell>
          <cell r="C715" t="str">
            <v>GH69-41499D</v>
          </cell>
          <cell r="D715" t="str">
            <v>seowon</v>
          </cell>
          <cell r="E715">
            <v>55</v>
          </cell>
          <cell r="F715">
            <v>8</v>
          </cell>
          <cell r="G715">
            <v>18480</v>
          </cell>
          <cell r="H715">
            <v>26400</v>
          </cell>
          <cell r="I715">
            <v>7</v>
          </cell>
          <cell r="J715" t="str">
            <v xml:space="preserve">in </v>
          </cell>
          <cell r="K715">
            <v>2</v>
          </cell>
          <cell r="L715">
            <v>142</v>
          </cell>
          <cell r="M715">
            <v>0.16300000000000001</v>
          </cell>
          <cell r="N715">
            <v>1</v>
          </cell>
        </row>
        <row r="716">
          <cell r="B716" t="str">
            <v>GH69-41498F</v>
          </cell>
          <cell r="C716" t="str">
            <v>GH69-41498F</v>
          </cell>
          <cell r="D716" t="str">
            <v>seowon</v>
          </cell>
          <cell r="E716">
            <v>55</v>
          </cell>
          <cell r="F716">
            <v>8</v>
          </cell>
          <cell r="G716">
            <v>18480</v>
          </cell>
          <cell r="H716">
            <v>26400</v>
          </cell>
          <cell r="I716">
            <v>7</v>
          </cell>
          <cell r="J716" t="str">
            <v xml:space="preserve">in </v>
          </cell>
          <cell r="K716">
            <v>2</v>
          </cell>
          <cell r="L716">
            <v>142</v>
          </cell>
          <cell r="M716">
            <v>0.16300000000000001</v>
          </cell>
          <cell r="N716">
            <v>1</v>
          </cell>
        </row>
        <row r="717">
          <cell r="B717" t="str">
            <v>GH69-41499E</v>
          </cell>
          <cell r="C717" t="str">
            <v>GH69-41499E</v>
          </cell>
          <cell r="D717" t="str">
            <v>seowon</v>
          </cell>
          <cell r="E717">
            <v>55</v>
          </cell>
          <cell r="F717">
            <v>8</v>
          </cell>
          <cell r="G717">
            <v>18480</v>
          </cell>
          <cell r="H717">
            <v>26400</v>
          </cell>
          <cell r="I717">
            <v>7</v>
          </cell>
          <cell r="J717" t="str">
            <v xml:space="preserve">in </v>
          </cell>
          <cell r="K717">
            <v>2</v>
          </cell>
          <cell r="L717">
            <v>142</v>
          </cell>
          <cell r="M717">
            <v>0.16300000000000001</v>
          </cell>
          <cell r="N717">
            <v>1</v>
          </cell>
        </row>
        <row r="718">
          <cell r="B718" t="str">
            <v>GH69-41499F</v>
          </cell>
          <cell r="C718" t="str">
            <v>GH69-41499F</v>
          </cell>
          <cell r="D718" t="str">
            <v>seowon</v>
          </cell>
          <cell r="E718">
            <v>55</v>
          </cell>
          <cell r="F718">
            <v>8</v>
          </cell>
          <cell r="G718">
            <v>18480</v>
          </cell>
          <cell r="H718">
            <v>26400</v>
          </cell>
          <cell r="I718">
            <v>7</v>
          </cell>
          <cell r="J718" t="str">
            <v xml:space="preserve">in </v>
          </cell>
          <cell r="K718">
            <v>2</v>
          </cell>
          <cell r="L718">
            <v>142</v>
          </cell>
          <cell r="M718">
            <v>0.16300000000000001</v>
          </cell>
          <cell r="N718">
            <v>1</v>
          </cell>
          <cell r="O718">
            <v>1</v>
          </cell>
        </row>
        <row r="719">
          <cell r="B719" t="str">
            <v>GH69-41498E</v>
          </cell>
          <cell r="C719" t="str">
            <v>GH69-41498E</v>
          </cell>
          <cell r="D719" t="str">
            <v>seowon</v>
          </cell>
          <cell r="E719">
            <v>55</v>
          </cell>
          <cell r="F719">
            <v>8</v>
          </cell>
          <cell r="G719">
            <v>18480</v>
          </cell>
          <cell r="H719">
            <v>26400</v>
          </cell>
          <cell r="I719">
            <v>7</v>
          </cell>
          <cell r="J719" t="str">
            <v xml:space="preserve">in </v>
          </cell>
          <cell r="K719">
            <v>2</v>
          </cell>
          <cell r="L719">
            <v>142</v>
          </cell>
          <cell r="M719">
            <v>0.16300000000000001</v>
          </cell>
          <cell r="N719">
            <v>1</v>
          </cell>
        </row>
        <row r="720">
          <cell r="B720" t="str">
            <v>671258PT-Roll-FM</v>
          </cell>
          <cell r="C720" t="str">
            <v>671258PT-Roll-FM</v>
          </cell>
          <cell r="D720" t="str">
            <v>cedo</v>
          </cell>
          <cell r="E720">
            <v>90</v>
          </cell>
          <cell r="F720">
            <v>2</v>
          </cell>
          <cell r="G720">
            <v>7559.9999999999991</v>
          </cell>
          <cell r="H720">
            <v>10800</v>
          </cell>
          <cell r="I720" t="str">
            <v>ofset</v>
          </cell>
          <cell r="J720" t="str">
            <v xml:space="preserve">in </v>
          </cell>
          <cell r="K720">
            <v>2</v>
          </cell>
          <cell r="L720">
            <v>215</v>
          </cell>
          <cell r="M720">
            <v>0.17499999999999999</v>
          </cell>
          <cell r="N720">
            <v>5</v>
          </cell>
          <cell r="O720">
            <v>6</v>
          </cell>
        </row>
        <row r="721">
          <cell r="B721" t="str">
            <v>600917PT-Roll</v>
          </cell>
          <cell r="C721" t="str">
            <v>600917PT-Roll</v>
          </cell>
          <cell r="D721" t="str">
            <v>cedo</v>
          </cell>
          <cell r="E721">
            <v>50</v>
          </cell>
          <cell r="F721">
            <v>2</v>
          </cell>
          <cell r="G721">
            <v>4200</v>
          </cell>
          <cell r="H721">
            <v>6000</v>
          </cell>
          <cell r="I721">
            <v>8</v>
          </cell>
          <cell r="J721" t="str">
            <v xml:space="preserve">in </v>
          </cell>
          <cell r="K721">
            <v>2</v>
          </cell>
          <cell r="L721">
            <v>215</v>
          </cell>
          <cell r="M721">
            <v>0.33</v>
          </cell>
          <cell r="N721">
            <v>1</v>
          </cell>
          <cell r="O721">
            <v>2</v>
          </cell>
        </row>
        <row r="722">
          <cell r="B722" t="str">
            <v>CTC-0306SZT-WB</v>
          </cell>
          <cell r="C722" t="str">
            <v>CTC-0306SZT-WB</v>
          </cell>
          <cell r="D722" t="str">
            <v>CR</v>
          </cell>
          <cell r="E722">
            <v>25</v>
          </cell>
          <cell r="F722">
            <v>1</v>
          </cell>
          <cell r="G722">
            <v>1050</v>
          </cell>
          <cell r="H722">
            <v>1500</v>
          </cell>
          <cell r="I722">
            <v>5</v>
          </cell>
          <cell r="J722" t="str">
            <v xml:space="preserve">in </v>
          </cell>
          <cell r="K722">
            <v>2</v>
          </cell>
          <cell r="L722" t="e">
            <v>#N/A</v>
          </cell>
          <cell r="M722" t="e">
            <v>#N/A</v>
          </cell>
          <cell r="N722" t="e">
            <v>#N/A</v>
          </cell>
        </row>
        <row r="723">
          <cell r="B723" t="str">
            <v>821758PT-Roll-FM</v>
          </cell>
          <cell r="C723" t="str">
            <v>821758PT-Roll-FM</v>
          </cell>
          <cell r="D723" t="str">
            <v>cedo</v>
          </cell>
          <cell r="E723">
            <v>50</v>
          </cell>
          <cell r="F723">
            <v>2</v>
          </cell>
          <cell r="G723">
            <v>4200</v>
          </cell>
          <cell r="H723">
            <v>6000</v>
          </cell>
          <cell r="I723">
            <v>8</v>
          </cell>
          <cell r="J723" t="str">
            <v xml:space="preserve">in </v>
          </cell>
          <cell r="K723">
            <v>2</v>
          </cell>
          <cell r="L723">
            <v>215</v>
          </cell>
          <cell r="M723">
            <v>0.25</v>
          </cell>
          <cell r="N723">
            <v>5</v>
          </cell>
          <cell r="O723">
            <v>7</v>
          </cell>
        </row>
        <row r="724">
          <cell r="B724" t="str">
            <v>GH98-48003A</v>
          </cell>
          <cell r="C724" t="str">
            <v>GH98-48003A</v>
          </cell>
          <cell r="D724" t="str">
            <v>uil</v>
          </cell>
          <cell r="E724">
            <v>55</v>
          </cell>
          <cell r="F724">
            <v>8</v>
          </cell>
          <cell r="G724">
            <v>18480</v>
          </cell>
          <cell r="H724">
            <v>26400</v>
          </cell>
          <cell r="I724">
            <v>7</v>
          </cell>
          <cell r="J724" t="str">
            <v xml:space="preserve">in </v>
          </cell>
          <cell r="K724">
            <v>2</v>
          </cell>
          <cell r="L724">
            <v>142</v>
          </cell>
          <cell r="M724">
            <v>0.16300000000000001</v>
          </cell>
          <cell r="N724">
            <v>1</v>
          </cell>
        </row>
        <row r="725">
          <cell r="B725" t="str">
            <v>40201PT-Roll</v>
          </cell>
          <cell r="C725" t="str">
            <v>40201PT-Roll</v>
          </cell>
          <cell r="D725" t="str">
            <v>cedo</v>
          </cell>
          <cell r="E725">
            <v>90</v>
          </cell>
          <cell r="F725">
            <v>2</v>
          </cell>
          <cell r="G725">
            <v>7559.9999999999991</v>
          </cell>
          <cell r="H725">
            <v>10800</v>
          </cell>
          <cell r="I725" t="str">
            <v>ofset</v>
          </cell>
          <cell r="J725" t="str">
            <v xml:space="preserve">in </v>
          </cell>
          <cell r="K725">
            <v>2</v>
          </cell>
          <cell r="L725">
            <v>215</v>
          </cell>
          <cell r="M725">
            <v>0.215</v>
          </cell>
          <cell r="N725">
            <v>5</v>
          </cell>
          <cell r="O725">
            <v>6</v>
          </cell>
        </row>
        <row r="726">
          <cell r="B726" t="str">
            <v>820858PT-Roll-FM</v>
          </cell>
          <cell r="C726" t="str">
            <v>820858PT-Roll-FM</v>
          </cell>
          <cell r="D726" t="str">
            <v>cedo</v>
          </cell>
          <cell r="E726">
            <v>50</v>
          </cell>
          <cell r="F726">
            <v>2</v>
          </cell>
          <cell r="G726">
            <v>4200</v>
          </cell>
          <cell r="H726">
            <v>6000</v>
          </cell>
          <cell r="I726">
            <v>8</v>
          </cell>
          <cell r="J726" t="str">
            <v xml:space="preserve">in </v>
          </cell>
          <cell r="K726">
            <v>2</v>
          </cell>
          <cell r="L726">
            <v>215</v>
          </cell>
          <cell r="M726">
            <v>0.25</v>
          </cell>
          <cell r="N726">
            <v>5</v>
          </cell>
          <cell r="O726">
            <v>7</v>
          </cell>
        </row>
        <row r="727">
          <cell r="B727" t="str">
            <v>780458PT-Roll-LT-FM</v>
          </cell>
          <cell r="C727" t="str">
            <v>780458PT-Roll-LT-FM</v>
          </cell>
          <cell r="D727" t="str">
            <v>cedo</v>
          </cell>
          <cell r="E727">
            <v>50</v>
          </cell>
          <cell r="F727">
            <v>2</v>
          </cell>
          <cell r="G727">
            <v>4200</v>
          </cell>
          <cell r="H727">
            <v>6000</v>
          </cell>
          <cell r="I727">
            <v>8</v>
          </cell>
          <cell r="J727" t="str">
            <v xml:space="preserve">in </v>
          </cell>
          <cell r="K727">
            <v>2</v>
          </cell>
          <cell r="L727">
            <v>215</v>
          </cell>
          <cell r="M727">
            <v>0.19</v>
          </cell>
          <cell r="N727">
            <v>5</v>
          </cell>
          <cell r="O727">
            <v>7</v>
          </cell>
        </row>
        <row r="728">
          <cell r="B728" t="str">
            <v>SAG000298E</v>
          </cell>
          <cell r="C728" t="str">
            <v>SAG000298E</v>
          </cell>
          <cell r="D728" t="str">
            <v>uil</v>
          </cell>
          <cell r="E728">
            <v>55</v>
          </cell>
          <cell r="F728">
            <v>8</v>
          </cell>
          <cell r="G728">
            <v>18480</v>
          </cell>
          <cell r="H728">
            <v>26400</v>
          </cell>
          <cell r="I728">
            <v>7</v>
          </cell>
          <cell r="J728" t="str">
            <v xml:space="preserve">in </v>
          </cell>
          <cell r="K728">
            <v>2</v>
          </cell>
          <cell r="L728">
            <v>142</v>
          </cell>
          <cell r="M728">
            <v>0.16300000000000001</v>
          </cell>
          <cell r="N728">
            <v>1</v>
          </cell>
          <cell r="O728">
            <v>2</v>
          </cell>
        </row>
        <row r="729">
          <cell r="B729" t="str">
            <v>SAG000298F</v>
          </cell>
          <cell r="C729" t="str">
            <v>SAG000298F</v>
          </cell>
          <cell r="D729" t="str">
            <v>uil</v>
          </cell>
          <cell r="E729">
            <v>50</v>
          </cell>
          <cell r="F729">
            <v>8</v>
          </cell>
          <cell r="G729">
            <v>16800</v>
          </cell>
          <cell r="H729">
            <v>24000</v>
          </cell>
          <cell r="I729">
            <v>7</v>
          </cell>
          <cell r="J729" t="str">
            <v xml:space="preserve">in </v>
          </cell>
          <cell r="K729">
            <v>2</v>
          </cell>
          <cell r="L729">
            <v>142</v>
          </cell>
          <cell r="M729">
            <v>0.16300000000000001</v>
          </cell>
          <cell r="N729">
            <v>1</v>
          </cell>
        </row>
        <row r="730">
          <cell r="B730" t="str">
            <v>SAG000298D</v>
          </cell>
          <cell r="C730" t="str">
            <v>SAG000298D</v>
          </cell>
          <cell r="D730" t="str">
            <v>uil</v>
          </cell>
          <cell r="E730">
            <v>50</v>
          </cell>
          <cell r="F730">
            <v>8</v>
          </cell>
          <cell r="G730">
            <v>16800</v>
          </cell>
          <cell r="H730">
            <v>24000</v>
          </cell>
          <cell r="I730">
            <v>7</v>
          </cell>
          <cell r="J730" t="str">
            <v xml:space="preserve">in </v>
          </cell>
          <cell r="K730">
            <v>2</v>
          </cell>
          <cell r="L730">
            <v>142</v>
          </cell>
          <cell r="M730">
            <v>0.16300000000000001</v>
          </cell>
          <cell r="N730">
            <v>1</v>
          </cell>
        </row>
        <row r="731">
          <cell r="B731" t="str">
            <v>5554-1190</v>
          </cell>
          <cell r="C731" t="str">
            <v>5554-1190</v>
          </cell>
          <cell r="D731" t="str">
            <v>seowon</v>
          </cell>
          <cell r="E731">
            <v>50</v>
          </cell>
          <cell r="F731">
            <v>1</v>
          </cell>
          <cell r="G731">
            <v>2100</v>
          </cell>
          <cell r="H731">
            <v>3000</v>
          </cell>
          <cell r="I731">
            <v>7</v>
          </cell>
          <cell r="J731" t="str">
            <v xml:space="preserve">in </v>
          </cell>
          <cell r="K731">
            <v>2</v>
          </cell>
          <cell r="L731" t="e">
            <v>#N/A</v>
          </cell>
          <cell r="M731" t="e">
            <v>#N/A</v>
          </cell>
          <cell r="N731" t="e">
            <v>#N/A</v>
          </cell>
        </row>
        <row r="732">
          <cell r="B732" t="str">
            <v>830572PT-Roll</v>
          </cell>
          <cell r="C732" t="str">
            <v>830572PT-Roll</v>
          </cell>
          <cell r="D732" t="str">
            <v>cedo</v>
          </cell>
          <cell r="E732">
            <v>90</v>
          </cell>
          <cell r="F732">
            <v>2</v>
          </cell>
          <cell r="G732">
            <v>7559.9999999999991</v>
          </cell>
          <cell r="H732">
            <v>10800</v>
          </cell>
          <cell r="I732" t="str">
            <v>ofset</v>
          </cell>
          <cell r="J732" t="str">
            <v xml:space="preserve">in </v>
          </cell>
          <cell r="K732">
            <v>2</v>
          </cell>
          <cell r="L732">
            <v>215</v>
          </cell>
          <cell r="M732">
            <v>0.23</v>
          </cell>
          <cell r="N732">
            <v>4.5</v>
          </cell>
          <cell r="O732">
            <v>5</v>
          </cell>
        </row>
        <row r="733">
          <cell r="B733" t="str">
            <v>SAG000299D</v>
          </cell>
          <cell r="C733" t="str">
            <v>SAG000299D</v>
          </cell>
          <cell r="D733" t="str">
            <v>uil</v>
          </cell>
          <cell r="E733">
            <v>55</v>
          </cell>
          <cell r="F733">
            <v>8</v>
          </cell>
          <cell r="G733">
            <v>18480</v>
          </cell>
          <cell r="H733">
            <v>26400</v>
          </cell>
          <cell r="I733">
            <v>7</v>
          </cell>
          <cell r="J733" t="str">
            <v xml:space="preserve">in </v>
          </cell>
          <cell r="K733">
            <v>2</v>
          </cell>
          <cell r="L733">
            <v>142</v>
          </cell>
          <cell r="M733">
            <v>0.16300000000000001</v>
          </cell>
          <cell r="N733">
            <v>1</v>
          </cell>
        </row>
        <row r="734">
          <cell r="B734" t="str">
            <v>SAG000299F</v>
          </cell>
          <cell r="C734" t="str">
            <v>SAG000299F</v>
          </cell>
          <cell r="D734" t="str">
            <v>uil</v>
          </cell>
          <cell r="E734">
            <v>55</v>
          </cell>
          <cell r="F734">
            <v>8</v>
          </cell>
          <cell r="G734">
            <v>18480</v>
          </cell>
          <cell r="H734">
            <v>26400</v>
          </cell>
          <cell r="I734">
            <v>7</v>
          </cell>
          <cell r="J734" t="str">
            <v xml:space="preserve">in </v>
          </cell>
          <cell r="K734">
            <v>2</v>
          </cell>
          <cell r="L734">
            <v>142</v>
          </cell>
          <cell r="M734">
            <v>0.16300000000000001</v>
          </cell>
          <cell r="N734">
            <v>1</v>
          </cell>
        </row>
        <row r="735">
          <cell r="B735" t="str">
            <v>SAG000299E</v>
          </cell>
          <cell r="C735" t="str">
            <v>SAG000299E</v>
          </cell>
          <cell r="D735" t="str">
            <v>uil</v>
          </cell>
          <cell r="E735">
            <v>55</v>
          </cell>
          <cell r="F735">
            <v>8</v>
          </cell>
          <cell r="G735">
            <v>18480</v>
          </cell>
          <cell r="H735">
            <v>26400</v>
          </cell>
          <cell r="I735">
            <v>7</v>
          </cell>
          <cell r="J735" t="str">
            <v xml:space="preserve">in </v>
          </cell>
          <cell r="K735">
            <v>2</v>
          </cell>
          <cell r="L735">
            <v>142</v>
          </cell>
          <cell r="M735">
            <v>0.16300000000000001</v>
          </cell>
          <cell r="N735">
            <v>1</v>
          </cell>
        </row>
        <row r="736">
          <cell r="B736" t="str">
            <v xml:space="preserve">Màng Hetis I.V Dressing 6012. Khổ 170mm </v>
          </cell>
          <cell r="C736" t="str">
            <v xml:space="preserve">Màng Hetis I.V Dressing 6012. Khổ 170mm </v>
          </cell>
          <cell r="D736" t="str">
            <v>lavichem</v>
          </cell>
          <cell r="E736">
            <v>50</v>
          </cell>
          <cell r="F736">
            <v>2</v>
          </cell>
          <cell r="G736">
            <v>4200</v>
          </cell>
          <cell r="H736">
            <v>6000</v>
          </cell>
          <cell r="I736">
            <v>8</v>
          </cell>
          <cell r="J736" t="str">
            <v xml:space="preserve">in </v>
          </cell>
          <cell r="K736">
            <v>2</v>
          </cell>
          <cell r="L736">
            <v>190</v>
          </cell>
          <cell r="M736">
            <v>9.2999999999999999E-2</v>
          </cell>
          <cell r="N736">
            <v>1</v>
          </cell>
        </row>
        <row r="737">
          <cell r="B737" t="str">
            <v xml:space="preserve">Màng  Hetis Film+Pad 60x70mm  Khổ 145mm </v>
          </cell>
          <cell r="C737" t="str">
            <v xml:space="preserve">Màng  Hetis Film+Pad 60x70mm  Khổ 145mm </v>
          </cell>
          <cell r="D737" t="str">
            <v>lavichem</v>
          </cell>
          <cell r="E737">
            <v>50</v>
          </cell>
          <cell r="F737">
            <v>2</v>
          </cell>
          <cell r="G737">
            <v>4200</v>
          </cell>
          <cell r="H737">
            <v>6000</v>
          </cell>
          <cell r="I737">
            <v>8</v>
          </cell>
          <cell r="J737" t="str">
            <v xml:space="preserve">in </v>
          </cell>
          <cell r="K737">
            <v>2</v>
          </cell>
          <cell r="L737">
            <v>310</v>
          </cell>
          <cell r="M737">
            <v>9.2999999999999999E-2</v>
          </cell>
          <cell r="N737">
            <v>1</v>
          </cell>
        </row>
        <row r="738">
          <cell r="B738" t="str">
            <v>Màng Hetis I.V Dressing 6070C. Khổ 145mm (SP mới)</v>
          </cell>
          <cell r="C738" t="str">
            <v>Màng Hetis I.V Dressing 6070C. Khổ 145mm (SP mới)</v>
          </cell>
          <cell r="D738" t="str">
            <v>lavichem</v>
          </cell>
          <cell r="E738">
            <v>50</v>
          </cell>
          <cell r="F738">
            <v>2</v>
          </cell>
          <cell r="G738">
            <v>4200</v>
          </cell>
          <cell r="H738">
            <v>6000</v>
          </cell>
          <cell r="I738">
            <v>8</v>
          </cell>
          <cell r="J738" t="str">
            <v xml:space="preserve">in </v>
          </cell>
          <cell r="K738">
            <v>2</v>
          </cell>
          <cell r="L738">
            <v>310</v>
          </cell>
          <cell r="M738">
            <v>9.2999999999999999E-2</v>
          </cell>
          <cell r="N738">
            <v>1</v>
          </cell>
        </row>
        <row r="739">
          <cell r="B739" t="str">
            <v>621684PT-Roll</v>
          </cell>
          <cell r="C739" t="str">
            <v>621684PT-Roll</v>
          </cell>
          <cell r="D739" t="str">
            <v>cedo</v>
          </cell>
          <cell r="E739">
            <v>90</v>
          </cell>
          <cell r="F739">
            <v>2</v>
          </cell>
          <cell r="G739">
            <v>7559.9999999999991</v>
          </cell>
          <cell r="H739">
            <v>10800</v>
          </cell>
          <cell r="I739" t="str">
            <v>ofset</v>
          </cell>
          <cell r="J739" t="str">
            <v xml:space="preserve">in </v>
          </cell>
          <cell r="K739">
            <v>2</v>
          </cell>
          <cell r="L739">
            <v>180</v>
          </cell>
          <cell r="M739">
            <v>0.24</v>
          </cell>
          <cell r="N739">
            <v>1</v>
          </cell>
          <cell r="O739">
            <v>2</v>
          </cell>
        </row>
        <row r="740">
          <cell r="B740" t="str">
            <v>681184PT-Roll-V1</v>
          </cell>
          <cell r="C740" t="str">
            <v>681184PT-Roll-V1</v>
          </cell>
          <cell r="D740" t="str">
            <v>cedo</v>
          </cell>
          <cell r="E740">
            <v>50</v>
          </cell>
          <cell r="F740">
            <v>2</v>
          </cell>
          <cell r="G740">
            <v>4200</v>
          </cell>
          <cell r="H740">
            <v>6000</v>
          </cell>
          <cell r="I740" t="str">
            <v>ofset+8</v>
          </cell>
          <cell r="J740" t="str">
            <v xml:space="preserve">in </v>
          </cell>
          <cell r="K740">
            <v>2</v>
          </cell>
          <cell r="L740">
            <v>180</v>
          </cell>
          <cell r="M740">
            <v>0.24</v>
          </cell>
          <cell r="N740">
            <v>4.5</v>
          </cell>
          <cell r="O740">
            <v>5</v>
          </cell>
        </row>
        <row r="741">
          <cell r="B741" t="str">
            <v>681284PT-Roll</v>
          </cell>
          <cell r="C741" t="str">
            <v>681284PT-Roll</v>
          </cell>
          <cell r="D741" t="str">
            <v>cedo</v>
          </cell>
          <cell r="E741">
            <v>90</v>
          </cell>
          <cell r="F741">
            <v>2</v>
          </cell>
          <cell r="G741">
            <v>7559.9999999999991</v>
          </cell>
          <cell r="H741">
            <v>10800</v>
          </cell>
          <cell r="I741" t="str">
            <v>ofset+8</v>
          </cell>
          <cell r="J741" t="str">
            <v xml:space="preserve">in </v>
          </cell>
          <cell r="K741">
            <v>2</v>
          </cell>
          <cell r="L741">
            <v>215</v>
          </cell>
          <cell r="M741">
            <v>0.2</v>
          </cell>
          <cell r="N741">
            <v>4.5</v>
          </cell>
          <cell r="O741">
            <v>5</v>
          </cell>
        </row>
        <row r="742">
          <cell r="B742" t="str">
            <v>681384PT-Roll</v>
          </cell>
          <cell r="C742" t="str">
            <v>681384PT-Roll</v>
          </cell>
          <cell r="D742" t="str">
            <v>cedo</v>
          </cell>
          <cell r="E742">
            <v>90</v>
          </cell>
          <cell r="F742">
            <v>2</v>
          </cell>
          <cell r="G742">
            <v>7559.9999999999991</v>
          </cell>
          <cell r="H742">
            <v>10800</v>
          </cell>
          <cell r="I742" t="str">
            <v>ofset+8</v>
          </cell>
          <cell r="J742" t="str">
            <v xml:space="preserve">in </v>
          </cell>
          <cell r="K742">
            <v>2</v>
          </cell>
          <cell r="L742">
            <v>215</v>
          </cell>
          <cell r="M742">
            <v>0.245</v>
          </cell>
          <cell r="N742">
            <v>4.5</v>
          </cell>
          <cell r="O742">
            <v>5</v>
          </cell>
        </row>
        <row r="743">
          <cell r="B743" t="str">
            <v>S01020171A(mới)</v>
          </cell>
          <cell r="C743" t="str">
            <v>S01020171A(mới)</v>
          </cell>
          <cell r="D743" t="str">
            <v>wits</v>
          </cell>
          <cell r="E743">
            <v>25</v>
          </cell>
          <cell r="F743">
            <v>2</v>
          </cell>
          <cell r="G743">
            <v>7058.823529411764</v>
          </cell>
          <cell r="H743">
            <v>10084.033613445377</v>
          </cell>
          <cell r="I743">
            <v>5</v>
          </cell>
          <cell r="J743" t="str">
            <v xml:space="preserve">in </v>
          </cell>
          <cell r="K743">
            <v>2</v>
          </cell>
          <cell r="L743">
            <v>240</v>
          </cell>
          <cell r="M743">
            <v>0.23799999999999999</v>
          </cell>
          <cell r="N743">
            <v>1</v>
          </cell>
          <cell r="O743">
            <v>1</v>
          </cell>
        </row>
        <row r="744">
          <cell r="B744" t="str">
            <v>3681PT-Roll-FM</v>
          </cell>
          <cell r="C744" t="str">
            <v>3681PT-Roll-FM</v>
          </cell>
          <cell r="D744" t="str">
            <v>cedo</v>
          </cell>
          <cell r="E744">
            <v>90</v>
          </cell>
          <cell r="F744">
            <v>2</v>
          </cell>
          <cell r="G744">
            <v>7559.9999999999991</v>
          </cell>
          <cell r="H744">
            <v>10800</v>
          </cell>
          <cell r="I744" t="str">
            <v>ofset</v>
          </cell>
          <cell r="J744" t="str">
            <v xml:space="preserve">in </v>
          </cell>
          <cell r="K744">
            <v>2</v>
          </cell>
          <cell r="L744">
            <v>274</v>
          </cell>
          <cell r="M744">
            <v>0.20499999999999999</v>
          </cell>
          <cell r="N744">
            <v>5</v>
          </cell>
          <cell r="O744">
            <v>6</v>
          </cell>
        </row>
        <row r="745">
          <cell r="B745" t="str">
            <v>EP69-01526A</v>
          </cell>
          <cell r="C745" t="str">
            <v>EP69-01526A</v>
          </cell>
          <cell r="D745" t="str">
            <v>SS</v>
          </cell>
          <cell r="E745">
            <v>50</v>
          </cell>
          <cell r="F745">
            <v>6</v>
          </cell>
          <cell r="G745">
            <v>12600</v>
          </cell>
          <cell r="H745">
            <v>18000</v>
          </cell>
          <cell r="I745">
            <v>7</v>
          </cell>
          <cell r="J745" t="str">
            <v xml:space="preserve">in </v>
          </cell>
          <cell r="K745">
            <v>2</v>
          </cell>
          <cell r="L745">
            <v>100</v>
          </cell>
          <cell r="M745">
            <v>0.11600000000000001</v>
          </cell>
          <cell r="N745">
            <v>0</v>
          </cell>
        </row>
        <row r="746">
          <cell r="B746" t="str">
            <v>402006PT-35L-Roll</v>
          </cell>
          <cell r="C746" t="str">
            <v>402006PT-35L-Roll</v>
          </cell>
          <cell r="D746" t="str">
            <v>cedo</v>
          </cell>
          <cell r="E746">
            <v>90</v>
          </cell>
          <cell r="F746">
            <v>2</v>
          </cell>
          <cell r="G746">
            <v>7559.9999999999991</v>
          </cell>
          <cell r="H746">
            <v>10800</v>
          </cell>
          <cell r="I746" t="str">
            <v>ofset</v>
          </cell>
          <cell r="J746" t="str">
            <v xml:space="preserve">in </v>
          </cell>
          <cell r="K746">
            <v>2</v>
          </cell>
          <cell r="L746">
            <v>215</v>
          </cell>
          <cell r="M746">
            <v>0.2</v>
          </cell>
          <cell r="N746">
            <v>5</v>
          </cell>
          <cell r="O746">
            <v>7</v>
          </cell>
        </row>
        <row r="747">
          <cell r="B747" t="str">
            <v>402006PT-60L-Roll</v>
          </cell>
          <cell r="C747" t="str">
            <v>402006PT-60L-Roll</v>
          </cell>
          <cell r="D747" t="str">
            <v>cedo</v>
          </cell>
          <cell r="E747">
            <v>90</v>
          </cell>
          <cell r="F747">
            <v>2</v>
          </cell>
          <cell r="G747">
            <v>7559.9999999999991</v>
          </cell>
          <cell r="H747">
            <v>10800</v>
          </cell>
          <cell r="I747" t="str">
            <v>ofset</v>
          </cell>
          <cell r="J747" t="str">
            <v xml:space="preserve">in </v>
          </cell>
          <cell r="K747">
            <v>2</v>
          </cell>
          <cell r="L747">
            <v>264</v>
          </cell>
          <cell r="M747">
            <v>0.185</v>
          </cell>
          <cell r="N747">
            <v>5</v>
          </cell>
          <cell r="O747">
            <v>7</v>
          </cell>
        </row>
        <row r="748">
          <cell r="B748" t="str">
            <v>22468PT-Roll</v>
          </cell>
          <cell r="C748" t="str">
            <v>22468PT-Roll</v>
          </cell>
          <cell r="D748" t="str">
            <v>cedo</v>
          </cell>
          <cell r="E748">
            <v>90</v>
          </cell>
          <cell r="F748">
            <v>2</v>
          </cell>
          <cell r="G748">
            <v>7559.9999999999991</v>
          </cell>
          <cell r="H748">
            <v>10800</v>
          </cell>
          <cell r="I748" t="str">
            <v>ofset</v>
          </cell>
          <cell r="J748" t="str">
            <v xml:space="preserve">in </v>
          </cell>
          <cell r="K748">
            <v>2</v>
          </cell>
          <cell r="L748">
            <v>264</v>
          </cell>
          <cell r="M748">
            <v>0.215</v>
          </cell>
          <cell r="N748">
            <v>4.5</v>
          </cell>
          <cell r="O748">
            <v>5</v>
          </cell>
        </row>
        <row r="749">
          <cell r="B749" t="str">
            <v>950110PT-Roll</v>
          </cell>
          <cell r="C749" t="str">
            <v>950110PT-Roll</v>
          </cell>
          <cell r="D749" t="str">
            <v>cedo</v>
          </cell>
          <cell r="E749">
            <v>90</v>
          </cell>
          <cell r="F749">
            <v>2</v>
          </cell>
          <cell r="G749">
            <v>7559.9999999999991</v>
          </cell>
          <cell r="H749">
            <v>10800</v>
          </cell>
          <cell r="I749" t="str">
            <v>ofset</v>
          </cell>
          <cell r="J749" t="str">
            <v xml:space="preserve">in </v>
          </cell>
          <cell r="K749">
            <v>2</v>
          </cell>
          <cell r="L749">
            <v>215</v>
          </cell>
          <cell r="M749">
            <v>0.23</v>
          </cell>
          <cell r="N749">
            <v>4.5</v>
          </cell>
          <cell r="O749">
            <v>5</v>
          </cell>
        </row>
        <row r="750">
          <cell r="B750" t="str">
            <v>95001PT-Roll</v>
          </cell>
          <cell r="C750" t="str">
            <v>95001PT-Roll</v>
          </cell>
          <cell r="D750" t="str">
            <v>cedo</v>
          </cell>
          <cell r="E750">
            <v>50</v>
          </cell>
          <cell r="F750">
            <v>2</v>
          </cell>
          <cell r="G750">
            <v>4200</v>
          </cell>
          <cell r="H750">
            <v>6000</v>
          </cell>
          <cell r="I750">
            <v>8</v>
          </cell>
          <cell r="J750" t="str">
            <v xml:space="preserve">in </v>
          </cell>
          <cell r="K750">
            <v>2</v>
          </cell>
          <cell r="L750">
            <v>264</v>
          </cell>
          <cell r="M750">
            <v>0.26500000000000001</v>
          </cell>
          <cell r="N750">
            <v>5</v>
          </cell>
          <cell r="O750">
            <v>7</v>
          </cell>
        </row>
        <row r="751">
          <cell r="B751" t="str">
            <v>GH69-41993A</v>
          </cell>
          <cell r="C751" t="str">
            <v>GH69-41993A</v>
          </cell>
          <cell r="D751" t="str">
            <v>SS</v>
          </cell>
          <cell r="E751">
            <v>30</v>
          </cell>
          <cell r="F751">
            <v>4</v>
          </cell>
          <cell r="G751">
            <v>24827.586206896547</v>
          </cell>
          <cell r="H751">
            <v>35467.9802955665</v>
          </cell>
          <cell r="I751">
            <v>5</v>
          </cell>
          <cell r="J751" t="str">
            <v xml:space="preserve">in </v>
          </cell>
          <cell r="K751">
            <v>2</v>
          </cell>
          <cell r="L751">
            <v>152</v>
          </cell>
          <cell r="M751">
            <v>0.20300000000000001</v>
          </cell>
          <cell r="N751">
            <v>1</v>
          </cell>
          <cell r="O751">
            <v>1</v>
          </cell>
        </row>
        <row r="752">
          <cell r="B752" t="str">
            <v>621884PT-Roll-8</v>
          </cell>
          <cell r="C752" t="str">
            <v>621884PT-Roll-8</v>
          </cell>
          <cell r="D752" t="str">
            <v>cedo</v>
          </cell>
          <cell r="E752">
            <v>50</v>
          </cell>
          <cell r="F752">
            <v>2</v>
          </cell>
          <cell r="G752">
            <v>4200</v>
          </cell>
          <cell r="H752">
            <v>6000</v>
          </cell>
          <cell r="I752">
            <v>8</v>
          </cell>
          <cell r="J752" t="str">
            <v xml:space="preserve">in </v>
          </cell>
          <cell r="K752">
            <v>2</v>
          </cell>
          <cell r="L752">
            <v>215</v>
          </cell>
          <cell r="M752">
            <v>0.23</v>
          </cell>
          <cell r="N752">
            <v>1</v>
          </cell>
          <cell r="O752">
            <v>2</v>
          </cell>
        </row>
        <row r="753">
          <cell r="B753" t="str">
            <v>S01020170B (V3)</v>
          </cell>
          <cell r="C753" t="str">
            <v>S01020170B (V3)</v>
          </cell>
          <cell r="D753" t="str">
            <v>wits</v>
          </cell>
          <cell r="E753">
            <v>25</v>
          </cell>
          <cell r="F753">
            <v>2</v>
          </cell>
          <cell r="G753">
            <v>7336.2445414847152</v>
          </cell>
          <cell r="H753">
            <v>10480.349344978165</v>
          </cell>
          <cell r="I753">
            <v>5</v>
          </cell>
          <cell r="J753" t="str">
            <v xml:space="preserve">in </v>
          </cell>
          <cell r="K753">
            <v>2</v>
          </cell>
          <cell r="L753">
            <v>240</v>
          </cell>
          <cell r="M753">
            <v>0.22900000000000001</v>
          </cell>
          <cell r="N753">
            <v>1</v>
          </cell>
          <cell r="O753">
            <v>1</v>
          </cell>
        </row>
        <row r="754">
          <cell r="B754" t="str">
            <v>NVL-EF-ZS911CP2</v>
          </cell>
          <cell r="C754" t="str">
            <v>NVL-EF-ZS911CP2</v>
          </cell>
          <cell r="D754" t="str">
            <v>hanbo</v>
          </cell>
          <cell r="E754">
            <v>55</v>
          </cell>
          <cell r="F754">
            <v>2</v>
          </cell>
          <cell r="G754">
            <v>4620</v>
          </cell>
          <cell r="H754">
            <v>6600</v>
          </cell>
          <cell r="I754">
            <v>7</v>
          </cell>
          <cell r="J754" t="str">
            <v xml:space="preserve">in </v>
          </cell>
          <cell r="K754">
            <v>2</v>
          </cell>
          <cell r="L754">
            <v>255</v>
          </cell>
          <cell r="M754">
            <v>0.188</v>
          </cell>
          <cell r="N754">
            <v>1</v>
          </cell>
          <cell r="O754">
            <v>2</v>
          </cell>
        </row>
        <row r="755">
          <cell r="B755" t="str">
            <v>NVL-EF-ZS916CP2</v>
          </cell>
          <cell r="C755" t="str">
            <v>NVL-EF-ZS916CP2</v>
          </cell>
          <cell r="D755" t="str">
            <v>hanbo</v>
          </cell>
          <cell r="E755">
            <v>25</v>
          </cell>
          <cell r="F755">
            <v>2</v>
          </cell>
          <cell r="G755">
            <v>10500</v>
          </cell>
          <cell r="H755">
            <v>15000</v>
          </cell>
          <cell r="I755">
            <v>5</v>
          </cell>
          <cell r="J755" t="str">
            <v xml:space="preserve">in </v>
          </cell>
          <cell r="K755">
            <v>2</v>
          </cell>
          <cell r="L755">
            <v>255</v>
          </cell>
          <cell r="M755">
            <v>0.2</v>
          </cell>
          <cell r="N755">
            <v>1</v>
          </cell>
          <cell r="O755">
            <v>2</v>
          </cell>
        </row>
        <row r="756">
          <cell r="B756" t="str">
            <v>NVL-EF-ZS911CP1</v>
          </cell>
          <cell r="C756" t="str">
            <v>NVL-EF-ZS911CP1</v>
          </cell>
          <cell r="D756" t="str">
            <v>hanbo</v>
          </cell>
          <cell r="E756">
            <v>55</v>
          </cell>
          <cell r="F756">
            <v>2</v>
          </cell>
          <cell r="G756">
            <v>4620</v>
          </cell>
          <cell r="H756">
            <v>6600</v>
          </cell>
          <cell r="I756">
            <v>7</v>
          </cell>
          <cell r="J756" t="str">
            <v xml:space="preserve">in </v>
          </cell>
          <cell r="K756">
            <v>2</v>
          </cell>
          <cell r="L756">
            <v>197</v>
          </cell>
          <cell r="M756">
            <v>0.16</v>
          </cell>
          <cell r="N756">
            <v>1</v>
          </cell>
          <cell r="O756">
            <v>2</v>
          </cell>
        </row>
        <row r="757">
          <cell r="B757" t="str">
            <v>NVL-EF-ZS916CP1</v>
          </cell>
          <cell r="C757" t="str">
            <v>NVL-EF-ZS916CP1</v>
          </cell>
          <cell r="D757" t="str">
            <v>hanbo</v>
          </cell>
          <cell r="E757">
            <v>25</v>
          </cell>
          <cell r="F757">
            <v>2</v>
          </cell>
          <cell r="G757">
            <v>12138.728323699423</v>
          </cell>
          <cell r="H757">
            <v>17341.040462427747</v>
          </cell>
          <cell r="I757">
            <v>5</v>
          </cell>
          <cell r="J757" t="str">
            <v xml:space="preserve">in </v>
          </cell>
          <cell r="K757">
            <v>2</v>
          </cell>
          <cell r="L757">
            <v>197</v>
          </cell>
          <cell r="M757">
            <v>0.17299999999999999</v>
          </cell>
          <cell r="N757">
            <v>1</v>
          </cell>
          <cell r="O757">
            <v>2</v>
          </cell>
        </row>
        <row r="758">
          <cell r="B758" t="str">
            <v>NVL-EF-ZS911CP5</v>
          </cell>
          <cell r="C758" t="str">
            <v>NVL-EF-ZS911CP5</v>
          </cell>
          <cell r="D758" t="str">
            <v>hanbo</v>
          </cell>
          <cell r="E758">
            <v>25</v>
          </cell>
          <cell r="F758">
            <v>2</v>
          </cell>
          <cell r="G758">
            <v>10980.392156862743</v>
          </cell>
          <cell r="H758">
            <v>15686.274509803919</v>
          </cell>
          <cell r="I758">
            <v>5</v>
          </cell>
          <cell r="J758" t="str">
            <v xml:space="preserve">in </v>
          </cell>
          <cell r="K758">
            <v>2</v>
          </cell>
          <cell r="L758">
            <v>182.4</v>
          </cell>
          <cell r="M758">
            <v>0.153</v>
          </cell>
          <cell r="N758">
            <v>1</v>
          </cell>
          <cell r="O758">
            <v>1</v>
          </cell>
        </row>
        <row r="759">
          <cell r="B759" t="str">
            <v>NVL-EF-ZS916CP5</v>
          </cell>
          <cell r="C759" t="str">
            <v>NVL-EF-ZS916CP5</v>
          </cell>
          <cell r="D759" t="str">
            <v>hanbo</v>
          </cell>
          <cell r="E759">
            <v>25</v>
          </cell>
          <cell r="F759">
            <v>2</v>
          </cell>
          <cell r="G759">
            <v>10181.81818181818</v>
          </cell>
          <cell r="H759">
            <v>14545.454545454544</v>
          </cell>
          <cell r="I759">
            <v>5</v>
          </cell>
          <cell r="J759" t="str">
            <v xml:space="preserve">in </v>
          </cell>
          <cell r="K759">
            <v>2</v>
          </cell>
          <cell r="L759">
            <v>182.4</v>
          </cell>
          <cell r="M759">
            <v>0.16500000000000001</v>
          </cell>
          <cell r="N759">
            <v>1</v>
          </cell>
          <cell r="O759">
            <v>1</v>
          </cell>
        </row>
        <row r="760">
          <cell r="B760" t="str">
            <v>NVL-EF-ZS916KAP4</v>
          </cell>
          <cell r="C760" t="str">
            <v>NVL-EF-ZS916KAP4</v>
          </cell>
          <cell r="D760" t="str">
            <v>hanbo</v>
          </cell>
          <cell r="E760">
            <v>8000</v>
          </cell>
          <cell r="F760">
            <v>6</v>
          </cell>
          <cell r="G760">
            <v>33600</v>
          </cell>
          <cell r="H760">
            <v>48000</v>
          </cell>
          <cell r="I760" t="str">
            <v>ofset tờ rời</v>
          </cell>
          <cell r="J760" t="str">
            <v xml:space="preserve">in </v>
          </cell>
          <cell r="K760">
            <v>3</v>
          </cell>
          <cell r="L760" t="str">
            <v>788*500</v>
          </cell>
          <cell r="M760">
            <v>0.5</v>
          </cell>
          <cell r="N760">
            <v>4</v>
          </cell>
          <cell r="O760">
            <v>6</v>
          </cell>
        </row>
        <row r="761">
          <cell r="B761" t="str">
            <v>NVL-EF-ZS916LIP4</v>
          </cell>
          <cell r="C761" t="str">
            <v>NVL-EF-ZS916LIP4</v>
          </cell>
          <cell r="D761" t="str">
            <v>hanbo</v>
          </cell>
          <cell r="E761">
            <v>8000</v>
          </cell>
          <cell r="F761">
            <v>6</v>
          </cell>
          <cell r="G761">
            <v>33600</v>
          </cell>
          <cell r="H761">
            <v>48000</v>
          </cell>
          <cell r="I761" t="str">
            <v>ofset tờ rời</v>
          </cell>
          <cell r="J761" t="str">
            <v xml:space="preserve">in </v>
          </cell>
          <cell r="K761">
            <v>3</v>
          </cell>
          <cell r="L761" t="str">
            <v>788*500</v>
          </cell>
          <cell r="M761">
            <v>0.5</v>
          </cell>
          <cell r="N761">
            <v>4</v>
          </cell>
          <cell r="O761">
            <v>6</v>
          </cell>
        </row>
        <row r="762">
          <cell r="B762" t="str">
            <v>NVL-EF-ZS916BKP5</v>
          </cell>
          <cell r="C762" t="str">
            <v>NVL-EF-ZS916BKP5</v>
          </cell>
          <cell r="D762" t="str">
            <v>hanbo</v>
          </cell>
          <cell r="E762">
            <v>8000</v>
          </cell>
          <cell r="F762">
            <v>6</v>
          </cell>
          <cell r="G762">
            <v>33600</v>
          </cell>
          <cell r="H762">
            <v>48000</v>
          </cell>
          <cell r="I762" t="str">
            <v>ofset tờ rời</v>
          </cell>
          <cell r="J762" t="str">
            <v xml:space="preserve">in </v>
          </cell>
          <cell r="K762">
            <v>3</v>
          </cell>
          <cell r="L762" t="str">
            <v>788*500</v>
          </cell>
          <cell r="M762">
            <v>0.5</v>
          </cell>
          <cell r="N762">
            <v>4</v>
          </cell>
          <cell r="O762">
            <v>6</v>
          </cell>
        </row>
        <row r="763">
          <cell r="B763" t="str">
            <v>NVL-EF-ZS911BKP4</v>
          </cell>
          <cell r="C763" t="str">
            <v>NVL-EF-ZS911BKP4</v>
          </cell>
          <cell r="D763" t="str">
            <v>hanbo</v>
          </cell>
          <cell r="E763">
            <v>8000</v>
          </cell>
          <cell r="F763">
            <v>6</v>
          </cell>
          <cell r="G763">
            <v>33600</v>
          </cell>
          <cell r="H763">
            <v>48000</v>
          </cell>
          <cell r="I763" t="str">
            <v>ofset tờ rời</v>
          </cell>
          <cell r="J763" t="str">
            <v xml:space="preserve">in </v>
          </cell>
          <cell r="K763">
            <v>3</v>
          </cell>
          <cell r="L763" t="str">
            <v>788*480</v>
          </cell>
          <cell r="M763">
            <v>0.48</v>
          </cell>
          <cell r="N763">
            <v>4</v>
          </cell>
          <cell r="O763">
            <v>6</v>
          </cell>
        </row>
        <row r="764">
          <cell r="B764" t="str">
            <v>NVL-EF-ZS911KAP4</v>
          </cell>
          <cell r="C764" t="str">
            <v>NVL-EF-ZS911KAP4</v>
          </cell>
          <cell r="D764" t="str">
            <v>hanbo</v>
          </cell>
          <cell r="E764">
            <v>8000</v>
          </cell>
          <cell r="F764">
            <v>6</v>
          </cell>
          <cell r="G764">
            <v>33600</v>
          </cell>
          <cell r="H764">
            <v>48000</v>
          </cell>
          <cell r="I764" t="str">
            <v>ofset tờ rời</v>
          </cell>
          <cell r="J764" t="str">
            <v xml:space="preserve">in </v>
          </cell>
          <cell r="K764">
            <v>3</v>
          </cell>
          <cell r="L764" t="str">
            <v>788*480</v>
          </cell>
          <cell r="M764">
            <v>0.48</v>
          </cell>
          <cell r="N764">
            <v>4</v>
          </cell>
          <cell r="O764">
            <v>6</v>
          </cell>
        </row>
        <row r="765">
          <cell r="B765" t="str">
            <v>NVL-EF-ZS911LIP4</v>
          </cell>
          <cell r="C765" t="str">
            <v>NVL-EF-ZS911LIP4</v>
          </cell>
          <cell r="D765" t="str">
            <v>hanbo</v>
          </cell>
          <cell r="E765">
            <v>8000</v>
          </cell>
          <cell r="F765">
            <v>6</v>
          </cell>
          <cell r="G765">
            <v>33600</v>
          </cell>
          <cell r="H765">
            <v>48000</v>
          </cell>
          <cell r="I765" t="str">
            <v>ofset tờ rời</v>
          </cell>
          <cell r="J765" t="str">
            <v xml:space="preserve">in </v>
          </cell>
          <cell r="K765">
            <v>3</v>
          </cell>
          <cell r="L765" t="str">
            <v>788*480</v>
          </cell>
          <cell r="M765">
            <v>0.48</v>
          </cell>
          <cell r="N765">
            <v>4</v>
          </cell>
          <cell r="O765">
            <v>6</v>
          </cell>
        </row>
        <row r="766">
          <cell r="B766" t="str">
            <v>NVL-EF-ZS911BKP4+1</v>
          </cell>
          <cell r="C766" t="str">
            <v>NVL-EF-ZS911BKP4+1</v>
          </cell>
          <cell r="D766" t="str">
            <v>hanbo</v>
          </cell>
          <cell r="E766">
            <v>8000</v>
          </cell>
          <cell r="F766">
            <v>6</v>
          </cell>
          <cell r="G766">
            <v>33600</v>
          </cell>
          <cell r="H766">
            <v>48000</v>
          </cell>
          <cell r="I766" t="str">
            <v>ofset tờ rời</v>
          </cell>
          <cell r="J766" t="str">
            <v xml:space="preserve">in </v>
          </cell>
          <cell r="K766">
            <v>3</v>
          </cell>
          <cell r="L766" t="str">
            <v>788*480</v>
          </cell>
          <cell r="M766">
            <v>0.48</v>
          </cell>
          <cell r="N766">
            <v>4</v>
          </cell>
          <cell r="O766">
            <v>6</v>
          </cell>
        </row>
        <row r="767">
          <cell r="B767" t="str">
            <v>NVL-EF-ZS911KAP4+1</v>
          </cell>
          <cell r="C767" t="str">
            <v>NVL-EF-ZS911KAP4+1</v>
          </cell>
          <cell r="D767" t="str">
            <v>hanbo</v>
          </cell>
          <cell r="E767">
            <v>8000</v>
          </cell>
          <cell r="F767">
            <v>6</v>
          </cell>
          <cell r="G767">
            <v>33600</v>
          </cell>
          <cell r="H767">
            <v>48000</v>
          </cell>
          <cell r="I767" t="str">
            <v>ofset tờ rời</v>
          </cell>
          <cell r="J767" t="str">
            <v xml:space="preserve">in </v>
          </cell>
          <cell r="K767">
            <v>3</v>
          </cell>
          <cell r="L767" t="str">
            <v>788*480</v>
          </cell>
          <cell r="M767">
            <v>0.48</v>
          </cell>
          <cell r="N767">
            <v>4</v>
          </cell>
          <cell r="O767">
            <v>6</v>
          </cell>
        </row>
        <row r="768">
          <cell r="B768" t="str">
            <v>NVL-EF-ZS911LIP4+1</v>
          </cell>
          <cell r="C768" t="str">
            <v>NVL-EF-ZS911LIP4+1</v>
          </cell>
          <cell r="D768" t="str">
            <v>hanbo</v>
          </cell>
          <cell r="E768">
            <v>8000</v>
          </cell>
          <cell r="F768">
            <v>6</v>
          </cell>
          <cell r="G768">
            <v>33600</v>
          </cell>
          <cell r="H768">
            <v>48000</v>
          </cell>
          <cell r="I768" t="str">
            <v>ofset tờ rời</v>
          </cell>
          <cell r="J768" t="str">
            <v xml:space="preserve">in </v>
          </cell>
          <cell r="K768">
            <v>3</v>
          </cell>
          <cell r="L768" t="str">
            <v>788*480</v>
          </cell>
          <cell r="M768">
            <v>0.48</v>
          </cell>
          <cell r="N768">
            <v>4</v>
          </cell>
          <cell r="O768">
            <v>6</v>
          </cell>
        </row>
        <row r="769">
          <cell r="B769" t="str">
            <v>NVL-EF-ZS911CRP4</v>
          </cell>
          <cell r="C769" t="str">
            <v>NVL-EF-ZS911CRP4</v>
          </cell>
          <cell r="D769" t="str">
            <v>hanbo</v>
          </cell>
          <cell r="E769">
            <v>8000</v>
          </cell>
          <cell r="F769">
            <v>6</v>
          </cell>
          <cell r="G769">
            <v>33600</v>
          </cell>
          <cell r="H769">
            <v>48000</v>
          </cell>
          <cell r="I769" t="str">
            <v>ofset tờ rời</v>
          </cell>
          <cell r="J769" t="str">
            <v xml:space="preserve">in </v>
          </cell>
          <cell r="K769">
            <v>3</v>
          </cell>
          <cell r="L769" t="str">
            <v>788*480</v>
          </cell>
          <cell r="M769">
            <v>0.48</v>
          </cell>
          <cell r="N769">
            <v>4</v>
          </cell>
          <cell r="O769">
            <v>6</v>
          </cell>
        </row>
        <row r="770">
          <cell r="B770" t="str">
            <v>NVL-EF-ZS916CRP4</v>
          </cell>
          <cell r="C770" t="str">
            <v>NVL-EF-ZS916CRP4</v>
          </cell>
          <cell r="D770" t="str">
            <v>hanbo</v>
          </cell>
          <cell r="E770">
            <v>8000</v>
          </cell>
          <cell r="F770">
            <v>6</v>
          </cell>
          <cell r="G770">
            <v>33600</v>
          </cell>
          <cell r="H770">
            <v>48000</v>
          </cell>
          <cell r="I770" t="str">
            <v>ofset tờ rời</v>
          </cell>
          <cell r="J770" t="str">
            <v xml:space="preserve">in </v>
          </cell>
          <cell r="K770">
            <v>3</v>
          </cell>
          <cell r="L770" t="str">
            <v>788*500</v>
          </cell>
          <cell r="M770">
            <v>0.5</v>
          </cell>
          <cell r="N770">
            <v>4</v>
          </cell>
          <cell r="O770">
            <v>6</v>
          </cell>
        </row>
        <row r="771">
          <cell r="B771" t="str">
            <v>NVL-EF-ZS916BKP5+1</v>
          </cell>
          <cell r="C771" t="str">
            <v>NVL-EF-ZS916BKP5+1</v>
          </cell>
          <cell r="D771" t="str">
            <v>hanbo</v>
          </cell>
          <cell r="E771">
            <v>8000</v>
          </cell>
          <cell r="F771">
            <v>6</v>
          </cell>
          <cell r="G771">
            <v>33600</v>
          </cell>
          <cell r="H771">
            <v>48000</v>
          </cell>
          <cell r="I771" t="str">
            <v>ofset tờ rời</v>
          </cell>
          <cell r="J771" t="str">
            <v xml:space="preserve">in </v>
          </cell>
          <cell r="K771">
            <v>3</v>
          </cell>
          <cell r="L771" t="str">
            <v>788*500</v>
          </cell>
          <cell r="M771">
            <v>0.5</v>
          </cell>
          <cell r="N771">
            <v>4</v>
          </cell>
          <cell r="O771">
            <v>6</v>
          </cell>
        </row>
        <row r="772">
          <cell r="B772" t="str">
            <v>NVL-EF-ZS916KAP4+1</v>
          </cell>
          <cell r="C772" t="str">
            <v>NVL-EF-ZS916KAP4+1</v>
          </cell>
          <cell r="D772" t="str">
            <v>hanbo</v>
          </cell>
          <cell r="E772">
            <v>8000</v>
          </cell>
          <cell r="F772">
            <v>6</v>
          </cell>
          <cell r="G772">
            <v>33600</v>
          </cell>
          <cell r="H772">
            <v>48000</v>
          </cell>
          <cell r="I772" t="str">
            <v>ofset tờ rời</v>
          </cell>
          <cell r="J772" t="str">
            <v xml:space="preserve">in </v>
          </cell>
          <cell r="K772">
            <v>3</v>
          </cell>
          <cell r="L772" t="str">
            <v>788*500</v>
          </cell>
          <cell r="M772">
            <v>0.5</v>
          </cell>
          <cell r="N772">
            <v>4</v>
          </cell>
          <cell r="O772">
            <v>6</v>
          </cell>
        </row>
        <row r="773">
          <cell r="B773" t="str">
            <v>NVL-EF-ZS916LIP4+1</v>
          </cell>
          <cell r="C773" t="str">
            <v>NVL-EF-ZS916LIP4+1</v>
          </cell>
          <cell r="D773" t="str">
            <v>hanbo</v>
          </cell>
          <cell r="E773">
            <v>8000</v>
          </cell>
          <cell r="F773">
            <v>6</v>
          </cell>
          <cell r="G773">
            <v>33600</v>
          </cell>
          <cell r="H773">
            <v>48000</v>
          </cell>
          <cell r="I773" t="str">
            <v>ofset tờ rời</v>
          </cell>
          <cell r="J773" t="str">
            <v xml:space="preserve">in </v>
          </cell>
          <cell r="K773">
            <v>3</v>
          </cell>
          <cell r="L773" t="str">
            <v>788*500</v>
          </cell>
          <cell r="M773">
            <v>0.5</v>
          </cell>
          <cell r="N773">
            <v>4</v>
          </cell>
          <cell r="O773">
            <v>6</v>
          </cell>
        </row>
        <row r="774">
          <cell r="B774" t="str">
            <v>NVL-EF-ZS911CRP4+1</v>
          </cell>
          <cell r="C774" t="str">
            <v>NVL-EF-ZS911CRP4+1</v>
          </cell>
          <cell r="D774" t="str">
            <v>hanbo</v>
          </cell>
          <cell r="E774">
            <v>8000</v>
          </cell>
          <cell r="F774">
            <v>6</v>
          </cell>
          <cell r="G774">
            <v>33600</v>
          </cell>
          <cell r="H774">
            <v>48000</v>
          </cell>
          <cell r="I774" t="str">
            <v>ofset tờ rời</v>
          </cell>
          <cell r="J774" t="str">
            <v xml:space="preserve">in </v>
          </cell>
          <cell r="K774">
            <v>3</v>
          </cell>
          <cell r="L774" t="str">
            <v>788*480</v>
          </cell>
          <cell r="M774">
            <v>0.5</v>
          </cell>
          <cell r="N774">
            <v>4</v>
          </cell>
          <cell r="O774">
            <v>6</v>
          </cell>
        </row>
        <row r="775">
          <cell r="B775" t="str">
            <v>NVL-EF-ZS916CRP4+1</v>
          </cell>
          <cell r="C775" t="str">
            <v>NVL-EF-ZS916CRP4+1</v>
          </cell>
          <cell r="D775" t="str">
            <v>hanbo</v>
          </cell>
          <cell r="E775">
            <v>8000</v>
          </cell>
          <cell r="F775">
            <v>6</v>
          </cell>
          <cell r="G775">
            <v>33600</v>
          </cell>
          <cell r="H775">
            <v>48000</v>
          </cell>
          <cell r="I775" t="str">
            <v>ofset tờ rời</v>
          </cell>
          <cell r="J775" t="str">
            <v xml:space="preserve">in </v>
          </cell>
          <cell r="K775">
            <v>3</v>
          </cell>
          <cell r="L775" t="str">
            <v>788*500</v>
          </cell>
          <cell r="M775">
            <v>0.5</v>
          </cell>
          <cell r="N775">
            <v>4</v>
          </cell>
          <cell r="O775">
            <v>6</v>
          </cell>
        </row>
        <row r="776">
          <cell r="B776" t="str">
            <v>621684PT-Roll-8</v>
          </cell>
          <cell r="C776" t="str">
            <v>621684PT-Roll-8</v>
          </cell>
          <cell r="D776" t="str">
            <v>cedo</v>
          </cell>
          <cell r="E776">
            <v>50</v>
          </cell>
          <cell r="F776">
            <v>2</v>
          </cell>
          <cell r="G776">
            <v>4200</v>
          </cell>
          <cell r="H776">
            <v>6000</v>
          </cell>
          <cell r="I776">
            <v>8</v>
          </cell>
          <cell r="J776" t="str">
            <v xml:space="preserve">in </v>
          </cell>
          <cell r="K776">
            <v>2</v>
          </cell>
          <cell r="L776">
            <v>180</v>
          </cell>
          <cell r="M776">
            <v>0.24</v>
          </cell>
          <cell r="N776">
            <v>1</v>
          </cell>
          <cell r="O776">
            <v>2</v>
          </cell>
        </row>
        <row r="777">
          <cell r="B777" t="str">
            <v>621784PT-Roll-8</v>
          </cell>
          <cell r="C777" t="str">
            <v>621784PT-Roll-8</v>
          </cell>
          <cell r="D777" t="str">
            <v>cedo</v>
          </cell>
          <cell r="E777">
            <v>50</v>
          </cell>
          <cell r="F777">
            <v>2</v>
          </cell>
          <cell r="G777">
            <v>4200</v>
          </cell>
          <cell r="H777">
            <v>6000</v>
          </cell>
          <cell r="I777">
            <v>8</v>
          </cell>
          <cell r="J777" t="str">
            <v xml:space="preserve">in </v>
          </cell>
          <cell r="K777">
            <v>2</v>
          </cell>
          <cell r="L777">
            <v>215</v>
          </cell>
          <cell r="M777">
            <v>0.20499999999999999</v>
          </cell>
          <cell r="N777">
            <v>1</v>
          </cell>
          <cell r="O777">
            <v>2</v>
          </cell>
        </row>
        <row r="778">
          <cell r="B778" t="str">
            <v>SA69-00214A</v>
          </cell>
          <cell r="C778" t="str">
            <v>SA69-00214A</v>
          </cell>
          <cell r="D778" t="str">
            <v>seowon</v>
          </cell>
          <cell r="E778">
            <v>8000</v>
          </cell>
          <cell r="F778">
            <v>6</v>
          </cell>
          <cell r="G778">
            <v>33600</v>
          </cell>
          <cell r="H778">
            <v>48000</v>
          </cell>
          <cell r="I778" t="str">
            <v>ofset tờ rời</v>
          </cell>
          <cell r="J778" t="str">
            <v xml:space="preserve">in </v>
          </cell>
          <cell r="K778">
            <v>3</v>
          </cell>
          <cell r="L778" t="str">
            <v>788*500</v>
          </cell>
          <cell r="M778">
            <v>0.5</v>
          </cell>
          <cell r="N778">
            <v>4</v>
          </cell>
          <cell r="O778">
            <v>6</v>
          </cell>
        </row>
        <row r="779">
          <cell r="B779" t="str">
            <v>SA69-00214B</v>
          </cell>
          <cell r="C779" t="str">
            <v>SA69-00214B</v>
          </cell>
          <cell r="D779" t="str">
            <v>seowon</v>
          </cell>
          <cell r="E779">
            <v>8000</v>
          </cell>
          <cell r="F779">
            <v>6</v>
          </cell>
          <cell r="G779">
            <v>33600</v>
          </cell>
          <cell r="H779">
            <v>48000</v>
          </cell>
          <cell r="I779" t="str">
            <v>ofset tờ rời</v>
          </cell>
          <cell r="J779" t="str">
            <v xml:space="preserve">in </v>
          </cell>
          <cell r="K779">
            <v>3</v>
          </cell>
          <cell r="L779" t="str">
            <v>788*500</v>
          </cell>
          <cell r="M779">
            <v>0.5</v>
          </cell>
          <cell r="N779">
            <v>4</v>
          </cell>
          <cell r="O779">
            <v>6</v>
          </cell>
        </row>
        <row r="780">
          <cell r="B780" t="str">
            <v>SA69-00214C</v>
          </cell>
          <cell r="C780" t="str">
            <v>SA69-00214C</v>
          </cell>
          <cell r="D780" t="str">
            <v>seowon</v>
          </cell>
          <cell r="E780">
            <v>8000</v>
          </cell>
          <cell r="F780">
            <v>6</v>
          </cell>
          <cell r="G780">
            <v>33600</v>
          </cell>
          <cell r="H780">
            <v>48000</v>
          </cell>
          <cell r="I780" t="str">
            <v>ofset tờ rời</v>
          </cell>
          <cell r="J780" t="str">
            <v xml:space="preserve">in </v>
          </cell>
          <cell r="K780">
            <v>3</v>
          </cell>
          <cell r="L780" t="str">
            <v>788*500</v>
          </cell>
          <cell r="M780">
            <v>0.5</v>
          </cell>
          <cell r="N780">
            <v>4</v>
          </cell>
          <cell r="O780">
            <v>6</v>
          </cell>
        </row>
        <row r="781">
          <cell r="B781" t="str">
            <v>BOTTOM PAD</v>
          </cell>
          <cell r="C781" t="str">
            <v>BOTTOM PAD</v>
          </cell>
          <cell r="D781" t="str">
            <v>seowon</v>
          </cell>
          <cell r="E781">
            <v>50</v>
          </cell>
          <cell r="F781">
            <v>2</v>
          </cell>
          <cell r="G781">
            <v>4200</v>
          </cell>
          <cell r="H781">
            <v>6000</v>
          </cell>
          <cell r="I781">
            <v>7</v>
          </cell>
          <cell r="J781" t="str">
            <v xml:space="preserve">in </v>
          </cell>
          <cell r="K781">
            <v>2</v>
          </cell>
          <cell r="L781">
            <v>255</v>
          </cell>
          <cell r="M781">
            <v>0.20699999999999999</v>
          </cell>
          <cell r="N781">
            <v>1</v>
          </cell>
        </row>
        <row r="782">
          <cell r="B782" t="str">
            <v>INNED PAD</v>
          </cell>
          <cell r="C782" t="str">
            <v>INNED PAD</v>
          </cell>
          <cell r="D782" t="str">
            <v>seowon</v>
          </cell>
          <cell r="E782">
            <v>50</v>
          </cell>
          <cell r="F782">
            <v>2</v>
          </cell>
          <cell r="G782">
            <v>4200</v>
          </cell>
          <cell r="H782">
            <v>6000</v>
          </cell>
          <cell r="I782">
            <v>7</v>
          </cell>
          <cell r="J782" t="str">
            <v xml:space="preserve">in </v>
          </cell>
          <cell r="K782">
            <v>2</v>
          </cell>
          <cell r="L782">
            <v>197</v>
          </cell>
          <cell r="M782">
            <v>0.18</v>
          </cell>
          <cell r="N782">
            <v>1</v>
          </cell>
        </row>
        <row r="783">
          <cell r="B783" t="str">
            <v>NVL-GH69-730P11+02</v>
          </cell>
          <cell r="C783" t="str">
            <v>NVL-GH69-730P11+02</v>
          </cell>
          <cell r="D783" t="str">
            <v>hanbo</v>
          </cell>
          <cell r="E783">
            <v>8000</v>
          </cell>
          <cell r="F783">
            <v>2</v>
          </cell>
          <cell r="G783">
            <v>11200</v>
          </cell>
          <cell r="H783">
            <v>16000</v>
          </cell>
          <cell r="I783" t="str">
            <v>ofset tờ rời</v>
          </cell>
          <cell r="J783" t="str">
            <v xml:space="preserve">in </v>
          </cell>
          <cell r="K783">
            <v>3</v>
          </cell>
          <cell r="L783" t="str">
            <v>470*780</v>
          </cell>
          <cell r="M783">
            <v>0.78</v>
          </cell>
          <cell r="N783">
            <v>3.5</v>
          </cell>
          <cell r="O783">
            <v>5</v>
          </cell>
        </row>
        <row r="784">
          <cell r="B784" t="str">
            <v>Màng Hetis Film + Pad 90x250mm. Khổ 300mm</v>
          </cell>
          <cell r="C784" t="str">
            <v>Màng Hetis Film + Pad 90x250mm. Khổ 300mm</v>
          </cell>
          <cell r="D784" t="str">
            <v>lavichem</v>
          </cell>
          <cell r="E784">
            <v>50</v>
          </cell>
          <cell r="F784">
            <v>1</v>
          </cell>
          <cell r="G784">
            <v>2100</v>
          </cell>
          <cell r="H784">
            <v>3000</v>
          </cell>
          <cell r="I784">
            <v>8</v>
          </cell>
          <cell r="J784" t="str">
            <v xml:space="preserve">in </v>
          </cell>
          <cell r="K784">
            <v>2</v>
          </cell>
          <cell r="L784">
            <v>320</v>
          </cell>
          <cell r="M784">
            <v>0.125</v>
          </cell>
          <cell r="N784">
            <v>1</v>
          </cell>
        </row>
        <row r="785">
          <cell r="B785" t="str">
            <v>GH69-41950A</v>
          </cell>
          <cell r="C785" t="str">
            <v>GH69-41950A</v>
          </cell>
          <cell r="D785" t="str">
            <v>SS</v>
          </cell>
          <cell r="E785">
            <v>50</v>
          </cell>
          <cell r="F785">
            <v>5</v>
          </cell>
          <cell r="G785">
            <v>10500</v>
          </cell>
          <cell r="H785">
            <v>15000</v>
          </cell>
          <cell r="I785">
            <v>7</v>
          </cell>
          <cell r="J785" t="str">
            <v xml:space="preserve">in </v>
          </cell>
          <cell r="K785">
            <v>2</v>
          </cell>
          <cell r="L785">
            <v>131</v>
          </cell>
          <cell r="M785">
            <v>0.114</v>
          </cell>
          <cell r="N785">
            <v>1</v>
          </cell>
        </row>
        <row r="786">
          <cell r="B786" t="str">
            <v>EP69-01236A(Tem dán 1)</v>
          </cell>
          <cell r="C786" t="str">
            <v>EP69-01236A(Tem dán 1)</v>
          </cell>
          <cell r="D786" t="str">
            <v>SS</v>
          </cell>
          <cell r="E786">
            <v>55</v>
          </cell>
          <cell r="F786">
            <v>3</v>
          </cell>
          <cell r="G786">
            <v>6930</v>
          </cell>
          <cell r="H786">
            <v>9900</v>
          </cell>
          <cell r="I786">
            <v>7</v>
          </cell>
          <cell r="J786" t="str">
            <v xml:space="preserve">in </v>
          </cell>
          <cell r="K786">
            <v>2</v>
          </cell>
          <cell r="L786">
            <v>165</v>
          </cell>
          <cell r="M786">
            <v>0.104</v>
          </cell>
          <cell r="N786">
            <v>1</v>
          </cell>
        </row>
        <row r="787">
          <cell r="B787" t="str">
            <v>EP69-01236A(Tem dán 2)</v>
          </cell>
          <cell r="C787" t="str">
            <v>EP69-01236A(Tem dán 2)</v>
          </cell>
          <cell r="D787" t="str">
            <v>SS</v>
          </cell>
          <cell r="E787">
            <v>55</v>
          </cell>
          <cell r="F787">
            <v>6</v>
          </cell>
          <cell r="G787">
            <v>13860</v>
          </cell>
          <cell r="H787">
            <v>19800</v>
          </cell>
          <cell r="I787">
            <v>7</v>
          </cell>
          <cell r="J787" t="str">
            <v xml:space="preserve">in </v>
          </cell>
          <cell r="K787">
            <v>2</v>
          </cell>
          <cell r="L787">
            <v>100</v>
          </cell>
          <cell r="M787">
            <v>0.124</v>
          </cell>
          <cell r="N787">
            <v>1</v>
          </cell>
        </row>
        <row r="788">
          <cell r="B788" t="str">
            <v>NVL-GH69-630P11+01.2</v>
          </cell>
          <cell r="C788" t="str">
            <v>NVL-GH69-630P11+01.2</v>
          </cell>
          <cell r="D788" t="str">
            <v>hanbo</v>
          </cell>
          <cell r="E788">
            <v>8000</v>
          </cell>
          <cell r="F788">
            <v>2</v>
          </cell>
          <cell r="G788">
            <v>11200</v>
          </cell>
          <cell r="H788">
            <v>16000</v>
          </cell>
          <cell r="I788" t="str">
            <v>ofset tờ rời</v>
          </cell>
          <cell r="J788" t="str">
            <v xml:space="preserve">in </v>
          </cell>
          <cell r="K788">
            <v>3</v>
          </cell>
          <cell r="L788" t="str">
            <v>430*710</v>
          </cell>
          <cell r="M788">
            <v>0.71</v>
          </cell>
          <cell r="N788">
            <v>3.5</v>
          </cell>
          <cell r="O788">
            <v>5</v>
          </cell>
        </row>
        <row r="789">
          <cell r="B789" t="str">
            <v xml:space="preserve">Hộp khăn giấy Watersilk, Cầu Đuống </v>
          </cell>
          <cell r="C789" t="str">
            <v xml:space="preserve">Hộp khăn giấy Watersilk, Cầu Đuống </v>
          </cell>
          <cell r="D789" t="str">
            <v>sông đuống</v>
          </cell>
          <cell r="E789">
            <v>8000</v>
          </cell>
          <cell r="F789">
            <v>2</v>
          </cell>
          <cell r="G789">
            <v>11200</v>
          </cell>
          <cell r="H789">
            <v>16000</v>
          </cell>
          <cell r="I789" t="str">
            <v>ofset tờ rời</v>
          </cell>
          <cell r="J789" t="str">
            <v xml:space="preserve">in </v>
          </cell>
          <cell r="K789">
            <v>3</v>
          </cell>
          <cell r="L789" t="str">
            <v>760*430</v>
          </cell>
          <cell r="M789">
            <v>0</v>
          </cell>
          <cell r="N789">
            <v>4</v>
          </cell>
        </row>
        <row r="790">
          <cell r="B790" t="str">
            <v>Hộp khăn giấy Watersilk, Hà Nội 1</v>
          </cell>
          <cell r="C790" t="str">
            <v>Hộp khăn giấy Watersilk, Hà Nội 1</v>
          </cell>
          <cell r="D790" t="str">
            <v>sông đuống</v>
          </cell>
          <cell r="E790">
            <v>8000</v>
          </cell>
          <cell r="F790">
            <v>2</v>
          </cell>
          <cell r="G790">
            <v>11200</v>
          </cell>
          <cell r="H790">
            <v>16000</v>
          </cell>
          <cell r="I790" t="str">
            <v>ofset tờ rời</v>
          </cell>
          <cell r="J790" t="str">
            <v xml:space="preserve">in </v>
          </cell>
          <cell r="K790">
            <v>3</v>
          </cell>
          <cell r="L790" t="str">
            <v>760*430</v>
          </cell>
          <cell r="M790">
            <v>0</v>
          </cell>
          <cell r="N790">
            <v>4</v>
          </cell>
        </row>
        <row r="791">
          <cell r="B791" t="str">
            <v>Hộp khăn giấy Watersilk, Hà Nội 2</v>
          </cell>
          <cell r="C791" t="str">
            <v>Hộp khăn giấy Watersilk, Hà Nội 2</v>
          </cell>
          <cell r="D791" t="str">
            <v>sông đuống</v>
          </cell>
          <cell r="E791">
            <v>8000</v>
          </cell>
          <cell r="F791">
            <v>2</v>
          </cell>
          <cell r="G791">
            <v>11200</v>
          </cell>
          <cell r="H791">
            <v>16000</v>
          </cell>
          <cell r="I791" t="str">
            <v>ofset tờ rời</v>
          </cell>
          <cell r="J791" t="str">
            <v xml:space="preserve">in </v>
          </cell>
          <cell r="K791">
            <v>3</v>
          </cell>
          <cell r="L791" t="str">
            <v>760*430</v>
          </cell>
          <cell r="M791">
            <v>0</v>
          </cell>
          <cell r="N791">
            <v>4</v>
          </cell>
        </row>
        <row r="792">
          <cell r="B792" t="str">
            <v>SA69-00221A</v>
          </cell>
          <cell r="C792" t="str">
            <v>SA69-00221A</v>
          </cell>
          <cell r="D792" t="str">
            <v>seowon</v>
          </cell>
          <cell r="E792">
            <v>25</v>
          </cell>
          <cell r="F792">
            <v>2</v>
          </cell>
          <cell r="G792">
            <v>11666.666666666666</v>
          </cell>
          <cell r="H792">
            <v>16666.666666666668</v>
          </cell>
          <cell r="I792">
            <v>7</v>
          </cell>
          <cell r="J792" t="str">
            <v xml:space="preserve">in </v>
          </cell>
          <cell r="K792">
            <v>2</v>
          </cell>
          <cell r="L792">
            <v>197</v>
          </cell>
          <cell r="M792">
            <v>0.18</v>
          </cell>
          <cell r="N792">
            <v>1</v>
          </cell>
          <cell r="O792">
            <v>1</v>
          </cell>
        </row>
        <row r="793">
          <cell r="B793" t="str">
            <v>SA69-00220A</v>
          </cell>
          <cell r="C793" t="str">
            <v>SA69-00220A</v>
          </cell>
          <cell r="D793" t="str">
            <v>seowon</v>
          </cell>
          <cell r="E793">
            <v>25</v>
          </cell>
          <cell r="F793">
            <v>2</v>
          </cell>
          <cell r="G793">
            <v>10144.927536231884</v>
          </cell>
          <cell r="H793">
            <v>14492.753623188406</v>
          </cell>
          <cell r="I793">
            <v>5</v>
          </cell>
          <cell r="J793" t="str">
            <v xml:space="preserve">in </v>
          </cell>
          <cell r="K793">
            <v>2</v>
          </cell>
          <cell r="L793">
            <v>255</v>
          </cell>
          <cell r="M793">
            <v>0.20699999999999999</v>
          </cell>
          <cell r="N793">
            <v>1</v>
          </cell>
          <cell r="O793">
            <v>1</v>
          </cell>
        </row>
        <row r="794">
          <cell r="B794" t="str">
            <v>SA69-00215A</v>
          </cell>
          <cell r="C794" t="str">
            <v>SA69-00215A</v>
          </cell>
          <cell r="D794" t="str">
            <v>seowon</v>
          </cell>
          <cell r="E794">
            <v>25</v>
          </cell>
          <cell r="F794">
            <v>2</v>
          </cell>
          <cell r="G794">
            <v>9438.2022471910113</v>
          </cell>
          <cell r="H794">
            <v>13483.146067415732</v>
          </cell>
          <cell r="I794">
            <v>5</v>
          </cell>
          <cell r="J794" t="str">
            <v xml:space="preserve">in </v>
          </cell>
          <cell r="K794">
            <v>2</v>
          </cell>
          <cell r="L794">
            <v>190</v>
          </cell>
          <cell r="M794">
            <v>0.17799999999999999</v>
          </cell>
          <cell r="N794">
            <v>1</v>
          </cell>
          <cell r="O794">
            <v>1</v>
          </cell>
        </row>
        <row r="795">
          <cell r="B795" t="str">
            <v>Màng Hetis Film + Pad 60x70mm. Khổ 145mm</v>
          </cell>
          <cell r="C795" t="str">
            <v>Màng Hetis Film + Pad 60x70mm. Khổ 145mm</v>
          </cell>
          <cell r="D795" t="str">
            <v>lavichem</v>
          </cell>
          <cell r="E795">
            <v>50</v>
          </cell>
          <cell r="F795">
            <v>4</v>
          </cell>
          <cell r="G795">
            <v>8400</v>
          </cell>
          <cell r="H795">
            <v>12000</v>
          </cell>
          <cell r="I795">
            <v>8</v>
          </cell>
          <cell r="J795" t="str">
            <v xml:space="preserve">in </v>
          </cell>
          <cell r="K795">
            <v>2</v>
          </cell>
          <cell r="L795" t="e">
            <v>#N/A</v>
          </cell>
          <cell r="M795" t="e">
            <v>#N/A</v>
          </cell>
          <cell r="N795">
            <v>1</v>
          </cell>
          <cell r="O795">
            <v>2</v>
          </cell>
        </row>
        <row r="796">
          <cell r="B796" t="str">
            <v>Màng Hetis SiliPad 60x70mm. Khổ 145mm</v>
          </cell>
          <cell r="C796" t="str">
            <v>Màng Hetis SiliPad 60x70mm. Khổ 145mm</v>
          </cell>
          <cell r="D796" t="str">
            <v>lavichem</v>
          </cell>
          <cell r="E796">
            <v>50</v>
          </cell>
          <cell r="F796">
            <v>4</v>
          </cell>
          <cell r="G796">
            <v>781.19999999999993</v>
          </cell>
          <cell r="H796">
            <v>1116</v>
          </cell>
          <cell r="I796">
            <v>8</v>
          </cell>
          <cell r="J796" t="str">
            <v xml:space="preserve">in </v>
          </cell>
          <cell r="K796">
            <v>2</v>
          </cell>
          <cell r="L796">
            <v>310</v>
          </cell>
          <cell r="M796">
            <v>9.2999999999999999E-2</v>
          </cell>
          <cell r="N796">
            <v>1</v>
          </cell>
          <cell r="O796">
            <v>2</v>
          </cell>
        </row>
        <row r="797">
          <cell r="B797" t="str">
            <v>Màng Hetis Film + Pad 90x150mm. Khổ 220mm</v>
          </cell>
          <cell r="C797" t="str">
            <v>Màng Hetis Film + Pad 90x150mm. Khổ 220mm</v>
          </cell>
          <cell r="D797" t="str">
            <v>lavichem</v>
          </cell>
          <cell r="E797">
            <v>50</v>
          </cell>
          <cell r="F797">
            <v>2</v>
          </cell>
          <cell r="G797">
            <v>525</v>
          </cell>
          <cell r="H797">
            <v>750</v>
          </cell>
          <cell r="I797">
            <v>8</v>
          </cell>
          <cell r="J797" t="str">
            <v xml:space="preserve">in </v>
          </cell>
          <cell r="K797">
            <v>2</v>
          </cell>
          <cell r="L797">
            <v>240</v>
          </cell>
          <cell r="M797">
            <v>0.125</v>
          </cell>
          <cell r="N797">
            <v>1</v>
          </cell>
          <cell r="O797">
            <v>2</v>
          </cell>
        </row>
        <row r="798">
          <cell r="B798" t="str">
            <v>Màng Hetis Film + Pad 90x200mm. Khổ 250mm</v>
          </cell>
          <cell r="C798" t="str">
            <v>Màng Hetis Film + Pad 90x200mm. Khổ 250mm</v>
          </cell>
          <cell r="D798" t="str">
            <v>lavichem</v>
          </cell>
          <cell r="E798">
            <v>50</v>
          </cell>
          <cell r="F798">
            <v>2</v>
          </cell>
          <cell r="G798">
            <v>525</v>
          </cell>
          <cell r="H798">
            <v>750</v>
          </cell>
          <cell r="I798">
            <v>8</v>
          </cell>
          <cell r="J798" t="str">
            <v xml:space="preserve">in </v>
          </cell>
          <cell r="K798">
            <v>2</v>
          </cell>
          <cell r="L798">
            <v>270</v>
          </cell>
          <cell r="M798">
            <v>0.125</v>
          </cell>
          <cell r="N798">
            <v>1</v>
          </cell>
          <cell r="O798">
            <v>2</v>
          </cell>
        </row>
        <row r="799">
          <cell r="B799" t="str">
            <v>MGBAD0007771</v>
          </cell>
          <cell r="C799" t="str">
            <v>MGBAD0007771</v>
          </cell>
          <cell r="D799" t="str">
            <v>rftech</v>
          </cell>
          <cell r="E799">
            <v>8000</v>
          </cell>
          <cell r="F799">
            <v>6</v>
          </cell>
          <cell r="G799">
            <v>33600</v>
          </cell>
          <cell r="H799">
            <v>48000</v>
          </cell>
          <cell r="I799" t="str">
            <v>ofset tờ rời</v>
          </cell>
          <cell r="J799" t="str">
            <v xml:space="preserve">in </v>
          </cell>
          <cell r="K799">
            <v>3</v>
          </cell>
          <cell r="L799" t="str">
            <v>550*420</v>
          </cell>
          <cell r="M799">
            <v>0.42</v>
          </cell>
          <cell r="N799">
            <v>4</v>
          </cell>
          <cell r="O799">
            <v>5</v>
          </cell>
        </row>
        <row r="800">
          <cell r="B800" t="str">
            <v>MGBAD0007781</v>
          </cell>
          <cell r="C800" t="str">
            <v>MGBAD0007781</v>
          </cell>
          <cell r="D800" t="str">
            <v>rftech</v>
          </cell>
          <cell r="E800">
            <v>8000</v>
          </cell>
          <cell r="F800">
            <v>6</v>
          </cell>
          <cell r="G800">
            <v>33600</v>
          </cell>
          <cell r="H800">
            <v>48000</v>
          </cell>
          <cell r="I800" t="str">
            <v>ofset tờ rời</v>
          </cell>
          <cell r="J800" t="str">
            <v xml:space="preserve">in </v>
          </cell>
          <cell r="K800">
            <v>3</v>
          </cell>
          <cell r="L800" t="str">
            <v>550*420</v>
          </cell>
          <cell r="M800">
            <v>0.42</v>
          </cell>
          <cell r="N800">
            <v>4</v>
          </cell>
          <cell r="O800">
            <v>5</v>
          </cell>
        </row>
        <row r="801">
          <cell r="B801" t="str">
            <v>NVL-EF-ZS906BKP10.1</v>
          </cell>
          <cell r="C801" t="str">
            <v>NVL-EF-ZS906BKP10.1</v>
          </cell>
          <cell r="D801" t="str">
            <v>hanbo</v>
          </cell>
          <cell r="E801">
            <v>8000</v>
          </cell>
          <cell r="F801">
            <v>6</v>
          </cell>
          <cell r="G801">
            <v>33600</v>
          </cell>
          <cell r="H801">
            <v>48000</v>
          </cell>
          <cell r="I801" t="str">
            <v>ofset tờ rời</v>
          </cell>
          <cell r="J801" t="str">
            <v xml:space="preserve">in </v>
          </cell>
          <cell r="K801">
            <v>3</v>
          </cell>
          <cell r="L801" t="str">
            <v>788*480</v>
          </cell>
          <cell r="M801">
            <v>0.48</v>
          </cell>
          <cell r="N801">
            <v>4</v>
          </cell>
        </row>
        <row r="802">
          <cell r="B802" t="str">
            <v>NVL-GH69-730P11+05</v>
          </cell>
          <cell r="C802" t="str">
            <v>NVL-GH69-730P11+05</v>
          </cell>
          <cell r="D802" t="str">
            <v>hanbo</v>
          </cell>
          <cell r="E802">
            <v>8000</v>
          </cell>
          <cell r="F802">
            <v>2</v>
          </cell>
          <cell r="G802">
            <v>11200</v>
          </cell>
          <cell r="H802">
            <v>16000</v>
          </cell>
          <cell r="I802" t="str">
            <v>ofset tờ rời</v>
          </cell>
          <cell r="J802" t="str">
            <v xml:space="preserve">in </v>
          </cell>
          <cell r="K802">
            <v>3</v>
          </cell>
          <cell r="L802" t="str">
            <v>470*780</v>
          </cell>
          <cell r="M802">
            <v>0.78</v>
          </cell>
          <cell r="N802">
            <v>3.5</v>
          </cell>
          <cell r="O802">
            <v>5</v>
          </cell>
        </row>
        <row r="803">
          <cell r="B803" t="str">
            <v>SAG000230G</v>
          </cell>
          <cell r="C803" t="str">
            <v>SAG000230G</v>
          </cell>
          <cell r="D803" t="str">
            <v>uil</v>
          </cell>
          <cell r="E803">
            <v>8000</v>
          </cell>
          <cell r="F803">
            <v>8</v>
          </cell>
          <cell r="G803">
            <v>44800</v>
          </cell>
          <cell r="H803">
            <v>64000</v>
          </cell>
          <cell r="I803" t="str">
            <v>ofset tờ rời</v>
          </cell>
          <cell r="J803" t="str">
            <v xml:space="preserve">in </v>
          </cell>
          <cell r="K803">
            <v>3</v>
          </cell>
          <cell r="L803" t="str">
            <v>510*430</v>
          </cell>
          <cell r="M803">
            <v>0.43</v>
          </cell>
          <cell r="N803">
            <v>3</v>
          </cell>
          <cell r="O803">
            <v>4</v>
          </cell>
        </row>
        <row r="804">
          <cell r="B804" t="str">
            <v>SAG000230I</v>
          </cell>
          <cell r="C804" t="str">
            <v>SAG000230I</v>
          </cell>
          <cell r="D804" t="str">
            <v>uil</v>
          </cell>
          <cell r="E804">
            <v>8000</v>
          </cell>
          <cell r="F804">
            <v>8</v>
          </cell>
          <cell r="G804">
            <v>44800</v>
          </cell>
          <cell r="H804">
            <v>64000</v>
          </cell>
          <cell r="I804" t="str">
            <v>ofset tờ rời</v>
          </cell>
          <cell r="J804" t="str">
            <v xml:space="preserve">in </v>
          </cell>
          <cell r="K804">
            <v>3</v>
          </cell>
          <cell r="L804" t="str">
            <v>510*430</v>
          </cell>
          <cell r="M804">
            <v>0.43</v>
          </cell>
          <cell r="N804">
            <v>3</v>
          </cell>
          <cell r="O804">
            <v>4</v>
          </cell>
        </row>
        <row r="805">
          <cell r="B805" t="str">
            <v>Màng Hetis I.V Dressing 6070C. Khổ 145mm</v>
          </cell>
          <cell r="C805" t="str">
            <v>Màng Hetis I.V Dressing 6070C. Khổ 145mm</v>
          </cell>
          <cell r="D805" t="str">
            <v>lavichem</v>
          </cell>
          <cell r="E805">
            <v>50</v>
          </cell>
          <cell r="F805">
            <v>4</v>
          </cell>
          <cell r="G805">
            <v>8400</v>
          </cell>
          <cell r="H805">
            <v>12000</v>
          </cell>
          <cell r="I805">
            <v>8</v>
          </cell>
          <cell r="J805" t="str">
            <v xml:space="preserve">in </v>
          </cell>
          <cell r="K805">
            <v>2</v>
          </cell>
          <cell r="L805" t="e">
            <v>#N/A</v>
          </cell>
          <cell r="M805" t="e">
            <v>#N/A</v>
          </cell>
          <cell r="N805" t="e">
            <v>#N/A</v>
          </cell>
        </row>
        <row r="806">
          <cell r="B806" t="str">
            <v>Màng Hetis I.V dressing 6012. Khổ 170mm</v>
          </cell>
          <cell r="C806" t="str">
            <v>Màng Hetis I.V dressing 6012. Khổ 170mm</v>
          </cell>
          <cell r="D806" t="str">
            <v>lavichem</v>
          </cell>
          <cell r="E806">
            <v>50</v>
          </cell>
          <cell r="F806">
            <v>2</v>
          </cell>
          <cell r="G806">
            <v>4200</v>
          </cell>
          <cell r="H806">
            <v>6000</v>
          </cell>
          <cell r="I806">
            <v>8</v>
          </cell>
          <cell r="J806" t="str">
            <v xml:space="preserve">in </v>
          </cell>
          <cell r="K806">
            <v>2</v>
          </cell>
          <cell r="L806" t="e">
            <v>#N/A</v>
          </cell>
          <cell r="M806" t="e">
            <v>#N/A</v>
          </cell>
          <cell r="N806" t="e">
            <v>#N/A</v>
          </cell>
        </row>
        <row r="807">
          <cell r="B807" t="str">
            <v>Màng Retis Film 60x70mm. Khổ 145mm</v>
          </cell>
          <cell r="C807" t="str">
            <v>Màng Retis Film 60x70mm. Khổ 145mm</v>
          </cell>
          <cell r="D807" t="str">
            <v>lavichem</v>
          </cell>
          <cell r="E807">
            <v>50</v>
          </cell>
          <cell r="F807">
            <v>4</v>
          </cell>
          <cell r="G807">
            <v>781.19999999999993</v>
          </cell>
          <cell r="H807">
            <v>1116</v>
          </cell>
          <cell r="I807">
            <v>8</v>
          </cell>
          <cell r="J807" t="str">
            <v xml:space="preserve">in </v>
          </cell>
          <cell r="K807">
            <v>2</v>
          </cell>
          <cell r="L807">
            <v>310</v>
          </cell>
          <cell r="M807">
            <v>9.2999999999999999E-2</v>
          </cell>
          <cell r="N807">
            <v>1</v>
          </cell>
        </row>
        <row r="808">
          <cell r="B808" t="str">
            <v>Màng Hetis Film + Pad 100x100mm. Khổ 160mm</v>
          </cell>
          <cell r="C808" t="str">
            <v>Màng Hetis Film + Pad 100x100mm. Khổ 160mm</v>
          </cell>
          <cell r="D808" t="str">
            <v>lavichem</v>
          </cell>
          <cell r="E808">
            <v>50</v>
          </cell>
          <cell r="F808">
            <v>2</v>
          </cell>
          <cell r="G808">
            <v>4200</v>
          </cell>
          <cell r="H808">
            <v>6000</v>
          </cell>
          <cell r="I808">
            <v>8</v>
          </cell>
          <cell r="J808" t="str">
            <v xml:space="preserve">in </v>
          </cell>
          <cell r="K808">
            <v>2</v>
          </cell>
          <cell r="L808">
            <v>180</v>
          </cell>
          <cell r="M808">
            <v>0.14499999999999999</v>
          </cell>
          <cell r="N808">
            <v>1</v>
          </cell>
        </row>
        <row r="809">
          <cell r="B809" t="str">
            <v>Màng Hetis PU Foam 100x100mm. Khổ 160mm</v>
          </cell>
          <cell r="C809" t="str">
            <v>Màng Hetis PU Foam 100x100mm. Khổ 160mm</v>
          </cell>
          <cell r="D809" t="str">
            <v>lavichem</v>
          </cell>
          <cell r="E809">
            <v>50</v>
          </cell>
          <cell r="F809">
            <v>2</v>
          </cell>
          <cell r="G809">
            <v>4200</v>
          </cell>
          <cell r="H809">
            <v>6000</v>
          </cell>
          <cell r="I809">
            <v>8</v>
          </cell>
          <cell r="J809" t="str">
            <v xml:space="preserve">in </v>
          </cell>
          <cell r="K809">
            <v>2</v>
          </cell>
          <cell r="L809">
            <v>180</v>
          </cell>
          <cell r="M809">
            <v>0.14499999999999999</v>
          </cell>
          <cell r="N809">
            <v>1</v>
          </cell>
        </row>
        <row r="810">
          <cell r="B810" t="str">
            <v>Báo cáo QC. PCL</v>
          </cell>
          <cell r="C810" t="str">
            <v>Báo cáo QC. PCL</v>
          </cell>
          <cell r="E810">
            <v>50</v>
          </cell>
          <cell r="F810">
            <v>1</v>
          </cell>
          <cell r="G810">
            <v>2100</v>
          </cell>
          <cell r="H810">
            <v>3000</v>
          </cell>
          <cell r="I810">
            <v>8</v>
          </cell>
          <cell r="J810" t="str">
            <v xml:space="preserve">in </v>
          </cell>
          <cell r="K810">
            <v>2</v>
          </cell>
          <cell r="L810">
            <v>210</v>
          </cell>
          <cell r="M810">
            <v>0.3</v>
          </cell>
          <cell r="N810" t="e">
            <v>#N/A</v>
          </cell>
        </row>
        <row r="811">
          <cell r="B811" t="str">
            <v>Biên bản kiểm tra giám sát, nhắc nhở. PCL</v>
          </cell>
          <cell r="C811" t="str">
            <v>Biên bản kiểm tra giám sát, nhắc nhở. PCL</v>
          </cell>
          <cell r="E811">
            <v>50</v>
          </cell>
          <cell r="F811">
            <v>1</v>
          </cell>
          <cell r="G811">
            <v>2100</v>
          </cell>
          <cell r="H811">
            <v>3000</v>
          </cell>
          <cell r="I811">
            <v>8</v>
          </cell>
          <cell r="J811" t="str">
            <v xml:space="preserve">in </v>
          </cell>
          <cell r="K811">
            <v>2</v>
          </cell>
          <cell r="L811">
            <v>210</v>
          </cell>
          <cell r="M811">
            <v>0.3</v>
          </cell>
          <cell r="N811">
            <v>1</v>
          </cell>
        </row>
        <row r="812">
          <cell r="B812" t="str">
            <v>SA69-00214D</v>
          </cell>
          <cell r="C812" t="str">
            <v>SA69-00214D</v>
          </cell>
          <cell r="D812" t="str">
            <v>seowon</v>
          </cell>
          <cell r="E812">
            <v>8000</v>
          </cell>
          <cell r="F812">
            <v>6</v>
          </cell>
          <cell r="G812">
            <v>33600</v>
          </cell>
          <cell r="H812">
            <v>48000</v>
          </cell>
          <cell r="I812" t="str">
            <v>ofset tờ rời</v>
          </cell>
          <cell r="J812" t="str">
            <v xml:space="preserve">in </v>
          </cell>
          <cell r="K812">
            <v>3</v>
          </cell>
          <cell r="L812" t="str">
            <v>788*500</v>
          </cell>
          <cell r="M812">
            <v>0.5</v>
          </cell>
          <cell r="N812">
            <v>4</v>
          </cell>
          <cell r="O812">
            <v>6</v>
          </cell>
        </row>
        <row r="813">
          <cell r="B813" t="str">
            <v>SA69-00224A</v>
          </cell>
          <cell r="C813" t="str">
            <v>SA69-00224A</v>
          </cell>
          <cell r="D813" t="str">
            <v>seowon</v>
          </cell>
          <cell r="E813">
            <v>8000</v>
          </cell>
          <cell r="F813">
            <v>6</v>
          </cell>
          <cell r="G813">
            <v>33600</v>
          </cell>
          <cell r="H813">
            <v>48000</v>
          </cell>
          <cell r="I813" t="str">
            <v>ofset tờ rời</v>
          </cell>
          <cell r="J813" t="str">
            <v xml:space="preserve">in </v>
          </cell>
          <cell r="K813">
            <v>3</v>
          </cell>
          <cell r="L813" t="str">
            <v>788*500</v>
          </cell>
          <cell r="N813">
            <v>4</v>
          </cell>
          <cell r="O813">
            <v>6</v>
          </cell>
        </row>
        <row r="814">
          <cell r="B814" t="str">
            <v>SA69-00224B</v>
          </cell>
          <cell r="C814" t="str">
            <v>SA69-00224B</v>
          </cell>
          <cell r="D814" t="str">
            <v>seowon</v>
          </cell>
          <cell r="E814">
            <v>8000</v>
          </cell>
          <cell r="F814">
            <v>6</v>
          </cell>
          <cell r="G814">
            <v>33600</v>
          </cell>
          <cell r="H814">
            <v>48000</v>
          </cell>
          <cell r="I814" t="str">
            <v>ofset tờ rời</v>
          </cell>
          <cell r="J814" t="str">
            <v xml:space="preserve">in </v>
          </cell>
          <cell r="K814">
            <v>3</v>
          </cell>
          <cell r="L814" t="str">
            <v>788*500</v>
          </cell>
          <cell r="N814">
            <v>4</v>
          </cell>
          <cell r="O814">
            <v>6</v>
          </cell>
        </row>
        <row r="815">
          <cell r="B815" t="str">
            <v>SA69-00224C</v>
          </cell>
          <cell r="C815" t="str">
            <v>SA69-00224C</v>
          </cell>
          <cell r="D815" t="str">
            <v>seowon</v>
          </cell>
          <cell r="E815">
            <v>8000</v>
          </cell>
          <cell r="F815">
            <v>6</v>
          </cell>
          <cell r="G815">
            <v>33600</v>
          </cell>
          <cell r="H815">
            <v>48000</v>
          </cell>
          <cell r="I815" t="str">
            <v>ofset tờ rời</v>
          </cell>
          <cell r="J815" t="str">
            <v xml:space="preserve">in </v>
          </cell>
          <cell r="K815">
            <v>3</v>
          </cell>
          <cell r="L815" t="str">
            <v>788*500</v>
          </cell>
          <cell r="N815">
            <v>4</v>
          </cell>
          <cell r="O815">
            <v>6</v>
          </cell>
        </row>
        <row r="816">
          <cell r="B816" t="str">
            <v>SA69-00224D</v>
          </cell>
          <cell r="C816" t="str">
            <v>SA69-00224D</v>
          </cell>
          <cell r="D816" t="str">
            <v>seowon</v>
          </cell>
          <cell r="E816">
            <v>8000</v>
          </cell>
          <cell r="F816">
            <v>6</v>
          </cell>
          <cell r="G816">
            <v>33600</v>
          </cell>
          <cell r="H816">
            <v>48000</v>
          </cell>
          <cell r="I816" t="str">
            <v>ofset tờ rời</v>
          </cell>
          <cell r="J816" t="str">
            <v xml:space="preserve">in </v>
          </cell>
          <cell r="K816">
            <v>3</v>
          </cell>
          <cell r="L816" t="str">
            <v>788*500</v>
          </cell>
          <cell r="N816">
            <v>4</v>
          </cell>
          <cell r="O816">
            <v>6</v>
          </cell>
        </row>
        <row r="817">
          <cell r="B817" t="str">
            <v>SA69-00225A</v>
          </cell>
          <cell r="C817" t="str">
            <v>SA69-00225A</v>
          </cell>
          <cell r="D817" t="str">
            <v>seowon</v>
          </cell>
          <cell r="E817">
            <v>8000</v>
          </cell>
          <cell r="F817">
            <v>6</v>
          </cell>
          <cell r="G817">
            <v>33600</v>
          </cell>
          <cell r="H817">
            <v>48000</v>
          </cell>
          <cell r="I817" t="str">
            <v>ofset tờ rời</v>
          </cell>
          <cell r="J817" t="str">
            <v xml:space="preserve">in </v>
          </cell>
          <cell r="K817">
            <v>3</v>
          </cell>
          <cell r="L817" t="str">
            <v>788*500</v>
          </cell>
          <cell r="N817">
            <v>4</v>
          </cell>
          <cell r="O817">
            <v>6</v>
          </cell>
        </row>
        <row r="818">
          <cell r="B818" t="str">
            <v>SA69-00225B</v>
          </cell>
          <cell r="C818" t="str">
            <v>SA69-00225B</v>
          </cell>
          <cell r="D818" t="str">
            <v>seowon</v>
          </cell>
          <cell r="E818">
            <v>8000</v>
          </cell>
          <cell r="F818">
            <v>6</v>
          </cell>
          <cell r="G818">
            <v>33600</v>
          </cell>
          <cell r="H818">
            <v>48000</v>
          </cell>
          <cell r="I818" t="str">
            <v>ofset tờ rời</v>
          </cell>
          <cell r="J818" t="str">
            <v xml:space="preserve">in </v>
          </cell>
          <cell r="K818">
            <v>3</v>
          </cell>
          <cell r="L818" t="str">
            <v>788*500</v>
          </cell>
          <cell r="N818">
            <v>4</v>
          </cell>
          <cell r="O818">
            <v>6</v>
          </cell>
        </row>
        <row r="819">
          <cell r="B819" t="str">
            <v>SA69-00225C</v>
          </cell>
          <cell r="C819" t="str">
            <v>SA69-00225C</v>
          </cell>
          <cell r="D819" t="str">
            <v>seowon</v>
          </cell>
          <cell r="E819">
            <v>8000</v>
          </cell>
          <cell r="F819">
            <v>6</v>
          </cell>
          <cell r="G819">
            <v>33600</v>
          </cell>
          <cell r="H819">
            <v>48000</v>
          </cell>
          <cell r="I819" t="str">
            <v>ofset tờ rời</v>
          </cell>
          <cell r="J819" t="str">
            <v xml:space="preserve">in </v>
          </cell>
          <cell r="K819">
            <v>3</v>
          </cell>
          <cell r="L819" t="str">
            <v>788*500</v>
          </cell>
          <cell r="N819">
            <v>4</v>
          </cell>
          <cell r="O819">
            <v>6</v>
          </cell>
        </row>
        <row r="820">
          <cell r="B820" t="str">
            <v>MGBAD0008910</v>
          </cell>
          <cell r="C820" t="str">
            <v>MGBAD0008910</v>
          </cell>
          <cell r="D820" t="str">
            <v>rftech</v>
          </cell>
          <cell r="E820">
            <v>8000</v>
          </cell>
          <cell r="F820">
            <v>9</v>
          </cell>
          <cell r="G820">
            <v>50400</v>
          </cell>
          <cell r="H820">
            <v>72000</v>
          </cell>
          <cell r="I820" t="str">
            <v>ofset tờ rời</v>
          </cell>
          <cell r="J820" t="str">
            <v xml:space="preserve">in </v>
          </cell>
          <cell r="K820">
            <v>3</v>
          </cell>
          <cell r="L820" t="str">
            <v>690*450</v>
          </cell>
          <cell r="N820">
            <v>3.5</v>
          </cell>
          <cell r="O820">
            <v>5</v>
          </cell>
        </row>
        <row r="821">
          <cell r="B821" t="str">
            <v>MGBAD0008920</v>
          </cell>
          <cell r="C821" t="str">
            <v>MGBAD0008920</v>
          </cell>
          <cell r="D821" t="str">
            <v>rftech</v>
          </cell>
          <cell r="E821">
            <v>8000</v>
          </cell>
          <cell r="F821">
            <v>9</v>
          </cell>
          <cell r="G821">
            <v>50400</v>
          </cell>
          <cell r="H821">
            <v>72000</v>
          </cell>
          <cell r="I821" t="str">
            <v>ofset tờ rời</v>
          </cell>
          <cell r="J821" t="str">
            <v xml:space="preserve">in </v>
          </cell>
          <cell r="K821">
            <v>3</v>
          </cell>
          <cell r="L821" t="str">
            <v>690*450</v>
          </cell>
          <cell r="N821">
            <v>3.5</v>
          </cell>
          <cell r="O821">
            <v>5</v>
          </cell>
        </row>
        <row r="822">
          <cell r="B822" t="str">
            <v>MGBAD0008930</v>
          </cell>
          <cell r="C822" t="str">
            <v>MGBAD0008930</v>
          </cell>
          <cell r="D822" t="str">
            <v>rftech</v>
          </cell>
          <cell r="E822">
            <v>8000</v>
          </cell>
          <cell r="F822">
            <v>9</v>
          </cell>
          <cell r="G822">
            <v>50400</v>
          </cell>
          <cell r="H822">
            <v>72000</v>
          </cell>
          <cell r="I822" t="str">
            <v>ofset tờ rời</v>
          </cell>
          <cell r="J822" t="str">
            <v xml:space="preserve">in </v>
          </cell>
          <cell r="K822">
            <v>3</v>
          </cell>
          <cell r="L822" t="str">
            <v>690*450</v>
          </cell>
          <cell r="N822">
            <v>3.5</v>
          </cell>
          <cell r="O822">
            <v>5</v>
          </cell>
        </row>
        <row r="823">
          <cell r="B823" t="str">
            <v>MGBAD0008940</v>
          </cell>
          <cell r="C823" t="str">
            <v>MGBAD0008940</v>
          </cell>
          <cell r="D823" t="str">
            <v>rftech</v>
          </cell>
          <cell r="E823">
            <v>8000</v>
          </cell>
          <cell r="F823">
            <v>9</v>
          </cell>
          <cell r="G823">
            <v>50400</v>
          </cell>
          <cell r="H823">
            <v>72000</v>
          </cell>
          <cell r="I823" t="str">
            <v>ofset tờ rời</v>
          </cell>
          <cell r="J823" t="str">
            <v xml:space="preserve">in </v>
          </cell>
          <cell r="K823">
            <v>3</v>
          </cell>
          <cell r="L823" t="str">
            <v>690*450</v>
          </cell>
          <cell r="N823">
            <v>3.5</v>
          </cell>
          <cell r="O823">
            <v>5</v>
          </cell>
        </row>
        <row r="824">
          <cell r="B824" t="str">
            <v>Màng Hetiss I.V dressing 6070. Khổ 145mm - V1</v>
          </cell>
          <cell r="C824" t="str">
            <v>Màng Hetiss I.V dressing 6070. Khổ 145mm - V1</v>
          </cell>
          <cell r="D824" t="str">
            <v>lavichem</v>
          </cell>
          <cell r="E824">
            <v>50</v>
          </cell>
          <cell r="F824">
            <v>4</v>
          </cell>
          <cell r="G824">
            <v>781.19999999999993</v>
          </cell>
          <cell r="H824">
            <v>1116</v>
          </cell>
          <cell r="I824">
            <v>8</v>
          </cell>
          <cell r="J824" t="str">
            <v xml:space="preserve">in </v>
          </cell>
          <cell r="K824">
            <v>2</v>
          </cell>
          <cell r="L824">
            <v>310</v>
          </cell>
          <cell r="M824">
            <v>9.2999999999999999E-2</v>
          </cell>
          <cell r="N824">
            <v>1</v>
          </cell>
          <cell r="O824">
            <v>2</v>
          </cell>
        </row>
        <row r="825">
          <cell r="B825" t="str">
            <v>Màng Hetis Film + Pad 90x250mm. Khổ 300mm - V1</v>
          </cell>
          <cell r="C825" t="str">
            <v>Màng Hetis Film + Pad 90x250mm. Khổ 300mm - V1</v>
          </cell>
          <cell r="D825" t="str">
            <v>lavichem</v>
          </cell>
          <cell r="E825">
            <v>50</v>
          </cell>
          <cell r="F825">
            <v>2</v>
          </cell>
          <cell r="G825">
            <v>525</v>
          </cell>
          <cell r="H825">
            <v>750</v>
          </cell>
          <cell r="I825">
            <v>8</v>
          </cell>
          <cell r="J825" t="str">
            <v xml:space="preserve">in </v>
          </cell>
          <cell r="K825">
            <v>2</v>
          </cell>
          <cell r="L825">
            <v>320</v>
          </cell>
          <cell r="M825">
            <v>0.125</v>
          </cell>
          <cell r="N825">
            <v>1</v>
          </cell>
          <cell r="O825">
            <v>2</v>
          </cell>
        </row>
        <row r="826">
          <cell r="B826" t="str">
            <v>Màng Hetiss I.V dressing 6012. Khổ 170mm - V1</v>
          </cell>
          <cell r="C826" t="str">
            <v>Màng Hetiss I.V dressing 6012. Khổ 170mm - V1</v>
          </cell>
          <cell r="D826" t="str">
            <v>lavichem</v>
          </cell>
          <cell r="E826">
            <v>50</v>
          </cell>
          <cell r="F826">
            <v>2</v>
          </cell>
          <cell r="G826">
            <v>390.59999999999997</v>
          </cell>
          <cell r="H826">
            <v>558</v>
          </cell>
          <cell r="I826">
            <v>8</v>
          </cell>
          <cell r="J826" t="str">
            <v xml:space="preserve">in </v>
          </cell>
          <cell r="K826">
            <v>2</v>
          </cell>
          <cell r="L826">
            <v>190</v>
          </cell>
          <cell r="M826">
            <v>9.2999999999999999E-2</v>
          </cell>
          <cell r="N826">
            <v>1</v>
          </cell>
          <cell r="O826">
            <v>2</v>
          </cell>
        </row>
        <row r="827">
          <cell r="B827" t="str">
            <v>Màng Retis Island Dressing 60x80mm. Khổ 145mm
(Sản phẩm mới)</v>
          </cell>
          <cell r="C827" t="str">
            <v>Màng Retis Island Dressing 60x80mm. Khổ 145mm
(Sản phẩm mới)</v>
          </cell>
          <cell r="D827" t="str">
            <v>lavichem</v>
          </cell>
          <cell r="E827">
            <v>50</v>
          </cell>
          <cell r="F827">
            <v>4</v>
          </cell>
          <cell r="G827">
            <v>781.19999999999993</v>
          </cell>
          <cell r="H827">
            <v>1116</v>
          </cell>
          <cell r="I827">
            <v>8</v>
          </cell>
          <cell r="J827" t="str">
            <v xml:space="preserve">in </v>
          </cell>
          <cell r="K827">
            <v>2</v>
          </cell>
          <cell r="L827">
            <v>310</v>
          </cell>
          <cell r="M827">
            <v>9.2999999999999999E-2</v>
          </cell>
          <cell r="N827">
            <v>1</v>
          </cell>
          <cell r="O827">
            <v>2</v>
          </cell>
        </row>
        <row r="828">
          <cell r="B828" t="str">
            <v>Màng Hetis SiliPad 90x250mm. Khổ 300mm - V1</v>
          </cell>
          <cell r="C828" t="str">
            <v>Màng Hetis SiliPad 90x250mm. Khổ 300mm - V1</v>
          </cell>
          <cell r="D828" t="str">
            <v>lavichem</v>
          </cell>
          <cell r="E828">
            <v>50</v>
          </cell>
          <cell r="F828">
            <v>2</v>
          </cell>
          <cell r="G828">
            <v>525</v>
          </cell>
          <cell r="H828">
            <v>750</v>
          </cell>
          <cell r="I828">
            <v>8</v>
          </cell>
          <cell r="J828" t="str">
            <v xml:space="preserve">in </v>
          </cell>
          <cell r="K828">
            <v>2</v>
          </cell>
          <cell r="L828">
            <v>320</v>
          </cell>
          <cell r="M828">
            <v>0.125</v>
          </cell>
          <cell r="N828">
            <v>1</v>
          </cell>
          <cell r="O828">
            <v>2</v>
          </cell>
        </row>
        <row r="829">
          <cell r="B829" t="str">
            <v>Màng Hetis Film + Pad 60x70mm. Khổ 145mm_V1</v>
          </cell>
          <cell r="C829" t="str">
            <v>Màng Hetis Film + Pad 60x70mm. Khổ 145mm_V1</v>
          </cell>
          <cell r="D829" t="str">
            <v>lavichem</v>
          </cell>
          <cell r="E829">
            <v>50</v>
          </cell>
          <cell r="F829">
            <v>4</v>
          </cell>
          <cell r="G829">
            <v>781.19999999999993</v>
          </cell>
          <cell r="H829">
            <v>1116</v>
          </cell>
          <cell r="I829">
            <v>8</v>
          </cell>
          <cell r="J829" t="str">
            <v xml:space="preserve">in </v>
          </cell>
          <cell r="K829">
            <v>2</v>
          </cell>
          <cell r="L829">
            <v>310</v>
          </cell>
          <cell r="M829">
            <v>9.2999999999999999E-2</v>
          </cell>
          <cell r="N829">
            <v>1</v>
          </cell>
          <cell r="O829">
            <v>2</v>
          </cell>
        </row>
        <row r="830">
          <cell r="B830" t="str">
            <v>Màng Hetis I.V Dressing 6070C. Khổ 145mm_V1</v>
          </cell>
          <cell r="C830" t="str">
            <v>Màng Hetis I.V Dressing 6070C. Khổ 145mm_V1</v>
          </cell>
          <cell r="D830" t="str">
            <v>lavichem</v>
          </cell>
          <cell r="E830">
            <v>50</v>
          </cell>
          <cell r="F830">
            <v>4</v>
          </cell>
          <cell r="G830">
            <v>781.19999999999993</v>
          </cell>
          <cell r="H830">
            <v>1116</v>
          </cell>
          <cell r="I830">
            <v>8</v>
          </cell>
          <cell r="J830" t="str">
            <v xml:space="preserve">in </v>
          </cell>
          <cell r="K830">
            <v>2</v>
          </cell>
          <cell r="L830">
            <v>310</v>
          </cell>
          <cell r="M830">
            <v>9.2999999999999999E-2</v>
          </cell>
          <cell r="N830">
            <v>1</v>
          </cell>
          <cell r="O830">
            <v>2</v>
          </cell>
        </row>
        <row r="831">
          <cell r="B831" t="str">
            <v>Màng Hetis Film + Pad 100x100mm. Khổ 160mm</v>
          </cell>
          <cell r="C831" t="str">
            <v>Màng Hetis Film + Pad 100x100mm. Khổ 160mm</v>
          </cell>
          <cell r="D831" t="str">
            <v>lavichem</v>
          </cell>
          <cell r="E831">
            <v>50</v>
          </cell>
          <cell r="F831">
            <v>2</v>
          </cell>
          <cell r="G831">
            <v>608.99999999999989</v>
          </cell>
          <cell r="H831">
            <v>869.99999999999989</v>
          </cell>
          <cell r="I831">
            <v>8</v>
          </cell>
          <cell r="J831" t="str">
            <v xml:space="preserve">in </v>
          </cell>
          <cell r="K831">
            <v>2</v>
          </cell>
          <cell r="L831">
            <v>180</v>
          </cell>
          <cell r="M831">
            <v>0.14499999999999999</v>
          </cell>
          <cell r="N831">
            <v>1</v>
          </cell>
          <cell r="O831">
            <v>2</v>
          </cell>
        </row>
        <row r="832">
          <cell r="B832" t="str">
            <v>Màng Hetis Film 100x100mm. Khổ 160mm</v>
          </cell>
          <cell r="C832" t="str">
            <v>Màng Hetis Film 100x100mm. Khổ 160mm</v>
          </cell>
          <cell r="D832" t="str">
            <v>lavichem</v>
          </cell>
          <cell r="E832">
            <v>50</v>
          </cell>
          <cell r="F832">
            <v>2</v>
          </cell>
          <cell r="G832">
            <v>608.99999999999989</v>
          </cell>
          <cell r="H832">
            <v>869.99999999999989</v>
          </cell>
          <cell r="I832">
            <v>8</v>
          </cell>
          <cell r="J832" t="str">
            <v xml:space="preserve">in </v>
          </cell>
          <cell r="K832">
            <v>2</v>
          </cell>
          <cell r="L832">
            <v>180</v>
          </cell>
          <cell r="M832">
            <v>0.14499999999999999</v>
          </cell>
          <cell r="N832">
            <v>1</v>
          </cell>
          <cell r="O832">
            <v>2</v>
          </cell>
        </row>
        <row r="833">
          <cell r="B833" t="str">
            <v>Màng Hetis I.V Dressing 6073. Khổ 145mm</v>
          </cell>
          <cell r="C833" t="str">
            <v>Màng Hetis I.V Dressing 6073. Khổ 145mm</v>
          </cell>
          <cell r="D833" t="str">
            <v>lavichem</v>
          </cell>
          <cell r="E833">
            <v>50</v>
          </cell>
          <cell r="F833">
            <v>4</v>
          </cell>
          <cell r="G833">
            <v>781.19999999999993</v>
          </cell>
          <cell r="H833">
            <v>1116</v>
          </cell>
          <cell r="I833">
            <v>8</v>
          </cell>
          <cell r="J833" t="str">
            <v xml:space="preserve">in </v>
          </cell>
          <cell r="K833">
            <v>2</v>
          </cell>
          <cell r="L833">
            <v>310</v>
          </cell>
          <cell r="M833">
            <v>9.2999999999999999E-2</v>
          </cell>
          <cell r="N833">
            <v>1</v>
          </cell>
          <cell r="O833">
            <v>2</v>
          </cell>
        </row>
        <row r="834">
          <cell r="B834" t="str">
            <v>Màng Hetis Hydrocolloid 50x200mm. Khổ 250mm</v>
          </cell>
          <cell r="C834" t="str">
            <v>Màng Hetis Hydrocolloid 50x200mm. Khổ 250mm</v>
          </cell>
          <cell r="D834" t="str">
            <v>lavichem</v>
          </cell>
          <cell r="E834">
            <v>50</v>
          </cell>
          <cell r="F834">
            <v>2</v>
          </cell>
          <cell r="G834">
            <v>525</v>
          </cell>
          <cell r="H834">
            <v>750</v>
          </cell>
          <cell r="I834">
            <v>8</v>
          </cell>
          <cell r="J834" t="str">
            <v xml:space="preserve">in </v>
          </cell>
          <cell r="K834">
            <v>2</v>
          </cell>
          <cell r="L834">
            <v>270</v>
          </cell>
          <cell r="M834">
            <v>0.125</v>
          </cell>
          <cell r="N834">
            <v>1</v>
          </cell>
          <cell r="O834">
            <v>2</v>
          </cell>
        </row>
        <row r="835">
          <cell r="B835" t="str">
            <v>0203-006845</v>
          </cell>
          <cell r="C835" t="str">
            <v>0203-006845</v>
          </cell>
          <cell r="D835" t="str">
            <v>SS</v>
          </cell>
          <cell r="E835">
            <v>50</v>
          </cell>
          <cell r="F835">
            <v>2</v>
          </cell>
          <cell r="G835">
            <v>420</v>
          </cell>
          <cell r="H835">
            <v>600</v>
          </cell>
          <cell r="I835">
            <v>7</v>
          </cell>
          <cell r="J835" t="str">
            <v xml:space="preserve">in </v>
          </cell>
          <cell r="K835">
            <v>2</v>
          </cell>
          <cell r="L835">
            <v>263</v>
          </cell>
          <cell r="M835">
            <v>0.2</v>
          </cell>
          <cell r="N835">
            <v>1</v>
          </cell>
        </row>
        <row r="836">
          <cell r="B836" t="str">
            <v>0203-006843</v>
          </cell>
          <cell r="C836" t="str">
            <v>0203-006843</v>
          </cell>
          <cell r="D836" t="str">
            <v>SS</v>
          </cell>
          <cell r="E836">
            <v>50</v>
          </cell>
          <cell r="F836">
            <v>2</v>
          </cell>
          <cell r="G836">
            <v>420</v>
          </cell>
          <cell r="H836">
            <v>600</v>
          </cell>
          <cell r="I836">
            <v>7</v>
          </cell>
          <cell r="J836" t="str">
            <v xml:space="preserve">in </v>
          </cell>
          <cell r="K836">
            <v>2</v>
          </cell>
          <cell r="L836">
            <v>263</v>
          </cell>
          <cell r="M836">
            <v>0.2</v>
          </cell>
          <cell r="N836">
            <v>1</v>
          </cell>
        </row>
        <row r="837">
          <cell r="B837" t="str">
            <v>0203-006846</v>
          </cell>
          <cell r="C837" t="str">
            <v>0203-006846</v>
          </cell>
          <cell r="D837" t="str">
            <v>SS</v>
          </cell>
          <cell r="E837">
            <v>50</v>
          </cell>
          <cell r="F837">
            <v>2</v>
          </cell>
          <cell r="G837">
            <v>420</v>
          </cell>
          <cell r="H837">
            <v>600</v>
          </cell>
          <cell r="I837">
            <v>7</v>
          </cell>
          <cell r="J837" t="str">
            <v xml:space="preserve">in </v>
          </cell>
          <cell r="K837">
            <v>2</v>
          </cell>
          <cell r="L837">
            <v>263</v>
          </cell>
          <cell r="M837">
            <v>0.2</v>
          </cell>
          <cell r="N837">
            <v>1</v>
          </cell>
        </row>
        <row r="838">
          <cell r="B838" t="str">
            <v>0203-006842</v>
          </cell>
          <cell r="C838" t="str">
            <v>0203-006842</v>
          </cell>
          <cell r="D838" t="str">
            <v>SS</v>
          </cell>
          <cell r="E838">
            <v>50</v>
          </cell>
          <cell r="F838">
            <v>2</v>
          </cell>
          <cell r="G838">
            <v>420</v>
          </cell>
          <cell r="H838">
            <v>600</v>
          </cell>
          <cell r="I838">
            <v>7</v>
          </cell>
          <cell r="J838" t="str">
            <v xml:space="preserve">in </v>
          </cell>
          <cell r="K838">
            <v>2</v>
          </cell>
          <cell r="L838">
            <v>263</v>
          </cell>
          <cell r="M838">
            <v>0.2</v>
          </cell>
          <cell r="N838">
            <v>1</v>
          </cell>
        </row>
        <row r="839">
          <cell r="B839" t="str">
            <v>0203-007372</v>
          </cell>
          <cell r="C839" t="str">
            <v>0203-007372</v>
          </cell>
          <cell r="D839" t="str">
            <v>SS</v>
          </cell>
          <cell r="E839">
            <v>50</v>
          </cell>
          <cell r="F839">
            <v>2</v>
          </cell>
          <cell r="G839">
            <v>420</v>
          </cell>
          <cell r="H839">
            <v>600</v>
          </cell>
          <cell r="I839">
            <v>7</v>
          </cell>
          <cell r="J839" t="str">
            <v xml:space="preserve">in </v>
          </cell>
          <cell r="K839">
            <v>2</v>
          </cell>
          <cell r="L839">
            <v>263</v>
          </cell>
          <cell r="M839">
            <v>0.2</v>
          </cell>
          <cell r="N839">
            <v>1</v>
          </cell>
        </row>
        <row r="840">
          <cell r="B840" t="str">
            <v>MGBAD0008960</v>
          </cell>
          <cell r="C840" t="str">
            <v>MGBAD0008960</v>
          </cell>
          <cell r="D840" t="str">
            <v>rftech</v>
          </cell>
          <cell r="E840">
            <v>25</v>
          </cell>
          <cell r="F840">
            <v>4</v>
          </cell>
          <cell r="G840">
            <v>840</v>
          </cell>
          <cell r="H840">
            <v>1200</v>
          </cell>
          <cell r="I840">
            <v>5</v>
          </cell>
          <cell r="J840" t="str">
            <v xml:space="preserve">in </v>
          </cell>
          <cell r="K840">
            <v>2</v>
          </cell>
          <cell r="L840">
            <v>119</v>
          </cell>
          <cell r="M840">
            <v>0.129</v>
          </cell>
          <cell r="N840">
            <v>1</v>
          </cell>
          <cell r="O840">
            <v>1</v>
          </cell>
        </row>
        <row r="841">
          <cell r="B841" t="str">
            <v>MGBAD0008951</v>
          </cell>
          <cell r="C841" t="str">
            <v>MGBAD0008951</v>
          </cell>
          <cell r="D841" t="str">
            <v>rftech</v>
          </cell>
          <cell r="E841">
            <v>45</v>
          </cell>
          <cell r="F841">
            <v>2</v>
          </cell>
          <cell r="G841">
            <v>3779.9999999999995</v>
          </cell>
          <cell r="H841">
            <v>5400</v>
          </cell>
          <cell r="I841">
            <v>8</v>
          </cell>
          <cell r="J841" t="str">
            <v xml:space="preserve">in </v>
          </cell>
          <cell r="K841">
            <v>2</v>
          </cell>
          <cell r="L841">
            <v>262.60000000000002</v>
          </cell>
          <cell r="M841">
            <v>0.36599999999999999</v>
          </cell>
          <cell r="N841">
            <v>1</v>
          </cell>
          <cell r="O841">
            <v>1</v>
          </cell>
        </row>
        <row r="842">
          <cell r="B842" t="str">
            <v>MGBAD0008971</v>
          </cell>
          <cell r="C842" t="str">
            <v>MGBAD0008971</v>
          </cell>
          <cell r="D842" t="str">
            <v>rftech</v>
          </cell>
          <cell r="E842">
            <v>45</v>
          </cell>
          <cell r="F842">
            <v>4</v>
          </cell>
          <cell r="G842">
            <v>7559.9999999999991</v>
          </cell>
          <cell r="H842">
            <v>10800</v>
          </cell>
          <cell r="I842">
            <v>8</v>
          </cell>
          <cell r="J842" t="str">
            <v xml:space="preserve">in </v>
          </cell>
          <cell r="K842">
            <v>2</v>
          </cell>
          <cell r="L842">
            <v>262.60000000000002</v>
          </cell>
          <cell r="M842">
            <v>0.216</v>
          </cell>
          <cell r="N842">
            <v>1</v>
          </cell>
          <cell r="O842">
            <v>1</v>
          </cell>
        </row>
        <row r="843">
          <cell r="B843" t="str">
            <v>checksheet kiểm tra chất luợng sản phẩm</v>
          </cell>
          <cell r="C843" t="str">
            <v>checksheet kiểm tra chất luợng sản phẩm</v>
          </cell>
          <cell r="E843">
            <v>50</v>
          </cell>
          <cell r="F843">
            <v>1</v>
          </cell>
          <cell r="G843">
            <v>2100</v>
          </cell>
          <cell r="H843">
            <v>3000</v>
          </cell>
          <cell r="I843">
            <v>8</v>
          </cell>
          <cell r="J843" t="str">
            <v xml:space="preserve">in </v>
          </cell>
          <cell r="K843">
            <v>2</v>
          </cell>
          <cell r="L843">
            <v>210</v>
          </cell>
          <cell r="M843">
            <v>0.3</v>
          </cell>
          <cell r="N843">
            <v>1</v>
          </cell>
        </row>
        <row r="844">
          <cell r="B844" t="str">
            <v>CBBAD-00589</v>
          </cell>
          <cell r="C844" t="str">
            <v>CBBAD-00589</v>
          </cell>
          <cell r="D844" t="str">
            <v>almus</v>
          </cell>
          <cell r="E844">
            <v>8000</v>
          </cell>
          <cell r="F844">
            <v>10</v>
          </cell>
          <cell r="G844">
            <v>56000</v>
          </cell>
          <cell r="H844">
            <v>80000</v>
          </cell>
          <cell r="I844" t="str">
            <v>ofset tờ rời</v>
          </cell>
          <cell r="J844" t="str">
            <v xml:space="preserve">in </v>
          </cell>
          <cell r="K844">
            <v>3</v>
          </cell>
          <cell r="L844" t="str">
            <v>630*475</v>
          </cell>
          <cell r="M844">
            <v>0.47499999999999998</v>
          </cell>
          <cell r="N844">
            <v>1</v>
          </cell>
          <cell r="O844">
            <v>1</v>
          </cell>
        </row>
        <row r="845">
          <cell r="B845" t="str">
            <v>CTC-0281RZT-WA-8</v>
          </cell>
          <cell r="C845" t="str">
            <v>CTC-0281RZT-WA</v>
          </cell>
          <cell r="D845" t="str">
            <v>CR</v>
          </cell>
          <cell r="E845">
            <v>60</v>
          </cell>
          <cell r="F845">
            <v>2</v>
          </cell>
          <cell r="G845">
            <v>5040</v>
          </cell>
          <cell r="H845">
            <v>7200</v>
          </cell>
          <cell r="I845">
            <v>8</v>
          </cell>
          <cell r="J845" t="str">
            <v xml:space="preserve">in </v>
          </cell>
          <cell r="K845">
            <v>2</v>
          </cell>
          <cell r="L845">
            <v>310</v>
          </cell>
          <cell r="M845">
            <v>0.16</v>
          </cell>
          <cell r="N845">
            <v>1</v>
          </cell>
          <cell r="O845">
            <v>1</v>
          </cell>
        </row>
        <row r="846">
          <cell r="B846" t="str">
            <v>MGBAD0008952</v>
          </cell>
          <cell r="C846" t="str">
            <v>MGBAD0008952</v>
          </cell>
          <cell r="D846" t="str">
            <v>rftech</v>
          </cell>
          <cell r="E846">
            <v>45</v>
          </cell>
          <cell r="F846">
            <v>2</v>
          </cell>
          <cell r="G846">
            <v>3779.9999999999995</v>
          </cell>
          <cell r="H846">
            <v>5400</v>
          </cell>
          <cell r="I846">
            <v>8</v>
          </cell>
          <cell r="J846" t="str">
            <v xml:space="preserve">in </v>
          </cell>
          <cell r="K846">
            <v>2</v>
          </cell>
          <cell r="L846">
            <v>262.60000000000002</v>
          </cell>
          <cell r="M846">
            <v>0.36599999999999999</v>
          </cell>
          <cell r="N846">
            <v>1</v>
          </cell>
          <cell r="O846">
            <v>1</v>
          </cell>
        </row>
        <row r="847">
          <cell r="B847" t="str">
            <v>SA69-00226A</v>
          </cell>
          <cell r="C847" t="str">
            <v>SA69-00226A</v>
          </cell>
          <cell r="D847" t="str">
            <v>seowon</v>
          </cell>
          <cell r="E847">
            <v>25</v>
          </cell>
          <cell r="F847">
            <v>2</v>
          </cell>
          <cell r="G847">
            <v>9438.2022471910113</v>
          </cell>
          <cell r="H847">
            <v>13483.146067415732</v>
          </cell>
          <cell r="I847">
            <v>5</v>
          </cell>
          <cell r="J847" t="str">
            <v xml:space="preserve">in </v>
          </cell>
          <cell r="K847">
            <v>2</v>
          </cell>
          <cell r="L847">
            <v>190</v>
          </cell>
          <cell r="M847">
            <v>0.17799999999999999</v>
          </cell>
          <cell r="N847">
            <v>1</v>
          </cell>
          <cell r="O847">
            <v>1</v>
          </cell>
        </row>
        <row r="848">
          <cell r="B848" t="str">
            <v>SA69-00228A</v>
          </cell>
          <cell r="C848" t="str">
            <v>SA69-00228A</v>
          </cell>
          <cell r="D848" t="str">
            <v>seowon</v>
          </cell>
          <cell r="E848">
            <v>25</v>
          </cell>
          <cell r="F848">
            <v>2</v>
          </cell>
          <cell r="G848">
            <v>10344.827586206895</v>
          </cell>
          <cell r="H848">
            <v>14778.325123152708</v>
          </cell>
          <cell r="I848">
            <v>5</v>
          </cell>
          <cell r="J848" t="str">
            <v xml:space="preserve">in </v>
          </cell>
          <cell r="K848">
            <v>2</v>
          </cell>
          <cell r="L848">
            <v>255</v>
          </cell>
          <cell r="M848">
            <v>0.20300000000000001</v>
          </cell>
          <cell r="N848">
            <v>1</v>
          </cell>
          <cell r="O848">
            <v>1</v>
          </cell>
        </row>
        <row r="849">
          <cell r="B849" t="str">
            <v>SA69-00227A</v>
          </cell>
          <cell r="C849" t="str">
            <v>SA69-00227A</v>
          </cell>
          <cell r="D849" t="str">
            <v>seowon</v>
          </cell>
          <cell r="E849">
            <v>25</v>
          </cell>
          <cell r="F849">
            <v>2</v>
          </cell>
          <cell r="G849">
            <v>11797.752808988764</v>
          </cell>
          <cell r="H849">
            <v>16853.932584269663</v>
          </cell>
          <cell r="I849">
            <v>5</v>
          </cell>
          <cell r="J849" t="str">
            <v xml:space="preserve">in </v>
          </cell>
          <cell r="K849">
            <v>2</v>
          </cell>
          <cell r="L849">
            <v>197</v>
          </cell>
          <cell r="M849">
            <v>0.17799999999999999</v>
          </cell>
          <cell r="N849">
            <v>1</v>
          </cell>
          <cell r="O849">
            <v>1</v>
          </cell>
        </row>
        <row r="850">
          <cell r="B850" t="str">
            <v>CBBAA-00196(V01)-8</v>
          </cell>
          <cell r="C850" t="str">
            <v>CBBAA-00196(V01)</v>
          </cell>
          <cell r="D850" t="str">
            <v>almus</v>
          </cell>
          <cell r="E850">
            <v>55</v>
          </cell>
          <cell r="F850">
            <v>1</v>
          </cell>
          <cell r="G850">
            <v>2310</v>
          </cell>
          <cell r="H850">
            <v>3300</v>
          </cell>
          <cell r="I850">
            <v>8</v>
          </cell>
          <cell r="J850" t="str">
            <v xml:space="preserve">in </v>
          </cell>
          <cell r="K850">
            <v>2</v>
          </cell>
          <cell r="L850">
            <v>240</v>
          </cell>
          <cell r="M850">
            <v>0.17</v>
          </cell>
          <cell r="N850">
            <v>3</v>
          </cell>
        </row>
        <row r="851">
          <cell r="B851" t="str">
            <v>CBBAA-00197(V01)-8</v>
          </cell>
          <cell r="C851" t="str">
            <v>CBBAA-00197(V01)</v>
          </cell>
          <cell r="D851" t="str">
            <v>almus</v>
          </cell>
          <cell r="E851">
            <v>55</v>
          </cell>
          <cell r="F851">
            <v>1</v>
          </cell>
          <cell r="G851">
            <v>2310</v>
          </cell>
          <cell r="H851">
            <v>3300</v>
          </cell>
          <cell r="I851">
            <v>8</v>
          </cell>
          <cell r="J851" t="str">
            <v xml:space="preserve">in </v>
          </cell>
          <cell r="K851">
            <v>2</v>
          </cell>
          <cell r="L851">
            <v>240</v>
          </cell>
          <cell r="M851">
            <v>0.17</v>
          </cell>
          <cell r="N851">
            <v>3</v>
          </cell>
          <cell r="O851">
            <v>4</v>
          </cell>
        </row>
        <row r="852">
          <cell r="B852" t="str">
            <v>CBBAA-00205(V02)-8</v>
          </cell>
          <cell r="C852" t="str">
            <v>CBBAA-00205(V02)</v>
          </cell>
          <cell r="D852" t="str">
            <v>almus</v>
          </cell>
          <cell r="E852">
            <v>55</v>
          </cell>
          <cell r="F852">
            <v>1</v>
          </cell>
          <cell r="G852">
            <v>2310</v>
          </cell>
          <cell r="H852">
            <v>3300</v>
          </cell>
          <cell r="I852">
            <v>8</v>
          </cell>
          <cell r="J852" t="str">
            <v xml:space="preserve">in </v>
          </cell>
          <cell r="K852">
            <v>2</v>
          </cell>
          <cell r="L852">
            <v>240</v>
          </cell>
          <cell r="M852">
            <v>0.17</v>
          </cell>
          <cell r="N852">
            <v>3</v>
          </cell>
        </row>
        <row r="853">
          <cell r="B853" t="str">
            <v>EP69-01526A-T</v>
          </cell>
          <cell r="C853" t="str">
            <v>EP69-01526A</v>
          </cell>
          <cell r="D853" t="str">
            <v>samsung</v>
          </cell>
          <cell r="E853">
            <v>8000</v>
          </cell>
          <cell r="F853">
            <v>40</v>
          </cell>
          <cell r="G853">
            <v>224000</v>
          </cell>
          <cell r="H853">
            <v>320000</v>
          </cell>
          <cell r="I853" t="str">
            <v>ofset tờ rời</v>
          </cell>
          <cell r="J853" t="str">
            <v xml:space="preserve">in </v>
          </cell>
          <cell r="K853">
            <v>3</v>
          </cell>
          <cell r="L853" t="str">
            <v>790*545</v>
          </cell>
          <cell r="N853">
            <v>1</v>
          </cell>
          <cell r="O853">
            <v>1</v>
          </cell>
        </row>
        <row r="854">
          <cell r="B854" t="str">
            <v>CTC-0299ZWO-WB</v>
          </cell>
          <cell r="C854" t="str">
            <v>CTC-0299ZWO-WB</v>
          </cell>
          <cell r="D854" t="str">
            <v>CR</v>
          </cell>
          <cell r="E854">
            <v>8000</v>
          </cell>
          <cell r="F854">
            <v>8</v>
          </cell>
          <cell r="G854">
            <v>44800</v>
          </cell>
          <cell r="H854">
            <v>64000</v>
          </cell>
          <cell r="I854" t="str">
            <v>ofset tờ rời</v>
          </cell>
          <cell r="J854" t="str">
            <v xml:space="preserve">in </v>
          </cell>
          <cell r="K854">
            <v>3</v>
          </cell>
          <cell r="L854" t="str">
            <v>440*680</v>
          </cell>
          <cell r="M854">
            <v>0.68</v>
          </cell>
          <cell r="N854">
            <v>3</v>
          </cell>
          <cell r="O854">
            <v>4</v>
          </cell>
        </row>
        <row r="855">
          <cell r="B855" t="str">
            <v>CBBAA-00197(V01)</v>
          </cell>
          <cell r="C855" t="str">
            <v>CBBAA-00197(V01)</v>
          </cell>
          <cell r="D855" t="str">
            <v>almus</v>
          </cell>
          <cell r="E855">
            <v>8000</v>
          </cell>
          <cell r="F855">
            <v>8</v>
          </cell>
          <cell r="G855">
            <v>44800</v>
          </cell>
          <cell r="H855">
            <v>64000</v>
          </cell>
          <cell r="I855" t="str">
            <v>ofset tờ rời</v>
          </cell>
          <cell r="J855" t="str">
            <v xml:space="preserve">in </v>
          </cell>
          <cell r="K855">
            <v>3</v>
          </cell>
          <cell r="L855" t="str">
            <v>440*680</v>
          </cell>
          <cell r="M855">
            <v>0.68</v>
          </cell>
          <cell r="N855">
            <v>3</v>
          </cell>
          <cell r="O855">
            <v>4</v>
          </cell>
        </row>
        <row r="856">
          <cell r="B856" t="str">
            <v>MGBAD0008981</v>
          </cell>
          <cell r="C856" t="str">
            <v>MGBAD0008981</v>
          </cell>
          <cell r="D856" t="str">
            <v>rftech</v>
          </cell>
          <cell r="E856">
            <v>55</v>
          </cell>
          <cell r="F856">
            <v>3</v>
          </cell>
          <cell r="G856">
            <v>6930</v>
          </cell>
          <cell r="H856">
            <v>9900</v>
          </cell>
          <cell r="I856">
            <v>7</v>
          </cell>
          <cell r="J856" t="str">
            <v xml:space="preserve">in </v>
          </cell>
          <cell r="K856">
            <v>2</v>
          </cell>
          <cell r="L856">
            <v>262.5</v>
          </cell>
          <cell r="M856">
            <v>0.17599999999999999</v>
          </cell>
          <cell r="N856">
            <v>1</v>
          </cell>
          <cell r="O856">
            <v>2</v>
          </cell>
        </row>
        <row r="857">
          <cell r="B857" t="str">
            <v>TEM DÁN SAMSUNG 4</v>
          </cell>
          <cell r="C857" t="str">
            <v>TEM DÁN SAMSUNG 4</v>
          </cell>
          <cell r="D857" t="str">
            <v>SS</v>
          </cell>
          <cell r="E857">
            <v>55</v>
          </cell>
          <cell r="F857">
            <v>6</v>
          </cell>
          <cell r="G857">
            <v>13860</v>
          </cell>
          <cell r="H857">
            <v>19800</v>
          </cell>
          <cell r="I857">
            <v>7</v>
          </cell>
          <cell r="J857" t="str">
            <v xml:space="preserve">in </v>
          </cell>
          <cell r="K857">
            <v>2</v>
          </cell>
          <cell r="L857">
            <v>100</v>
          </cell>
          <cell r="M857">
            <v>0.124</v>
          </cell>
          <cell r="N857">
            <v>1</v>
          </cell>
          <cell r="O857">
            <v>1</v>
          </cell>
        </row>
        <row r="858">
          <cell r="B858" t="str">
            <v>TEM DÁN SAMSUNG 1</v>
          </cell>
          <cell r="C858" t="str">
            <v>TEM DÁN SAMSUNG 1</v>
          </cell>
          <cell r="D858" t="str">
            <v>SS</v>
          </cell>
          <cell r="E858">
            <v>55</v>
          </cell>
          <cell r="F858">
            <v>3</v>
          </cell>
          <cell r="G858">
            <v>6930</v>
          </cell>
          <cell r="H858">
            <v>9900</v>
          </cell>
          <cell r="I858">
            <v>7</v>
          </cell>
          <cell r="J858" t="str">
            <v xml:space="preserve">in </v>
          </cell>
          <cell r="K858">
            <v>2</v>
          </cell>
          <cell r="L858">
            <v>165</v>
          </cell>
          <cell r="M858">
            <v>0.104</v>
          </cell>
          <cell r="N858">
            <v>1</v>
          </cell>
          <cell r="O858">
            <v>1</v>
          </cell>
        </row>
        <row r="859">
          <cell r="B859" t="str">
            <v>TEM DÁN SAMSUNG 2</v>
          </cell>
          <cell r="C859" t="str">
            <v>TEM DÁN SAMSUNG 2</v>
          </cell>
          <cell r="D859" t="str">
            <v>SS</v>
          </cell>
          <cell r="E859">
            <v>55</v>
          </cell>
          <cell r="F859">
            <v>6</v>
          </cell>
          <cell r="G859">
            <v>13860</v>
          </cell>
          <cell r="H859">
            <v>19800</v>
          </cell>
          <cell r="I859">
            <v>7</v>
          </cell>
          <cell r="J859" t="str">
            <v xml:space="preserve">in </v>
          </cell>
          <cell r="K859">
            <v>2</v>
          </cell>
          <cell r="L859">
            <v>100</v>
          </cell>
          <cell r="M859">
            <v>0.124</v>
          </cell>
          <cell r="N859">
            <v>1</v>
          </cell>
          <cell r="O859">
            <v>1</v>
          </cell>
        </row>
        <row r="860">
          <cell r="B860" t="str">
            <v>TEM DÁN SAMSUNG 3</v>
          </cell>
          <cell r="C860" t="str">
            <v>TEM DÁN SAMSUNG 3</v>
          </cell>
          <cell r="D860" t="str">
            <v>SS</v>
          </cell>
          <cell r="E860">
            <v>55</v>
          </cell>
          <cell r="F860">
            <v>3</v>
          </cell>
          <cell r="G860">
            <v>6930</v>
          </cell>
          <cell r="H860">
            <v>9900</v>
          </cell>
          <cell r="I860">
            <v>7</v>
          </cell>
          <cell r="J860" t="str">
            <v xml:space="preserve">in </v>
          </cell>
          <cell r="K860">
            <v>2</v>
          </cell>
          <cell r="L860">
            <v>165</v>
          </cell>
          <cell r="M860">
            <v>0.104</v>
          </cell>
          <cell r="N860">
            <v>1</v>
          </cell>
          <cell r="O860">
            <v>1</v>
          </cell>
        </row>
        <row r="861">
          <cell r="B861" t="str">
            <v>5554-1120</v>
          </cell>
          <cell r="C861" t="str">
            <v>5554-1120</v>
          </cell>
          <cell r="D861" t="str">
            <v>seowon</v>
          </cell>
          <cell r="E861">
            <v>8000</v>
          </cell>
          <cell r="F861">
            <v>2</v>
          </cell>
          <cell r="G861">
            <v>11200</v>
          </cell>
          <cell r="H861">
            <v>16000</v>
          </cell>
          <cell r="I861" t="str">
            <v>ofset tờ rời</v>
          </cell>
          <cell r="J861" t="str">
            <v xml:space="preserve">in </v>
          </cell>
          <cell r="K861">
            <v>3</v>
          </cell>
          <cell r="L861" t="str">
            <v>550*475</v>
          </cell>
          <cell r="N861">
            <v>1</v>
          </cell>
          <cell r="O861">
            <v>1</v>
          </cell>
        </row>
        <row r="862">
          <cell r="B862" t="str">
            <v>5563-1120</v>
          </cell>
          <cell r="C862" t="str">
            <v>5563-1120</v>
          </cell>
          <cell r="D862" t="str">
            <v>seowon</v>
          </cell>
          <cell r="E862">
            <v>8000</v>
          </cell>
          <cell r="F862">
            <v>2</v>
          </cell>
          <cell r="G862">
            <v>11200</v>
          </cell>
          <cell r="H862">
            <v>16000</v>
          </cell>
          <cell r="I862" t="str">
            <v>ofset tờ rời</v>
          </cell>
          <cell r="J862" t="str">
            <v xml:space="preserve">in </v>
          </cell>
          <cell r="K862">
            <v>3</v>
          </cell>
          <cell r="L862" t="str">
            <v>700*475</v>
          </cell>
          <cell r="N862">
            <v>1</v>
          </cell>
          <cell r="O862">
            <v>1</v>
          </cell>
        </row>
        <row r="863">
          <cell r="B863" t="str">
            <v>SAG000192G</v>
          </cell>
          <cell r="C863" t="str">
            <v>SAG000192G</v>
          </cell>
          <cell r="D863" t="str">
            <v>uil</v>
          </cell>
          <cell r="E863">
            <v>8000</v>
          </cell>
          <cell r="F863">
            <v>8</v>
          </cell>
          <cell r="G863">
            <v>22400</v>
          </cell>
          <cell r="H863">
            <v>32000</v>
          </cell>
          <cell r="I863" t="str">
            <v>ofset tờ rời</v>
          </cell>
          <cell r="J863" t="str">
            <v xml:space="preserve">in </v>
          </cell>
          <cell r="K863">
            <v>3</v>
          </cell>
          <cell r="L863" t="str">
            <v>510*430</v>
          </cell>
          <cell r="M863">
            <v>0.43</v>
          </cell>
          <cell r="N863">
            <v>3</v>
          </cell>
          <cell r="O863">
            <v>4</v>
          </cell>
        </row>
        <row r="864">
          <cell r="B864" t="str">
            <v>MGBAD0006222</v>
          </cell>
          <cell r="C864" t="str">
            <v>MGBAD0006222</v>
          </cell>
          <cell r="D864" t="str">
            <v>rftech</v>
          </cell>
          <cell r="E864">
            <v>8000</v>
          </cell>
          <cell r="F864">
            <v>6</v>
          </cell>
          <cell r="G864">
            <v>33600</v>
          </cell>
          <cell r="H864">
            <v>48000</v>
          </cell>
          <cell r="I864" t="str">
            <v>ofset tờ rời</v>
          </cell>
          <cell r="J864" t="str">
            <v xml:space="preserve">in </v>
          </cell>
          <cell r="K864">
            <v>3</v>
          </cell>
          <cell r="L864" t="str">
            <v>550*440</v>
          </cell>
          <cell r="M864">
            <v>0.44</v>
          </cell>
          <cell r="N864">
            <v>3.5</v>
          </cell>
          <cell r="O864">
            <v>5</v>
          </cell>
        </row>
        <row r="865">
          <cell r="B865" t="str">
            <v>MGBAD0006262</v>
          </cell>
          <cell r="C865" t="str">
            <v>MGBAD0006262</v>
          </cell>
          <cell r="D865" t="str">
            <v>rftech</v>
          </cell>
          <cell r="E865">
            <v>8000</v>
          </cell>
          <cell r="F865">
            <v>6</v>
          </cell>
          <cell r="G865">
            <v>33600</v>
          </cell>
          <cell r="H865">
            <v>48000</v>
          </cell>
          <cell r="I865" t="str">
            <v>ofset tờ rời</v>
          </cell>
          <cell r="J865" t="str">
            <v xml:space="preserve">in </v>
          </cell>
          <cell r="K865">
            <v>3</v>
          </cell>
          <cell r="L865" t="str">
            <v>550*440</v>
          </cell>
          <cell r="M865">
            <v>0.44</v>
          </cell>
          <cell r="N865">
            <v>3.5</v>
          </cell>
          <cell r="O865">
            <v>5</v>
          </cell>
        </row>
        <row r="866">
          <cell r="B866" t="str">
            <v>NVL-GH69-730P11+05.2</v>
          </cell>
          <cell r="C866" t="str">
            <v>NVL-GH69-730P11+05.2</v>
          </cell>
          <cell r="D866" t="str">
            <v>hanbo</v>
          </cell>
          <cell r="E866">
            <v>8000</v>
          </cell>
          <cell r="F866">
            <v>2</v>
          </cell>
          <cell r="G866">
            <v>11200</v>
          </cell>
          <cell r="H866">
            <v>16000</v>
          </cell>
          <cell r="I866" t="str">
            <v>ofset tờ rời</v>
          </cell>
          <cell r="J866" t="str">
            <v xml:space="preserve">in </v>
          </cell>
          <cell r="K866">
            <v>3</v>
          </cell>
          <cell r="L866" t="str">
            <v>470*780</v>
          </cell>
          <cell r="M866">
            <v>0.78</v>
          </cell>
          <cell r="N866">
            <v>3.5</v>
          </cell>
          <cell r="O866">
            <v>5</v>
          </cell>
        </row>
        <row r="867">
          <cell r="B867" t="str">
            <v>MGBAC0000421</v>
          </cell>
          <cell r="C867" t="str">
            <v>MGBAC0000421</v>
          </cell>
          <cell r="D867" t="str">
            <v>rftech</v>
          </cell>
          <cell r="E867">
            <v>55</v>
          </cell>
          <cell r="F867">
            <v>2</v>
          </cell>
          <cell r="G867">
            <v>4620</v>
          </cell>
          <cell r="H867">
            <v>6600</v>
          </cell>
          <cell r="I867">
            <v>7</v>
          </cell>
          <cell r="J867" t="str">
            <v xml:space="preserve">in </v>
          </cell>
          <cell r="K867">
            <v>2</v>
          </cell>
          <cell r="L867">
            <v>260</v>
          </cell>
          <cell r="M867">
            <v>0.16500000000000001</v>
          </cell>
          <cell r="N867">
            <v>1</v>
          </cell>
          <cell r="O867">
            <v>1</v>
          </cell>
        </row>
        <row r="868">
          <cell r="B868" t="str">
            <v>MGBAC0000431</v>
          </cell>
          <cell r="C868" t="str">
            <v>MGBAC0000431</v>
          </cell>
          <cell r="D868" t="str">
            <v>rftech</v>
          </cell>
          <cell r="E868">
            <v>55</v>
          </cell>
          <cell r="F868">
            <v>2</v>
          </cell>
          <cell r="G868">
            <v>4620</v>
          </cell>
          <cell r="H868">
            <v>6600</v>
          </cell>
          <cell r="I868">
            <v>7</v>
          </cell>
          <cell r="J868" t="str">
            <v xml:space="preserve">in </v>
          </cell>
          <cell r="K868">
            <v>2</v>
          </cell>
          <cell r="L868">
            <v>260</v>
          </cell>
          <cell r="M868">
            <v>0.16500000000000001</v>
          </cell>
          <cell r="N868">
            <v>1</v>
          </cell>
          <cell r="O868">
            <v>1</v>
          </cell>
        </row>
        <row r="869">
          <cell r="B869" t="str">
            <v>MGBAC0000441</v>
          </cell>
          <cell r="C869" t="str">
            <v>MGBAC0000441</v>
          </cell>
          <cell r="D869" t="str">
            <v>rftech</v>
          </cell>
          <cell r="E869">
            <v>55</v>
          </cell>
          <cell r="F869">
            <v>2</v>
          </cell>
          <cell r="G869">
            <v>4620</v>
          </cell>
          <cell r="H869">
            <v>6600</v>
          </cell>
          <cell r="I869">
            <v>5</v>
          </cell>
          <cell r="J869" t="str">
            <v xml:space="preserve">in </v>
          </cell>
          <cell r="K869">
            <v>2</v>
          </cell>
          <cell r="L869">
            <v>260</v>
          </cell>
          <cell r="M869">
            <v>0.17499999999999999</v>
          </cell>
          <cell r="N869">
            <v>1</v>
          </cell>
          <cell r="O869">
            <v>1</v>
          </cell>
        </row>
        <row r="870">
          <cell r="B870" t="str">
            <v>MGBAC0000451</v>
          </cell>
          <cell r="C870" t="str">
            <v>MGBAC0000451</v>
          </cell>
          <cell r="D870" t="str">
            <v>rftech</v>
          </cell>
          <cell r="E870">
            <v>55</v>
          </cell>
          <cell r="F870">
            <v>2</v>
          </cell>
          <cell r="G870">
            <v>4620</v>
          </cell>
          <cell r="H870">
            <v>6600</v>
          </cell>
          <cell r="I870">
            <v>7</v>
          </cell>
          <cell r="J870" t="str">
            <v xml:space="preserve">in </v>
          </cell>
          <cell r="K870">
            <v>2</v>
          </cell>
          <cell r="L870">
            <v>260</v>
          </cell>
          <cell r="M870">
            <v>0.17499999999999999</v>
          </cell>
          <cell r="N870">
            <v>1</v>
          </cell>
          <cell r="O870">
            <v>1</v>
          </cell>
        </row>
        <row r="871">
          <cell r="B871" t="str">
            <v>MGBAD0006953</v>
          </cell>
          <cell r="C871" t="str">
            <v>MGBAD0006953</v>
          </cell>
          <cell r="D871" t="str">
            <v>rftech</v>
          </cell>
          <cell r="E871">
            <v>8000</v>
          </cell>
          <cell r="F871">
            <v>6</v>
          </cell>
          <cell r="G871">
            <v>33600</v>
          </cell>
          <cell r="H871">
            <v>48000</v>
          </cell>
          <cell r="I871" t="str">
            <v>ofset tờ rời</v>
          </cell>
          <cell r="J871" t="str">
            <v xml:space="preserve">in </v>
          </cell>
          <cell r="K871">
            <v>3</v>
          </cell>
          <cell r="L871" t="str">
            <v>550*560</v>
          </cell>
          <cell r="M871">
            <v>0.56000000000000005</v>
          </cell>
          <cell r="N871">
            <v>3.5</v>
          </cell>
          <cell r="O871">
            <v>5</v>
          </cell>
        </row>
        <row r="872">
          <cell r="B872" t="str">
            <v>MGBAD0005803</v>
          </cell>
          <cell r="C872" t="str">
            <v>MGBAD0005803</v>
          </cell>
          <cell r="D872" t="str">
            <v>rftech</v>
          </cell>
          <cell r="E872">
            <v>8000</v>
          </cell>
          <cell r="F872">
            <v>9</v>
          </cell>
          <cell r="G872">
            <v>50400</v>
          </cell>
          <cell r="H872">
            <v>72000</v>
          </cell>
          <cell r="I872" t="str">
            <v>ofset tờ rời</v>
          </cell>
          <cell r="J872" t="str">
            <v xml:space="preserve">in </v>
          </cell>
          <cell r="K872">
            <v>3</v>
          </cell>
          <cell r="L872" t="str">
            <v>550*550</v>
          </cell>
          <cell r="M872">
            <v>0.55000000000000004</v>
          </cell>
          <cell r="N872">
            <v>3.5</v>
          </cell>
          <cell r="O872">
            <v>5</v>
          </cell>
        </row>
        <row r="873">
          <cell r="B873" t="str">
            <v>MGBAD0005813</v>
          </cell>
          <cell r="C873" t="str">
            <v>MGBAD0005813</v>
          </cell>
          <cell r="D873" t="str">
            <v>rftech</v>
          </cell>
          <cell r="E873">
            <v>8000</v>
          </cell>
          <cell r="F873">
            <v>9</v>
          </cell>
          <cell r="G873">
            <v>50400</v>
          </cell>
          <cell r="H873">
            <v>72000</v>
          </cell>
          <cell r="I873" t="str">
            <v>ofset tờ rời</v>
          </cell>
          <cell r="J873" t="str">
            <v xml:space="preserve">in </v>
          </cell>
          <cell r="K873">
            <v>3</v>
          </cell>
          <cell r="L873" t="str">
            <v>550*550</v>
          </cell>
          <cell r="M873">
            <v>0.55000000000000004</v>
          </cell>
          <cell r="N873">
            <v>3.5</v>
          </cell>
          <cell r="O873">
            <v>5</v>
          </cell>
        </row>
        <row r="874">
          <cell r="B874" t="str">
            <v>MGBAD0008973</v>
          </cell>
          <cell r="C874" t="str">
            <v>MGBAD0008973</v>
          </cell>
          <cell r="D874" t="str">
            <v>rftech</v>
          </cell>
          <cell r="E874">
            <v>30</v>
          </cell>
          <cell r="F874">
            <v>4</v>
          </cell>
          <cell r="G874">
            <v>1260</v>
          </cell>
          <cell r="H874">
            <v>1800</v>
          </cell>
          <cell r="I874">
            <v>5</v>
          </cell>
          <cell r="J874" t="str">
            <v xml:space="preserve">in </v>
          </cell>
          <cell r="K874">
            <v>2</v>
          </cell>
          <cell r="L874">
            <v>262.60000000000002</v>
          </cell>
          <cell r="M874">
            <v>0.22500000000000001</v>
          </cell>
          <cell r="N874">
            <v>1</v>
          </cell>
          <cell r="O874">
            <v>1</v>
          </cell>
        </row>
        <row r="875">
          <cell r="B875" t="str">
            <v>Phiếu báo NS công đoạn Bế</v>
          </cell>
          <cell r="C875" t="str">
            <v>Phiếu báo NS công đoạn Bế</v>
          </cell>
          <cell r="E875">
            <v>50</v>
          </cell>
          <cell r="F875">
            <v>1</v>
          </cell>
          <cell r="G875">
            <v>2100</v>
          </cell>
          <cell r="H875">
            <v>3000</v>
          </cell>
          <cell r="I875">
            <v>8</v>
          </cell>
          <cell r="J875" t="str">
            <v xml:space="preserve">in </v>
          </cell>
          <cell r="K875">
            <v>2</v>
          </cell>
          <cell r="L875">
            <v>210</v>
          </cell>
          <cell r="M875">
            <v>0.3</v>
          </cell>
          <cell r="N875">
            <v>1</v>
          </cell>
          <cell r="O875">
            <v>1</v>
          </cell>
        </row>
        <row r="876">
          <cell r="B876" t="str">
            <v>Nhật ký quản lý chung</v>
          </cell>
          <cell r="C876" t="str">
            <v>Nhật ký quản lý chung</v>
          </cell>
          <cell r="E876">
            <v>50</v>
          </cell>
          <cell r="F876">
            <v>1</v>
          </cell>
          <cell r="G876">
            <v>2100</v>
          </cell>
          <cell r="H876">
            <v>3000</v>
          </cell>
          <cell r="I876">
            <v>8</v>
          </cell>
          <cell r="J876" t="str">
            <v xml:space="preserve">in </v>
          </cell>
          <cell r="K876">
            <v>2</v>
          </cell>
          <cell r="L876">
            <v>210</v>
          </cell>
          <cell r="M876">
            <v>0.3</v>
          </cell>
          <cell r="N876">
            <v>1</v>
          </cell>
          <cell r="O876">
            <v>1</v>
          </cell>
        </row>
        <row r="877">
          <cell r="B877" t="str">
            <v xml:space="preserve">Phiếu báo NS In máy </v>
          </cell>
          <cell r="C877" t="str">
            <v xml:space="preserve">Phiếu báo NS In máy </v>
          </cell>
          <cell r="E877">
            <v>50</v>
          </cell>
          <cell r="F877">
            <v>1</v>
          </cell>
          <cell r="G877">
            <v>2100</v>
          </cell>
          <cell r="H877">
            <v>3000</v>
          </cell>
          <cell r="I877">
            <v>8</v>
          </cell>
          <cell r="J877" t="str">
            <v xml:space="preserve">in </v>
          </cell>
          <cell r="K877">
            <v>2</v>
          </cell>
          <cell r="L877">
            <v>210</v>
          </cell>
          <cell r="M877">
            <v>0.3</v>
          </cell>
          <cell r="N877">
            <v>1</v>
          </cell>
          <cell r="O877">
            <v>1</v>
          </cell>
        </row>
        <row r="878">
          <cell r="B878" t="str">
            <v xml:space="preserve">Phiếu báo NS CĐ chia </v>
          </cell>
          <cell r="C878" t="str">
            <v xml:space="preserve">Phiếu báo NS CĐ chia </v>
          </cell>
          <cell r="E878">
            <v>50</v>
          </cell>
          <cell r="F878">
            <v>1</v>
          </cell>
          <cell r="G878">
            <v>2100</v>
          </cell>
          <cell r="H878">
            <v>3000</v>
          </cell>
          <cell r="I878">
            <v>8</v>
          </cell>
          <cell r="J878" t="str">
            <v xml:space="preserve">in </v>
          </cell>
          <cell r="K878">
            <v>2</v>
          </cell>
          <cell r="L878">
            <v>210</v>
          </cell>
          <cell r="M878">
            <v>0.3</v>
          </cell>
          <cell r="N878">
            <v>1</v>
          </cell>
          <cell r="O878">
            <v>1</v>
          </cell>
        </row>
        <row r="879">
          <cell r="B879" t="str">
            <v>Phiếu báo NS CĐ ghép</v>
          </cell>
          <cell r="C879" t="str">
            <v>Phiếu báo NS CĐ ghép</v>
          </cell>
          <cell r="E879">
            <v>50</v>
          </cell>
          <cell r="F879">
            <v>1</v>
          </cell>
          <cell r="G879">
            <v>2100</v>
          </cell>
          <cell r="H879">
            <v>3000</v>
          </cell>
          <cell r="I879">
            <v>8</v>
          </cell>
          <cell r="J879" t="str">
            <v xml:space="preserve">in </v>
          </cell>
          <cell r="K879">
            <v>2</v>
          </cell>
          <cell r="L879">
            <v>210</v>
          </cell>
          <cell r="M879">
            <v>0.3</v>
          </cell>
          <cell r="N879">
            <v>1</v>
          </cell>
          <cell r="O879">
            <v>1</v>
          </cell>
        </row>
        <row r="880">
          <cell r="B880" t="str">
            <v>MGBAD0008990</v>
          </cell>
          <cell r="C880" t="str">
            <v>MGBAD0008990</v>
          </cell>
          <cell r="D880" t="str">
            <v>rftech</v>
          </cell>
          <cell r="E880">
            <v>8000</v>
          </cell>
          <cell r="F880">
            <v>9</v>
          </cell>
          <cell r="G880">
            <v>50400</v>
          </cell>
          <cell r="H880">
            <v>72000</v>
          </cell>
          <cell r="I880" t="str">
            <v>ofset tờ rời</v>
          </cell>
          <cell r="J880" t="str">
            <v xml:space="preserve">in </v>
          </cell>
          <cell r="K880">
            <v>3</v>
          </cell>
          <cell r="L880" t="str">
            <v>450*610</v>
          </cell>
          <cell r="M880">
            <v>0.61</v>
          </cell>
          <cell r="N880">
            <v>3.5</v>
          </cell>
          <cell r="O880">
            <v>5</v>
          </cell>
        </row>
        <row r="881">
          <cell r="B881" t="str">
            <v>MGBAD0009000</v>
          </cell>
          <cell r="C881" t="str">
            <v>MGBAD0009000</v>
          </cell>
          <cell r="D881" t="str">
            <v>rftech</v>
          </cell>
          <cell r="E881">
            <v>8000</v>
          </cell>
          <cell r="F881">
            <v>9</v>
          </cell>
          <cell r="G881">
            <v>50400</v>
          </cell>
          <cell r="H881">
            <v>72000</v>
          </cell>
          <cell r="I881" t="str">
            <v>ofset tờ rời</v>
          </cell>
          <cell r="J881" t="str">
            <v xml:space="preserve">in </v>
          </cell>
          <cell r="K881">
            <v>3</v>
          </cell>
          <cell r="L881" t="str">
            <v>450*610</v>
          </cell>
          <cell r="M881">
            <v>0.61</v>
          </cell>
          <cell r="N881">
            <v>3.5</v>
          </cell>
          <cell r="O881">
            <v>5</v>
          </cell>
        </row>
        <row r="882">
          <cell r="B882" t="str">
            <v>MGBAD0009010</v>
          </cell>
          <cell r="C882" t="str">
            <v>MGBAD0009010</v>
          </cell>
          <cell r="D882" t="str">
            <v>rftech</v>
          </cell>
          <cell r="E882">
            <v>8000</v>
          </cell>
          <cell r="F882">
            <v>9</v>
          </cell>
          <cell r="G882">
            <v>50400</v>
          </cell>
          <cell r="H882">
            <v>72000</v>
          </cell>
          <cell r="I882" t="str">
            <v>ofset tờ rời</v>
          </cell>
          <cell r="J882" t="str">
            <v xml:space="preserve">in </v>
          </cell>
          <cell r="K882">
            <v>3</v>
          </cell>
          <cell r="L882" t="str">
            <v>450*610</v>
          </cell>
          <cell r="M882">
            <v>0.61</v>
          </cell>
          <cell r="N882">
            <v>3.5</v>
          </cell>
          <cell r="O882">
            <v>5</v>
          </cell>
        </row>
        <row r="883">
          <cell r="B883" t="str">
            <v>MGBAD0009020</v>
          </cell>
          <cell r="C883" t="str">
            <v>MGBAD0009020</v>
          </cell>
          <cell r="D883" t="str">
            <v>rftech</v>
          </cell>
          <cell r="E883">
            <v>8000</v>
          </cell>
          <cell r="F883">
            <v>9</v>
          </cell>
          <cell r="G883">
            <v>50400</v>
          </cell>
          <cell r="H883">
            <v>72000</v>
          </cell>
          <cell r="I883" t="str">
            <v>ofset tờ rời</v>
          </cell>
          <cell r="J883" t="str">
            <v xml:space="preserve">in </v>
          </cell>
          <cell r="K883">
            <v>3</v>
          </cell>
          <cell r="L883" t="str">
            <v>450*610</v>
          </cell>
          <cell r="M883">
            <v>0.61</v>
          </cell>
          <cell r="N883">
            <v>3.5</v>
          </cell>
          <cell r="O883">
            <v>5</v>
          </cell>
        </row>
        <row r="884">
          <cell r="B884" t="str">
            <v>MGBAD0009030</v>
          </cell>
          <cell r="C884" t="str">
            <v>MGBAD0009030</v>
          </cell>
          <cell r="D884" t="str">
            <v>rftech</v>
          </cell>
          <cell r="E884">
            <v>8000</v>
          </cell>
          <cell r="F884">
            <v>9</v>
          </cell>
          <cell r="G884">
            <v>50400</v>
          </cell>
          <cell r="H884">
            <v>72000</v>
          </cell>
          <cell r="I884" t="str">
            <v>ofset tờ rời</v>
          </cell>
          <cell r="J884" t="str">
            <v xml:space="preserve">in </v>
          </cell>
          <cell r="K884">
            <v>3</v>
          </cell>
          <cell r="L884" t="str">
            <v>450*610</v>
          </cell>
          <cell r="M884">
            <v>0.61</v>
          </cell>
          <cell r="N884">
            <v>3.5</v>
          </cell>
          <cell r="O884">
            <v>5</v>
          </cell>
        </row>
        <row r="885">
          <cell r="B885" t="str">
            <v>MGBAD0009040</v>
          </cell>
          <cell r="C885" t="str">
            <v>MGBAD0009040</v>
          </cell>
          <cell r="D885" t="str">
            <v>rftech</v>
          </cell>
          <cell r="E885">
            <v>8000</v>
          </cell>
          <cell r="F885">
            <v>9</v>
          </cell>
          <cell r="G885">
            <v>50400</v>
          </cell>
          <cell r="H885">
            <v>72000</v>
          </cell>
          <cell r="I885" t="str">
            <v>ofset tờ rời</v>
          </cell>
          <cell r="J885" t="str">
            <v xml:space="preserve">in </v>
          </cell>
          <cell r="K885">
            <v>3</v>
          </cell>
          <cell r="L885" t="str">
            <v>450*610</v>
          </cell>
          <cell r="M885">
            <v>0.61</v>
          </cell>
          <cell r="N885">
            <v>3.5</v>
          </cell>
          <cell r="O885">
            <v>5</v>
          </cell>
        </row>
        <row r="886">
          <cell r="B886" t="str">
            <v>MGBAD0009050</v>
          </cell>
          <cell r="C886" t="str">
            <v>MGBAD0009050</v>
          </cell>
          <cell r="D886" t="str">
            <v>rftech</v>
          </cell>
          <cell r="E886">
            <v>45</v>
          </cell>
          <cell r="F886">
            <v>2</v>
          </cell>
          <cell r="G886">
            <v>3779.9999999999995</v>
          </cell>
          <cell r="H886">
            <v>5400</v>
          </cell>
          <cell r="I886">
            <v>8</v>
          </cell>
          <cell r="J886" t="str">
            <v xml:space="preserve">in </v>
          </cell>
          <cell r="K886">
            <v>2</v>
          </cell>
          <cell r="L886">
            <v>262.60000000000002</v>
          </cell>
          <cell r="M886">
            <v>0.36599999999999999</v>
          </cell>
          <cell r="N886">
            <v>1</v>
          </cell>
          <cell r="O886">
            <v>1</v>
          </cell>
        </row>
        <row r="887">
          <cell r="B887" t="str">
            <v>MGBAD0006232</v>
          </cell>
          <cell r="C887" t="str">
            <v>MGBAD0006232</v>
          </cell>
          <cell r="D887" t="str">
            <v>rftech</v>
          </cell>
          <cell r="E887">
            <v>8000</v>
          </cell>
          <cell r="F887">
            <v>6</v>
          </cell>
          <cell r="G887">
            <v>33600</v>
          </cell>
          <cell r="H887">
            <v>48000</v>
          </cell>
          <cell r="I887" t="str">
            <v>ofset tờ rời</v>
          </cell>
          <cell r="J887" t="str">
            <v xml:space="preserve">in </v>
          </cell>
          <cell r="K887">
            <v>3</v>
          </cell>
          <cell r="L887" t="str">
            <v>550*425</v>
          </cell>
          <cell r="M887">
            <v>0.42499999999999999</v>
          </cell>
          <cell r="N887">
            <v>3.5</v>
          </cell>
          <cell r="O887">
            <v>5</v>
          </cell>
        </row>
        <row r="888">
          <cell r="B888" t="str">
            <v xml:space="preserve">Biên bản xác nhận </v>
          </cell>
          <cell r="C888" t="str">
            <v xml:space="preserve">Biên bản xác nhận </v>
          </cell>
          <cell r="E888">
            <v>50</v>
          </cell>
          <cell r="F888">
            <v>1</v>
          </cell>
          <cell r="G888">
            <v>2100</v>
          </cell>
          <cell r="H888">
            <v>3000</v>
          </cell>
          <cell r="I888">
            <v>8</v>
          </cell>
          <cell r="J888" t="str">
            <v xml:space="preserve">in </v>
          </cell>
          <cell r="K888">
            <v>2</v>
          </cell>
          <cell r="L888">
            <v>210</v>
          </cell>
          <cell r="M888">
            <v>0.3</v>
          </cell>
          <cell r="N888">
            <v>1</v>
          </cell>
          <cell r="O888">
            <v>1</v>
          </cell>
        </row>
        <row r="889">
          <cell r="B889" t="str">
            <v>Theo dõi giao nhận hàng hóa</v>
          </cell>
          <cell r="C889" t="str">
            <v>Theo dõi giao nhận hàng hóa</v>
          </cell>
          <cell r="E889">
            <v>50</v>
          </cell>
          <cell r="F889">
            <v>1</v>
          </cell>
          <cell r="G889">
            <v>2100</v>
          </cell>
          <cell r="H889">
            <v>3000</v>
          </cell>
          <cell r="I889">
            <v>8</v>
          </cell>
          <cell r="J889" t="str">
            <v xml:space="preserve">in </v>
          </cell>
          <cell r="K889">
            <v>2</v>
          </cell>
          <cell r="L889">
            <v>210</v>
          </cell>
          <cell r="M889">
            <v>0.3</v>
          </cell>
          <cell r="N889">
            <v>1</v>
          </cell>
          <cell r="O889">
            <v>1</v>
          </cell>
        </row>
        <row r="890">
          <cell r="B890" t="str">
            <v>MGBAD0007252</v>
          </cell>
          <cell r="C890" t="str">
            <v>MGBAD0007252</v>
          </cell>
          <cell r="D890" t="str">
            <v>rftech</v>
          </cell>
          <cell r="E890">
            <v>8000</v>
          </cell>
          <cell r="F890">
            <v>9</v>
          </cell>
          <cell r="G890">
            <v>50400</v>
          </cell>
          <cell r="H890">
            <v>72000</v>
          </cell>
          <cell r="I890" t="str">
            <v>ofset tờ rời</v>
          </cell>
          <cell r="J890" t="str">
            <v xml:space="preserve">in </v>
          </cell>
          <cell r="K890">
            <v>3</v>
          </cell>
          <cell r="L890" t="str">
            <v>690*440</v>
          </cell>
          <cell r="N890">
            <v>3.5</v>
          </cell>
          <cell r="O890">
            <v>5</v>
          </cell>
        </row>
        <row r="891">
          <cell r="B891" t="str">
            <v>Màng Hetis Film + Pad 60x70mm. Khổ 145mm_V2</v>
          </cell>
          <cell r="C891" t="str">
            <v>Màng Hetis Film + Pad 60x70mm. Khổ 145mm_V2</v>
          </cell>
          <cell r="D891" t="str">
            <v>lavichem</v>
          </cell>
          <cell r="E891">
            <v>50</v>
          </cell>
          <cell r="F891">
            <v>4</v>
          </cell>
          <cell r="G891">
            <v>390.59999999999997</v>
          </cell>
          <cell r="H891">
            <v>558</v>
          </cell>
          <cell r="I891">
            <v>8</v>
          </cell>
          <cell r="J891" t="str">
            <v xml:space="preserve">in </v>
          </cell>
          <cell r="K891">
            <v>2</v>
          </cell>
          <cell r="L891">
            <v>310</v>
          </cell>
          <cell r="M891">
            <v>9.2999999999999999E-2</v>
          </cell>
          <cell r="N891">
            <v>1</v>
          </cell>
          <cell r="O891">
            <v>2</v>
          </cell>
        </row>
        <row r="892">
          <cell r="B892" t="str">
            <v>Màng Hetis Film + Pad 90x250mm. Khổ 300mm_V2</v>
          </cell>
          <cell r="C892" t="str">
            <v>Màng Hetis Film + Pad 90x250mm. Khổ 300mm_V2</v>
          </cell>
          <cell r="D892" t="str">
            <v>lavichem</v>
          </cell>
          <cell r="E892">
            <v>50</v>
          </cell>
          <cell r="F892">
            <v>2</v>
          </cell>
          <cell r="G892">
            <v>262.5</v>
          </cell>
          <cell r="H892">
            <v>375</v>
          </cell>
          <cell r="I892">
            <v>8</v>
          </cell>
          <cell r="J892" t="str">
            <v xml:space="preserve">in </v>
          </cell>
          <cell r="K892">
            <v>2</v>
          </cell>
          <cell r="L892">
            <v>320</v>
          </cell>
          <cell r="M892">
            <v>0.125</v>
          </cell>
          <cell r="N892">
            <v>1</v>
          </cell>
          <cell r="O892">
            <v>2</v>
          </cell>
        </row>
        <row r="893">
          <cell r="B893" t="str">
            <v>Màng Hetis Hydrocolloid 100x100mm. Khổ 160mm</v>
          </cell>
          <cell r="C893" t="str">
            <v>Màng Hetis Hydrocolloid 100x100mm. Khổ 160mm</v>
          </cell>
          <cell r="D893" t="str">
            <v>lavichem</v>
          </cell>
          <cell r="E893">
            <v>50</v>
          </cell>
          <cell r="F893">
            <v>2</v>
          </cell>
          <cell r="G893">
            <v>304.49999999999994</v>
          </cell>
          <cell r="H893">
            <v>434.99999999999994</v>
          </cell>
          <cell r="I893">
            <v>8</v>
          </cell>
          <cell r="J893" t="str">
            <v xml:space="preserve">in </v>
          </cell>
          <cell r="K893">
            <v>2</v>
          </cell>
          <cell r="L893">
            <v>180</v>
          </cell>
          <cell r="M893">
            <v>0.14499999999999999</v>
          </cell>
          <cell r="N893">
            <v>1</v>
          </cell>
          <cell r="O893">
            <v>2</v>
          </cell>
        </row>
        <row r="894">
          <cell r="B894" t="str">
            <v>Màng Hetis I.V Dressing 6073. Khổ 145mm_V1</v>
          </cell>
          <cell r="C894" t="str">
            <v>Màng Hetis I.V Dressing 6073. Khổ 145mm_V1</v>
          </cell>
          <cell r="D894" t="str">
            <v>lavichem</v>
          </cell>
          <cell r="E894">
            <v>50</v>
          </cell>
          <cell r="F894">
            <v>4</v>
          </cell>
          <cell r="G894">
            <v>390.59999999999997</v>
          </cell>
          <cell r="H894">
            <v>558</v>
          </cell>
          <cell r="I894">
            <v>8</v>
          </cell>
          <cell r="J894" t="str">
            <v xml:space="preserve">in </v>
          </cell>
          <cell r="K894">
            <v>2</v>
          </cell>
          <cell r="L894">
            <v>310</v>
          </cell>
          <cell r="M894">
            <v>9.2999999999999999E-2</v>
          </cell>
          <cell r="N894">
            <v>1</v>
          </cell>
          <cell r="O894">
            <v>2</v>
          </cell>
        </row>
        <row r="895">
          <cell r="B895" t="str">
            <v>Màng Hetis Film + Pad 100x100mm. Khổ 160mm_V2</v>
          </cell>
          <cell r="C895" t="str">
            <v>Màng Hetis Film + Pad 100x100mm. Khổ 160mm_V2</v>
          </cell>
          <cell r="D895" t="str">
            <v>lavichem</v>
          </cell>
          <cell r="E895">
            <v>60</v>
          </cell>
          <cell r="F895">
            <v>2</v>
          </cell>
          <cell r="G895">
            <v>365.4</v>
          </cell>
          <cell r="H895">
            <v>522</v>
          </cell>
          <cell r="I895">
            <v>8</v>
          </cell>
          <cell r="J895" t="str">
            <v xml:space="preserve">in </v>
          </cell>
          <cell r="K895">
            <v>2</v>
          </cell>
          <cell r="L895">
            <v>180</v>
          </cell>
          <cell r="M895">
            <v>0.14499999999999999</v>
          </cell>
          <cell r="N895">
            <v>1</v>
          </cell>
          <cell r="O895">
            <v>2</v>
          </cell>
        </row>
        <row r="896">
          <cell r="B896" t="str">
            <v>Màng Hetis Non-Woven Pad 100x100mm. Khổ 160mm_V1</v>
          </cell>
          <cell r="C896" t="str">
            <v>Màng Hetis Non-Woven Pad 100x100mm. Khổ 160mm_V1</v>
          </cell>
          <cell r="D896" t="str">
            <v>lavichem</v>
          </cell>
          <cell r="E896">
            <v>60</v>
          </cell>
          <cell r="F896">
            <v>2</v>
          </cell>
          <cell r="G896">
            <v>365.4</v>
          </cell>
          <cell r="H896">
            <v>522</v>
          </cell>
          <cell r="I896">
            <v>8</v>
          </cell>
          <cell r="J896" t="str">
            <v xml:space="preserve">in </v>
          </cell>
          <cell r="K896">
            <v>2</v>
          </cell>
          <cell r="L896">
            <v>180</v>
          </cell>
          <cell r="M896">
            <v>0.14499999999999999</v>
          </cell>
          <cell r="N896">
            <v>1</v>
          </cell>
          <cell r="O896">
            <v>2</v>
          </cell>
        </row>
        <row r="897">
          <cell r="B897" t="str">
            <v>Màng Hetis Non-Woven Pad 90x200mm. Khổ 250mm_V1</v>
          </cell>
          <cell r="C897" t="str">
            <v>Màng Hetis Non-Woven Pad 90x200mm. Khổ 250mm_V1</v>
          </cell>
          <cell r="D897" t="str">
            <v>lavichem</v>
          </cell>
          <cell r="E897">
            <v>50</v>
          </cell>
          <cell r="F897">
            <v>2</v>
          </cell>
          <cell r="G897">
            <v>262.5</v>
          </cell>
          <cell r="H897">
            <v>375</v>
          </cell>
          <cell r="I897">
            <v>8</v>
          </cell>
          <cell r="J897" t="str">
            <v xml:space="preserve">in </v>
          </cell>
          <cell r="K897">
            <v>2</v>
          </cell>
          <cell r="L897">
            <v>270</v>
          </cell>
          <cell r="M897">
            <v>0.125</v>
          </cell>
          <cell r="N897">
            <v>1</v>
          </cell>
          <cell r="O897">
            <v>2</v>
          </cell>
        </row>
        <row r="898">
          <cell r="B898" t="str">
            <v>CBBAA-00196(V01)</v>
          </cell>
          <cell r="C898" t="str">
            <v>CBBAA-00196(V01)</v>
          </cell>
          <cell r="D898" t="str">
            <v>almus</v>
          </cell>
          <cell r="E898">
            <v>8000</v>
          </cell>
          <cell r="F898">
            <v>8</v>
          </cell>
          <cell r="G898">
            <v>44800</v>
          </cell>
          <cell r="H898">
            <v>64000</v>
          </cell>
          <cell r="I898" t="str">
            <v>ofset tờ rời</v>
          </cell>
          <cell r="J898" t="str">
            <v xml:space="preserve">in </v>
          </cell>
          <cell r="K898">
            <v>3</v>
          </cell>
          <cell r="L898" t="str">
            <v>440*680</v>
          </cell>
          <cell r="M898">
            <v>0.68</v>
          </cell>
          <cell r="N898">
            <v>3</v>
          </cell>
          <cell r="O898">
            <v>4</v>
          </cell>
        </row>
        <row r="899">
          <cell r="B899" t="str">
            <v>5557-1120</v>
          </cell>
          <cell r="C899" t="str">
            <v>5557-1120</v>
          </cell>
          <cell r="D899" t="str">
            <v>seowon</v>
          </cell>
          <cell r="E899">
            <v>8000</v>
          </cell>
          <cell r="F899">
            <v>1</v>
          </cell>
          <cell r="G899">
            <v>5600</v>
          </cell>
          <cell r="H899">
            <v>8000</v>
          </cell>
          <cell r="I899" t="str">
            <v>ofset tờ rời</v>
          </cell>
          <cell r="J899" t="str">
            <v xml:space="preserve">in </v>
          </cell>
          <cell r="K899">
            <v>3</v>
          </cell>
          <cell r="L899" t="str">
            <v>550*440</v>
          </cell>
          <cell r="N899">
            <v>3.5</v>
          </cell>
          <cell r="O899">
            <v>5</v>
          </cell>
        </row>
        <row r="900">
          <cell r="B900" t="str">
            <v>Phiếu báo ns chọn tổ thủ công</v>
          </cell>
          <cell r="C900" t="str">
            <v>Phiếu báo ns chọn tổ thủ công</v>
          </cell>
          <cell r="E900">
            <v>50</v>
          </cell>
          <cell r="F900">
            <v>1</v>
          </cell>
          <cell r="G900">
            <v>2100</v>
          </cell>
          <cell r="H900">
            <v>3000</v>
          </cell>
          <cell r="I900">
            <v>8</v>
          </cell>
          <cell r="J900" t="str">
            <v xml:space="preserve">in </v>
          </cell>
          <cell r="K900">
            <v>2</v>
          </cell>
          <cell r="L900">
            <v>210</v>
          </cell>
          <cell r="M900">
            <v>0.3</v>
          </cell>
          <cell r="N900">
            <v>1</v>
          </cell>
          <cell r="O900">
            <v>1</v>
          </cell>
        </row>
        <row r="901">
          <cell r="B901" t="str">
            <v>Phiếu báo ns máy gấp dán tổ thủ công</v>
          </cell>
          <cell r="C901" t="str">
            <v>Phiếu báo ns máy gấp dán tổ thủ công</v>
          </cell>
          <cell r="E901">
            <v>50</v>
          </cell>
          <cell r="F901">
            <v>1</v>
          </cell>
          <cell r="G901">
            <v>2100</v>
          </cell>
          <cell r="H901">
            <v>3000</v>
          </cell>
          <cell r="I901">
            <v>8</v>
          </cell>
          <cell r="J901" t="str">
            <v xml:space="preserve">in </v>
          </cell>
          <cell r="K901">
            <v>2</v>
          </cell>
          <cell r="L901">
            <v>210</v>
          </cell>
          <cell r="M901">
            <v>0.3</v>
          </cell>
          <cell r="N901">
            <v>1</v>
          </cell>
          <cell r="O901">
            <v>1</v>
          </cell>
        </row>
        <row r="902">
          <cell r="B902" t="str">
            <v>SAG000437A</v>
          </cell>
          <cell r="C902" t="str">
            <v>SAG000437A</v>
          </cell>
          <cell r="D902" t="str">
            <v>uil</v>
          </cell>
          <cell r="E902">
            <v>65</v>
          </cell>
          <cell r="F902">
            <v>3</v>
          </cell>
          <cell r="G902">
            <v>8189.9999999999991</v>
          </cell>
          <cell r="H902">
            <v>11700</v>
          </cell>
          <cell r="I902">
            <v>7</v>
          </cell>
          <cell r="J902" t="str">
            <v xml:space="preserve">in </v>
          </cell>
          <cell r="K902">
            <v>2</v>
          </cell>
          <cell r="L902">
            <v>107</v>
          </cell>
          <cell r="M902">
            <v>0.23599999999999999</v>
          </cell>
          <cell r="N902">
            <v>1</v>
          </cell>
          <cell r="O902">
            <v>1</v>
          </cell>
        </row>
        <row r="903">
          <cell r="B903" t="str">
            <v>CTC-0322WWT-WA</v>
          </cell>
          <cell r="C903" t="str">
            <v>CTC-0322WWT-WA</v>
          </cell>
          <cell r="D903" t="str">
            <v>CR</v>
          </cell>
          <cell r="E903">
            <v>50</v>
          </cell>
          <cell r="F903">
            <v>3</v>
          </cell>
          <cell r="G903">
            <v>6300</v>
          </cell>
          <cell r="H903">
            <v>9000</v>
          </cell>
          <cell r="I903">
            <v>8</v>
          </cell>
          <cell r="J903" t="str">
            <v xml:space="preserve">in </v>
          </cell>
          <cell r="K903">
            <v>2</v>
          </cell>
          <cell r="L903">
            <v>220</v>
          </cell>
          <cell r="M903">
            <v>0.192</v>
          </cell>
          <cell r="N903">
            <v>1.5</v>
          </cell>
          <cell r="O903">
            <v>3</v>
          </cell>
        </row>
        <row r="904">
          <cell r="B904" t="str">
            <v>821182PT-Roll</v>
          </cell>
          <cell r="C904" t="str">
            <v>821182PT-Roll</v>
          </cell>
          <cell r="D904" t="str">
            <v>cedo</v>
          </cell>
          <cell r="E904">
            <v>90</v>
          </cell>
          <cell r="F904">
            <v>2</v>
          </cell>
          <cell r="G904">
            <v>7559.9999999999991</v>
          </cell>
          <cell r="H904">
            <v>10800</v>
          </cell>
          <cell r="I904" t="str">
            <v xml:space="preserve">ofset </v>
          </cell>
          <cell r="J904" t="str">
            <v xml:space="preserve">in </v>
          </cell>
          <cell r="K904">
            <v>2</v>
          </cell>
          <cell r="L904">
            <v>215</v>
          </cell>
          <cell r="M904">
            <v>0.22</v>
          </cell>
          <cell r="N904">
            <v>2</v>
          </cell>
          <cell r="O904">
            <v>3</v>
          </cell>
        </row>
        <row r="905">
          <cell r="B905" t="str">
            <v>CTC-0318UCO-WA</v>
          </cell>
          <cell r="C905" t="str">
            <v>CTC-0318UCO-WA</v>
          </cell>
          <cell r="D905" t="str">
            <v>CR</v>
          </cell>
          <cell r="E905">
            <v>8000</v>
          </cell>
          <cell r="F905">
            <v>8</v>
          </cell>
          <cell r="G905">
            <v>44800</v>
          </cell>
          <cell r="H905">
            <v>64000</v>
          </cell>
          <cell r="I905" t="str">
            <v>ofset tờ rời</v>
          </cell>
          <cell r="J905" t="str">
            <v xml:space="preserve">in </v>
          </cell>
          <cell r="K905">
            <v>3</v>
          </cell>
          <cell r="L905" t="str">
            <v>440*680</v>
          </cell>
          <cell r="M905">
            <v>0.68</v>
          </cell>
          <cell r="N905">
            <v>3</v>
          </cell>
          <cell r="O905">
            <v>4</v>
          </cell>
        </row>
        <row r="906">
          <cell r="B906" t="str">
            <v>CTC-0317WWO-WA</v>
          </cell>
          <cell r="C906" t="str">
            <v>CTC-0317WWO-WA</v>
          </cell>
          <cell r="D906" t="str">
            <v>CR</v>
          </cell>
          <cell r="E906">
            <v>8000</v>
          </cell>
          <cell r="F906">
            <v>8</v>
          </cell>
          <cell r="G906">
            <v>44800</v>
          </cell>
          <cell r="H906">
            <v>64000</v>
          </cell>
          <cell r="I906" t="str">
            <v>ofset tờ rời</v>
          </cell>
          <cell r="J906" t="str">
            <v xml:space="preserve">in </v>
          </cell>
          <cell r="K906">
            <v>3</v>
          </cell>
          <cell r="L906" t="str">
            <v>440*680</v>
          </cell>
          <cell r="M906">
            <v>0.68</v>
          </cell>
          <cell r="N906">
            <v>3</v>
          </cell>
          <cell r="O906">
            <v>4</v>
          </cell>
        </row>
        <row r="907">
          <cell r="B907" t="str">
            <v>Theo dõi giao nhận hàng hóa. Tổ bế</v>
          </cell>
          <cell r="C907" t="str">
            <v>Theo dõi giao nhận hàng hóa. Tổ bế</v>
          </cell>
          <cell r="E907">
            <v>50</v>
          </cell>
          <cell r="F907">
            <v>1</v>
          </cell>
          <cell r="G907">
            <v>2100</v>
          </cell>
          <cell r="H907">
            <v>3000</v>
          </cell>
          <cell r="I907">
            <v>8</v>
          </cell>
          <cell r="J907" t="str">
            <v xml:space="preserve">in </v>
          </cell>
          <cell r="K907">
            <v>2</v>
          </cell>
          <cell r="L907">
            <v>210</v>
          </cell>
          <cell r="M907">
            <v>0.3</v>
          </cell>
          <cell r="N907">
            <v>1</v>
          </cell>
          <cell r="O907">
            <v>1</v>
          </cell>
        </row>
        <row r="908">
          <cell r="B908" t="str">
            <v>P2400 Tracing Top With 3TA UK</v>
          </cell>
          <cell r="C908" t="str">
            <v>P2400 Tracing Top With 3TA UK</v>
          </cell>
          <cell r="D908" t="str">
            <v>haem</v>
          </cell>
          <cell r="E908" t="str">
            <v>ko in 
chỉ bế</v>
          </cell>
          <cell r="F908">
            <v>2</v>
          </cell>
          <cell r="G908">
            <v>0</v>
          </cell>
          <cell r="I908" t="str">
            <v xml:space="preserve">bế </v>
          </cell>
          <cell r="J908" t="str">
            <v>Bế</v>
          </cell>
          <cell r="L908">
            <v>182.4</v>
          </cell>
          <cell r="M908">
            <v>0.112</v>
          </cell>
        </row>
        <row r="909">
          <cell r="B909" t="str">
            <v xml:space="preserve">CBBAA-00205(V02)  </v>
          </cell>
          <cell r="C909" t="str">
            <v xml:space="preserve">CBBAA-00205(V02)  </v>
          </cell>
          <cell r="D909" t="str">
            <v>almus</v>
          </cell>
          <cell r="E909">
            <v>8000</v>
          </cell>
          <cell r="F909">
            <v>8</v>
          </cell>
          <cell r="G909">
            <v>44800</v>
          </cell>
          <cell r="H909">
            <v>64000</v>
          </cell>
          <cell r="I909" t="str">
            <v>ofset tờ rời</v>
          </cell>
          <cell r="J909" t="str">
            <v xml:space="preserve">in </v>
          </cell>
          <cell r="K909">
            <v>3</v>
          </cell>
          <cell r="L909" t="str">
            <v>440*680</v>
          </cell>
          <cell r="M909">
            <v>0.68</v>
          </cell>
          <cell r="N909">
            <v>3</v>
          </cell>
          <cell r="O909">
            <v>4</v>
          </cell>
        </row>
        <row r="910">
          <cell r="B910" t="str">
            <v>CBBAA-00206(V02)</v>
          </cell>
          <cell r="C910" t="str">
            <v>CBBAA-00206(V02)</v>
          </cell>
          <cell r="D910" t="str">
            <v>almus</v>
          </cell>
          <cell r="E910">
            <v>8000</v>
          </cell>
          <cell r="F910">
            <v>8</v>
          </cell>
          <cell r="G910">
            <v>44800</v>
          </cell>
          <cell r="H910">
            <v>64000</v>
          </cell>
          <cell r="I910" t="str">
            <v>ofset tờ rời</v>
          </cell>
          <cell r="J910" t="str">
            <v xml:space="preserve">in </v>
          </cell>
          <cell r="K910">
            <v>3</v>
          </cell>
          <cell r="L910" t="str">
            <v>440*680</v>
          </cell>
          <cell r="M910">
            <v>0.68</v>
          </cell>
          <cell r="N910">
            <v>3</v>
          </cell>
          <cell r="O910">
            <v>4</v>
          </cell>
        </row>
        <row r="911">
          <cell r="B911" t="str">
            <v>CTC-0320RZO-ZA</v>
          </cell>
          <cell r="C911" t="str">
            <v>CTC-0320RZO-ZA</v>
          </cell>
          <cell r="D911" t="str">
            <v>CR</v>
          </cell>
          <cell r="E911">
            <v>8000</v>
          </cell>
          <cell r="F911">
            <v>8</v>
          </cell>
          <cell r="G911">
            <v>44800</v>
          </cell>
          <cell r="H911">
            <v>64000</v>
          </cell>
          <cell r="I911" t="str">
            <v>ofset tờ rời</v>
          </cell>
          <cell r="J911" t="str">
            <v xml:space="preserve">in </v>
          </cell>
          <cell r="K911">
            <v>3</v>
          </cell>
          <cell r="L911" t="str">
            <v>440*680</v>
          </cell>
          <cell r="M911">
            <v>0.68</v>
          </cell>
          <cell r="N911">
            <v>3</v>
          </cell>
          <cell r="O911">
            <v>4</v>
          </cell>
        </row>
        <row r="912">
          <cell r="B912" t="str">
            <v>Hanger sử dụng cho hộp đựng bút</v>
          </cell>
          <cell r="C912" t="str">
            <v>Hanger sử dụng cho hộp đựng bút</v>
          </cell>
          <cell r="D912" t="str">
            <v>rftech</v>
          </cell>
          <cell r="E912">
            <v>25</v>
          </cell>
          <cell r="F912">
            <v>1</v>
          </cell>
          <cell r="G912">
            <v>1050</v>
          </cell>
          <cell r="H912">
            <v>1500</v>
          </cell>
          <cell r="I912">
            <v>5</v>
          </cell>
          <cell r="J912" t="str">
            <v xml:space="preserve">in </v>
          </cell>
          <cell r="K912">
            <v>2</v>
          </cell>
          <cell r="L912">
            <v>80</v>
          </cell>
          <cell r="M912">
            <v>0.06</v>
          </cell>
          <cell r="N912">
            <v>1</v>
          </cell>
          <cell r="O912">
            <v>1</v>
          </cell>
        </row>
        <row r="913">
          <cell r="B913" t="str">
            <v>5557-1090</v>
          </cell>
          <cell r="C913" t="str">
            <v>5557-1090</v>
          </cell>
          <cell r="D913" t="str">
            <v>seowon</v>
          </cell>
          <cell r="E913">
            <v>8000</v>
          </cell>
          <cell r="F913">
            <v>2</v>
          </cell>
          <cell r="G913">
            <v>11200</v>
          </cell>
          <cell r="H913">
            <v>16000</v>
          </cell>
          <cell r="I913" t="str">
            <v>ofset tờ rời</v>
          </cell>
          <cell r="J913" t="str">
            <v xml:space="preserve">in </v>
          </cell>
          <cell r="K913">
            <v>3</v>
          </cell>
          <cell r="L913" t="str">
            <v>690*450</v>
          </cell>
          <cell r="N913">
            <v>3.5</v>
          </cell>
          <cell r="O913">
            <v>5</v>
          </cell>
        </row>
        <row r="914">
          <cell r="B914" t="str">
            <v>010D-000115</v>
          </cell>
          <cell r="C914" t="str">
            <v>010D-000115</v>
          </cell>
          <cell r="D914" t="str">
            <v>seowon</v>
          </cell>
          <cell r="E914">
            <v>50</v>
          </cell>
          <cell r="F914">
            <v>45</v>
          </cell>
          <cell r="G914">
            <v>94500</v>
          </cell>
          <cell r="H914">
            <v>135000</v>
          </cell>
          <cell r="I914">
            <v>8</v>
          </cell>
          <cell r="J914" t="str">
            <v xml:space="preserve">in </v>
          </cell>
          <cell r="K914">
            <v>2</v>
          </cell>
          <cell r="L914">
            <v>230</v>
          </cell>
          <cell r="M914">
            <v>0.16500000000000001</v>
          </cell>
          <cell r="N914">
            <v>1</v>
          </cell>
          <cell r="O914">
            <v>2</v>
          </cell>
        </row>
        <row r="915">
          <cell r="B915" t="str">
            <v>CTZ-0056ZUX-WA</v>
          </cell>
          <cell r="C915" t="str">
            <v>CTZ-0056ZUX-WA</v>
          </cell>
          <cell r="D915" t="str">
            <v>CR</v>
          </cell>
          <cell r="E915">
            <v>25</v>
          </cell>
          <cell r="F915">
            <v>10</v>
          </cell>
          <cell r="G915">
            <v>1050</v>
          </cell>
          <cell r="H915">
            <v>1500</v>
          </cell>
          <cell r="I915">
            <v>5</v>
          </cell>
          <cell r="J915" t="str">
            <v xml:space="preserve">in </v>
          </cell>
          <cell r="K915">
            <v>2</v>
          </cell>
          <cell r="L915">
            <v>75</v>
          </cell>
          <cell r="M915">
            <v>0.08</v>
          </cell>
          <cell r="N915">
            <v>1</v>
          </cell>
        </row>
      </sheetData>
      <sheetData sheetId="5">
        <row r="1">
          <cell r="B1" t="str">
            <v>DỮ LIỆU UPH TỔ FLEXO(bế)</v>
          </cell>
          <cell r="G1" t="str">
            <v>TỔ ĐK</v>
          </cell>
        </row>
        <row r="2">
          <cell r="B2" t="str">
            <v xml:space="preserve">Mã sản phẩm </v>
          </cell>
          <cell r="C2" t="str">
            <v xml:space="preserve">Tên sản phẩm </v>
          </cell>
          <cell r="D2" t="str">
            <v xml:space="preserve">Khách hàng </v>
          </cell>
          <cell r="E2" t="str">
            <v>Tốc độ</v>
          </cell>
          <cell r="F2" t="str">
            <v>số bát</v>
          </cell>
          <cell r="G2" t="str">
            <v xml:space="preserve">UPH / 1h
(*70%) </v>
          </cell>
          <cell r="H2" t="str">
            <v xml:space="preserve">UPH / 1h </v>
          </cell>
          <cell r="I2" t="str">
            <v xml:space="preserve">Máy sản xuất </v>
          </cell>
          <cell r="J2" t="str">
            <v>Công đoạn</v>
          </cell>
          <cell r="K2" t="str">
            <v>TO</v>
          </cell>
          <cell r="L2" t="str">
            <v>khổ màng</v>
          </cell>
          <cell r="M2" t="str">
            <v>buớc in</v>
          </cell>
          <cell r="N2" t="str">
            <v>thời gian VHCM in</v>
          </cell>
        </row>
        <row r="3">
          <cell r="B3" t="str">
            <v>SA69-00156A</v>
          </cell>
          <cell r="C3" t="str">
            <v>SA69-00156A</v>
          </cell>
          <cell r="D3" t="str">
            <v>seowon</v>
          </cell>
          <cell r="E3">
            <v>60</v>
          </cell>
          <cell r="F3">
            <v>2</v>
          </cell>
          <cell r="G3">
            <v>5040</v>
          </cell>
          <cell r="H3">
            <v>7200</v>
          </cell>
          <cell r="I3" t="str">
            <v>Bế</v>
          </cell>
          <cell r="J3" t="str">
            <v>Bế</v>
          </cell>
          <cell r="K3">
            <v>1</v>
          </cell>
          <cell r="N3">
            <v>1.5</v>
          </cell>
        </row>
        <row r="4">
          <cell r="B4" t="str">
            <v>SPA G-BOX T 043-W0(WW)</v>
          </cell>
          <cell r="C4" t="str">
            <v>SPA G-BOX T 043-W0(WW)</v>
          </cell>
          <cell r="D4" t="str">
            <v>bujeon</v>
          </cell>
          <cell r="E4">
            <v>60</v>
          </cell>
          <cell r="F4">
            <v>1</v>
          </cell>
          <cell r="G4">
            <v>2520</v>
          </cell>
          <cell r="H4">
            <v>3600</v>
          </cell>
          <cell r="I4" t="str">
            <v>Bế</v>
          </cell>
          <cell r="J4" t="str">
            <v>Bế</v>
          </cell>
          <cell r="K4">
            <v>1</v>
          </cell>
          <cell r="N4">
            <v>1</v>
          </cell>
        </row>
        <row r="5">
          <cell r="B5" t="str">
            <v>SPA G-BOX T 047-W0(RU)</v>
          </cell>
          <cell r="C5" t="str">
            <v>SPA G-BOX T 047-W0(RU)</v>
          </cell>
          <cell r="D5" t="str">
            <v>bujeon</v>
          </cell>
          <cell r="E5">
            <v>60</v>
          </cell>
          <cell r="F5">
            <v>1</v>
          </cell>
          <cell r="G5">
            <v>2520</v>
          </cell>
          <cell r="H5">
            <v>3600</v>
          </cell>
          <cell r="I5" t="str">
            <v>Bế</v>
          </cell>
          <cell r="J5" t="str">
            <v>Bế</v>
          </cell>
          <cell r="K5">
            <v>1</v>
          </cell>
          <cell r="N5">
            <v>1</v>
          </cell>
        </row>
        <row r="6">
          <cell r="B6" t="str">
            <v>SPA G-BOX T 047-BK0(RU)</v>
          </cell>
          <cell r="C6" t="str">
            <v>SPA G-BOX T 047-BK0(RU)</v>
          </cell>
          <cell r="D6" t="str">
            <v>bujeon</v>
          </cell>
          <cell r="E6">
            <v>60</v>
          </cell>
          <cell r="F6">
            <v>1</v>
          </cell>
          <cell r="G6">
            <v>2520</v>
          </cell>
          <cell r="H6">
            <v>3600</v>
          </cell>
          <cell r="I6" t="str">
            <v>Bế</v>
          </cell>
          <cell r="J6" t="str">
            <v>Bế</v>
          </cell>
          <cell r="K6">
            <v>1</v>
          </cell>
          <cell r="N6">
            <v>1</v>
          </cell>
        </row>
        <row r="7">
          <cell r="B7" t="str">
            <v>SPA G-BOX T 043-BK0(WW)</v>
          </cell>
          <cell r="C7" t="str">
            <v>SPA G-BOX T 043-BK0(WW)</v>
          </cell>
          <cell r="D7" t="str">
            <v>bujeon</v>
          </cell>
          <cell r="E7">
            <v>60</v>
          </cell>
          <cell r="F7">
            <v>1</v>
          </cell>
          <cell r="G7">
            <v>2520</v>
          </cell>
          <cell r="H7">
            <v>3600</v>
          </cell>
          <cell r="I7" t="str">
            <v>Bế</v>
          </cell>
          <cell r="J7" t="str">
            <v>Bế</v>
          </cell>
          <cell r="K7">
            <v>1</v>
          </cell>
          <cell r="N7">
            <v>1</v>
          </cell>
        </row>
        <row r="8">
          <cell r="B8" t="str">
            <v>CBBAA-00196</v>
          </cell>
          <cell r="C8" t="str">
            <v>CBBAA-00196</v>
          </cell>
          <cell r="D8" t="str">
            <v>almus</v>
          </cell>
          <cell r="E8">
            <v>3000</v>
          </cell>
          <cell r="F8">
            <v>8</v>
          </cell>
          <cell r="G8">
            <v>16800</v>
          </cell>
          <cell r="H8">
            <v>24000</v>
          </cell>
          <cell r="I8" t="str">
            <v>bế tờ rời</v>
          </cell>
          <cell r="J8" t="str">
            <v>bế tờ rời</v>
          </cell>
          <cell r="K8">
            <v>2</v>
          </cell>
          <cell r="N8">
            <v>4</v>
          </cell>
        </row>
        <row r="9">
          <cell r="B9" t="str">
            <v>SA69-00154A</v>
          </cell>
          <cell r="C9" t="str">
            <v>SA69-00154A</v>
          </cell>
          <cell r="D9" t="str">
            <v>seowon</v>
          </cell>
          <cell r="E9">
            <v>60</v>
          </cell>
          <cell r="F9">
            <v>3</v>
          </cell>
          <cell r="G9">
            <v>7559.9999999999991</v>
          </cell>
          <cell r="H9">
            <v>10800</v>
          </cell>
          <cell r="I9" t="str">
            <v>Bế</v>
          </cell>
          <cell r="J9" t="str">
            <v>Bế</v>
          </cell>
          <cell r="K9">
            <v>1</v>
          </cell>
          <cell r="N9">
            <v>2</v>
          </cell>
        </row>
        <row r="10">
          <cell r="B10" t="str">
            <v>SA69-00147A</v>
          </cell>
          <cell r="C10" t="str">
            <v>SA69-00147A</v>
          </cell>
          <cell r="D10" t="str">
            <v>seowon</v>
          </cell>
          <cell r="E10">
            <v>60</v>
          </cell>
          <cell r="F10">
            <v>2</v>
          </cell>
          <cell r="G10">
            <v>5040</v>
          </cell>
          <cell r="H10">
            <v>7200</v>
          </cell>
          <cell r="I10" t="str">
            <v>Bế</v>
          </cell>
          <cell r="J10" t="str">
            <v>Bế</v>
          </cell>
          <cell r="K10">
            <v>1</v>
          </cell>
          <cell r="N10">
            <v>1.5</v>
          </cell>
        </row>
        <row r="11">
          <cell r="B11" t="str">
            <v>SA69-00156A B</v>
          </cell>
          <cell r="C11" t="str">
            <v>SA69-00156A B</v>
          </cell>
          <cell r="D11" t="str">
            <v>seowon</v>
          </cell>
          <cell r="E11">
            <v>60</v>
          </cell>
          <cell r="F11">
            <v>2</v>
          </cell>
          <cell r="G11">
            <v>5040</v>
          </cell>
          <cell r="H11">
            <v>7200</v>
          </cell>
          <cell r="I11" t="str">
            <v>Bế</v>
          </cell>
          <cell r="J11" t="str">
            <v>Bế</v>
          </cell>
          <cell r="K11">
            <v>1</v>
          </cell>
          <cell r="N11">
            <v>1.5</v>
          </cell>
        </row>
        <row r="12">
          <cell r="B12" t="str">
            <v>SA69-00145A</v>
          </cell>
          <cell r="C12" t="str">
            <v>SA69-00145A</v>
          </cell>
          <cell r="D12" t="str">
            <v>seowon</v>
          </cell>
          <cell r="E12">
            <v>60</v>
          </cell>
          <cell r="F12">
            <v>2</v>
          </cell>
          <cell r="G12">
            <v>5040</v>
          </cell>
          <cell r="H12">
            <v>7200</v>
          </cell>
          <cell r="I12" t="str">
            <v>Bế</v>
          </cell>
          <cell r="J12" t="str">
            <v>Bế</v>
          </cell>
          <cell r="K12">
            <v>1</v>
          </cell>
          <cell r="N12">
            <v>1.5</v>
          </cell>
        </row>
        <row r="13">
          <cell r="B13" t="str">
            <v>SA69-00146A</v>
          </cell>
          <cell r="C13" t="str">
            <v>SA69-00146A</v>
          </cell>
          <cell r="D13" t="str">
            <v>seowon</v>
          </cell>
          <cell r="E13">
            <v>60</v>
          </cell>
          <cell r="F13">
            <v>2</v>
          </cell>
          <cell r="G13">
            <v>5040</v>
          </cell>
          <cell r="H13">
            <v>7200</v>
          </cell>
          <cell r="I13" t="str">
            <v>Bế</v>
          </cell>
          <cell r="J13" t="str">
            <v>Bế</v>
          </cell>
          <cell r="K13">
            <v>1</v>
          </cell>
          <cell r="N13">
            <v>1.5</v>
          </cell>
        </row>
        <row r="14">
          <cell r="B14" t="str">
            <v>SA69-00152A</v>
          </cell>
          <cell r="C14" t="str">
            <v>SA69-00152A</v>
          </cell>
          <cell r="D14" t="str">
            <v>seowon</v>
          </cell>
          <cell r="E14">
            <v>60</v>
          </cell>
          <cell r="F14">
            <v>2</v>
          </cell>
          <cell r="G14">
            <v>5040</v>
          </cell>
          <cell r="H14">
            <v>7200</v>
          </cell>
          <cell r="I14" t="str">
            <v>Bế</v>
          </cell>
          <cell r="J14" t="str">
            <v>Bế</v>
          </cell>
          <cell r="K14">
            <v>1</v>
          </cell>
          <cell r="N14">
            <v>1.5</v>
          </cell>
        </row>
        <row r="15">
          <cell r="B15" t="str">
            <v>SA69-00108A</v>
          </cell>
          <cell r="C15" t="str">
            <v>SA69-00108A</v>
          </cell>
          <cell r="D15" t="str">
            <v>seowon</v>
          </cell>
          <cell r="E15">
            <v>35</v>
          </cell>
          <cell r="F15">
            <v>1</v>
          </cell>
          <cell r="G15">
            <v>1470</v>
          </cell>
          <cell r="H15">
            <v>2100</v>
          </cell>
          <cell r="I15" t="str">
            <v>Bế</v>
          </cell>
          <cell r="J15" t="str">
            <v>Bế</v>
          </cell>
          <cell r="K15">
            <v>1</v>
          </cell>
          <cell r="N15">
            <v>1</v>
          </cell>
        </row>
        <row r="16">
          <cell r="B16" t="str">
            <v>CBBAD-00589-8</v>
          </cell>
          <cell r="C16" t="str">
            <v>CBBAD-00589-8</v>
          </cell>
          <cell r="D16" t="str">
            <v>almus</v>
          </cell>
          <cell r="E16">
            <v>50</v>
          </cell>
          <cell r="F16">
            <v>2</v>
          </cell>
          <cell r="G16">
            <v>4200</v>
          </cell>
          <cell r="H16">
            <v>6000</v>
          </cell>
          <cell r="I16" t="str">
            <v>Bế</v>
          </cell>
          <cell r="J16" t="str">
            <v>Bế</v>
          </cell>
          <cell r="K16">
            <v>1</v>
          </cell>
          <cell r="N16">
            <v>1.5</v>
          </cell>
        </row>
        <row r="17">
          <cell r="B17" t="str">
            <v>SA69-00102B</v>
          </cell>
          <cell r="C17" t="str">
            <v>SA69-00102B</v>
          </cell>
          <cell r="D17" t="str">
            <v>seowon</v>
          </cell>
          <cell r="E17">
            <v>45</v>
          </cell>
          <cell r="F17">
            <v>1</v>
          </cell>
          <cell r="G17">
            <v>1889.9999999999998</v>
          </cell>
          <cell r="H17">
            <v>2700</v>
          </cell>
          <cell r="I17" t="str">
            <v>Bế</v>
          </cell>
          <cell r="J17" t="str">
            <v>Bế</v>
          </cell>
          <cell r="K17">
            <v>1</v>
          </cell>
          <cell r="N17">
            <v>1</v>
          </cell>
        </row>
        <row r="18">
          <cell r="B18" t="str">
            <v>SA69-00102C</v>
          </cell>
          <cell r="C18" t="str">
            <v>SA69-00102C</v>
          </cell>
          <cell r="D18" t="str">
            <v>seowon</v>
          </cell>
          <cell r="E18">
            <v>45</v>
          </cell>
          <cell r="F18">
            <v>1</v>
          </cell>
          <cell r="G18">
            <v>1889.9999999999998</v>
          </cell>
          <cell r="H18">
            <v>2700</v>
          </cell>
          <cell r="I18" t="str">
            <v>Bế</v>
          </cell>
          <cell r="J18" t="str">
            <v>Bế</v>
          </cell>
          <cell r="K18">
            <v>1</v>
          </cell>
          <cell r="N18">
            <v>1</v>
          </cell>
        </row>
        <row r="19">
          <cell r="B19" t="str">
            <v>SA69-00110B</v>
          </cell>
          <cell r="C19" t="str">
            <v>SA69-00110B</v>
          </cell>
          <cell r="D19" t="str">
            <v>seowon</v>
          </cell>
          <cell r="E19">
            <v>45</v>
          </cell>
          <cell r="F19">
            <v>1</v>
          </cell>
          <cell r="G19">
            <v>1889.9999999999998</v>
          </cell>
          <cell r="H19">
            <v>2700</v>
          </cell>
          <cell r="I19" t="str">
            <v>Bế</v>
          </cell>
          <cell r="J19" t="str">
            <v>Bế</v>
          </cell>
          <cell r="K19">
            <v>1</v>
          </cell>
          <cell r="N19">
            <v>1</v>
          </cell>
        </row>
        <row r="20">
          <cell r="B20" t="str">
            <v>SA69-00110C</v>
          </cell>
          <cell r="C20" t="str">
            <v>SA69-00110C</v>
          </cell>
          <cell r="D20" t="str">
            <v>seowon</v>
          </cell>
          <cell r="E20">
            <v>45</v>
          </cell>
          <cell r="F20">
            <v>1</v>
          </cell>
          <cell r="G20">
            <v>1889.9999999999998</v>
          </cell>
          <cell r="H20">
            <v>2700</v>
          </cell>
          <cell r="I20" t="str">
            <v>Bế</v>
          </cell>
          <cell r="J20" t="str">
            <v>Bế</v>
          </cell>
          <cell r="K20">
            <v>1</v>
          </cell>
          <cell r="N20">
            <v>1</v>
          </cell>
        </row>
        <row r="21">
          <cell r="B21" t="str">
            <v>SA69-00110D</v>
          </cell>
          <cell r="C21" t="str">
            <v>SA69-00110D</v>
          </cell>
          <cell r="D21" t="str">
            <v>seowon</v>
          </cell>
          <cell r="E21">
            <v>45</v>
          </cell>
          <cell r="F21">
            <v>1</v>
          </cell>
          <cell r="G21">
            <v>1889.9999999999998</v>
          </cell>
          <cell r="H21">
            <v>2700</v>
          </cell>
          <cell r="I21" t="str">
            <v>Bế</v>
          </cell>
          <cell r="J21" t="str">
            <v>Bế</v>
          </cell>
          <cell r="K21">
            <v>1</v>
          </cell>
          <cell r="N21">
            <v>1</v>
          </cell>
        </row>
        <row r="22">
          <cell r="B22" t="str">
            <v>GH69-39006C</v>
          </cell>
          <cell r="C22" t="str">
            <v>GH69-39006C</v>
          </cell>
          <cell r="D22" t="str">
            <v>seowon</v>
          </cell>
          <cell r="E22">
            <v>50</v>
          </cell>
          <cell r="F22">
            <v>8</v>
          </cell>
          <cell r="G22">
            <v>16800</v>
          </cell>
          <cell r="H22">
            <v>24000</v>
          </cell>
          <cell r="I22" t="str">
            <v>Bế</v>
          </cell>
          <cell r="J22" t="str">
            <v>Bế</v>
          </cell>
          <cell r="K22">
            <v>1</v>
          </cell>
          <cell r="N22">
            <v>4</v>
          </cell>
        </row>
        <row r="23">
          <cell r="B23" t="str">
            <v>GH69-39006B</v>
          </cell>
          <cell r="C23" t="str">
            <v>GH69-39006B</v>
          </cell>
          <cell r="D23" t="str">
            <v>seowon</v>
          </cell>
          <cell r="E23">
            <v>50</v>
          </cell>
          <cell r="F23">
            <v>8</v>
          </cell>
          <cell r="G23">
            <v>16800</v>
          </cell>
          <cell r="H23">
            <v>24000</v>
          </cell>
          <cell r="I23" t="str">
            <v>Bế</v>
          </cell>
          <cell r="J23" t="str">
            <v>Bế</v>
          </cell>
          <cell r="K23">
            <v>1</v>
          </cell>
          <cell r="N23">
            <v>4</v>
          </cell>
        </row>
        <row r="24">
          <cell r="B24" t="str">
            <v>GH69-38797C</v>
          </cell>
          <cell r="C24" t="str">
            <v>GH69-38797C</v>
          </cell>
          <cell r="D24" t="str">
            <v>seowon</v>
          </cell>
          <cell r="E24">
            <v>55</v>
          </cell>
          <cell r="F24">
            <v>6</v>
          </cell>
          <cell r="G24">
            <v>13860</v>
          </cell>
          <cell r="H24">
            <v>19800</v>
          </cell>
          <cell r="I24" t="str">
            <v>Bế</v>
          </cell>
          <cell r="J24" t="str">
            <v>Bế</v>
          </cell>
          <cell r="K24">
            <v>1</v>
          </cell>
          <cell r="N24">
            <v>3</v>
          </cell>
        </row>
        <row r="25">
          <cell r="B25" t="str">
            <v>GH69-38797B</v>
          </cell>
          <cell r="C25" t="str">
            <v>GH69-38797B</v>
          </cell>
          <cell r="D25" t="str">
            <v>seowon</v>
          </cell>
          <cell r="E25">
            <v>55</v>
          </cell>
          <cell r="F25">
            <v>6</v>
          </cell>
          <cell r="G25">
            <v>13860</v>
          </cell>
          <cell r="H25">
            <v>19800</v>
          </cell>
          <cell r="I25" t="str">
            <v>Bế</v>
          </cell>
          <cell r="J25" t="str">
            <v>Bế</v>
          </cell>
          <cell r="K25">
            <v>1</v>
          </cell>
          <cell r="N25">
            <v>3</v>
          </cell>
        </row>
        <row r="26">
          <cell r="B26" t="str">
            <v xml:space="preserve">GH98-46444B(SAG000178B) </v>
          </cell>
          <cell r="C26" t="str">
            <v xml:space="preserve">GH98-46444B(SAG000178B) </v>
          </cell>
          <cell r="D26" t="str">
            <v>uil</v>
          </cell>
          <cell r="E26">
            <v>55</v>
          </cell>
          <cell r="F26">
            <v>6</v>
          </cell>
          <cell r="G26">
            <v>13860</v>
          </cell>
          <cell r="H26">
            <v>19800</v>
          </cell>
          <cell r="I26" t="str">
            <v>Bế</v>
          </cell>
          <cell r="J26" t="str">
            <v>Bế</v>
          </cell>
          <cell r="K26">
            <v>1</v>
          </cell>
          <cell r="N26">
            <v>3</v>
          </cell>
        </row>
        <row r="27">
          <cell r="B27" t="str">
            <v>GH98-46444C(SAG000178C)</v>
          </cell>
          <cell r="C27" t="str">
            <v>GH98-46444C(SAG000178C)</v>
          </cell>
          <cell r="D27" t="str">
            <v>uil</v>
          </cell>
          <cell r="E27">
            <v>55</v>
          </cell>
          <cell r="F27">
            <v>6</v>
          </cell>
          <cell r="G27">
            <v>13860</v>
          </cell>
          <cell r="H27">
            <v>19800</v>
          </cell>
          <cell r="I27" t="str">
            <v>Bế</v>
          </cell>
          <cell r="J27" t="str">
            <v>Bế</v>
          </cell>
          <cell r="K27">
            <v>1</v>
          </cell>
          <cell r="N27">
            <v>3</v>
          </cell>
        </row>
        <row r="28">
          <cell r="B28" t="str">
            <v xml:space="preserve">GH98-46398B(SAG000182B) </v>
          </cell>
          <cell r="C28" t="str">
            <v xml:space="preserve">GH98-46398B(SAG000182B) </v>
          </cell>
          <cell r="D28" t="str">
            <v>uil</v>
          </cell>
          <cell r="E28">
            <v>55</v>
          </cell>
          <cell r="F28">
            <v>8</v>
          </cell>
          <cell r="G28">
            <v>18480</v>
          </cell>
          <cell r="H28">
            <v>26400</v>
          </cell>
          <cell r="I28" t="str">
            <v>Bế</v>
          </cell>
          <cell r="J28" t="str">
            <v>Bế</v>
          </cell>
          <cell r="K28">
            <v>1</v>
          </cell>
          <cell r="N28">
            <v>4</v>
          </cell>
        </row>
        <row r="29">
          <cell r="B29" t="str">
            <v>GH98-46398C(SAG000182C)</v>
          </cell>
          <cell r="C29" t="str">
            <v>GH98-46398C(SAG000182C)</v>
          </cell>
          <cell r="D29" t="str">
            <v>uil</v>
          </cell>
          <cell r="E29">
            <v>55</v>
          </cell>
          <cell r="F29">
            <v>8</v>
          </cell>
          <cell r="G29">
            <v>18480</v>
          </cell>
          <cell r="H29">
            <v>26400</v>
          </cell>
          <cell r="I29" t="str">
            <v>Bế</v>
          </cell>
          <cell r="J29" t="str">
            <v>Bế</v>
          </cell>
          <cell r="K29">
            <v>1</v>
          </cell>
          <cell r="N29">
            <v>4</v>
          </cell>
        </row>
        <row r="30">
          <cell r="B30" t="str">
            <v>GH69-39006A</v>
          </cell>
          <cell r="C30" t="str">
            <v>GH69-39006A</v>
          </cell>
          <cell r="D30" t="str">
            <v>seowon</v>
          </cell>
          <cell r="E30">
            <v>50</v>
          </cell>
          <cell r="F30">
            <v>8</v>
          </cell>
          <cell r="G30">
            <v>16800</v>
          </cell>
          <cell r="H30">
            <v>24000</v>
          </cell>
          <cell r="I30" t="str">
            <v>Bế</v>
          </cell>
          <cell r="J30" t="str">
            <v>Bế</v>
          </cell>
          <cell r="K30">
            <v>1</v>
          </cell>
          <cell r="N30">
            <v>4</v>
          </cell>
        </row>
        <row r="31">
          <cell r="B31" t="str">
            <v>GH69-38797A</v>
          </cell>
          <cell r="C31" t="str">
            <v>GH69-38797A</v>
          </cell>
          <cell r="D31" t="str">
            <v>seowon</v>
          </cell>
          <cell r="E31">
            <v>55</v>
          </cell>
          <cell r="F31">
            <v>6</v>
          </cell>
          <cell r="G31">
            <v>13860</v>
          </cell>
          <cell r="H31">
            <v>19800</v>
          </cell>
          <cell r="I31" t="str">
            <v>Bế</v>
          </cell>
          <cell r="J31" t="str">
            <v>Bế</v>
          </cell>
          <cell r="K31">
            <v>1</v>
          </cell>
          <cell r="N31">
            <v>3</v>
          </cell>
        </row>
        <row r="32">
          <cell r="B32" t="str">
            <v>MGBAD0007530</v>
          </cell>
          <cell r="C32" t="str">
            <v>MGBAD0007530</v>
          </cell>
          <cell r="D32" t="str">
            <v>rftech</v>
          </cell>
          <cell r="E32">
            <v>65</v>
          </cell>
          <cell r="F32">
            <v>1</v>
          </cell>
          <cell r="G32">
            <v>2730</v>
          </cell>
          <cell r="H32">
            <v>3900</v>
          </cell>
          <cell r="I32" t="str">
            <v>Bế</v>
          </cell>
          <cell r="J32" t="str">
            <v>Bế</v>
          </cell>
          <cell r="K32">
            <v>1</v>
          </cell>
          <cell r="N32">
            <v>1</v>
          </cell>
        </row>
        <row r="33">
          <cell r="B33" t="str">
            <v>MGBAD0007560</v>
          </cell>
          <cell r="C33" t="str">
            <v>MGBAD0007560</v>
          </cell>
          <cell r="D33" t="str">
            <v>rftech</v>
          </cell>
          <cell r="E33">
            <v>65</v>
          </cell>
          <cell r="F33">
            <v>1</v>
          </cell>
          <cell r="G33">
            <v>2730</v>
          </cell>
          <cell r="H33">
            <v>3900</v>
          </cell>
          <cell r="I33" t="str">
            <v>Bế</v>
          </cell>
          <cell r="J33" t="str">
            <v>Bế</v>
          </cell>
          <cell r="K33">
            <v>1</v>
          </cell>
          <cell r="N33">
            <v>1</v>
          </cell>
        </row>
        <row r="34">
          <cell r="B34" t="str">
            <v>SA69-00108A</v>
          </cell>
          <cell r="C34" t="str">
            <v>SA69-00108A</v>
          </cell>
          <cell r="D34" t="str">
            <v>seowon</v>
          </cell>
          <cell r="E34">
            <v>35</v>
          </cell>
          <cell r="F34">
            <v>1</v>
          </cell>
          <cell r="G34">
            <v>1470</v>
          </cell>
          <cell r="H34">
            <v>2100</v>
          </cell>
          <cell r="I34" t="str">
            <v>Bế</v>
          </cell>
          <cell r="J34" t="str">
            <v>Bế</v>
          </cell>
          <cell r="K34">
            <v>1</v>
          </cell>
          <cell r="N34">
            <v>1</v>
          </cell>
        </row>
        <row r="35">
          <cell r="B35" t="str">
            <v>SA69-00118A</v>
          </cell>
          <cell r="C35" t="str">
            <v>SA69-00118A</v>
          </cell>
          <cell r="D35" t="str">
            <v>seowon</v>
          </cell>
          <cell r="E35">
            <v>60</v>
          </cell>
          <cell r="F35">
            <v>2</v>
          </cell>
          <cell r="G35">
            <v>5040</v>
          </cell>
          <cell r="H35">
            <v>7200</v>
          </cell>
          <cell r="I35" t="str">
            <v>Bế</v>
          </cell>
          <cell r="J35" t="str">
            <v>Bế</v>
          </cell>
          <cell r="K35">
            <v>1</v>
          </cell>
          <cell r="N35">
            <v>1.5</v>
          </cell>
        </row>
        <row r="36">
          <cell r="B36" t="str">
            <v>SA69-00117A</v>
          </cell>
          <cell r="C36" t="str">
            <v>SA69-00117A</v>
          </cell>
          <cell r="D36" t="str">
            <v>seowon</v>
          </cell>
          <cell r="E36">
            <v>60</v>
          </cell>
          <cell r="F36">
            <v>1</v>
          </cell>
          <cell r="G36">
            <v>2520</v>
          </cell>
          <cell r="H36">
            <v>3600</v>
          </cell>
          <cell r="I36" t="str">
            <v>Bế</v>
          </cell>
          <cell r="J36" t="str">
            <v>Bế</v>
          </cell>
          <cell r="K36">
            <v>1</v>
          </cell>
          <cell r="N36">
            <v>1</v>
          </cell>
        </row>
        <row r="37">
          <cell r="B37" t="str">
            <v>GH69-37707A</v>
          </cell>
          <cell r="C37" t="str">
            <v>GH69-37707A</v>
          </cell>
          <cell r="D37" t="str">
            <v>SS</v>
          </cell>
          <cell r="E37">
            <v>40</v>
          </cell>
          <cell r="F37">
            <v>1</v>
          </cell>
          <cell r="G37">
            <v>1680</v>
          </cell>
          <cell r="H37">
            <v>2400</v>
          </cell>
          <cell r="I37" t="str">
            <v>Bế</v>
          </cell>
          <cell r="J37" t="str">
            <v>Bế</v>
          </cell>
          <cell r="K37">
            <v>1</v>
          </cell>
          <cell r="N37">
            <v>1</v>
          </cell>
        </row>
        <row r="38">
          <cell r="B38" t="str">
            <v>SA69-00143A</v>
          </cell>
          <cell r="C38" t="str">
            <v>SA69-00143A</v>
          </cell>
          <cell r="D38" t="str">
            <v>seowon</v>
          </cell>
          <cell r="E38">
            <v>60</v>
          </cell>
          <cell r="F38">
            <v>1</v>
          </cell>
          <cell r="G38">
            <v>2520</v>
          </cell>
          <cell r="H38">
            <v>3600</v>
          </cell>
          <cell r="I38" t="str">
            <v>Bế</v>
          </cell>
          <cell r="J38" t="str">
            <v>Bế</v>
          </cell>
          <cell r="K38">
            <v>1</v>
          </cell>
          <cell r="N38">
            <v>1</v>
          </cell>
        </row>
        <row r="39">
          <cell r="B39" t="str">
            <v>SA69-00159A</v>
          </cell>
          <cell r="C39" t="str">
            <v>SA69-00159A</v>
          </cell>
          <cell r="D39" t="str">
            <v>seowon</v>
          </cell>
          <cell r="E39">
            <v>60</v>
          </cell>
          <cell r="F39">
            <v>1</v>
          </cell>
          <cell r="G39">
            <v>2520</v>
          </cell>
          <cell r="H39">
            <v>3600</v>
          </cell>
          <cell r="I39" t="str">
            <v>Bế</v>
          </cell>
          <cell r="J39" t="str">
            <v>Bế</v>
          </cell>
          <cell r="K39">
            <v>1</v>
          </cell>
          <cell r="N39">
            <v>1</v>
          </cell>
        </row>
        <row r="40">
          <cell r="B40" t="str">
            <v>SA69-00144A</v>
          </cell>
          <cell r="C40" t="str">
            <v>SA69-00144A</v>
          </cell>
          <cell r="D40" t="str">
            <v>seowon</v>
          </cell>
          <cell r="E40">
            <v>70</v>
          </cell>
          <cell r="F40">
            <v>1</v>
          </cell>
          <cell r="G40">
            <v>2940</v>
          </cell>
          <cell r="H40">
            <v>4200</v>
          </cell>
          <cell r="I40" t="str">
            <v>Bế</v>
          </cell>
          <cell r="J40" t="str">
            <v>Bế</v>
          </cell>
          <cell r="K40">
            <v>1</v>
          </cell>
          <cell r="N40">
            <v>1</v>
          </cell>
        </row>
        <row r="41">
          <cell r="B41" t="str">
            <v>SPA G-BOX 188-B1_R1</v>
          </cell>
          <cell r="C41" t="str">
            <v>SPA G-BOX 188-B1_R1</v>
          </cell>
          <cell r="D41" t="str">
            <v>glonics</v>
          </cell>
          <cell r="E41">
            <v>55</v>
          </cell>
          <cell r="F41">
            <v>2</v>
          </cell>
          <cell r="G41">
            <v>4620</v>
          </cell>
          <cell r="H41">
            <v>6600</v>
          </cell>
          <cell r="I41" t="str">
            <v>Bế</v>
          </cell>
          <cell r="J41" t="str">
            <v>Bế</v>
          </cell>
          <cell r="K41">
            <v>1</v>
          </cell>
          <cell r="N41">
            <v>1.5</v>
          </cell>
        </row>
        <row r="42">
          <cell r="B42" t="str">
            <v>SPA G-BOX 188-W1_R1</v>
          </cell>
          <cell r="C42" t="str">
            <v>SPA G-BOX 188-W1_R1</v>
          </cell>
          <cell r="D42" t="str">
            <v>glonics</v>
          </cell>
          <cell r="E42">
            <v>55</v>
          </cell>
          <cell r="F42">
            <v>2</v>
          </cell>
          <cell r="G42">
            <v>4620</v>
          </cell>
          <cell r="H42">
            <v>6600</v>
          </cell>
          <cell r="I42" t="str">
            <v>Bế</v>
          </cell>
          <cell r="J42" t="str">
            <v>Bế</v>
          </cell>
          <cell r="K42">
            <v>1</v>
          </cell>
          <cell r="N42">
            <v>1.5</v>
          </cell>
        </row>
        <row r="43">
          <cell r="B43" t="str">
            <v>SPA G-BOX 188-K1_R1</v>
          </cell>
          <cell r="C43" t="str">
            <v>SPA G-BOX 188-K1_R1</v>
          </cell>
          <cell r="D43" t="str">
            <v>glonics</v>
          </cell>
          <cell r="E43">
            <v>55</v>
          </cell>
          <cell r="F43">
            <v>2</v>
          </cell>
          <cell r="G43">
            <v>4620</v>
          </cell>
          <cell r="H43">
            <v>6600</v>
          </cell>
          <cell r="I43" t="str">
            <v>Bế</v>
          </cell>
          <cell r="J43" t="str">
            <v>Bế</v>
          </cell>
          <cell r="K43">
            <v>1</v>
          </cell>
          <cell r="N43">
            <v>1.5</v>
          </cell>
        </row>
        <row r="44">
          <cell r="B44" t="str">
            <v>GH98-46398A(SAG000182A)</v>
          </cell>
          <cell r="C44" t="str">
            <v>GH98-46398A(SAG000182A)</v>
          </cell>
          <cell r="D44" t="str">
            <v>UIL</v>
          </cell>
          <cell r="E44">
            <v>55</v>
          </cell>
          <cell r="F44">
            <v>8</v>
          </cell>
          <cell r="G44">
            <v>18480</v>
          </cell>
          <cell r="H44">
            <v>26400</v>
          </cell>
          <cell r="I44" t="str">
            <v>Bế</v>
          </cell>
          <cell r="J44" t="str">
            <v>Bế</v>
          </cell>
          <cell r="K44">
            <v>1</v>
          </cell>
          <cell r="N44">
            <v>4</v>
          </cell>
        </row>
        <row r="45">
          <cell r="B45" t="str">
            <v>CTC-0257ZZT-WC</v>
          </cell>
          <cell r="C45" t="str">
            <v>CTC-0257ZZT-WC</v>
          </cell>
          <cell r="D45" t="str">
            <v>CR</v>
          </cell>
          <cell r="E45">
            <v>60</v>
          </cell>
          <cell r="F45">
            <v>2</v>
          </cell>
          <cell r="G45">
            <v>5040</v>
          </cell>
          <cell r="H45">
            <v>7200</v>
          </cell>
          <cell r="I45" t="str">
            <v>Bế</v>
          </cell>
          <cell r="J45" t="str">
            <v>Bế</v>
          </cell>
          <cell r="K45">
            <v>1</v>
          </cell>
          <cell r="N45">
            <v>1.5</v>
          </cell>
        </row>
        <row r="46">
          <cell r="B46" t="str">
            <v>SA69-00102A</v>
          </cell>
          <cell r="C46" t="str">
            <v>SA69-00102A</v>
          </cell>
          <cell r="D46" t="str">
            <v>seowon</v>
          </cell>
          <cell r="E46">
            <v>45</v>
          </cell>
          <cell r="F46">
            <v>1</v>
          </cell>
          <cell r="G46">
            <v>1889.9999999999998</v>
          </cell>
          <cell r="H46">
            <v>2700</v>
          </cell>
          <cell r="I46" t="str">
            <v>Bế</v>
          </cell>
          <cell r="J46" t="str">
            <v>Bế</v>
          </cell>
          <cell r="K46">
            <v>1</v>
          </cell>
          <cell r="N46">
            <v>1</v>
          </cell>
        </row>
        <row r="47">
          <cell r="B47" t="str">
            <v>SA69-00102D</v>
          </cell>
          <cell r="C47" t="str">
            <v>SA69-00102D</v>
          </cell>
          <cell r="D47" t="str">
            <v>seowon</v>
          </cell>
          <cell r="E47">
            <v>45</v>
          </cell>
          <cell r="F47">
            <v>1</v>
          </cell>
          <cell r="G47">
            <v>1889.9999999999998</v>
          </cell>
          <cell r="H47">
            <v>2700</v>
          </cell>
          <cell r="I47" t="str">
            <v>Bế</v>
          </cell>
          <cell r="J47" t="str">
            <v>Bế</v>
          </cell>
          <cell r="K47">
            <v>1</v>
          </cell>
          <cell r="N47">
            <v>1</v>
          </cell>
        </row>
        <row r="48">
          <cell r="B48" t="str">
            <v>SA69-00110A</v>
          </cell>
          <cell r="C48" t="str">
            <v>SA69-00110A</v>
          </cell>
          <cell r="D48" t="str">
            <v>seowon</v>
          </cell>
          <cell r="E48">
            <v>45</v>
          </cell>
          <cell r="F48">
            <v>1</v>
          </cell>
          <cell r="G48">
            <v>1889.9999999999998</v>
          </cell>
          <cell r="H48">
            <v>2700</v>
          </cell>
          <cell r="I48" t="str">
            <v>Bế</v>
          </cell>
          <cell r="J48" t="str">
            <v>Bế</v>
          </cell>
          <cell r="K48">
            <v>1</v>
          </cell>
          <cell r="N48">
            <v>1</v>
          </cell>
        </row>
        <row r="49">
          <cell r="B49" t="str">
            <v>SA69-00156A</v>
          </cell>
          <cell r="C49" t="str">
            <v>SA69-00156A</v>
          </cell>
          <cell r="D49" t="str">
            <v>seowon</v>
          </cell>
          <cell r="E49">
            <v>60</v>
          </cell>
          <cell r="F49">
            <v>2</v>
          </cell>
          <cell r="G49">
            <v>5040</v>
          </cell>
          <cell r="H49">
            <v>7200</v>
          </cell>
          <cell r="I49" t="str">
            <v>Bế</v>
          </cell>
          <cell r="J49" t="str">
            <v>Bế</v>
          </cell>
          <cell r="K49">
            <v>1</v>
          </cell>
          <cell r="N49">
            <v>1.5</v>
          </cell>
        </row>
        <row r="50">
          <cell r="B50" t="str">
            <v>SPA G-BOX I 043-X0</v>
          </cell>
          <cell r="C50" t="str">
            <v>SPA G-BOX I 043-X0</v>
          </cell>
          <cell r="D50" t="str">
            <v>bujeon</v>
          </cell>
          <cell r="E50">
            <v>65</v>
          </cell>
          <cell r="F50">
            <v>1</v>
          </cell>
          <cell r="G50">
            <v>2730</v>
          </cell>
          <cell r="H50">
            <v>3900</v>
          </cell>
          <cell r="I50" t="str">
            <v>Bế</v>
          </cell>
          <cell r="J50" t="str">
            <v>Bế</v>
          </cell>
          <cell r="K50">
            <v>1</v>
          </cell>
          <cell r="N50">
            <v>1</v>
          </cell>
        </row>
        <row r="51">
          <cell r="B51" t="str">
            <v>SA69-00136A</v>
          </cell>
          <cell r="C51" t="str">
            <v>SA69-00136A</v>
          </cell>
          <cell r="D51" t="str">
            <v>seowon</v>
          </cell>
          <cell r="E51">
            <v>60</v>
          </cell>
          <cell r="F51">
            <v>1</v>
          </cell>
          <cell r="G51">
            <v>2520</v>
          </cell>
          <cell r="H51">
            <v>3600</v>
          </cell>
          <cell r="I51" t="str">
            <v>Bế</v>
          </cell>
          <cell r="J51" t="str">
            <v>Bế</v>
          </cell>
          <cell r="K51">
            <v>1</v>
          </cell>
          <cell r="N51">
            <v>1</v>
          </cell>
        </row>
        <row r="52">
          <cell r="B52" t="str">
            <v>SA69-00134A</v>
          </cell>
          <cell r="C52" t="str">
            <v>SA69-00134A</v>
          </cell>
          <cell r="D52" t="str">
            <v>seowon</v>
          </cell>
          <cell r="E52">
            <v>60</v>
          </cell>
          <cell r="F52">
            <v>2</v>
          </cell>
          <cell r="G52">
            <v>5040</v>
          </cell>
          <cell r="H52">
            <v>7200</v>
          </cell>
          <cell r="I52" t="str">
            <v>Bế</v>
          </cell>
          <cell r="J52" t="str">
            <v>Bế</v>
          </cell>
          <cell r="K52">
            <v>1</v>
          </cell>
          <cell r="N52">
            <v>1.5</v>
          </cell>
        </row>
        <row r="53">
          <cell r="B53" t="str">
            <v>SA69-00152C</v>
          </cell>
          <cell r="C53" t="str">
            <v>SA69-00152C</v>
          </cell>
          <cell r="D53" t="str">
            <v>seowon</v>
          </cell>
          <cell r="E53">
            <v>60</v>
          </cell>
          <cell r="F53">
            <v>2</v>
          </cell>
          <cell r="G53">
            <v>5040</v>
          </cell>
          <cell r="H53">
            <v>7200</v>
          </cell>
          <cell r="I53" t="str">
            <v>Bế</v>
          </cell>
          <cell r="J53" t="str">
            <v>Bế</v>
          </cell>
          <cell r="K53">
            <v>1</v>
          </cell>
          <cell r="N53">
            <v>1.5</v>
          </cell>
        </row>
        <row r="54">
          <cell r="B54" t="str">
            <v>SA69-00158A</v>
          </cell>
          <cell r="C54" t="str">
            <v>SA69-00158A</v>
          </cell>
          <cell r="D54" t="str">
            <v>seowon</v>
          </cell>
          <cell r="E54">
            <v>60</v>
          </cell>
          <cell r="F54">
            <v>1</v>
          </cell>
          <cell r="G54">
            <v>2520</v>
          </cell>
          <cell r="H54">
            <v>3600</v>
          </cell>
          <cell r="I54" t="str">
            <v>Bế</v>
          </cell>
          <cell r="J54" t="str">
            <v>Bế</v>
          </cell>
          <cell r="K54">
            <v>1</v>
          </cell>
          <cell r="N54">
            <v>1</v>
          </cell>
        </row>
        <row r="55">
          <cell r="B55" t="str">
            <v>CBBAD-00593(V01)</v>
          </cell>
          <cell r="C55" t="str">
            <v>CBBAD-00593(V01)</v>
          </cell>
          <cell r="D55" t="str">
            <v>almus</v>
          </cell>
          <cell r="E55">
            <v>3000</v>
          </cell>
          <cell r="F55">
            <v>10</v>
          </cell>
          <cell r="G55">
            <v>21000</v>
          </cell>
          <cell r="H55">
            <v>30000</v>
          </cell>
          <cell r="I55" t="str">
            <v>bế tờ rời</v>
          </cell>
          <cell r="J55" t="str">
            <v>bế tờ rời</v>
          </cell>
          <cell r="K55">
            <v>2</v>
          </cell>
          <cell r="N55">
            <v>4</v>
          </cell>
        </row>
        <row r="56">
          <cell r="B56" t="str">
            <v>DB69-00001A(SAG000176A)</v>
          </cell>
          <cell r="C56" t="str">
            <v>DB69-00001A(SAG000176A)</v>
          </cell>
          <cell r="D56" t="str">
            <v>uil</v>
          </cell>
          <cell r="E56">
            <v>55</v>
          </cell>
          <cell r="F56">
            <v>2</v>
          </cell>
          <cell r="G56">
            <v>4620</v>
          </cell>
          <cell r="H56">
            <v>6600</v>
          </cell>
          <cell r="I56" t="str">
            <v>Bế</v>
          </cell>
          <cell r="J56" t="str">
            <v>Bế</v>
          </cell>
          <cell r="K56">
            <v>1</v>
          </cell>
          <cell r="N56">
            <v>1.5</v>
          </cell>
        </row>
        <row r="57">
          <cell r="B57" t="str">
            <v>SB69-00001C</v>
          </cell>
          <cell r="C57" t="str">
            <v>SB69-00001C</v>
          </cell>
          <cell r="D57" t="str">
            <v>seowon</v>
          </cell>
          <cell r="E57">
            <v>55</v>
          </cell>
          <cell r="F57">
            <v>2</v>
          </cell>
          <cell r="G57">
            <v>4620</v>
          </cell>
          <cell r="H57">
            <v>6600</v>
          </cell>
          <cell r="I57" t="str">
            <v>Bế</v>
          </cell>
          <cell r="J57" t="str">
            <v>Bế</v>
          </cell>
          <cell r="K57">
            <v>1</v>
          </cell>
          <cell r="N57">
            <v>1.5</v>
          </cell>
        </row>
        <row r="58">
          <cell r="B58" t="str">
            <v>SB69-00001A</v>
          </cell>
          <cell r="C58" t="str">
            <v>SB69-00001A</v>
          </cell>
          <cell r="D58" t="str">
            <v>seowon</v>
          </cell>
          <cell r="E58">
            <v>55</v>
          </cell>
          <cell r="F58">
            <v>2</v>
          </cell>
          <cell r="G58">
            <v>4620</v>
          </cell>
          <cell r="H58">
            <v>6600</v>
          </cell>
          <cell r="I58" t="str">
            <v>Bế</v>
          </cell>
          <cell r="J58" t="str">
            <v>Bế</v>
          </cell>
          <cell r="K58">
            <v>1</v>
          </cell>
          <cell r="N58">
            <v>1.5</v>
          </cell>
        </row>
        <row r="59">
          <cell r="B59" t="str">
            <v>SA69-00157A</v>
          </cell>
          <cell r="C59" t="str">
            <v>SA69-00157A</v>
          </cell>
          <cell r="D59" t="str">
            <v>seowon</v>
          </cell>
          <cell r="E59">
            <v>60</v>
          </cell>
          <cell r="F59">
            <v>1</v>
          </cell>
          <cell r="G59">
            <v>2520</v>
          </cell>
          <cell r="H59">
            <v>3600</v>
          </cell>
          <cell r="I59" t="str">
            <v>Bế</v>
          </cell>
          <cell r="J59" t="str">
            <v>Bế</v>
          </cell>
          <cell r="K59">
            <v>1</v>
          </cell>
          <cell r="N59">
            <v>1</v>
          </cell>
        </row>
        <row r="60">
          <cell r="B60" t="str">
            <v>CTC-0256WWT-KA</v>
          </cell>
          <cell r="C60" t="str">
            <v>CTC-0256WWT-KA</v>
          </cell>
          <cell r="D60" t="str">
            <v>CR</v>
          </cell>
          <cell r="E60">
            <v>60</v>
          </cell>
          <cell r="F60">
            <v>3</v>
          </cell>
          <cell r="G60">
            <v>7559.9999999999991</v>
          </cell>
          <cell r="H60">
            <v>10800</v>
          </cell>
          <cell r="I60" t="str">
            <v>Bế</v>
          </cell>
          <cell r="J60" t="str">
            <v>Bế</v>
          </cell>
          <cell r="K60">
            <v>1</v>
          </cell>
          <cell r="N60">
            <v>2</v>
          </cell>
        </row>
        <row r="61">
          <cell r="B61" t="str">
            <v>SPA G-BOX I 047-X0(RU)</v>
          </cell>
          <cell r="C61" t="str">
            <v>SPA G-BOX I 047-X0(RU)</v>
          </cell>
          <cell r="D61" t="str">
            <v>bujeon</v>
          </cell>
          <cell r="E61">
            <v>65</v>
          </cell>
          <cell r="F61">
            <v>1</v>
          </cell>
          <cell r="G61">
            <v>2730</v>
          </cell>
          <cell r="H61">
            <v>3900</v>
          </cell>
          <cell r="I61" t="str">
            <v>Bế</v>
          </cell>
          <cell r="J61" t="str">
            <v>Bế</v>
          </cell>
          <cell r="K61">
            <v>1</v>
          </cell>
          <cell r="N61">
            <v>1</v>
          </cell>
        </row>
        <row r="62">
          <cell r="B62" t="str">
            <v>SPA G-BOX B 047-X0(RU)</v>
          </cell>
          <cell r="C62" t="str">
            <v>SPA G-BOX B 047-X0(RU)</v>
          </cell>
          <cell r="D62" t="str">
            <v>bujeon</v>
          </cell>
          <cell r="E62">
            <v>65</v>
          </cell>
          <cell r="F62">
            <v>1</v>
          </cell>
          <cell r="G62">
            <v>2730</v>
          </cell>
          <cell r="H62">
            <v>3900</v>
          </cell>
          <cell r="I62" t="str">
            <v>Bế</v>
          </cell>
          <cell r="J62" t="str">
            <v>Bế</v>
          </cell>
          <cell r="K62">
            <v>1</v>
          </cell>
          <cell r="N62">
            <v>1</v>
          </cell>
        </row>
        <row r="63">
          <cell r="B63" t="str">
            <v>SPA G-BOX B 043-X0(WW)</v>
          </cell>
          <cell r="C63" t="str">
            <v>SPA G-BOX B 043-X0(WW)</v>
          </cell>
          <cell r="D63" t="str">
            <v>bujeon</v>
          </cell>
          <cell r="E63">
            <v>65</v>
          </cell>
          <cell r="F63">
            <v>1</v>
          </cell>
          <cell r="G63">
            <v>2730</v>
          </cell>
          <cell r="H63">
            <v>3900</v>
          </cell>
          <cell r="I63" t="str">
            <v>Bế</v>
          </cell>
          <cell r="J63" t="str">
            <v>Bế</v>
          </cell>
          <cell r="K63">
            <v>1</v>
          </cell>
          <cell r="N63">
            <v>1</v>
          </cell>
        </row>
        <row r="64">
          <cell r="B64" t="str">
            <v xml:space="preserve">SPA G-BOX 120-K2 (KR)_R2 </v>
          </cell>
          <cell r="C64" t="str">
            <v xml:space="preserve">SPA G-BOX 120-K2 (KR)_R2 </v>
          </cell>
          <cell r="D64" t="str">
            <v>glonics</v>
          </cell>
          <cell r="E64">
            <v>65</v>
          </cell>
          <cell r="F64">
            <v>3</v>
          </cell>
          <cell r="G64">
            <v>8189.9999999999991</v>
          </cell>
          <cell r="H64">
            <v>11700</v>
          </cell>
          <cell r="I64" t="str">
            <v>Bế</v>
          </cell>
          <cell r="J64" t="str">
            <v>Bế</v>
          </cell>
          <cell r="K64">
            <v>1</v>
          </cell>
          <cell r="N64">
            <v>2</v>
          </cell>
        </row>
        <row r="65">
          <cell r="B65" t="str">
            <v>SA69-00111A</v>
          </cell>
          <cell r="C65" t="str">
            <v>SA69-00111A</v>
          </cell>
          <cell r="D65" t="str">
            <v>seowon</v>
          </cell>
          <cell r="E65">
            <v>60</v>
          </cell>
          <cell r="F65">
            <v>1</v>
          </cell>
          <cell r="G65">
            <v>2520</v>
          </cell>
          <cell r="H65">
            <v>3600</v>
          </cell>
          <cell r="I65" t="str">
            <v>Bế</v>
          </cell>
          <cell r="J65" t="str">
            <v>Bế</v>
          </cell>
          <cell r="K65">
            <v>1</v>
          </cell>
          <cell r="N65">
            <v>1</v>
          </cell>
        </row>
        <row r="66">
          <cell r="B66" t="str">
            <v>SA69-00113A</v>
          </cell>
          <cell r="C66" t="str">
            <v>SA69-00113A</v>
          </cell>
          <cell r="D66" t="str">
            <v>seowon</v>
          </cell>
          <cell r="E66">
            <v>60</v>
          </cell>
          <cell r="F66">
            <v>2</v>
          </cell>
          <cell r="G66">
            <v>5040</v>
          </cell>
          <cell r="H66">
            <v>7200</v>
          </cell>
          <cell r="I66" t="str">
            <v>Bế</v>
          </cell>
          <cell r="J66" t="str">
            <v>Bế</v>
          </cell>
          <cell r="K66">
            <v>1</v>
          </cell>
          <cell r="N66">
            <v>1.5</v>
          </cell>
        </row>
        <row r="67">
          <cell r="B67" t="str">
            <v>SPA G-BOX 120-K0 (WW)</v>
          </cell>
          <cell r="C67" t="str">
            <v>SPA G-BOX 120-K0 (WW)</v>
          </cell>
          <cell r="D67" t="str">
            <v>glonics</v>
          </cell>
          <cell r="E67">
            <v>60</v>
          </cell>
          <cell r="F67">
            <v>3</v>
          </cell>
          <cell r="G67">
            <v>7559.9999999999991</v>
          </cell>
          <cell r="H67">
            <v>10800</v>
          </cell>
          <cell r="I67" t="str">
            <v>Bế</v>
          </cell>
          <cell r="J67" t="str">
            <v>Bế</v>
          </cell>
          <cell r="K67">
            <v>1</v>
          </cell>
          <cell r="N67">
            <v>2</v>
          </cell>
        </row>
        <row r="68">
          <cell r="B68" t="str">
            <v>SPA G-BOX 188-B1_R1- 1</v>
          </cell>
          <cell r="C68" t="str">
            <v>SPA G-BOX 188-B1_R1- 1</v>
          </cell>
          <cell r="D68" t="str">
            <v>glonics</v>
          </cell>
          <cell r="E68">
            <v>60</v>
          </cell>
          <cell r="F68">
            <v>1</v>
          </cell>
          <cell r="G68">
            <v>2520</v>
          </cell>
          <cell r="H68">
            <v>3600</v>
          </cell>
          <cell r="I68" t="str">
            <v>Bế</v>
          </cell>
          <cell r="J68" t="str">
            <v>Bế</v>
          </cell>
          <cell r="K68">
            <v>1</v>
          </cell>
          <cell r="N68">
            <v>1</v>
          </cell>
        </row>
        <row r="69">
          <cell r="B69" t="str">
            <v>SPA G-BOX 188-K1_R1- 1</v>
          </cell>
          <cell r="C69" t="str">
            <v>SPA G-BOX 188-K1_R1- 1</v>
          </cell>
          <cell r="D69" t="str">
            <v>glonics</v>
          </cell>
          <cell r="E69">
            <v>60</v>
          </cell>
          <cell r="F69">
            <v>1</v>
          </cell>
          <cell r="G69">
            <v>2520</v>
          </cell>
          <cell r="H69">
            <v>3600</v>
          </cell>
          <cell r="I69" t="str">
            <v>Bế</v>
          </cell>
          <cell r="J69" t="str">
            <v>Bế</v>
          </cell>
          <cell r="K69">
            <v>1</v>
          </cell>
          <cell r="N69">
            <v>1</v>
          </cell>
        </row>
        <row r="70">
          <cell r="B70" t="str">
            <v>SPA Q-CD 388-X0</v>
          </cell>
          <cell r="C70" t="str">
            <v>SPA Q-CD 388-X0</v>
          </cell>
          <cell r="D70" t="str">
            <v>bujeon</v>
          </cell>
          <cell r="E70">
            <v>50</v>
          </cell>
          <cell r="F70">
            <v>1</v>
          </cell>
          <cell r="G70">
            <v>2100</v>
          </cell>
          <cell r="H70">
            <v>3000</v>
          </cell>
          <cell r="I70" t="str">
            <v>Bế</v>
          </cell>
          <cell r="J70" t="str">
            <v>Bế</v>
          </cell>
          <cell r="K70">
            <v>1</v>
          </cell>
          <cell r="N70">
            <v>1</v>
          </cell>
        </row>
        <row r="71">
          <cell r="B71" t="str">
            <v>SPA Q-CD 388-X1</v>
          </cell>
          <cell r="C71" t="str">
            <v>SPA Q-CD 388-X1</v>
          </cell>
          <cell r="D71" t="str">
            <v>bujeon</v>
          </cell>
          <cell r="E71">
            <v>50</v>
          </cell>
          <cell r="F71">
            <v>1</v>
          </cell>
          <cell r="G71">
            <v>2100</v>
          </cell>
          <cell r="H71">
            <v>3000</v>
          </cell>
          <cell r="I71" t="str">
            <v>Bế</v>
          </cell>
          <cell r="J71" t="str">
            <v>Bế</v>
          </cell>
          <cell r="K71">
            <v>1</v>
          </cell>
          <cell r="N71">
            <v>1</v>
          </cell>
        </row>
        <row r="72">
          <cell r="B72" t="str">
            <v>SPA Q-CD 208-X0</v>
          </cell>
          <cell r="C72" t="str">
            <v>SPA Q-CD 208-X0</v>
          </cell>
          <cell r="D72" t="str">
            <v>bujeon</v>
          </cell>
          <cell r="E72">
            <v>50</v>
          </cell>
          <cell r="F72">
            <v>1</v>
          </cell>
          <cell r="G72">
            <v>2100</v>
          </cell>
          <cell r="H72">
            <v>3000</v>
          </cell>
          <cell r="I72" t="str">
            <v>Bế</v>
          </cell>
          <cell r="J72" t="str">
            <v>Bế</v>
          </cell>
          <cell r="K72">
            <v>1</v>
          </cell>
          <cell r="N72">
            <v>1</v>
          </cell>
        </row>
        <row r="73">
          <cell r="B73" t="str">
            <v>SPA G-BOX T 043-R0(WW)</v>
          </cell>
          <cell r="C73" t="str">
            <v>SPA G-BOX T 043-R0(WW)</v>
          </cell>
          <cell r="D73" t="str">
            <v>bujeon</v>
          </cell>
          <cell r="E73">
            <v>60</v>
          </cell>
          <cell r="F73">
            <v>1</v>
          </cell>
          <cell r="G73">
            <v>2520</v>
          </cell>
          <cell r="H73">
            <v>3600</v>
          </cell>
          <cell r="I73" t="str">
            <v>Bế</v>
          </cell>
          <cell r="J73" t="str">
            <v>Bế</v>
          </cell>
          <cell r="K73">
            <v>1</v>
          </cell>
          <cell r="N73">
            <v>1</v>
          </cell>
        </row>
        <row r="74">
          <cell r="B74" t="str">
            <v>SA69-00154A-2</v>
          </cell>
          <cell r="C74" t="str">
            <v>SA69-00154A</v>
          </cell>
          <cell r="D74" t="str">
            <v>seowon</v>
          </cell>
          <cell r="E74">
            <v>60</v>
          </cell>
          <cell r="F74">
            <v>2</v>
          </cell>
          <cell r="G74">
            <v>5040</v>
          </cell>
          <cell r="H74">
            <v>7200</v>
          </cell>
          <cell r="I74" t="str">
            <v>Bế</v>
          </cell>
          <cell r="J74" t="str">
            <v>Bế</v>
          </cell>
          <cell r="K74">
            <v>1</v>
          </cell>
          <cell r="N74">
            <v>1.5</v>
          </cell>
        </row>
        <row r="75">
          <cell r="B75" t="str">
            <v>SA69-00078B</v>
          </cell>
          <cell r="C75" t="str">
            <v>SA69-00078B</v>
          </cell>
          <cell r="D75" t="str">
            <v>seowon</v>
          </cell>
          <cell r="E75">
            <v>55</v>
          </cell>
          <cell r="F75">
            <v>1</v>
          </cell>
          <cell r="G75">
            <v>2310</v>
          </cell>
          <cell r="H75">
            <v>3300</v>
          </cell>
          <cell r="I75" t="str">
            <v>Bế</v>
          </cell>
          <cell r="J75" t="str">
            <v>Bế</v>
          </cell>
          <cell r="K75">
            <v>1</v>
          </cell>
          <cell r="N75">
            <v>1</v>
          </cell>
        </row>
        <row r="76">
          <cell r="B76" t="str">
            <v>SA69-00078A</v>
          </cell>
          <cell r="C76" t="str">
            <v>SA69-00078A</v>
          </cell>
          <cell r="D76" t="str">
            <v>seowon</v>
          </cell>
          <cell r="E76">
            <v>55</v>
          </cell>
          <cell r="F76">
            <v>1</v>
          </cell>
          <cell r="G76">
            <v>2310</v>
          </cell>
          <cell r="H76">
            <v>3300</v>
          </cell>
          <cell r="I76" t="str">
            <v>Bế</v>
          </cell>
          <cell r="J76" t="str">
            <v>Bế</v>
          </cell>
          <cell r="K76">
            <v>1</v>
          </cell>
          <cell r="N76">
            <v>1</v>
          </cell>
        </row>
        <row r="77">
          <cell r="B77" t="str">
            <v>SA69-00100A</v>
          </cell>
          <cell r="C77" t="str">
            <v>SA69-00100A</v>
          </cell>
          <cell r="D77" t="str">
            <v>seowon</v>
          </cell>
          <cell r="E77">
            <v>35</v>
          </cell>
          <cell r="F77">
            <v>1</v>
          </cell>
          <cell r="G77">
            <v>1470</v>
          </cell>
          <cell r="H77">
            <v>2100</v>
          </cell>
          <cell r="I77" t="str">
            <v>Bế</v>
          </cell>
          <cell r="J77" t="str">
            <v>Bế</v>
          </cell>
          <cell r="K77">
            <v>1</v>
          </cell>
          <cell r="N77">
            <v>1</v>
          </cell>
        </row>
        <row r="78">
          <cell r="B78" t="str">
            <v>Tem niêm phong</v>
          </cell>
          <cell r="C78" t="str">
            <v>Tem niêm phong</v>
          </cell>
          <cell r="E78">
            <v>50</v>
          </cell>
          <cell r="F78">
            <v>2</v>
          </cell>
          <cell r="G78">
            <v>4200</v>
          </cell>
          <cell r="H78">
            <v>6000</v>
          </cell>
          <cell r="I78" t="str">
            <v>Bế</v>
          </cell>
          <cell r="J78" t="str">
            <v>Bế</v>
          </cell>
          <cell r="K78">
            <v>1</v>
          </cell>
          <cell r="N78">
            <v>1.5</v>
          </cell>
        </row>
        <row r="79">
          <cell r="B79" t="str">
            <v>Tem tháng nội bộ 2021 glonics</v>
          </cell>
          <cell r="C79" t="str">
            <v>Tem tháng nội bộ 2021 glonics</v>
          </cell>
          <cell r="E79">
            <v>40</v>
          </cell>
          <cell r="F79">
            <v>4</v>
          </cell>
          <cell r="G79">
            <v>6720</v>
          </cell>
          <cell r="H79">
            <v>9600</v>
          </cell>
          <cell r="I79" t="str">
            <v>Bế</v>
          </cell>
          <cell r="J79" t="str">
            <v>Bế</v>
          </cell>
          <cell r="K79">
            <v>1</v>
          </cell>
          <cell r="N79">
            <v>2.5</v>
          </cell>
        </row>
        <row r="80">
          <cell r="B80" t="str">
            <v>SB69-00001E</v>
          </cell>
          <cell r="C80" t="str">
            <v>SB69-00001E</v>
          </cell>
          <cell r="D80" t="str">
            <v>seowon</v>
          </cell>
          <cell r="E80">
            <v>55</v>
          </cell>
          <cell r="F80">
            <v>2</v>
          </cell>
          <cell r="G80">
            <v>4620</v>
          </cell>
          <cell r="H80">
            <v>6600</v>
          </cell>
          <cell r="I80" t="str">
            <v>Bế</v>
          </cell>
          <cell r="J80" t="str">
            <v>Bế</v>
          </cell>
          <cell r="K80">
            <v>1</v>
          </cell>
          <cell r="N80">
            <v>1.5</v>
          </cell>
        </row>
        <row r="81">
          <cell r="B81" t="str">
            <v>DB69-00001B(SAG000176B)</v>
          </cell>
          <cell r="C81" t="str">
            <v>DB69-00001B(SAG000176B)</v>
          </cell>
          <cell r="D81" t="str">
            <v>UIL</v>
          </cell>
          <cell r="E81">
            <v>55</v>
          </cell>
          <cell r="F81">
            <v>2</v>
          </cell>
          <cell r="G81">
            <v>4620</v>
          </cell>
          <cell r="H81">
            <v>6600</v>
          </cell>
          <cell r="I81" t="str">
            <v>Bế</v>
          </cell>
          <cell r="J81" t="str">
            <v>Bế</v>
          </cell>
          <cell r="K81">
            <v>1</v>
          </cell>
          <cell r="N81">
            <v>1.5</v>
          </cell>
        </row>
        <row r="82">
          <cell r="B82" t="str">
            <v>DB69-00001C(SAG000176C)</v>
          </cell>
          <cell r="C82" t="str">
            <v>DB69-00001C(SAG000176C)</v>
          </cell>
          <cell r="D82" t="str">
            <v>UIL</v>
          </cell>
          <cell r="E82">
            <v>55</v>
          </cell>
          <cell r="F82">
            <v>2</v>
          </cell>
          <cell r="G82">
            <v>4620</v>
          </cell>
          <cell r="H82">
            <v>6600</v>
          </cell>
          <cell r="I82" t="str">
            <v>Bế</v>
          </cell>
          <cell r="J82" t="str">
            <v>Bế</v>
          </cell>
          <cell r="K82">
            <v>1</v>
          </cell>
          <cell r="N82">
            <v>1.5</v>
          </cell>
        </row>
        <row r="83">
          <cell r="B83" t="str">
            <v>SA69-00144B</v>
          </cell>
          <cell r="C83" t="str">
            <v>SA69-00144B</v>
          </cell>
          <cell r="D83" t="str">
            <v>seowon</v>
          </cell>
          <cell r="E83">
            <v>70</v>
          </cell>
          <cell r="F83">
            <v>1</v>
          </cell>
          <cell r="G83">
            <v>2940</v>
          </cell>
          <cell r="H83">
            <v>4200</v>
          </cell>
          <cell r="I83" t="str">
            <v>Bế</v>
          </cell>
          <cell r="J83" t="str">
            <v>Bế</v>
          </cell>
          <cell r="K83">
            <v>1</v>
          </cell>
          <cell r="N83">
            <v>1</v>
          </cell>
        </row>
        <row r="84">
          <cell r="B84" t="str">
            <v xml:space="preserve">hanger almus 2 đường hằn </v>
          </cell>
          <cell r="C84" t="str">
            <v xml:space="preserve">hanger almus 2 đường hằn </v>
          </cell>
          <cell r="D84" t="str">
            <v>almus</v>
          </cell>
          <cell r="E84">
            <v>40</v>
          </cell>
          <cell r="F84">
            <v>8</v>
          </cell>
          <cell r="G84">
            <v>13440</v>
          </cell>
          <cell r="H84">
            <v>19200</v>
          </cell>
          <cell r="I84" t="str">
            <v>Bế</v>
          </cell>
          <cell r="J84" t="str">
            <v>Bế</v>
          </cell>
          <cell r="K84">
            <v>1</v>
          </cell>
          <cell r="N84">
            <v>4</v>
          </cell>
        </row>
        <row r="85">
          <cell r="B85" t="str">
            <v>SA69-00137A</v>
          </cell>
          <cell r="C85" t="str">
            <v>SA69-00137A</v>
          </cell>
          <cell r="D85" t="str">
            <v>seowon</v>
          </cell>
          <cell r="E85">
            <v>60</v>
          </cell>
          <cell r="F85">
            <v>1</v>
          </cell>
          <cell r="G85">
            <v>2520</v>
          </cell>
          <cell r="H85">
            <v>3600</v>
          </cell>
          <cell r="I85" t="str">
            <v>Bế</v>
          </cell>
          <cell r="J85" t="str">
            <v>Bế</v>
          </cell>
          <cell r="K85">
            <v>1</v>
          </cell>
          <cell r="N85">
            <v>1</v>
          </cell>
        </row>
        <row r="86">
          <cell r="B86" t="str">
            <v>CBBAA-00200(V02)</v>
          </cell>
          <cell r="C86" t="str">
            <v>CBBAA-00200(V02)</v>
          </cell>
          <cell r="D86" t="str">
            <v>almus</v>
          </cell>
          <cell r="E86">
            <v>3000</v>
          </cell>
          <cell r="F86">
            <v>8</v>
          </cell>
          <cell r="G86">
            <v>16800</v>
          </cell>
          <cell r="H86">
            <v>24000</v>
          </cell>
          <cell r="I86" t="str">
            <v>bế tờ rời</v>
          </cell>
          <cell r="J86" t="str">
            <v>bế tờ rời</v>
          </cell>
          <cell r="K86">
            <v>2</v>
          </cell>
          <cell r="N86">
            <v>4</v>
          </cell>
        </row>
        <row r="87">
          <cell r="B87" t="str">
            <v>6902-000646</v>
          </cell>
          <cell r="C87" t="str">
            <v>6902-000646</v>
          </cell>
          <cell r="D87" t="str">
            <v>intop</v>
          </cell>
          <cell r="E87">
            <v>45</v>
          </cell>
          <cell r="F87">
            <v>1</v>
          </cell>
          <cell r="G87">
            <v>1889.9999999999998</v>
          </cell>
          <cell r="H87">
            <v>2700</v>
          </cell>
          <cell r="I87" t="str">
            <v xml:space="preserve">in </v>
          </cell>
          <cell r="J87" t="str">
            <v>in</v>
          </cell>
          <cell r="K87">
            <v>1</v>
          </cell>
          <cell r="N87">
            <v>1</v>
          </cell>
        </row>
        <row r="88">
          <cell r="B88" t="str">
            <v>DB69-00001A(SAG000176A)-1</v>
          </cell>
          <cell r="C88" t="str">
            <v>DB69-00001A(SAG000176A)-1</v>
          </cell>
          <cell r="D88" t="str">
            <v>UIL</v>
          </cell>
          <cell r="E88">
            <v>55</v>
          </cell>
          <cell r="F88">
            <v>1</v>
          </cell>
          <cell r="G88">
            <v>2310</v>
          </cell>
          <cell r="H88">
            <v>3300</v>
          </cell>
          <cell r="I88" t="str">
            <v>Bế</v>
          </cell>
          <cell r="J88" t="str">
            <v>Bế</v>
          </cell>
          <cell r="K88">
            <v>1</v>
          </cell>
          <cell r="N88">
            <v>1</v>
          </cell>
        </row>
        <row r="89">
          <cell r="B89" t="str">
            <v>DB69-00001B(SAG000176B)-1</v>
          </cell>
          <cell r="C89" t="str">
            <v>DB69-00001B(SAG000176B)-1</v>
          </cell>
          <cell r="D89" t="str">
            <v>UIL</v>
          </cell>
          <cell r="E89">
            <v>55</v>
          </cell>
          <cell r="F89">
            <v>1</v>
          </cell>
          <cell r="G89">
            <v>2310</v>
          </cell>
          <cell r="H89">
            <v>3300</v>
          </cell>
          <cell r="I89" t="str">
            <v>Bế</v>
          </cell>
          <cell r="J89" t="str">
            <v>Bế</v>
          </cell>
          <cell r="K89">
            <v>1</v>
          </cell>
          <cell r="N89">
            <v>1</v>
          </cell>
        </row>
        <row r="90">
          <cell r="B90" t="str">
            <v>SPA G-BOX T 043-B0(WW)</v>
          </cell>
          <cell r="C90" t="str">
            <v>SPA G-BOX T 043-B0(WW)</v>
          </cell>
          <cell r="D90" t="str">
            <v>bujeon</v>
          </cell>
          <cell r="E90">
            <v>60</v>
          </cell>
          <cell r="F90">
            <v>1</v>
          </cell>
          <cell r="G90">
            <v>2520</v>
          </cell>
          <cell r="H90">
            <v>3600</v>
          </cell>
          <cell r="I90" t="str">
            <v>Bế</v>
          </cell>
          <cell r="J90" t="str">
            <v>Bế</v>
          </cell>
          <cell r="K90">
            <v>1</v>
          </cell>
          <cell r="N90">
            <v>1</v>
          </cell>
        </row>
        <row r="91">
          <cell r="B91" t="str">
            <v>P-BD 71*131_028-K7</v>
          </cell>
          <cell r="C91" t="str">
            <v>P-BD 71*131_028-K7</v>
          </cell>
          <cell r="D91" t="str">
            <v>glonics</v>
          </cell>
          <cell r="E91">
            <v>55</v>
          </cell>
          <cell r="F91">
            <v>3</v>
          </cell>
          <cell r="G91">
            <v>6930</v>
          </cell>
          <cell r="H91">
            <v>9900</v>
          </cell>
          <cell r="I91" t="str">
            <v>Bế</v>
          </cell>
          <cell r="J91" t="str">
            <v>Bế</v>
          </cell>
          <cell r="K91">
            <v>1</v>
          </cell>
          <cell r="N91">
            <v>2</v>
          </cell>
        </row>
        <row r="92">
          <cell r="B92" t="str">
            <v>CBBAC-00217(V02)</v>
          </cell>
          <cell r="C92" t="str">
            <v>CBBAC-00217(V02)</v>
          </cell>
          <cell r="D92" t="str">
            <v>almus</v>
          </cell>
          <cell r="E92">
            <v>55</v>
          </cell>
          <cell r="F92">
            <v>3</v>
          </cell>
          <cell r="G92">
            <v>6930</v>
          </cell>
          <cell r="H92">
            <v>9900</v>
          </cell>
          <cell r="I92" t="str">
            <v>Bế</v>
          </cell>
          <cell r="J92" t="str">
            <v>Bế</v>
          </cell>
          <cell r="K92">
            <v>1</v>
          </cell>
          <cell r="N92">
            <v>2</v>
          </cell>
        </row>
        <row r="93">
          <cell r="B93" t="str">
            <v>CBBAC-00197(V02)</v>
          </cell>
          <cell r="C93" t="str">
            <v>CBBAC-00197(V02)</v>
          </cell>
          <cell r="D93" t="str">
            <v>almus</v>
          </cell>
          <cell r="E93">
            <v>60</v>
          </cell>
          <cell r="F93">
            <v>2</v>
          </cell>
          <cell r="G93">
            <v>5040</v>
          </cell>
          <cell r="H93">
            <v>7200</v>
          </cell>
          <cell r="I93" t="str">
            <v>Bế</v>
          </cell>
          <cell r="J93" t="str">
            <v>Bế</v>
          </cell>
          <cell r="K93">
            <v>1</v>
          </cell>
          <cell r="N93">
            <v>1.5</v>
          </cell>
        </row>
        <row r="94">
          <cell r="B94" t="str">
            <v>SB69-00001A-1</v>
          </cell>
          <cell r="C94" t="str">
            <v>SB69-00001A-1</v>
          </cell>
          <cell r="D94" t="str">
            <v>seowon</v>
          </cell>
          <cell r="E94">
            <v>55</v>
          </cell>
          <cell r="F94">
            <v>1</v>
          </cell>
          <cell r="G94">
            <v>2310</v>
          </cell>
          <cell r="H94">
            <v>3300</v>
          </cell>
          <cell r="I94" t="str">
            <v>Bế</v>
          </cell>
          <cell r="J94" t="str">
            <v>Bế</v>
          </cell>
          <cell r="K94">
            <v>1</v>
          </cell>
          <cell r="N94">
            <v>1</v>
          </cell>
        </row>
        <row r="95">
          <cell r="B95" t="str">
            <v>SB69-00001E-1</v>
          </cell>
          <cell r="C95" t="str">
            <v>SB69-00001E-1</v>
          </cell>
          <cell r="D95" t="str">
            <v>seowon</v>
          </cell>
          <cell r="E95">
            <v>55</v>
          </cell>
          <cell r="F95">
            <v>1</v>
          </cell>
          <cell r="G95">
            <v>2310</v>
          </cell>
          <cell r="H95">
            <v>3300</v>
          </cell>
          <cell r="I95" t="str">
            <v>Bế</v>
          </cell>
          <cell r="J95" t="str">
            <v>Bế</v>
          </cell>
          <cell r="K95">
            <v>1</v>
          </cell>
          <cell r="N95">
            <v>1</v>
          </cell>
        </row>
        <row r="96">
          <cell r="B96" t="str">
            <v>VW-01</v>
          </cell>
          <cell r="C96" t="str">
            <v>VW-01</v>
          </cell>
          <cell r="D96" t="str">
            <v>jnc</v>
          </cell>
          <cell r="E96">
            <v>55</v>
          </cell>
          <cell r="F96">
            <v>10</v>
          </cell>
          <cell r="G96">
            <v>23100</v>
          </cell>
          <cell r="H96">
            <v>33000</v>
          </cell>
          <cell r="I96" t="str">
            <v>Bế</v>
          </cell>
          <cell r="J96" t="str">
            <v>Bế</v>
          </cell>
          <cell r="K96">
            <v>1</v>
          </cell>
          <cell r="N96">
            <v>4</v>
          </cell>
        </row>
        <row r="97">
          <cell r="B97" t="str">
            <v>VW-05</v>
          </cell>
          <cell r="C97" t="str">
            <v>VW-05</v>
          </cell>
          <cell r="D97" t="str">
            <v>jnc</v>
          </cell>
          <cell r="E97">
            <v>55</v>
          </cell>
          <cell r="F97">
            <v>10</v>
          </cell>
          <cell r="G97">
            <v>23100</v>
          </cell>
          <cell r="H97">
            <v>33000</v>
          </cell>
          <cell r="I97" t="str">
            <v>Bế</v>
          </cell>
          <cell r="J97" t="str">
            <v>Bế</v>
          </cell>
          <cell r="K97">
            <v>1</v>
          </cell>
          <cell r="N97">
            <v>4</v>
          </cell>
        </row>
        <row r="98">
          <cell r="B98" t="str">
            <v>TAM-1</v>
          </cell>
          <cell r="C98" t="str">
            <v>TAM-1</v>
          </cell>
          <cell r="D98" t="str">
            <v>jnc</v>
          </cell>
          <cell r="E98">
            <v>55</v>
          </cell>
          <cell r="F98">
            <v>5</v>
          </cell>
          <cell r="G98">
            <v>11550</v>
          </cell>
          <cell r="H98">
            <v>16500</v>
          </cell>
          <cell r="I98" t="str">
            <v>Bế</v>
          </cell>
          <cell r="J98" t="str">
            <v>Bế</v>
          </cell>
          <cell r="K98">
            <v>1</v>
          </cell>
          <cell r="N98">
            <v>2.5</v>
          </cell>
        </row>
        <row r="99">
          <cell r="B99" t="str">
            <v>TAM-5</v>
          </cell>
          <cell r="C99" t="str">
            <v>TAM-5</v>
          </cell>
          <cell r="D99" t="str">
            <v>jnc</v>
          </cell>
          <cell r="E99">
            <v>55</v>
          </cell>
          <cell r="F99">
            <v>5</v>
          </cell>
          <cell r="G99">
            <v>11550</v>
          </cell>
          <cell r="H99">
            <v>16500</v>
          </cell>
          <cell r="I99" t="str">
            <v>Bế</v>
          </cell>
          <cell r="J99" t="str">
            <v>Bế</v>
          </cell>
          <cell r="K99">
            <v>1</v>
          </cell>
          <cell r="N99">
            <v>2.5</v>
          </cell>
        </row>
        <row r="100">
          <cell r="B100" t="str">
            <v>SA69-00143B</v>
          </cell>
          <cell r="C100" t="str">
            <v>SA69-00143B</v>
          </cell>
          <cell r="D100" t="str">
            <v>seowon</v>
          </cell>
          <cell r="E100">
            <v>70</v>
          </cell>
          <cell r="F100">
            <v>1</v>
          </cell>
          <cell r="G100">
            <v>2940</v>
          </cell>
          <cell r="H100">
            <v>4200</v>
          </cell>
          <cell r="I100" t="str">
            <v>Bế</v>
          </cell>
          <cell r="J100" t="str">
            <v>Bế</v>
          </cell>
          <cell r="K100">
            <v>1</v>
          </cell>
          <cell r="N100">
            <v>1</v>
          </cell>
        </row>
        <row r="101">
          <cell r="B101" t="str">
            <v>CTC-0223WWT-WB</v>
          </cell>
          <cell r="C101" t="str">
            <v>CTC-0223WWT-WB</v>
          </cell>
          <cell r="D101" t="str">
            <v>CR</v>
          </cell>
          <cell r="E101">
            <v>70</v>
          </cell>
          <cell r="F101">
            <v>3</v>
          </cell>
          <cell r="G101">
            <v>8820</v>
          </cell>
          <cell r="H101">
            <v>12600</v>
          </cell>
          <cell r="I101" t="str">
            <v>Bế</v>
          </cell>
          <cell r="J101" t="str">
            <v>Bế</v>
          </cell>
          <cell r="K101">
            <v>1</v>
          </cell>
          <cell r="N101">
            <v>2</v>
          </cell>
        </row>
        <row r="102">
          <cell r="B102" t="str">
            <v>CTC-0225ZZT-WA</v>
          </cell>
          <cell r="C102" t="str">
            <v>CTC-0225ZZT-WA</v>
          </cell>
          <cell r="D102" t="str">
            <v>CR</v>
          </cell>
          <cell r="E102">
            <v>70</v>
          </cell>
          <cell r="F102">
            <v>3</v>
          </cell>
          <cell r="G102">
            <v>8820</v>
          </cell>
          <cell r="H102">
            <v>12600</v>
          </cell>
          <cell r="I102" t="str">
            <v>Bế</v>
          </cell>
          <cell r="J102" t="str">
            <v>Bế</v>
          </cell>
          <cell r="K102">
            <v>1</v>
          </cell>
          <cell r="N102">
            <v>2</v>
          </cell>
        </row>
        <row r="103">
          <cell r="B103" t="str">
            <v>GH69-33920A</v>
          </cell>
          <cell r="C103" t="str">
            <v>GH69-33920A</v>
          </cell>
          <cell r="D103" t="str">
            <v>SS</v>
          </cell>
          <cell r="E103">
            <v>60</v>
          </cell>
          <cell r="F103">
            <v>2</v>
          </cell>
          <cell r="G103">
            <v>5040</v>
          </cell>
          <cell r="H103">
            <v>7200</v>
          </cell>
          <cell r="I103" t="str">
            <v>Bế</v>
          </cell>
          <cell r="J103" t="str">
            <v>Bế</v>
          </cell>
          <cell r="K103">
            <v>1</v>
          </cell>
          <cell r="N103">
            <v>1.5</v>
          </cell>
        </row>
        <row r="104">
          <cell r="B104" t="str">
            <v>CBBAA-00201(V02)</v>
          </cell>
          <cell r="C104" t="str">
            <v>CBBAA-00201(V02)</v>
          </cell>
          <cell r="D104" t="str">
            <v>almus</v>
          </cell>
          <cell r="E104">
            <v>3000</v>
          </cell>
          <cell r="F104">
            <v>8</v>
          </cell>
          <cell r="G104">
            <v>16800</v>
          </cell>
          <cell r="H104">
            <v>24000</v>
          </cell>
          <cell r="I104" t="str">
            <v>bế tờ rời</v>
          </cell>
          <cell r="J104" t="str">
            <v>bế tờ rời</v>
          </cell>
          <cell r="K104">
            <v>2</v>
          </cell>
          <cell r="N104">
            <v>4</v>
          </cell>
        </row>
        <row r="105">
          <cell r="B105" t="str">
            <v>SPA Q-CD 388-X2-V2</v>
          </cell>
          <cell r="C105" t="str">
            <v>SPA Q-CD 388-X2-V2</v>
          </cell>
          <cell r="D105" t="str">
            <v>glonics</v>
          </cell>
          <cell r="E105">
            <v>50</v>
          </cell>
          <cell r="F105">
            <v>1</v>
          </cell>
          <cell r="G105">
            <v>2100</v>
          </cell>
          <cell r="H105">
            <v>3000</v>
          </cell>
          <cell r="I105" t="str">
            <v>Bế</v>
          </cell>
          <cell r="J105" t="str">
            <v>Bế</v>
          </cell>
          <cell r="K105">
            <v>1</v>
          </cell>
          <cell r="N105">
            <v>1</v>
          </cell>
        </row>
        <row r="106">
          <cell r="B106" t="str">
            <v>SA69-00078E</v>
          </cell>
          <cell r="C106" t="str">
            <v>SA69-00078E</v>
          </cell>
          <cell r="D106" t="str">
            <v>seowon</v>
          </cell>
          <cell r="E106">
            <v>55</v>
          </cell>
          <cell r="F106">
            <v>1</v>
          </cell>
          <cell r="G106">
            <v>2310</v>
          </cell>
          <cell r="H106">
            <v>3300</v>
          </cell>
          <cell r="I106" t="str">
            <v>Bế</v>
          </cell>
          <cell r="J106" t="str">
            <v>Bế</v>
          </cell>
          <cell r="K106">
            <v>1</v>
          </cell>
          <cell r="N106">
            <v>1</v>
          </cell>
        </row>
        <row r="107">
          <cell r="B107" t="str">
            <v>SPA G-BOX T 047-R0(RU)</v>
          </cell>
          <cell r="C107" t="str">
            <v>SPA G-BOX T 047-R0(RU)</v>
          </cell>
          <cell r="D107" t="str">
            <v>bujeon</v>
          </cell>
          <cell r="E107">
            <v>55</v>
          </cell>
          <cell r="F107">
            <v>1</v>
          </cell>
          <cell r="G107">
            <v>2310</v>
          </cell>
          <cell r="H107">
            <v>3300</v>
          </cell>
          <cell r="I107" t="str">
            <v>Bế</v>
          </cell>
          <cell r="J107" t="str">
            <v>Bế</v>
          </cell>
          <cell r="K107">
            <v>1</v>
          </cell>
          <cell r="N107">
            <v>1</v>
          </cell>
        </row>
        <row r="108">
          <cell r="B108" t="str">
            <v>P-BD 71*131_028-W7</v>
          </cell>
          <cell r="C108" t="str">
            <v>P-BD 71*131_028-W7</v>
          </cell>
          <cell r="D108" t="str">
            <v>glonics</v>
          </cell>
          <cell r="E108">
            <v>55</v>
          </cell>
          <cell r="F108">
            <v>3</v>
          </cell>
          <cell r="G108">
            <v>6930</v>
          </cell>
          <cell r="H108">
            <v>9900</v>
          </cell>
          <cell r="I108" t="str">
            <v>Bế</v>
          </cell>
          <cell r="J108" t="str">
            <v>Bế</v>
          </cell>
          <cell r="K108">
            <v>1</v>
          </cell>
          <cell r="N108">
            <v>2</v>
          </cell>
        </row>
        <row r="109">
          <cell r="B109" t="str">
            <v>SPA G-BOX T 047-B0(RU)</v>
          </cell>
          <cell r="C109" t="str">
            <v>SPA G-BOX T 047-B0(RU)</v>
          </cell>
          <cell r="D109" t="str">
            <v>bujeon</v>
          </cell>
          <cell r="E109">
            <v>55</v>
          </cell>
          <cell r="F109">
            <v>1</v>
          </cell>
          <cell r="G109">
            <v>2310</v>
          </cell>
          <cell r="H109">
            <v>3300</v>
          </cell>
          <cell r="I109" t="str">
            <v>Bế</v>
          </cell>
          <cell r="J109" t="str">
            <v>Bế</v>
          </cell>
          <cell r="K109">
            <v>1</v>
          </cell>
          <cell r="N109">
            <v>1</v>
          </cell>
        </row>
        <row r="110">
          <cell r="B110" t="str">
            <v>SA69-00164A</v>
          </cell>
          <cell r="C110" t="str">
            <v>SA69-00164A</v>
          </cell>
          <cell r="D110" t="str">
            <v>seowon</v>
          </cell>
          <cell r="E110">
            <v>60</v>
          </cell>
          <cell r="F110">
            <v>1</v>
          </cell>
          <cell r="G110">
            <v>2520</v>
          </cell>
          <cell r="H110">
            <v>3600</v>
          </cell>
          <cell r="I110" t="str">
            <v>Bế</v>
          </cell>
          <cell r="J110" t="str">
            <v>Bế</v>
          </cell>
          <cell r="K110">
            <v>1</v>
          </cell>
          <cell r="N110">
            <v>1</v>
          </cell>
        </row>
        <row r="111">
          <cell r="B111" t="str">
            <v>SA69-00134C</v>
          </cell>
          <cell r="C111" t="str">
            <v>SA69-00134C</v>
          </cell>
          <cell r="D111" t="str">
            <v>seowon</v>
          </cell>
          <cell r="E111">
            <v>60</v>
          </cell>
          <cell r="F111">
            <v>2</v>
          </cell>
          <cell r="G111">
            <v>5040</v>
          </cell>
          <cell r="H111">
            <v>7200</v>
          </cell>
          <cell r="I111" t="str">
            <v>Bế</v>
          </cell>
          <cell r="J111" t="str">
            <v>Bế</v>
          </cell>
          <cell r="K111">
            <v>1</v>
          </cell>
          <cell r="N111">
            <v>1.5</v>
          </cell>
        </row>
        <row r="112">
          <cell r="B112" t="str">
            <v>Hanger bujeon</v>
          </cell>
          <cell r="C112" t="str">
            <v>Hanger bujeon</v>
          </cell>
          <cell r="D112" t="str">
            <v>bujeon</v>
          </cell>
          <cell r="E112">
            <v>45</v>
          </cell>
          <cell r="F112">
            <v>3</v>
          </cell>
          <cell r="G112">
            <v>5670</v>
          </cell>
          <cell r="H112">
            <v>8100</v>
          </cell>
          <cell r="I112" t="str">
            <v>Bế</v>
          </cell>
          <cell r="J112" t="str">
            <v>Bế</v>
          </cell>
          <cell r="K112">
            <v>1</v>
          </cell>
          <cell r="N112">
            <v>2</v>
          </cell>
        </row>
        <row r="113">
          <cell r="B113" t="str">
            <v>CTC-0229ZZT-KA</v>
          </cell>
          <cell r="C113" t="str">
            <v>CTC-0229ZZT-KA</v>
          </cell>
          <cell r="D113" t="str">
            <v>CR</v>
          </cell>
          <cell r="E113">
            <v>60</v>
          </cell>
          <cell r="F113">
            <v>6</v>
          </cell>
          <cell r="G113">
            <v>15119.999999999998</v>
          </cell>
          <cell r="H113">
            <v>21600</v>
          </cell>
          <cell r="I113" t="str">
            <v>Bế</v>
          </cell>
          <cell r="J113" t="str">
            <v>Bế</v>
          </cell>
          <cell r="K113">
            <v>1</v>
          </cell>
          <cell r="N113">
            <v>3</v>
          </cell>
        </row>
        <row r="114">
          <cell r="B114" t="str">
            <v>SA69-00110E</v>
          </cell>
          <cell r="C114" t="str">
            <v>SA69-00110E</v>
          </cell>
          <cell r="D114" t="str">
            <v>seowon</v>
          </cell>
          <cell r="E114">
            <v>55</v>
          </cell>
          <cell r="F114">
            <v>1</v>
          </cell>
          <cell r="G114">
            <v>2310</v>
          </cell>
          <cell r="H114">
            <v>3300</v>
          </cell>
          <cell r="I114" t="str">
            <v>Bế</v>
          </cell>
          <cell r="J114" t="str">
            <v>Bế</v>
          </cell>
          <cell r="K114">
            <v>1</v>
          </cell>
          <cell r="N114">
            <v>1</v>
          </cell>
        </row>
        <row r="115">
          <cell r="B115" t="str">
            <v>XBC-01A</v>
          </cell>
          <cell r="C115" t="str">
            <v>XBC-01A</v>
          </cell>
          <cell r="D115" t="str">
            <v>jnc</v>
          </cell>
          <cell r="E115">
            <v>55</v>
          </cell>
          <cell r="F115">
            <v>5</v>
          </cell>
          <cell r="G115">
            <v>11550</v>
          </cell>
          <cell r="H115">
            <v>16500</v>
          </cell>
          <cell r="I115" t="str">
            <v>Bế</v>
          </cell>
          <cell r="J115" t="str">
            <v>Bế</v>
          </cell>
          <cell r="K115">
            <v>1</v>
          </cell>
          <cell r="N115">
            <v>2.5</v>
          </cell>
        </row>
        <row r="116">
          <cell r="B116" t="str">
            <v>XBC-03B</v>
          </cell>
          <cell r="C116" t="str">
            <v>XBC-03B</v>
          </cell>
          <cell r="D116" t="str">
            <v>jnc</v>
          </cell>
          <cell r="E116">
            <v>55</v>
          </cell>
          <cell r="F116">
            <v>5</v>
          </cell>
          <cell r="G116">
            <v>11550</v>
          </cell>
          <cell r="H116">
            <v>16500</v>
          </cell>
          <cell r="I116" t="str">
            <v>Bế</v>
          </cell>
          <cell r="J116" t="str">
            <v>Bế</v>
          </cell>
          <cell r="K116">
            <v>1</v>
          </cell>
          <cell r="N116">
            <v>2.5</v>
          </cell>
        </row>
        <row r="117">
          <cell r="B117" t="str">
            <v>SA69-00102E</v>
          </cell>
          <cell r="C117" t="str">
            <v>SA69-00102E</v>
          </cell>
          <cell r="D117" t="str">
            <v>seowon</v>
          </cell>
          <cell r="E117">
            <v>55</v>
          </cell>
          <cell r="F117">
            <v>1</v>
          </cell>
          <cell r="G117">
            <v>2310</v>
          </cell>
          <cell r="H117">
            <v>3300</v>
          </cell>
          <cell r="I117" t="str">
            <v>Bế</v>
          </cell>
          <cell r="J117" t="str">
            <v>Bế</v>
          </cell>
          <cell r="K117">
            <v>1</v>
          </cell>
          <cell r="N117">
            <v>1</v>
          </cell>
        </row>
        <row r="118">
          <cell r="B118" t="str">
            <v>SPA G-BOX 188-W1_R1-1</v>
          </cell>
          <cell r="C118" t="str">
            <v>SPA G-BOX 188-W1_R1-1</v>
          </cell>
          <cell r="D118" t="str">
            <v>glonics</v>
          </cell>
          <cell r="E118">
            <v>50</v>
          </cell>
          <cell r="F118">
            <v>1</v>
          </cell>
          <cell r="G118">
            <v>2100</v>
          </cell>
          <cell r="H118">
            <v>3000</v>
          </cell>
          <cell r="I118" t="str">
            <v>Bế</v>
          </cell>
          <cell r="J118" t="str">
            <v>Bế</v>
          </cell>
          <cell r="K118">
            <v>1</v>
          </cell>
          <cell r="N118">
            <v>1</v>
          </cell>
        </row>
        <row r="119">
          <cell r="B119" t="str">
            <v>SA69-00152F</v>
          </cell>
          <cell r="C119" t="str">
            <v>SA69-00152F</v>
          </cell>
          <cell r="D119" t="str">
            <v>seowon</v>
          </cell>
          <cell r="E119">
            <v>60</v>
          </cell>
          <cell r="F119">
            <v>3</v>
          </cell>
          <cell r="G119">
            <v>7559.9999999999991</v>
          </cell>
          <cell r="H119">
            <v>10800</v>
          </cell>
          <cell r="I119" t="str">
            <v>Bế</v>
          </cell>
          <cell r="J119" t="str">
            <v>Bế</v>
          </cell>
          <cell r="K119">
            <v>1</v>
          </cell>
          <cell r="N119">
            <v>2</v>
          </cell>
        </row>
        <row r="120">
          <cell r="B120" t="str">
            <v>SA69-00152E</v>
          </cell>
          <cell r="C120" t="str">
            <v>SA69-00152E</v>
          </cell>
          <cell r="D120" t="str">
            <v>seowon</v>
          </cell>
          <cell r="E120">
            <v>60</v>
          </cell>
          <cell r="F120">
            <v>3</v>
          </cell>
          <cell r="G120">
            <v>7559.9999999999991</v>
          </cell>
          <cell r="H120">
            <v>10800</v>
          </cell>
          <cell r="I120" t="str">
            <v>Bế</v>
          </cell>
          <cell r="J120" t="str">
            <v>Bế</v>
          </cell>
          <cell r="K120">
            <v>1</v>
          </cell>
          <cell r="N120">
            <v>2</v>
          </cell>
        </row>
        <row r="121">
          <cell r="B121" t="str">
            <v>SA69-00152G</v>
          </cell>
          <cell r="C121" t="str">
            <v>SA69-00152G</v>
          </cell>
          <cell r="D121" t="str">
            <v>seowon</v>
          </cell>
          <cell r="E121">
            <v>60</v>
          </cell>
          <cell r="F121">
            <v>3</v>
          </cell>
          <cell r="G121">
            <v>7559.9999999999991</v>
          </cell>
          <cell r="H121">
            <v>10800</v>
          </cell>
          <cell r="I121" t="str">
            <v>Bế</v>
          </cell>
          <cell r="J121" t="str">
            <v>Bế</v>
          </cell>
          <cell r="K121">
            <v>1</v>
          </cell>
          <cell r="N121">
            <v>2</v>
          </cell>
        </row>
        <row r="122">
          <cell r="B122" t="str">
            <v>SA69-00154E</v>
          </cell>
          <cell r="C122" t="str">
            <v>SA69-00154E</v>
          </cell>
          <cell r="D122" t="str">
            <v>seowon</v>
          </cell>
          <cell r="E122">
            <v>60</v>
          </cell>
          <cell r="F122">
            <v>3</v>
          </cell>
          <cell r="G122">
            <v>7559.9999999999991</v>
          </cell>
          <cell r="H122">
            <v>10800</v>
          </cell>
          <cell r="I122" t="str">
            <v>Bế</v>
          </cell>
          <cell r="J122" t="str">
            <v>Bế</v>
          </cell>
          <cell r="K122">
            <v>1</v>
          </cell>
          <cell r="N122">
            <v>2</v>
          </cell>
        </row>
        <row r="123">
          <cell r="B123" t="str">
            <v>SA69-00154F</v>
          </cell>
          <cell r="C123" t="str">
            <v>SA69-00154F</v>
          </cell>
          <cell r="D123" t="str">
            <v>seowon</v>
          </cell>
          <cell r="E123">
            <v>60</v>
          </cell>
          <cell r="F123">
            <v>3</v>
          </cell>
          <cell r="G123">
            <v>7559.9999999999991</v>
          </cell>
          <cell r="H123">
            <v>10800</v>
          </cell>
          <cell r="I123" t="str">
            <v>Bế</v>
          </cell>
          <cell r="J123" t="str">
            <v>Bế</v>
          </cell>
          <cell r="K123">
            <v>1</v>
          </cell>
          <cell r="N123">
            <v>2</v>
          </cell>
        </row>
        <row r="124">
          <cell r="B124" t="str">
            <v>SA69-00156F</v>
          </cell>
          <cell r="C124" t="str">
            <v>SA69-00156F</v>
          </cell>
          <cell r="D124" t="str">
            <v>seowon</v>
          </cell>
          <cell r="E124">
            <v>60</v>
          </cell>
          <cell r="F124">
            <v>3</v>
          </cell>
          <cell r="G124">
            <v>7559.9999999999991</v>
          </cell>
          <cell r="H124">
            <v>10800</v>
          </cell>
          <cell r="I124" t="str">
            <v>Bế</v>
          </cell>
          <cell r="J124" t="str">
            <v>Bế</v>
          </cell>
          <cell r="K124">
            <v>1</v>
          </cell>
          <cell r="N124">
            <v>2</v>
          </cell>
        </row>
        <row r="125">
          <cell r="B125" t="str">
            <v>SA69-00156E</v>
          </cell>
          <cell r="C125" t="str">
            <v>SA69-00156E</v>
          </cell>
          <cell r="D125" t="str">
            <v>seowon</v>
          </cell>
          <cell r="E125">
            <v>60</v>
          </cell>
          <cell r="F125">
            <v>3</v>
          </cell>
          <cell r="G125">
            <v>7559.9999999999991</v>
          </cell>
          <cell r="H125">
            <v>10800</v>
          </cell>
          <cell r="I125" t="str">
            <v>Bế</v>
          </cell>
          <cell r="J125" t="str">
            <v>Bế</v>
          </cell>
          <cell r="K125">
            <v>1</v>
          </cell>
          <cell r="N125">
            <v>2</v>
          </cell>
        </row>
        <row r="126">
          <cell r="B126" t="str">
            <v>SA69-00157C</v>
          </cell>
          <cell r="C126" t="str">
            <v>SA69-00157C</v>
          </cell>
          <cell r="D126" t="str">
            <v>seowon</v>
          </cell>
          <cell r="E126">
            <v>60</v>
          </cell>
          <cell r="F126">
            <v>1</v>
          </cell>
          <cell r="G126">
            <v>2520</v>
          </cell>
          <cell r="H126">
            <v>3600</v>
          </cell>
          <cell r="I126" t="str">
            <v>Bế</v>
          </cell>
          <cell r="J126" t="str">
            <v>Bế</v>
          </cell>
          <cell r="K126">
            <v>1</v>
          </cell>
          <cell r="N126">
            <v>1</v>
          </cell>
        </row>
        <row r="127">
          <cell r="B127" t="str">
            <v>SB69-00001B</v>
          </cell>
          <cell r="C127" t="str">
            <v>SB69-00001B</v>
          </cell>
          <cell r="D127" t="str">
            <v>seowon</v>
          </cell>
          <cell r="E127">
            <v>55</v>
          </cell>
          <cell r="F127">
            <v>2</v>
          </cell>
          <cell r="G127">
            <v>4620</v>
          </cell>
          <cell r="H127">
            <v>6600</v>
          </cell>
          <cell r="I127" t="str">
            <v>Bế</v>
          </cell>
          <cell r="J127" t="str">
            <v>Bế</v>
          </cell>
          <cell r="K127">
            <v>1</v>
          </cell>
          <cell r="N127">
            <v>1.5</v>
          </cell>
        </row>
        <row r="128">
          <cell r="B128" t="str">
            <v>XBC-40A</v>
          </cell>
          <cell r="C128" t="str">
            <v>XBC-40A</v>
          </cell>
          <cell r="D128" t="str">
            <v>jnc</v>
          </cell>
          <cell r="E128">
            <v>55</v>
          </cell>
          <cell r="F128">
            <v>5</v>
          </cell>
          <cell r="G128">
            <v>11550</v>
          </cell>
          <cell r="H128">
            <v>16500</v>
          </cell>
          <cell r="I128" t="str">
            <v>Bế</v>
          </cell>
          <cell r="J128" t="str">
            <v>Bế</v>
          </cell>
          <cell r="K128">
            <v>1</v>
          </cell>
          <cell r="N128">
            <v>2.5</v>
          </cell>
        </row>
        <row r="129">
          <cell r="B129" t="str">
            <v>SA69-00134A-1</v>
          </cell>
          <cell r="C129" t="str">
            <v>SA69-00134A-1</v>
          </cell>
          <cell r="D129" t="str">
            <v>seowon</v>
          </cell>
          <cell r="E129">
            <v>55</v>
          </cell>
          <cell r="F129">
            <v>1</v>
          </cell>
          <cell r="G129">
            <v>2310</v>
          </cell>
          <cell r="H129">
            <v>3300</v>
          </cell>
          <cell r="I129" t="str">
            <v>Bế</v>
          </cell>
          <cell r="J129" t="str">
            <v>Bế</v>
          </cell>
          <cell r="K129">
            <v>1</v>
          </cell>
          <cell r="N129">
            <v>1</v>
          </cell>
        </row>
        <row r="130">
          <cell r="B130" t="str">
            <v>SA69-00120A-1</v>
          </cell>
          <cell r="C130" t="str">
            <v>SA69-00120A-1</v>
          </cell>
          <cell r="D130" t="str">
            <v>seowon</v>
          </cell>
          <cell r="E130">
            <v>55</v>
          </cell>
          <cell r="F130">
            <v>1</v>
          </cell>
          <cell r="G130">
            <v>2310</v>
          </cell>
          <cell r="H130">
            <v>3300</v>
          </cell>
          <cell r="I130" t="str">
            <v>Bế</v>
          </cell>
          <cell r="J130" t="str">
            <v>Bế</v>
          </cell>
          <cell r="K130">
            <v>1</v>
          </cell>
          <cell r="N130">
            <v>1</v>
          </cell>
        </row>
        <row r="131">
          <cell r="B131" t="str">
            <v>SA69-00154A-2</v>
          </cell>
          <cell r="C131" t="str">
            <v>SA69-00154A-2</v>
          </cell>
          <cell r="D131" t="str">
            <v>seowon</v>
          </cell>
          <cell r="E131">
            <v>60</v>
          </cell>
          <cell r="F131">
            <v>2</v>
          </cell>
          <cell r="G131">
            <v>5040</v>
          </cell>
          <cell r="H131">
            <v>7200</v>
          </cell>
          <cell r="I131" t="str">
            <v>Bế</v>
          </cell>
          <cell r="J131" t="str">
            <v>Bế</v>
          </cell>
          <cell r="K131">
            <v>1</v>
          </cell>
          <cell r="N131">
            <v>1.5</v>
          </cell>
        </row>
        <row r="132">
          <cell r="B132" t="str">
            <v>SA69-00156A-2</v>
          </cell>
          <cell r="C132" t="str">
            <v>SA69-00156A-2</v>
          </cell>
          <cell r="D132" t="str">
            <v>seowon</v>
          </cell>
          <cell r="E132">
            <v>60</v>
          </cell>
          <cell r="F132">
            <v>2</v>
          </cell>
          <cell r="G132">
            <v>5040</v>
          </cell>
          <cell r="H132">
            <v>7200</v>
          </cell>
          <cell r="I132" t="str">
            <v>Bế</v>
          </cell>
          <cell r="J132" t="str">
            <v>Bế</v>
          </cell>
          <cell r="K132">
            <v>1</v>
          </cell>
          <cell r="N132">
            <v>1.5</v>
          </cell>
        </row>
        <row r="133">
          <cell r="B133" t="str">
            <v>Tem nội bộ estec  T4~T12</v>
          </cell>
          <cell r="C133" t="str">
            <v>Tem nội bộ estec  T4~T12</v>
          </cell>
          <cell r="E133">
            <v>50</v>
          </cell>
          <cell r="F133">
            <v>4</v>
          </cell>
          <cell r="G133">
            <v>8400</v>
          </cell>
          <cell r="H133">
            <v>12000</v>
          </cell>
          <cell r="I133" t="str">
            <v>Bế</v>
          </cell>
          <cell r="J133" t="str">
            <v>Bế</v>
          </cell>
          <cell r="K133">
            <v>1</v>
          </cell>
          <cell r="N133">
            <v>2.5</v>
          </cell>
        </row>
        <row r="134">
          <cell r="B134" t="str">
            <v>Tem kiểm soát tổ thổi</v>
          </cell>
          <cell r="C134" t="str">
            <v>Tem kiểm soát tổ thổi</v>
          </cell>
          <cell r="E134">
            <v>50</v>
          </cell>
          <cell r="F134">
            <v>1</v>
          </cell>
          <cell r="G134">
            <v>2100</v>
          </cell>
          <cell r="H134">
            <v>3000</v>
          </cell>
          <cell r="I134" t="str">
            <v>Bế</v>
          </cell>
          <cell r="J134" t="str">
            <v>Bế</v>
          </cell>
          <cell r="K134">
            <v>1</v>
          </cell>
          <cell r="N134">
            <v>1</v>
          </cell>
        </row>
        <row r="135">
          <cell r="B135" t="str">
            <v xml:space="preserve">Tem báo cáo sử dụng hạt </v>
          </cell>
          <cell r="C135" t="str">
            <v xml:space="preserve">Tem báo cáo sử dụng hạt </v>
          </cell>
          <cell r="E135">
            <v>50</v>
          </cell>
          <cell r="F135">
            <v>2</v>
          </cell>
          <cell r="G135">
            <v>4200</v>
          </cell>
          <cell r="H135">
            <v>6000</v>
          </cell>
          <cell r="I135" t="str">
            <v>Bế</v>
          </cell>
          <cell r="J135" t="str">
            <v>Bế</v>
          </cell>
          <cell r="K135">
            <v>1</v>
          </cell>
          <cell r="N135">
            <v>1.5</v>
          </cell>
        </row>
        <row r="136">
          <cell r="B136" t="str">
            <v>SB69-00001B-1</v>
          </cell>
          <cell r="C136" t="str">
            <v>SB69-00001B-1</v>
          </cell>
          <cell r="D136" t="str">
            <v>seowon</v>
          </cell>
          <cell r="E136">
            <v>55</v>
          </cell>
          <cell r="F136">
            <v>1</v>
          </cell>
          <cell r="G136">
            <v>2310</v>
          </cell>
          <cell r="H136">
            <v>3300</v>
          </cell>
          <cell r="I136" t="str">
            <v>Bế</v>
          </cell>
          <cell r="J136" t="str">
            <v>Bế</v>
          </cell>
          <cell r="K136">
            <v>1</v>
          </cell>
          <cell r="N136">
            <v>1</v>
          </cell>
        </row>
        <row r="137">
          <cell r="B137" t="str">
            <v>SA69-00134C-1</v>
          </cell>
          <cell r="C137" t="str">
            <v>SA69-00134C-1</v>
          </cell>
          <cell r="D137" t="str">
            <v>seowon</v>
          </cell>
          <cell r="E137">
            <v>60</v>
          </cell>
          <cell r="F137">
            <v>1</v>
          </cell>
          <cell r="G137">
            <v>2520</v>
          </cell>
          <cell r="H137">
            <v>3600</v>
          </cell>
          <cell r="I137" t="str">
            <v>Bế</v>
          </cell>
          <cell r="J137" t="str">
            <v>Bế</v>
          </cell>
          <cell r="K137">
            <v>1</v>
          </cell>
          <cell r="N137">
            <v>1</v>
          </cell>
        </row>
        <row r="138">
          <cell r="B138" t="str">
            <v>SA69-00156A-1</v>
          </cell>
          <cell r="C138" t="str">
            <v>SA69-00156A-1</v>
          </cell>
          <cell r="D138" t="str">
            <v>seowon</v>
          </cell>
          <cell r="E138">
            <v>60</v>
          </cell>
          <cell r="F138">
            <v>1</v>
          </cell>
          <cell r="G138">
            <v>2520</v>
          </cell>
          <cell r="H138">
            <v>3600</v>
          </cell>
          <cell r="I138" t="str">
            <v>Bế</v>
          </cell>
          <cell r="J138" t="str">
            <v>Bế</v>
          </cell>
          <cell r="K138">
            <v>1</v>
          </cell>
          <cell r="N138">
            <v>1</v>
          </cell>
        </row>
        <row r="139">
          <cell r="B139" t="str">
            <v>TAM-25</v>
          </cell>
          <cell r="C139" t="str">
            <v>TAM-25</v>
          </cell>
          <cell r="D139" t="str">
            <v>jnc</v>
          </cell>
          <cell r="E139">
            <v>55</v>
          </cell>
          <cell r="F139">
            <v>5</v>
          </cell>
          <cell r="G139">
            <v>11550</v>
          </cell>
          <cell r="H139">
            <v>16500</v>
          </cell>
          <cell r="I139" t="str">
            <v>Bế</v>
          </cell>
          <cell r="J139" t="str">
            <v>Bế</v>
          </cell>
          <cell r="K139">
            <v>1</v>
          </cell>
          <cell r="N139">
            <v>2.5</v>
          </cell>
        </row>
        <row r="140">
          <cell r="B140" t="str">
            <v>SA69-00152H</v>
          </cell>
          <cell r="C140" t="str">
            <v>SA69-00152H</v>
          </cell>
          <cell r="D140" t="str">
            <v>seowon</v>
          </cell>
          <cell r="E140">
            <v>60</v>
          </cell>
          <cell r="F140">
            <v>3</v>
          </cell>
          <cell r="G140">
            <v>7559.9999999999991</v>
          </cell>
          <cell r="H140">
            <v>10800</v>
          </cell>
          <cell r="I140" t="str">
            <v>Bế</v>
          </cell>
          <cell r="J140" t="str">
            <v>Bế</v>
          </cell>
          <cell r="K140">
            <v>1</v>
          </cell>
          <cell r="N140">
            <v>2</v>
          </cell>
        </row>
        <row r="141">
          <cell r="B141" t="str">
            <v>GH69-37939A</v>
          </cell>
          <cell r="C141" t="str">
            <v>GH69-37939A</v>
          </cell>
          <cell r="D141" t="str">
            <v>taixin</v>
          </cell>
          <cell r="E141">
            <v>60</v>
          </cell>
          <cell r="F141">
            <v>3</v>
          </cell>
          <cell r="G141">
            <v>7559.9999999999991</v>
          </cell>
          <cell r="H141">
            <v>10800</v>
          </cell>
          <cell r="I141" t="str">
            <v>Bế</v>
          </cell>
          <cell r="J141" t="str">
            <v>Bế</v>
          </cell>
          <cell r="K141">
            <v>1</v>
          </cell>
          <cell r="N141">
            <v>2</v>
          </cell>
        </row>
        <row r="142">
          <cell r="B142" t="str">
            <v>SA69-00078C</v>
          </cell>
          <cell r="C142" t="str">
            <v>SA69-00078C</v>
          </cell>
          <cell r="D142" t="str">
            <v>seowon</v>
          </cell>
          <cell r="E142">
            <v>55</v>
          </cell>
          <cell r="F142">
            <v>1</v>
          </cell>
          <cell r="G142">
            <v>2310</v>
          </cell>
          <cell r="H142">
            <v>3300</v>
          </cell>
          <cell r="I142" t="str">
            <v>Bế</v>
          </cell>
          <cell r="J142" t="str">
            <v>Bế</v>
          </cell>
          <cell r="K142">
            <v>1</v>
          </cell>
          <cell r="N142">
            <v>1</v>
          </cell>
        </row>
        <row r="143">
          <cell r="B143" t="str">
            <v>MGBAD0007760</v>
          </cell>
          <cell r="C143" t="str">
            <v>MGBAD0007760</v>
          </cell>
          <cell r="D143" t="str">
            <v>rftech</v>
          </cell>
          <cell r="E143">
            <v>60</v>
          </cell>
          <cell r="F143">
            <v>2</v>
          </cell>
          <cell r="G143">
            <v>5040</v>
          </cell>
          <cell r="H143">
            <v>7200</v>
          </cell>
          <cell r="I143" t="str">
            <v>Bế</v>
          </cell>
          <cell r="J143" t="str">
            <v>Bế</v>
          </cell>
          <cell r="K143">
            <v>1</v>
          </cell>
          <cell r="N143">
            <v>1.5</v>
          </cell>
        </row>
        <row r="144">
          <cell r="B144" t="str">
            <v>MGBAD0007500</v>
          </cell>
          <cell r="C144" t="str">
            <v>MGBAD0007500</v>
          </cell>
          <cell r="D144" t="str">
            <v>rftech</v>
          </cell>
          <cell r="E144">
            <v>55</v>
          </cell>
          <cell r="F144">
            <v>2</v>
          </cell>
          <cell r="G144">
            <v>4620</v>
          </cell>
          <cell r="H144">
            <v>6600</v>
          </cell>
          <cell r="I144" t="str">
            <v>Bế</v>
          </cell>
          <cell r="J144" t="str">
            <v>Bế</v>
          </cell>
          <cell r="K144">
            <v>1</v>
          </cell>
          <cell r="N144">
            <v>1.5</v>
          </cell>
        </row>
        <row r="145">
          <cell r="B145" t="str">
            <v>MGBAD0007521</v>
          </cell>
          <cell r="C145" t="str">
            <v>MGBAD0007521</v>
          </cell>
          <cell r="D145" t="str">
            <v>rftech</v>
          </cell>
          <cell r="E145">
            <v>55</v>
          </cell>
          <cell r="F145">
            <v>2</v>
          </cell>
          <cell r="G145">
            <v>4620</v>
          </cell>
          <cell r="H145">
            <v>6600</v>
          </cell>
          <cell r="I145" t="str">
            <v>Bế</v>
          </cell>
          <cell r="J145" t="str">
            <v>Bế</v>
          </cell>
          <cell r="K145">
            <v>1</v>
          </cell>
          <cell r="N145">
            <v>1.5</v>
          </cell>
        </row>
        <row r="146">
          <cell r="B146" t="str">
            <v>SPA G-BOX 120-K2 (KR)_R2</v>
          </cell>
          <cell r="C146" t="str">
            <v>SPA G-BOX 120-K2 (KR)_R2</v>
          </cell>
          <cell r="D146" t="str">
            <v>glonics</v>
          </cell>
          <cell r="E146">
            <v>60</v>
          </cell>
          <cell r="F146">
            <v>3</v>
          </cell>
          <cell r="G146">
            <v>7559.9999999999991</v>
          </cell>
          <cell r="H146">
            <v>10800</v>
          </cell>
          <cell r="I146" t="str">
            <v>Bế</v>
          </cell>
          <cell r="J146" t="str">
            <v>Bế</v>
          </cell>
          <cell r="K146">
            <v>1</v>
          </cell>
          <cell r="N146">
            <v>2</v>
          </cell>
        </row>
        <row r="147">
          <cell r="B147" t="str">
            <v>SPA G-BOX B 201B-W0_R1</v>
          </cell>
          <cell r="C147" t="str">
            <v>SPA G-BOX B 201B-W0_R1</v>
          </cell>
          <cell r="D147" t="str">
            <v>glonics</v>
          </cell>
          <cell r="E147">
            <v>55</v>
          </cell>
          <cell r="F147">
            <v>1</v>
          </cell>
          <cell r="G147">
            <v>2310</v>
          </cell>
          <cell r="H147">
            <v>3300</v>
          </cell>
          <cell r="I147" t="str">
            <v>Bế</v>
          </cell>
          <cell r="J147" t="str">
            <v>Bế</v>
          </cell>
          <cell r="K147">
            <v>1</v>
          </cell>
          <cell r="N147">
            <v>1</v>
          </cell>
        </row>
        <row r="148">
          <cell r="B148" t="str">
            <v>SPA G-BOX T 201B-W0</v>
          </cell>
          <cell r="C148" t="str">
            <v>SPA G-BOX T 201B-W0</v>
          </cell>
          <cell r="D148" t="str">
            <v>glonics</v>
          </cell>
          <cell r="E148">
            <v>55</v>
          </cell>
          <cell r="F148">
            <v>1</v>
          </cell>
          <cell r="G148">
            <v>2310</v>
          </cell>
          <cell r="H148">
            <v>3300</v>
          </cell>
          <cell r="I148" t="str">
            <v>Bế</v>
          </cell>
          <cell r="J148" t="str">
            <v>Bế</v>
          </cell>
          <cell r="K148">
            <v>1</v>
          </cell>
          <cell r="N148">
            <v>1</v>
          </cell>
        </row>
        <row r="149">
          <cell r="B149" t="str">
            <v>SPA A-LB 043-W0 (IN)_R1</v>
          </cell>
          <cell r="C149" t="str">
            <v>SPA A-LB 043-W0 (IN)_R1</v>
          </cell>
          <cell r="D149" t="str">
            <v>glonics</v>
          </cell>
          <cell r="E149">
            <v>55</v>
          </cell>
          <cell r="F149">
            <v>2</v>
          </cell>
          <cell r="G149">
            <v>4620</v>
          </cell>
          <cell r="H149">
            <v>6600</v>
          </cell>
          <cell r="I149" t="str">
            <v>Bế</v>
          </cell>
          <cell r="J149" t="str">
            <v>Bế</v>
          </cell>
          <cell r="K149">
            <v>1</v>
          </cell>
          <cell r="N149">
            <v>1.5</v>
          </cell>
        </row>
        <row r="150">
          <cell r="B150" t="str">
            <v>VW-03</v>
          </cell>
          <cell r="C150" t="str">
            <v>VW-03</v>
          </cell>
          <cell r="D150" t="str">
            <v>jnc</v>
          </cell>
          <cell r="E150">
            <v>55</v>
          </cell>
          <cell r="F150">
            <v>10</v>
          </cell>
          <cell r="G150">
            <v>23100</v>
          </cell>
          <cell r="H150">
            <v>33000</v>
          </cell>
          <cell r="I150" t="str">
            <v>Bế</v>
          </cell>
          <cell r="J150" t="str">
            <v>Bế</v>
          </cell>
          <cell r="K150">
            <v>1</v>
          </cell>
          <cell r="N150">
            <v>4</v>
          </cell>
        </row>
        <row r="151">
          <cell r="B151" t="str">
            <v>VW-50</v>
          </cell>
          <cell r="C151" t="str">
            <v>VW-50</v>
          </cell>
          <cell r="D151" t="str">
            <v>jnc</v>
          </cell>
          <cell r="E151">
            <v>55</v>
          </cell>
          <cell r="F151">
            <v>10</v>
          </cell>
          <cell r="G151">
            <v>23100</v>
          </cell>
          <cell r="H151">
            <v>33000</v>
          </cell>
          <cell r="I151" t="str">
            <v>Bế</v>
          </cell>
          <cell r="J151" t="str">
            <v>Bế</v>
          </cell>
          <cell r="K151">
            <v>1</v>
          </cell>
          <cell r="N151">
            <v>4</v>
          </cell>
        </row>
        <row r="152">
          <cell r="B152" t="str">
            <v>Hanger 48.8*28</v>
          </cell>
          <cell r="C152" t="str">
            <v>Hanger 48.8*28</v>
          </cell>
          <cell r="D152" t="str">
            <v>glonics</v>
          </cell>
          <cell r="E152">
            <v>45</v>
          </cell>
          <cell r="F152">
            <v>3</v>
          </cell>
          <cell r="G152">
            <v>5670</v>
          </cell>
          <cell r="H152">
            <v>8100</v>
          </cell>
          <cell r="I152" t="str">
            <v>Bế</v>
          </cell>
          <cell r="J152" t="str">
            <v>Bế</v>
          </cell>
          <cell r="K152">
            <v>1</v>
          </cell>
          <cell r="N152">
            <v>2</v>
          </cell>
        </row>
        <row r="153">
          <cell r="B153" t="str">
            <v>Mảnh lòng trong hộp cứng</v>
          </cell>
          <cell r="C153" t="str">
            <v>Mảnh lòng trong hộp cứng</v>
          </cell>
          <cell r="D153" t="str">
            <v>glonics</v>
          </cell>
          <cell r="E153">
            <v>60</v>
          </cell>
          <cell r="F153">
            <v>2</v>
          </cell>
          <cell r="G153">
            <v>5040</v>
          </cell>
          <cell r="H153">
            <v>7200</v>
          </cell>
          <cell r="I153" t="str">
            <v>Bế</v>
          </cell>
          <cell r="J153" t="str">
            <v>Bế</v>
          </cell>
          <cell r="K153">
            <v>1</v>
          </cell>
          <cell r="N153">
            <v>1.5</v>
          </cell>
        </row>
        <row r="154">
          <cell r="B154" t="str">
            <v>GH69-37660A</v>
          </cell>
          <cell r="C154" t="str">
            <v>GH69-37660A</v>
          </cell>
          <cell r="D154" t="str">
            <v>taixin</v>
          </cell>
          <cell r="E154">
            <v>60</v>
          </cell>
          <cell r="F154">
            <v>3</v>
          </cell>
          <cell r="G154">
            <v>7559.9999999999991</v>
          </cell>
          <cell r="H154">
            <v>10800</v>
          </cell>
          <cell r="I154" t="str">
            <v>Bế</v>
          </cell>
          <cell r="J154" t="str">
            <v>Bế</v>
          </cell>
          <cell r="K154">
            <v>1</v>
          </cell>
          <cell r="N154">
            <v>2</v>
          </cell>
        </row>
        <row r="155">
          <cell r="B155" t="str">
            <v>SA69-00180A</v>
          </cell>
          <cell r="C155" t="str">
            <v>SA69-00180A</v>
          </cell>
          <cell r="D155" t="str">
            <v>seowon</v>
          </cell>
          <cell r="E155">
            <v>55</v>
          </cell>
          <cell r="F155">
            <v>1</v>
          </cell>
          <cell r="G155">
            <v>2310</v>
          </cell>
          <cell r="H155">
            <v>3300</v>
          </cell>
          <cell r="I155" t="str">
            <v>Bế</v>
          </cell>
          <cell r="J155" t="str">
            <v>Bế</v>
          </cell>
          <cell r="K155">
            <v>1</v>
          </cell>
          <cell r="N155">
            <v>1</v>
          </cell>
        </row>
        <row r="156">
          <cell r="B156" t="str">
            <v>SA69-00178A</v>
          </cell>
          <cell r="C156" t="str">
            <v>SA69-00178A</v>
          </cell>
          <cell r="D156" t="str">
            <v>seowon</v>
          </cell>
          <cell r="E156">
            <v>55</v>
          </cell>
          <cell r="F156">
            <v>1</v>
          </cell>
          <cell r="G156">
            <v>2310</v>
          </cell>
          <cell r="H156">
            <v>3300</v>
          </cell>
          <cell r="I156" t="str">
            <v>Bế</v>
          </cell>
          <cell r="J156" t="str">
            <v>Bế</v>
          </cell>
          <cell r="K156">
            <v>1</v>
          </cell>
          <cell r="N156">
            <v>1</v>
          </cell>
        </row>
        <row r="157">
          <cell r="B157" t="str">
            <v>SA69-00154A-1</v>
          </cell>
          <cell r="C157" t="str">
            <v>SA69-00154A-1</v>
          </cell>
          <cell r="D157" t="str">
            <v>seowon</v>
          </cell>
          <cell r="E157">
            <v>55</v>
          </cell>
          <cell r="F157">
            <v>1</v>
          </cell>
          <cell r="G157">
            <v>2310</v>
          </cell>
          <cell r="H157">
            <v>3300</v>
          </cell>
          <cell r="I157" t="str">
            <v>Bế</v>
          </cell>
          <cell r="J157" t="str">
            <v>Bế</v>
          </cell>
          <cell r="K157">
            <v>1</v>
          </cell>
          <cell r="N157">
            <v>1</v>
          </cell>
        </row>
        <row r="158">
          <cell r="B158" t="str">
            <v>SA69-00147A-1</v>
          </cell>
          <cell r="C158" t="str">
            <v>SA69-00147A-1</v>
          </cell>
          <cell r="D158" t="str">
            <v>seowon</v>
          </cell>
          <cell r="E158">
            <v>55</v>
          </cell>
          <cell r="F158">
            <v>1</v>
          </cell>
          <cell r="G158">
            <v>2310</v>
          </cell>
          <cell r="H158">
            <v>3300</v>
          </cell>
          <cell r="I158" t="str">
            <v>Bế</v>
          </cell>
          <cell r="J158" t="str">
            <v>Bế</v>
          </cell>
          <cell r="K158">
            <v>1</v>
          </cell>
          <cell r="N158">
            <v>1</v>
          </cell>
        </row>
        <row r="159">
          <cell r="B159" t="str">
            <v>SA69-00142A</v>
          </cell>
          <cell r="C159" t="str">
            <v>SA69-00142A</v>
          </cell>
          <cell r="D159" t="str">
            <v>seowon</v>
          </cell>
          <cell r="E159">
            <v>60</v>
          </cell>
          <cell r="F159">
            <v>1</v>
          </cell>
          <cell r="G159">
            <v>2520</v>
          </cell>
          <cell r="H159">
            <v>3600</v>
          </cell>
          <cell r="I159" t="str">
            <v>Bế</v>
          </cell>
          <cell r="J159" t="str">
            <v>Bế</v>
          </cell>
          <cell r="K159">
            <v>1</v>
          </cell>
          <cell r="N159">
            <v>1</v>
          </cell>
        </row>
        <row r="160">
          <cell r="B160" t="str">
            <v>CBBAC-00218(V02)</v>
          </cell>
          <cell r="C160" t="str">
            <v>CBBAC-00218(V02)</v>
          </cell>
          <cell r="D160" t="str">
            <v>almus</v>
          </cell>
          <cell r="E160">
            <v>60</v>
          </cell>
          <cell r="F160">
            <v>3</v>
          </cell>
          <cell r="G160">
            <v>7559.9999999999991</v>
          </cell>
          <cell r="H160">
            <v>10800</v>
          </cell>
          <cell r="I160" t="str">
            <v>Bế</v>
          </cell>
          <cell r="J160" t="str">
            <v>Bế</v>
          </cell>
          <cell r="K160">
            <v>1</v>
          </cell>
          <cell r="N160">
            <v>2</v>
          </cell>
        </row>
        <row r="161">
          <cell r="B161" t="str">
            <v>SPA Q-CD 388-X1_R1</v>
          </cell>
          <cell r="C161" t="str">
            <v>SPA Q-CD 388-X1_R1</v>
          </cell>
          <cell r="D161" t="str">
            <v>bujeon</v>
          </cell>
          <cell r="E161">
            <v>50</v>
          </cell>
          <cell r="F161">
            <v>1</v>
          </cell>
          <cell r="G161">
            <v>2100</v>
          </cell>
          <cell r="H161">
            <v>3000</v>
          </cell>
          <cell r="I161" t="str">
            <v>Bế</v>
          </cell>
          <cell r="J161" t="str">
            <v>Bế</v>
          </cell>
          <cell r="K161">
            <v>1</v>
          </cell>
          <cell r="N161">
            <v>1</v>
          </cell>
        </row>
        <row r="162">
          <cell r="B162" t="str">
            <v>Tem kiểm soát</v>
          </cell>
          <cell r="C162" t="str">
            <v>Tem kiểm soát</v>
          </cell>
          <cell r="E162">
            <v>50</v>
          </cell>
          <cell r="F162">
            <v>1</v>
          </cell>
          <cell r="G162">
            <v>2100</v>
          </cell>
          <cell r="H162">
            <v>3000</v>
          </cell>
          <cell r="I162" t="str">
            <v>Bế</v>
          </cell>
          <cell r="J162" t="str">
            <v>Bế</v>
          </cell>
          <cell r="K162">
            <v>1</v>
          </cell>
          <cell r="N162">
            <v>1</v>
          </cell>
        </row>
        <row r="163">
          <cell r="B163" t="str">
            <v>SA69-00078D</v>
          </cell>
          <cell r="C163" t="str">
            <v>SA69-00078D</v>
          </cell>
          <cell r="D163" t="str">
            <v>seowon</v>
          </cell>
          <cell r="E163">
            <v>55</v>
          </cell>
          <cell r="F163">
            <v>1</v>
          </cell>
          <cell r="G163">
            <v>2310</v>
          </cell>
          <cell r="H163">
            <v>3300</v>
          </cell>
          <cell r="I163" t="str">
            <v>Bế</v>
          </cell>
          <cell r="J163" t="str">
            <v>Bế</v>
          </cell>
          <cell r="K163">
            <v>1</v>
          </cell>
          <cell r="N163">
            <v>1</v>
          </cell>
        </row>
        <row r="164">
          <cell r="B164" t="str">
            <v>SA69-00113A-2</v>
          </cell>
          <cell r="C164" t="str">
            <v>SA69-00113A-2</v>
          </cell>
          <cell r="D164" t="str">
            <v>seowon</v>
          </cell>
          <cell r="E164">
            <v>60</v>
          </cell>
          <cell r="F164">
            <v>2</v>
          </cell>
          <cell r="G164">
            <v>5040</v>
          </cell>
          <cell r="H164">
            <v>7200</v>
          </cell>
          <cell r="I164" t="str">
            <v>Bế</v>
          </cell>
          <cell r="J164" t="str">
            <v>Bế</v>
          </cell>
          <cell r="K164">
            <v>1</v>
          </cell>
          <cell r="N164">
            <v>1.5</v>
          </cell>
        </row>
        <row r="165">
          <cell r="B165" t="str">
            <v>SA69-00145A-2</v>
          </cell>
          <cell r="C165" t="str">
            <v>SA69-00145A-2</v>
          </cell>
          <cell r="D165" t="str">
            <v>seowon</v>
          </cell>
          <cell r="E165">
            <v>60</v>
          </cell>
          <cell r="F165">
            <v>2</v>
          </cell>
          <cell r="G165">
            <v>5040</v>
          </cell>
          <cell r="H165">
            <v>7200</v>
          </cell>
          <cell r="I165" t="str">
            <v>Bế</v>
          </cell>
          <cell r="J165" t="str">
            <v>Bế</v>
          </cell>
          <cell r="K165">
            <v>1</v>
          </cell>
          <cell r="N165">
            <v>1.5</v>
          </cell>
        </row>
        <row r="166">
          <cell r="B166" t="str">
            <v>Tem kiếm soát tổ chia ghép</v>
          </cell>
          <cell r="C166" t="str">
            <v>Tem kiếm soát tổ chia ghép</v>
          </cell>
          <cell r="E166">
            <v>55</v>
          </cell>
          <cell r="F166">
            <v>1</v>
          </cell>
          <cell r="G166">
            <v>2310</v>
          </cell>
          <cell r="H166">
            <v>3300</v>
          </cell>
          <cell r="I166" t="str">
            <v>Bế</v>
          </cell>
          <cell r="J166" t="str">
            <v>Bế</v>
          </cell>
          <cell r="K166">
            <v>1</v>
          </cell>
          <cell r="N166">
            <v>1</v>
          </cell>
        </row>
        <row r="167">
          <cell r="B167" t="str">
            <v>SPA G-BOX 188-K1_R1-1</v>
          </cell>
          <cell r="C167" t="str">
            <v>SPA G-BOX 188-K1_R1-1</v>
          </cell>
          <cell r="D167" t="str">
            <v>glonics</v>
          </cell>
          <cell r="E167">
            <v>60</v>
          </cell>
          <cell r="F167">
            <v>1</v>
          </cell>
          <cell r="G167">
            <v>2520</v>
          </cell>
          <cell r="H167">
            <v>3600</v>
          </cell>
          <cell r="I167" t="str">
            <v>Bế</v>
          </cell>
          <cell r="J167" t="str">
            <v>Bế</v>
          </cell>
          <cell r="K167">
            <v>1</v>
          </cell>
          <cell r="N167">
            <v>1</v>
          </cell>
        </row>
        <row r="168">
          <cell r="B168" t="str">
            <v>Tem dán SPA G-BOX T 201B-W0</v>
          </cell>
          <cell r="C168" t="str">
            <v>Tem dán SPA G-BOX T 201B-W0</v>
          </cell>
          <cell r="D168" t="str">
            <v>glonics</v>
          </cell>
          <cell r="E168">
            <v>60</v>
          </cell>
          <cell r="F168">
            <v>2</v>
          </cell>
          <cell r="G168">
            <v>5040</v>
          </cell>
          <cell r="H168">
            <v>7200</v>
          </cell>
          <cell r="I168" t="str">
            <v>Bế</v>
          </cell>
          <cell r="J168" t="str">
            <v>Bế</v>
          </cell>
          <cell r="K168">
            <v>1</v>
          </cell>
          <cell r="N168">
            <v>1.5</v>
          </cell>
        </row>
        <row r="169">
          <cell r="B169" t="str">
            <v>Tem kiểm hạt tạo loại 1</v>
          </cell>
          <cell r="C169" t="str">
            <v>Tem kiểm hạt tạo loại 1</v>
          </cell>
          <cell r="E169">
            <v>55</v>
          </cell>
          <cell r="F169">
            <v>2</v>
          </cell>
          <cell r="G169">
            <v>4620</v>
          </cell>
          <cell r="H169">
            <v>6600</v>
          </cell>
          <cell r="I169" t="str">
            <v>Bế</v>
          </cell>
          <cell r="J169" t="str">
            <v>Bế</v>
          </cell>
          <cell r="K169">
            <v>1</v>
          </cell>
          <cell r="N169">
            <v>1.5</v>
          </cell>
        </row>
        <row r="170">
          <cell r="B170" t="str">
            <v>Tem kiểm hạt tạo loại 2</v>
          </cell>
          <cell r="C170" t="str">
            <v>Tem kiểm hạt tạo loại 2</v>
          </cell>
          <cell r="E170">
            <v>55</v>
          </cell>
          <cell r="F170">
            <v>2</v>
          </cell>
          <cell r="G170">
            <v>4620</v>
          </cell>
          <cell r="H170">
            <v>6600</v>
          </cell>
          <cell r="I170" t="str">
            <v>Bế</v>
          </cell>
          <cell r="J170" t="str">
            <v>Bế</v>
          </cell>
          <cell r="K170">
            <v>1</v>
          </cell>
          <cell r="N170">
            <v>1.5</v>
          </cell>
        </row>
        <row r="171">
          <cell r="B171" t="str">
            <v>Tem kiểm hạt tạo loại 3</v>
          </cell>
          <cell r="C171" t="str">
            <v>Tem kiểm hạt tạo loại 3</v>
          </cell>
          <cell r="E171">
            <v>55</v>
          </cell>
          <cell r="F171">
            <v>2</v>
          </cell>
          <cell r="G171">
            <v>4620</v>
          </cell>
          <cell r="H171">
            <v>6600</v>
          </cell>
          <cell r="I171" t="str">
            <v>Bế</v>
          </cell>
          <cell r="J171" t="str">
            <v>Bế</v>
          </cell>
          <cell r="K171">
            <v>1</v>
          </cell>
          <cell r="N171">
            <v>1.5</v>
          </cell>
        </row>
        <row r="172">
          <cell r="B172" t="str">
            <v>CTC-0256WWT-KA-1</v>
          </cell>
          <cell r="C172" t="str">
            <v>CTC-0256WWT-KA-1</v>
          </cell>
          <cell r="D172" t="str">
            <v>CR</v>
          </cell>
          <cell r="E172">
            <v>60</v>
          </cell>
          <cell r="F172">
            <v>1</v>
          </cell>
          <cell r="G172">
            <v>2520</v>
          </cell>
          <cell r="H172">
            <v>3600</v>
          </cell>
          <cell r="I172" t="str">
            <v>Bế</v>
          </cell>
          <cell r="J172" t="str">
            <v>Bế</v>
          </cell>
          <cell r="K172">
            <v>1</v>
          </cell>
          <cell r="N172">
            <v>1</v>
          </cell>
        </row>
        <row r="173">
          <cell r="B173" t="str">
            <v>BMLAD-00407</v>
          </cell>
          <cell r="C173" t="str">
            <v>BMLAD-00407</v>
          </cell>
          <cell r="D173" t="str">
            <v>almus</v>
          </cell>
          <cell r="E173">
            <v>60</v>
          </cell>
          <cell r="F173">
            <v>8</v>
          </cell>
          <cell r="G173">
            <v>20160</v>
          </cell>
          <cell r="H173">
            <v>28800</v>
          </cell>
          <cell r="I173" t="str">
            <v>Bế</v>
          </cell>
          <cell r="J173" t="str">
            <v>Bế</v>
          </cell>
          <cell r="K173">
            <v>1</v>
          </cell>
          <cell r="N173">
            <v>4</v>
          </cell>
        </row>
        <row r="174">
          <cell r="B174" t="str">
            <v>VW-10</v>
          </cell>
          <cell r="C174" t="str">
            <v>VW-10</v>
          </cell>
          <cell r="D174" t="str">
            <v>jnc</v>
          </cell>
          <cell r="E174">
            <v>55</v>
          </cell>
          <cell r="F174">
            <v>10</v>
          </cell>
          <cell r="G174">
            <v>23100</v>
          </cell>
          <cell r="H174">
            <v>33000</v>
          </cell>
          <cell r="I174" t="str">
            <v>Bế</v>
          </cell>
          <cell r="J174" t="str">
            <v>Bế</v>
          </cell>
          <cell r="K174">
            <v>1</v>
          </cell>
          <cell r="N174">
            <v>4</v>
          </cell>
        </row>
        <row r="175">
          <cell r="B175" t="str">
            <v>VW-100</v>
          </cell>
          <cell r="C175" t="str">
            <v>VW-100</v>
          </cell>
          <cell r="D175" t="str">
            <v>jnc</v>
          </cell>
          <cell r="E175">
            <v>55</v>
          </cell>
          <cell r="F175">
            <v>10</v>
          </cell>
          <cell r="G175">
            <v>23100</v>
          </cell>
          <cell r="H175">
            <v>33000</v>
          </cell>
          <cell r="I175" t="str">
            <v>Bế</v>
          </cell>
          <cell r="J175" t="str">
            <v>Bế</v>
          </cell>
          <cell r="K175">
            <v>1</v>
          </cell>
          <cell r="N175">
            <v>4</v>
          </cell>
        </row>
        <row r="176">
          <cell r="B176" t="str">
            <v>GH98-46444A(SAG000178A)</v>
          </cell>
          <cell r="C176" t="str">
            <v>GH98-46444A(SAG000178A)</v>
          </cell>
          <cell r="D176" t="str">
            <v>uil</v>
          </cell>
          <cell r="E176">
            <v>50</v>
          </cell>
          <cell r="F176">
            <v>6</v>
          </cell>
          <cell r="G176">
            <v>12600</v>
          </cell>
          <cell r="H176">
            <v>18000</v>
          </cell>
          <cell r="I176" t="str">
            <v>Bế</v>
          </cell>
          <cell r="J176" t="str">
            <v>Bế</v>
          </cell>
          <cell r="K176">
            <v>1</v>
          </cell>
          <cell r="N176">
            <v>3</v>
          </cell>
        </row>
        <row r="177">
          <cell r="B177" t="str">
            <v>CTC-0225ZZT-WA-1</v>
          </cell>
          <cell r="C177" t="str">
            <v>CTC-0225ZZT-WA-1</v>
          </cell>
          <cell r="D177" t="str">
            <v>CR</v>
          </cell>
          <cell r="E177">
            <v>60</v>
          </cell>
          <cell r="F177">
            <v>1</v>
          </cell>
          <cell r="G177">
            <v>2520</v>
          </cell>
          <cell r="H177">
            <v>3600</v>
          </cell>
          <cell r="I177" t="str">
            <v>Bế</v>
          </cell>
          <cell r="J177" t="str">
            <v>Bế</v>
          </cell>
          <cell r="K177">
            <v>1</v>
          </cell>
          <cell r="N177">
            <v>1</v>
          </cell>
        </row>
        <row r="178">
          <cell r="B178" t="str">
            <v>TAM-50</v>
          </cell>
          <cell r="C178" t="str">
            <v>TAM-50</v>
          </cell>
          <cell r="D178" t="str">
            <v>jnc</v>
          </cell>
          <cell r="E178">
            <v>55</v>
          </cell>
          <cell r="F178">
            <v>5</v>
          </cell>
          <cell r="G178">
            <v>11550</v>
          </cell>
          <cell r="H178">
            <v>16500</v>
          </cell>
          <cell r="I178" t="str">
            <v>Bế</v>
          </cell>
          <cell r="J178" t="str">
            <v>Bế</v>
          </cell>
          <cell r="K178">
            <v>1</v>
          </cell>
          <cell r="N178">
            <v>2.5</v>
          </cell>
        </row>
        <row r="179">
          <cell r="B179" t="str">
            <v>SA69-00156D</v>
          </cell>
          <cell r="C179" t="str">
            <v>SA69-00156D</v>
          </cell>
          <cell r="D179" t="str">
            <v>seowon</v>
          </cell>
          <cell r="E179">
            <v>60</v>
          </cell>
          <cell r="F179">
            <v>3</v>
          </cell>
          <cell r="G179">
            <v>7559.9999999999991</v>
          </cell>
          <cell r="H179">
            <v>10800</v>
          </cell>
          <cell r="I179" t="str">
            <v>Bế</v>
          </cell>
          <cell r="J179" t="str">
            <v>Bế</v>
          </cell>
          <cell r="K179">
            <v>1</v>
          </cell>
          <cell r="N179">
            <v>2</v>
          </cell>
        </row>
        <row r="180">
          <cell r="B180" t="str">
            <v>SA69-00156D-2</v>
          </cell>
          <cell r="C180" t="str">
            <v>SA69-00156D-2</v>
          </cell>
          <cell r="D180" t="str">
            <v>seowon</v>
          </cell>
          <cell r="E180">
            <v>60</v>
          </cell>
          <cell r="F180">
            <v>2</v>
          </cell>
          <cell r="G180">
            <v>5040</v>
          </cell>
          <cell r="H180">
            <v>7200</v>
          </cell>
          <cell r="I180" t="str">
            <v>Bế</v>
          </cell>
          <cell r="J180" t="str">
            <v>Bế</v>
          </cell>
          <cell r="K180">
            <v>1</v>
          </cell>
          <cell r="N180">
            <v>1.5</v>
          </cell>
        </row>
        <row r="181">
          <cell r="B181" t="str">
            <v>SPA Q-CD 388-X0_R1</v>
          </cell>
          <cell r="C181" t="str">
            <v>SPA Q-CD 388-X0_R1</v>
          </cell>
          <cell r="D181" t="str">
            <v>bujeon</v>
          </cell>
          <cell r="E181">
            <v>50</v>
          </cell>
          <cell r="F181">
            <v>1</v>
          </cell>
          <cell r="G181">
            <v>2100</v>
          </cell>
          <cell r="H181">
            <v>3000</v>
          </cell>
          <cell r="I181" t="str">
            <v>Bế</v>
          </cell>
          <cell r="J181" t="str">
            <v>Bế</v>
          </cell>
          <cell r="K181">
            <v>1</v>
          </cell>
          <cell r="N181">
            <v>1</v>
          </cell>
        </row>
        <row r="182">
          <cell r="B182" t="str">
            <v>SA69-00152D-1</v>
          </cell>
          <cell r="C182" t="str">
            <v>SA69-00152D-1</v>
          </cell>
          <cell r="D182" t="str">
            <v>seowon</v>
          </cell>
          <cell r="E182">
            <v>60</v>
          </cell>
          <cell r="F182">
            <v>1</v>
          </cell>
          <cell r="G182">
            <v>2520</v>
          </cell>
          <cell r="H182">
            <v>3600</v>
          </cell>
          <cell r="I182" t="str">
            <v>Bế</v>
          </cell>
          <cell r="J182" t="str">
            <v>Bế</v>
          </cell>
          <cell r="K182">
            <v>1</v>
          </cell>
          <cell r="N182">
            <v>1</v>
          </cell>
        </row>
        <row r="183">
          <cell r="B183" t="str">
            <v>NVL-GH69-630P2</v>
          </cell>
          <cell r="C183" t="str">
            <v>NVL-GH69-630P2</v>
          </cell>
          <cell r="D183" t="str">
            <v>hanbo</v>
          </cell>
          <cell r="E183">
            <v>45</v>
          </cell>
          <cell r="F183">
            <v>1</v>
          </cell>
          <cell r="G183">
            <v>1889.9999999999998</v>
          </cell>
          <cell r="H183">
            <v>2700</v>
          </cell>
          <cell r="I183" t="str">
            <v>Bế</v>
          </cell>
          <cell r="J183" t="str">
            <v>Bế</v>
          </cell>
          <cell r="K183">
            <v>1</v>
          </cell>
          <cell r="N183">
            <v>1</v>
          </cell>
        </row>
        <row r="184">
          <cell r="B184" t="str">
            <v>NVL-GH69-730P2</v>
          </cell>
          <cell r="C184" t="str">
            <v>NVL-GH69-730P2</v>
          </cell>
          <cell r="D184" t="str">
            <v>hanbo</v>
          </cell>
          <cell r="E184">
            <v>45</v>
          </cell>
          <cell r="F184">
            <v>1</v>
          </cell>
          <cell r="G184">
            <v>1889.9999999999998</v>
          </cell>
          <cell r="H184">
            <v>2700</v>
          </cell>
          <cell r="I184" t="str">
            <v>Bế</v>
          </cell>
          <cell r="J184" t="str">
            <v>Bế</v>
          </cell>
          <cell r="K184">
            <v>1</v>
          </cell>
          <cell r="N184">
            <v>1</v>
          </cell>
        </row>
        <row r="185">
          <cell r="B185" t="str">
            <v>NVL-GH69-630P5</v>
          </cell>
          <cell r="C185" t="str">
            <v>NVL-GH69-630P5</v>
          </cell>
          <cell r="D185" t="str">
            <v>hanbo</v>
          </cell>
          <cell r="E185">
            <v>35</v>
          </cell>
          <cell r="F185">
            <v>1</v>
          </cell>
          <cell r="G185">
            <v>1470</v>
          </cell>
          <cell r="H185">
            <v>2100</v>
          </cell>
          <cell r="I185" t="str">
            <v>Bế</v>
          </cell>
          <cell r="J185" t="str">
            <v>Bế</v>
          </cell>
          <cell r="K185">
            <v>1</v>
          </cell>
          <cell r="N185">
            <v>1</v>
          </cell>
        </row>
        <row r="186">
          <cell r="B186" t="str">
            <v>NVL-GH69-730P5</v>
          </cell>
          <cell r="C186" t="str">
            <v>NVL-GH69-730P5</v>
          </cell>
          <cell r="D186" t="str">
            <v>hanbo</v>
          </cell>
          <cell r="E186">
            <v>35</v>
          </cell>
          <cell r="F186">
            <v>1</v>
          </cell>
          <cell r="G186">
            <v>1470</v>
          </cell>
          <cell r="H186">
            <v>2100</v>
          </cell>
          <cell r="I186" t="str">
            <v>Bế</v>
          </cell>
          <cell r="J186" t="str">
            <v>Bế</v>
          </cell>
          <cell r="K186">
            <v>1</v>
          </cell>
          <cell r="N186">
            <v>1</v>
          </cell>
        </row>
        <row r="187">
          <cell r="B187" t="str">
            <v>SA69-00145A-1</v>
          </cell>
          <cell r="C187" t="str">
            <v>SA69-00145A-1</v>
          </cell>
          <cell r="D187" t="str">
            <v>seowon</v>
          </cell>
          <cell r="E187">
            <v>60</v>
          </cell>
          <cell r="F187">
            <v>1</v>
          </cell>
          <cell r="G187">
            <v>2520</v>
          </cell>
          <cell r="H187">
            <v>3600</v>
          </cell>
          <cell r="I187" t="str">
            <v>Bế</v>
          </cell>
          <cell r="J187" t="str">
            <v>Bế</v>
          </cell>
          <cell r="K187">
            <v>1</v>
          </cell>
          <cell r="N187">
            <v>1</v>
          </cell>
        </row>
        <row r="188">
          <cell r="B188" t="str">
            <v>MGBAD0007560-5</v>
          </cell>
          <cell r="C188" t="str">
            <v>MGBAD0007560-5</v>
          </cell>
          <cell r="D188" t="str">
            <v>rftech</v>
          </cell>
          <cell r="E188">
            <v>60</v>
          </cell>
          <cell r="F188">
            <v>1</v>
          </cell>
          <cell r="G188">
            <v>2520</v>
          </cell>
          <cell r="H188">
            <v>3600</v>
          </cell>
          <cell r="I188" t="str">
            <v>Bế</v>
          </cell>
          <cell r="J188" t="str">
            <v>Bế</v>
          </cell>
          <cell r="K188">
            <v>1</v>
          </cell>
          <cell r="N188">
            <v>1</v>
          </cell>
        </row>
        <row r="189">
          <cell r="B189" t="str">
            <v>Label PET 14x31</v>
          </cell>
          <cell r="C189" t="str">
            <v>Label PET 14x31</v>
          </cell>
          <cell r="E189">
            <v>60</v>
          </cell>
          <cell r="F189">
            <v>4</v>
          </cell>
          <cell r="G189">
            <v>10080</v>
          </cell>
          <cell r="H189">
            <v>14400</v>
          </cell>
          <cell r="I189" t="str">
            <v>Bế</v>
          </cell>
          <cell r="J189" t="str">
            <v>Bế</v>
          </cell>
          <cell r="K189">
            <v>1</v>
          </cell>
          <cell r="N189">
            <v>2.5</v>
          </cell>
        </row>
        <row r="190">
          <cell r="B190" t="str">
            <v>SPA G-BOX B 201B-W0-b</v>
          </cell>
          <cell r="C190" t="str">
            <v>SPA G-BOX B 201B-W0-b</v>
          </cell>
          <cell r="D190" t="str">
            <v>glonics</v>
          </cell>
          <cell r="E190">
            <v>55</v>
          </cell>
          <cell r="F190">
            <v>1</v>
          </cell>
          <cell r="G190">
            <v>2310</v>
          </cell>
          <cell r="H190">
            <v>3300</v>
          </cell>
          <cell r="I190" t="str">
            <v>Bế</v>
          </cell>
          <cell r="J190" t="str">
            <v>Bế</v>
          </cell>
          <cell r="K190">
            <v>1</v>
          </cell>
          <cell r="N190">
            <v>1</v>
          </cell>
        </row>
        <row r="191">
          <cell r="B191" t="str">
            <v>SA69-00178B</v>
          </cell>
          <cell r="C191" t="str">
            <v>SA69-00178B</v>
          </cell>
          <cell r="D191" t="str">
            <v>seowon</v>
          </cell>
          <cell r="E191">
            <v>55</v>
          </cell>
          <cell r="F191">
            <v>1</v>
          </cell>
          <cell r="G191">
            <v>2310</v>
          </cell>
          <cell r="H191">
            <v>3300</v>
          </cell>
          <cell r="I191" t="str">
            <v>Bế</v>
          </cell>
          <cell r="J191" t="str">
            <v>Bế</v>
          </cell>
          <cell r="K191">
            <v>1</v>
          </cell>
          <cell r="N191">
            <v>1</v>
          </cell>
        </row>
        <row r="192">
          <cell r="B192" t="str">
            <v>SA69-00180B</v>
          </cell>
          <cell r="C192" t="str">
            <v>SA69-00180B</v>
          </cell>
          <cell r="D192" t="str">
            <v>seowon</v>
          </cell>
          <cell r="E192">
            <v>55</v>
          </cell>
          <cell r="F192">
            <v>1</v>
          </cell>
          <cell r="G192">
            <v>2310</v>
          </cell>
          <cell r="H192">
            <v>3300</v>
          </cell>
          <cell r="I192" t="str">
            <v>Bế</v>
          </cell>
          <cell r="J192" t="str">
            <v>Bế</v>
          </cell>
          <cell r="K192">
            <v>1</v>
          </cell>
          <cell r="N192">
            <v>1</v>
          </cell>
        </row>
        <row r="193">
          <cell r="B193" t="str">
            <v>SA69-00162A</v>
          </cell>
          <cell r="C193" t="str">
            <v>SA69-00162A</v>
          </cell>
          <cell r="D193" t="str">
            <v>seowon</v>
          </cell>
          <cell r="E193">
            <v>55</v>
          </cell>
          <cell r="F193">
            <v>1</v>
          </cell>
          <cell r="G193">
            <v>2310</v>
          </cell>
          <cell r="H193">
            <v>3300</v>
          </cell>
          <cell r="I193" t="str">
            <v>Bế</v>
          </cell>
          <cell r="J193" t="str">
            <v>Bế</v>
          </cell>
          <cell r="K193">
            <v>1</v>
          </cell>
          <cell r="N193">
            <v>1</v>
          </cell>
        </row>
        <row r="194">
          <cell r="B194" t="str">
            <v>SA69-00183A</v>
          </cell>
          <cell r="C194" t="str">
            <v>SA69-00183A</v>
          </cell>
          <cell r="D194" t="str">
            <v>seowon</v>
          </cell>
          <cell r="E194">
            <v>55</v>
          </cell>
          <cell r="F194">
            <v>1</v>
          </cell>
          <cell r="G194">
            <v>2310</v>
          </cell>
          <cell r="H194">
            <v>3300</v>
          </cell>
          <cell r="I194" t="str">
            <v>Bế</v>
          </cell>
          <cell r="J194" t="str">
            <v>Bế</v>
          </cell>
          <cell r="K194">
            <v>1</v>
          </cell>
          <cell r="N194">
            <v>1</v>
          </cell>
        </row>
        <row r="195">
          <cell r="B195" t="str">
            <v>GH69-38797D</v>
          </cell>
          <cell r="C195" t="str">
            <v>GH69-38797D</v>
          </cell>
          <cell r="D195" t="str">
            <v>seowon</v>
          </cell>
          <cell r="E195">
            <v>55</v>
          </cell>
          <cell r="F195">
            <v>6</v>
          </cell>
          <cell r="G195">
            <v>13860</v>
          </cell>
          <cell r="H195">
            <v>19800</v>
          </cell>
          <cell r="I195" t="str">
            <v>Bế</v>
          </cell>
          <cell r="J195" t="str">
            <v>Bế</v>
          </cell>
          <cell r="K195">
            <v>1</v>
          </cell>
          <cell r="N195">
            <v>3</v>
          </cell>
        </row>
        <row r="196">
          <cell r="B196" t="str">
            <v>GH69-39006D</v>
          </cell>
          <cell r="C196" t="str">
            <v>GH69-39006D</v>
          </cell>
          <cell r="D196" t="str">
            <v>seowon</v>
          </cell>
          <cell r="E196">
            <v>50</v>
          </cell>
          <cell r="F196">
            <v>8</v>
          </cell>
          <cell r="G196">
            <v>16800</v>
          </cell>
          <cell r="H196">
            <v>24000</v>
          </cell>
          <cell r="I196" t="str">
            <v>Bế</v>
          </cell>
          <cell r="J196" t="str">
            <v>Bế</v>
          </cell>
          <cell r="K196">
            <v>1</v>
          </cell>
          <cell r="N196">
            <v>4</v>
          </cell>
        </row>
        <row r="197">
          <cell r="B197" t="str">
            <v>SA69-00182A-1</v>
          </cell>
          <cell r="C197" t="str">
            <v>SA69-00182A-1</v>
          </cell>
          <cell r="D197" t="str">
            <v>seowon</v>
          </cell>
          <cell r="E197">
            <v>55</v>
          </cell>
          <cell r="F197">
            <v>1</v>
          </cell>
          <cell r="G197">
            <v>2310</v>
          </cell>
          <cell r="H197">
            <v>3300</v>
          </cell>
          <cell r="I197" t="str">
            <v>Bế</v>
          </cell>
          <cell r="J197" t="str">
            <v>Bế</v>
          </cell>
          <cell r="K197">
            <v>1</v>
          </cell>
          <cell r="N197">
            <v>1</v>
          </cell>
        </row>
        <row r="198">
          <cell r="B198" t="str">
            <v>GH69-39830A</v>
          </cell>
          <cell r="C198" t="str">
            <v>GH69-39830A</v>
          </cell>
          <cell r="D198" t="str">
            <v>seowon</v>
          </cell>
          <cell r="E198">
            <v>50</v>
          </cell>
          <cell r="F198">
            <v>8</v>
          </cell>
          <cell r="G198">
            <v>16800</v>
          </cell>
          <cell r="H198">
            <v>24000</v>
          </cell>
          <cell r="I198" t="str">
            <v>Bế</v>
          </cell>
          <cell r="J198" t="str">
            <v>Bế</v>
          </cell>
          <cell r="K198">
            <v>1</v>
          </cell>
          <cell r="N198">
            <v>4</v>
          </cell>
        </row>
        <row r="199">
          <cell r="B199" t="str">
            <v xml:space="preserve">ET-SFR87L Inner PAD </v>
          </cell>
          <cell r="C199" t="str">
            <v xml:space="preserve">ET-SFR87L Inner PAD </v>
          </cell>
          <cell r="E199">
            <v>65</v>
          </cell>
          <cell r="F199">
            <v>1</v>
          </cell>
          <cell r="G199">
            <v>2730</v>
          </cell>
          <cell r="H199">
            <v>3900</v>
          </cell>
          <cell r="I199" t="str">
            <v>Bế</v>
          </cell>
          <cell r="J199" t="str">
            <v>Bế</v>
          </cell>
          <cell r="K199">
            <v>1</v>
          </cell>
          <cell r="N199">
            <v>1</v>
          </cell>
        </row>
        <row r="200">
          <cell r="B200" t="str">
            <v>GH59-15255A</v>
          </cell>
          <cell r="C200" t="str">
            <v>GH59-15255A</v>
          </cell>
          <cell r="E200">
            <v>60</v>
          </cell>
          <cell r="F200">
            <v>3</v>
          </cell>
          <cell r="G200">
            <v>7559.9999999999991</v>
          </cell>
          <cell r="H200">
            <v>10800</v>
          </cell>
          <cell r="I200" t="str">
            <v>Bế</v>
          </cell>
          <cell r="J200" t="str">
            <v>Bế</v>
          </cell>
          <cell r="K200">
            <v>1</v>
          </cell>
          <cell r="N200">
            <v>2</v>
          </cell>
        </row>
        <row r="201">
          <cell r="B201" t="str">
            <v>TAM-10</v>
          </cell>
          <cell r="C201" t="str">
            <v>TAM-10</v>
          </cell>
          <cell r="D201" t="str">
            <v>jnc</v>
          </cell>
          <cell r="E201">
            <v>55</v>
          </cell>
          <cell r="F201">
            <v>5</v>
          </cell>
          <cell r="G201">
            <v>11550</v>
          </cell>
          <cell r="H201">
            <v>16500</v>
          </cell>
          <cell r="I201" t="str">
            <v>Bế</v>
          </cell>
          <cell r="J201" t="str">
            <v>Bế</v>
          </cell>
          <cell r="K201">
            <v>1</v>
          </cell>
          <cell r="N201">
            <v>2.5</v>
          </cell>
        </row>
        <row r="202">
          <cell r="B202" t="str">
            <v>Tem đánh dấu lỗi</v>
          </cell>
          <cell r="C202" t="str">
            <v>Tem đánh dấu lỗi</v>
          </cell>
          <cell r="E202">
            <v>30</v>
          </cell>
          <cell r="F202">
            <v>1</v>
          </cell>
          <cell r="G202">
            <v>1260</v>
          </cell>
          <cell r="H202">
            <v>1800</v>
          </cell>
          <cell r="I202" t="str">
            <v>Bế</v>
          </cell>
          <cell r="J202" t="str">
            <v>Bế</v>
          </cell>
          <cell r="K202">
            <v>1</v>
          </cell>
          <cell r="N202">
            <v>1</v>
          </cell>
        </row>
        <row r="203">
          <cell r="B203" t="str">
            <v>GH59-15252A(V04)</v>
          </cell>
          <cell r="C203" t="str">
            <v>GH59-15252A(V04)</v>
          </cell>
          <cell r="E203">
            <v>60</v>
          </cell>
          <cell r="F203">
            <v>3</v>
          </cell>
          <cell r="G203">
            <v>7559.9999999999991</v>
          </cell>
          <cell r="H203">
            <v>10800</v>
          </cell>
          <cell r="I203" t="str">
            <v>Bế</v>
          </cell>
          <cell r="J203" t="str">
            <v>Bế</v>
          </cell>
          <cell r="K203">
            <v>1</v>
          </cell>
          <cell r="N203">
            <v>2</v>
          </cell>
        </row>
        <row r="204">
          <cell r="B204" t="str">
            <v>GH59-15252B</v>
          </cell>
          <cell r="C204" t="str">
            <v>GH59-15252B</v>
          </cell>
          <cell r="E204">
            <v>60</v>
          </cell>
          <cell r="F204">
            <v>3</v>
          </cell>
          <cell r="G204">
            <v>7559.9999999999991</v>
          </cell>
          <cell r="H204">
            <v>10800</v>
          </cell>
          <cell r="I204" t="str">
            <v>Bế</v>
          </cell>
          <cell r="J204" t="str">
            <v>Bế</v>
          </cell>
          <cell r="K204">
            <v>1</v>
          </cell>
          <cell r="N204">
            <v>2</v>
          </cell>
        </row>
        <row r="205">
          <cell r="B205" t="str">
            <v>GH69-39829A</v>
          </cell>
          <cell r="C205" t="str">
            <v>GH69-39829A</v>
          </cell>
          <cell r="D205" t="str">
            <v>seowon</v>
          </cell>
          <cell r="E205">
            <v>50</v>
          </cell>
          <cell r="F205">
            <v>8</v>
          </cell>
          <cell r="G205">
            <v>16800</v>
          </cell>
          <cell r="H205">
            <v>24000</v>
          </cell>
          <cell r="I205" t="str">
            <v>Bế</v>
          </cell>
          <cell r="J205" t="str">
            <v>Bế</v>
          </cell>
          <cell r="K205">
            <v>1</v>
          </cell>
          <cell r="N205">
            <v>4</v>
          </cell>
        </row>
        <row r="206">
          <cell r="B206" t="str">
            <v>GH69-39832A</v>
          </cell>
          <cell r="C206" t="str">
            <v>GH69-39832A</v>
          </cell>
          <cell r="D206" t="str">
            <v>seowon</v>
          </cell>
          <cell r="E206">
            <v>50</v>
          </cell>
          <cell r="F206">
            <v>8</v>
          </cell>
          <cell r="G206">
            <v>16800</v>
          </cell>
          <cell r="H206">
            <v>24000</v>
          </cell>
          <cell r="I206" t="str">
            <v>Bế</v>
          </cell>
          <cell r="J206" t="str">
            <v>Bế</v>
          </cell>
          <cell r="K206">
            <v>1</v>
          </cell>
          <cell r="N206">
            <v>4</v>
          </cell>
        </row>
        <row r="207">
          <cell r="B207" t="str">
            <v>CBBAC-00247(V03)</v>
          </cell>
          <cell r="C207" t="str">
            <v>CBBAC-00247(V03)</v>
          </cell>
          <cell r="D207" t="str">
            <v>almus</v>
          </cell>
          <cell r="E207">
            <v>60</v>
          </cell>
          <cell r="F207">
            <v>3</v>
          </cell>
          <cell r="G207">
            <v>7559.9999999999991</v>
          </cell>
          <cell r="H207">
            <v>10800</v>
          </cell>
          <cell r="I207" t="str">
            <v>Bế</v>
          </cell>
          <cell r="J207" t="str">
            <v>Bế</v>
          </cell>
          <cell r="K207">
            <v>1</v>
          </cell>
          <cell r="N207">
            <v>2</v>
          </cell>
        </row>
        <row r="208">
          <cell r="B208" t="str">
            <v>GH69-39006A</v>
          </cell>
          <cell r="C208" t="str">
            <v>GH69-39006A</v>
          </cell>
          <cell r="D208" t="str">
            <v>seowon</v>
          </cell>
          <cell r="E208">
            <v>50</v>
          </cell>
          <cell r="F208">
            <v>8</v>
          </cell>
          <cell r="G208">
            <v>16800</v>
          </cell>
          <cell r="H208">
            <v>24000</v>
          </cell>
          <cell r="I208" t="str">
            <v>Bế</v>
          </cell>
          <cell r="J208" t="str">
            <v>Bế</v>
          </cell>
          <cell r="K208">
            <v>1</v>
          </cell>
          <cell r="N208">
            <v>4</v>
          </cell>
        </row>
        <row r="209">
          <cell r="B209" t="str">
            <v>CBBAC-00248</v>
          </cell>
          <cell r="C209" t="str">
            <v>CBBAC-00248</v>
          </cell>
          <cell r="D209" t="str">
            <v>almus</v>
          </cell>
          <cell r="E209">
            <v>60</v>
          </cell>
          <cell r="F209">
            <v>3</v>
          </cell>
          <cell r="G209">
            <v>7559.9999999999991</v>
          </cell>
          <cell r="H209">
            <v>10800</v>
          </cell>
          <cell r="I209" t="str">
            <v>Bế</v>
          </cell>
          <cell r="J209" t="str">
            <v>Bế</v>
          </cell>
          <cell r="K209">
            <v>1</v>
          </cell>
          <cell r="N209">
            <v>2</v>
          </cell>
        </row>
        <row r="210">
          <cell r="B210" t="str">
            <v>NVL-GH69-630P2+01</v>
          </cell>
          <cell r="C210" t="str">
            <v>NVL-GH69-630P2+01</v>
          </cell>
          <cell r="D210" t="str">
            <v>hanbo</v>
          </cell>
          <cell r="E210">
            <v>40</v>
          </cell>
          <cell r="F210">
            <v>1</v>
          </cell>
          <cell r="G210">
            <v>1680</v>
          </cell>
          <cell r="H210">
            <v>2400</v>
          </cell>
          <cell r="I210" t="str">
            <v>Bế</v>
          </cell>
          <cell r="J210" t="str">
            <v>Bế</v>
          </cell>
          <cell r="K210">
            <v>1</v>
          </cell>
          <cell r="N210">
            <v>1</v>
          </cell>
        </row>
        <row r="211">
          <cell r="B211" t="str">
            <v>NVL-GH69-730P2+02</v>
          </cell>
          <cell r="C211" t="str">
            <v>NVL-GH69-730P2+02</v>
          </cell>
          <cell r="D211" t="str">
            <v>hanbo</v>
          </cell>
          <cell r="E211">
            <v>40</v>
          </cell>
          <cell r="F211">
            <v>1</v>
          </cell>
          <cell r="G211">
            <v>1680</v>
          </cell>
          <cell r="H211">
            <v>2400</v>
          </cell>
          <cell r="I211" t="str">
            <v>Bế</v>
          </cell>
          <cell r="J211" t="str">
            <v>Bế</v>
          </cell>
          <cell r="K211">
            <v>1</v>
          </cell>
          <cell r="N211">
            <v>1</v>
          </cell>
        </row>
        <row r="212">
          <cell r="B212" t="str">
            <v>GH69-39831A</v>
          </cell>
          <cell r="C212" t="str">
            <v>GH69-39831A</v>
          </cell>
          <cell r="D212" t="str">
            <v>seowon</v>
          </cell>
          <cell r="E212">
            <v>50</v>
          </cell>
          <cell r="F212">
            <v>8</v>
          </cell>
          <cell r="G212">
            <v>16800</v>
          </cell>
          <cell r="H212">
            <v>24000</v>
          </cell>
          <cell r="I212" t="str">
            <v>Bế</v>
          </cell>
          <cell r="J212" t="str">
            <v>Bế</v>
          </cell>
          <cell r="K212">
            <v>1</v>
          </cell>
          <cell r="N212">
            <v>4</v>
          </cell>
        </row>
        <row r="213">
          <cell r="B213" t="str">
            <v>CBBAC-00249(TD)</v>
          </cell>
          <cell r="C213" t="str">
            <v>CBBAC-00249(TD)</v>
          </cell>
          <cell r="D213" t="str">
            <v>T&amp;D</v>
          </cell>
          <cell r="E213">
            <v>60</v>
          </cell>
          <cell r="F213">
            <v>3</v>
          </cell>
          <cell r="G213">
            <v>7559.9999999999991</v>
          </cell>
          <cell r="H213">
            <v>10800</v>
          </cell>
          <cell r="I213" t="str">
            <v>Bế</v>
          </cell>
          <cell r="J213" t="str">
            <v>Bế</v>
          </cell>
          <cell r="K213">
            <v>1</v>
          </cell>
          <cell r="N213">
            <v>2</v>
          </cell>
        </row>
        <row r="214">
          <cell r="B214" t="str">
            <v>VW-A5</v>
          </cell>
          <cell r="C214" t="str">
            <v>VW-A5</v>
          </cell>
          <cell r="D214" t="str">
            <v>jnc</v>
          </cell>
          <cell r="E214">
            <v>55</v>
          </cell>
          <cell r="F214">
            <v>10</v>
          </cell>
          <cell r="G214">
            <v>23100</v>
          </cell>
          <cell r="H214">
            <v>33000</v>
          </cell>
          <cell r="I214" t="str">
            <v>Bế</v>
          </cell>
          <cell r="J214" t="str">
            <v>Bế</v>
          </cell>
          <cell r="K214">
            <v>1</v>
          </cell>
          <cell r="N214">
            <v>4</v>
          </cell>
        </row>
        <row r="215">
          <cell r="B215" t="str">
            <v>VW-25</v>
          </cell>
          <cell r="C215" t="str">
            <v>VW-25</v>
          </cell>
          <cell r="D215" t="str">
            <v>jnc</v>
          </cell>
          <cell r="E215">
            <v>55</v>
          </cell>
          <cell r="F215">
            <v>10</v>
          </cell>
          <cell r="G215">
            <v>23100</v>
          </cell>
          <cell r="H215">
            <v>33000</v>
          </cell>
          <cell r="I215" t="str">
            <v>Bế</v>
          </cell>
          <cell r="J215" t="str">
            <v>Bế</v>
          </cell>
          <cell r="K215">
            <v>1</v>
          </cell>
          <cell r="N215">
            <v>4</v>
          </cell>
        </row>
        <row r="216">
          <cell r="B216" t="str">
            <v>NVL-GH69-630P2+02</v>
          </cell>
          <cell r="C216" t="str">
            <v>NVL-GH69-630P2+02</v>
          </cell>
          <cell r="D216" t="str">
            <v>hanbo</v>
          </cell>
          <cell r="E216">
            <v>40</v>
          </cell>
          <cell r="F216">
            <v>1</v>
          </cell>
          <cell r="G216">
            <v>1680</v>
          </cell>
          <cell r="H216">
            <v>2400</v>
          </cell>
          <cell r="I216" t="str">
            <v>Bế</v>
          </cell>
          <cell r="J216" t="str">
            <v>Bế</v>
          </cell>
          <cell r="K216">
            <v>1</v>
          </cell>
          <cell r="N216">
            <v>1</v>
          </cell>
        </row>
        <row r="217">
          <cell r="B217" t="str">
            <v xml:space="preserve">Tem kiểm soát tổ thổi </v>
          </cell>
          <cell r="C217" t="str">
            <v xml:space="preserve">Tem kiểm soát tổ thổi </v>
          </cell>
          <cell r="E217">
            <v>55</v>
          </cell>
          <cell r="F217">
            <v>1</v>
          </cell>
          <cell r="G217">
            <v>2310</v>
          </cell>
          <cell r="H217">
            <v>3300</v>
          </cell>
          <cell r="I217" t="str">
            <v>Bế</v>
          </cell>
          <cell r="J217" t="str">
            <v>Bế</v>
          </cell>
          <cell r="K217">
            <v>1</v>
          </cell>
          <cell r="N217">
            <v>1</v>
          </cell>
        </row>
        <row r="218">
          <cell r="B218" t="str">
            <v>GH69-39830B</v>
          </cell>
          <cell r="C218" t="str">
            <v>GH69-39830B</v>
          </cell>
          <cell r="D218" t="str">
            <v>seowon</v>
          </cell>
          <cell r="E218">
            <v>50</v>
          </cell>
          <cell r="F218">
            <v>8</v>
          </cell>
          <cell r="G218">
            <v>16800</v>
          </cell>
          <cell r="H218">
            <v>24000</v>
          </cell>
          <cell r="I218" t="str">
            <v>Bế</v>
          </cell>
          <cell r="J218" t="str">
            <v>Bế</v>
          </cell>
          <cell r="K218">
            <v>1</v>
          </cell>
          <cell r="N218">
            <v>4</v>
          </cell>
        </row>
        <row r="219">
          <cell r="B219" t="str">
            <v>GH69-39830D</v>
          </cell>
          <cell r="C219" t="str">
            <v>GH69-39830D</v>
          </cell>
          <cell r="D219" t="str">
            <v>seowon</v>
          </cell>
          <cell r="E219">
            <v>50</v>
          </cell>
          <cell r="F219">
            <v>8</v>
          </cell>
          <cell r="G219">
            <v>16800</v>
          </cell>
          <cell r="H219">
            <v>24000</v>
          </cell>
          <cell r="I219" t="str">
            <v>Bế</v>
          </cell>
          <cell r="J219" t="str">
            <v>Bế</v>
          </cell>
          <cell r="K219">
            <v>1</v>
          </cell>
          <cell r="N219">
            <v>4</v>
          </cell>
        </row>
        <row r="220">
          <cell r="B220" t="str">
            <v>GH69-39829B</v>
          </cell>
          <cell r="C220" t="str">
            <v>GH69-39829B</v>
          </cell>
          <cell r="D220" t="str">
            <v>seowon</v>
          </cell>
          <cell r="E220">
            <v>50</v>
          </cell>
          <cell r="F220">
            <v>8</v>
          </cell>
          <cell r="G220">
            <v>16800</v>
          </cell>
          <cell r="H220">
            <v>24000</v>
          </cell>
          <cell r="I220" t="str">
            <v>Bế</v>
          </cell>
          <cell r="J220" t="str">
            <v>Bế</v>
          </cell>
          <cell r="K220">
            <v>1</v>
          </cell>
          <cell r="N220">
            <v>4</v>
          </cell>
        </row>
        <row r="221">
          <cell r="B221" t="str">
            <v>GH69-39832D</v>
          </cell>
          <cell r="C221" t="str">
            <v>GH69-39832D</v>
          </cell>
          <cell r="D221" t="str">
            <v>seowon</v>
          </cell>
          <cell r="E221">
            <v>50</v>
          </cell>
          <cell r="F221">
            <v>8</v>
          </cell>
          <cell r="G221">
            <v>16800</v>
          </cell>
          <cell r="H221">
            <v>24000</v>
          </cell>
          <cell r="I221" t="str">
            <v>Bế</v>
          </cell>
          <cell r="J221" t="str">
            <v>Bế</v>
          </cell>
          <cell r="K221">
            <v>1</v>
          </cell>
          <cell r="N221">
            <v>4</v>
          </cell>
        </row>
        <row r="222">
          <cell r="B222" t="str">
            <v>NVL-MB-006623766</v>
          </cell>
          <cell r="C222" t="str">
            <v>NVL-MB-006623766</v>
          </cell>
          <cell r="D222" t="str">
            <v>hanbo</v>
          </cell>
          <cell r="E222">
            <v>60</v>
          </cell>
          <cell r="F222">
            <v>3</v>
          </cell>
          <cell r="G222">
            <v>7559.9999999999991</v>
          </cell>
          <cell r="H222">
            <v>10800</v>
          </cell>
          <cell r="I222" t="str">
            <v>Bế</v>
          </cell>
          <cell r="J222" t="str">
            <v>Bế</v>
          </cell>
          <cell r="K222">
            <v>1</v>
          </cell>
          <cell r="N222">
            <v>2</v>
          </cell>
        </row>
        <row r="223">
          <cell r="B223" t="str">
            <v>NVL-MB-006566762+01</v>
          </cell>
          <cell r="C223" t="str">
            <v>NVL-MB-006566762+01</v>
          </cell>
          <cell r="D223" t="str">
            <v>hanbo</v>
          </cell>
          <cell r="E223">
            <v>60</v>
          </cell>
          <cell r="F223">
            <v>3</v>
          </cell>
          <cell r="G223">
            <v>7559.9999999999991</v>
          </cell>
          <cell r="H223">
            <v>10800</v>
          </cell>
          <cell r="I223" t="str">
            <v>Bế</v>
          </cell>
          <cell r="J223" t="str">
            <v>Bế</v>
          </cell>
          <cell r="K223">
            <v>1</v>
          </cell>
          <cell r="N223">
            <v>2</v>
          </cell>
        </row>
        <row r="224">
          <cell r="B224" t="str">
            <v>SB69-00001C-1</v>
          </cell>
          <cell r="C224" t="str">
            <v>SB69-00001C-1</v>
          </cell>
          <cell r="D224" t="str">
            <v>seowon</v>
          </cell>
          <cell r="E224">
            <v>55</v>
          </cell>
          <cell r="F224">
            <v>1</v>
          </cell>
          <cell r="G224">
            <v>2310</v>
          </cell>
          <cell r="H224">
            <v>3300</v>
          </cell>
          <cell r="I224" t="str">
            <v>Bế</v>
          </cell>
          <cell r="J224" t="str">
            <v>Bế</v>
          </cell>
          <cell r="K224">
            <v>1</v>
          </cell>
          <cell r="N224">
            <v>1</v>
          </cell>
        </row>
        <row r="225">
          <cell r="B225" t="str">
            <v>SA69-00180C</v>
          </cell>
          <cell r="C225" t="str">
            <v>SA69-00180C</v>
          </cell>
          <cell r="D225" t="str">
            <v>seowon</v>
          </cell>
          <cell r="E225">
            <v>55</v>
          </cell>
          <cell r="F225">
            <v>1</v>
          </cell>
          <cell r="G225">
            <v>2310</v>
          </cell>
          <cell r="H225">
            <v>3300</v>
          </cell>
          <cell r="I225" t="str">
            <v>Bế</v>
          </cell>
          <cell r="J225" t="str">
            <v>Bế</v>
          </cell>
          <cell r="K225">
            <v>1</v>
          </cell>
          <cell r="N225">
            <v>1</v>
          </cell>
        </row>
        <row r="226">
          <cell r="B226" t="str">
            <v>SA69-00178C</v>
          </cell>
          <cell r="C226" t="str">
            <v>SA69-00178C</v>
          </cell>
          <cell r="D226" t="str">
            <v>seowon</v>
          </cell>
          <cell r="E226">
            <v>55</v>
          </cell>
          <cell r="F226">
            <v>1</v>
          </cell>
          <cell r="G226">
            <v>2310</v>
          </cell>
          <cell r="H226">
            <v>3300</v>
          </cell>
          <cell r="I226" t="str">
            <v>Bế</v>
          </cell>
          <cell r="J226" t="str">
            <v>Bế</v>
          </cell>
          <cell r="K226">
            <v>1</v>
          </cell>
          <cell r="N226">
            <v>1</v>
          </cell>
        </row>
        <row r="227">
          <cell r="B227" t="str">
            <v>SA69-00134A-2</v>
          </cell>
          <cell r="C227" t="str">
            <v>SA69-00134A-2</v>
          </cell>
          <cell r="D227" t="str">
            <v>seowon</v>
          </cell>
          <cell r="E227">
            <v>55</v>
          </cell>
          <cell r="F227">
            <v>2</v>
          </cell>
          <cell r="G227">
            <v>4620</v>
          </cell>
          <cell r="H227">
            <v>6600</v>
          </cell>
          <cell r="I227" t="str">
            <v>Bế</v>
          </cell>
          <cell r="J227" t="str">
            <v>Bế</v>
          </cell>
          <cell r="K227">
            <v>1</v>
          </cell>
          <cell r="N227">
            <v>1.5</v>
          </cell>
        </row>
        <row r="228">
          <cell r="B228" t="str">
            <v>SA69-00152A-1</v>
          </cell>
          <cell r="C228" t="str">
            <v>SA69-00152A-1</v>
          </cell>
          <cell r="D228" t="str">
            <v>seowon</v>
          </cell>
          <cell r="E228">
            <v>55</v>
          </cell>
          <cell r="F228">
            <v>1</v>
          </cell>
          <cell r="G228">
            <v>2310</v>
          </cell>
          <cell r="H228">
            <v>3300</v>
          </cell>
          <cell r="I228" t="str">
            <v>Bế</v>
          </cell>
          <cell r="J228" t="str">
            <v>Bế</v>
          </cell>
          <cell r="K228">
            <v>1</v>
          </cell>
          <cell r="N228">
            <v>1</v>
          </cell>
        </row>
        <row r="229">
          <cell r="B229" t="str">
            <v>SA69-00152H-1</v>
          </cell>
          <cell r="C229" t="str">
            <v>SA69-00152H-1</v>
          </cell>
          <cell r="D229" t="str">
            <v>seowon</v>
          </cell>
          <cell r="E229">
            <v>55</v>
          </cell>
          <cell r="F229">
            <v>1</v>
          </cell>
          <cell r="G229">
            <v>2310</v>
          </cell>
          <cell r="H229">
            <v>3300</v>
          </cell>
          <cell r="I229" t="str">
            <v>Bế</v>
          </cell>
          <cell r="J229" t="str">
            <v>Bế</v>
          </cell>
          <cell r="K229">
            <v>1</v>
          </cell>
          <cell r="N229">
            <v>1</v>
          </cell>
        </row>
        <row r="230">
          <cell r="B230" t="str">
            <v>TAM-100</v>
          </cell>
          <cell r="C230" t="str">
            <v>TAM-100</v>
          </cell>
          <cell r="D230" t="str">
            <v>jnc</v>
          </cell>
          <cell r="E230">
            <v>55</v>
          </cell>
          <cell r="F230">
            <v>5</v>
          </cell>
          <cell r="G230">
            <v>11550</v>
          </cell>
          <cell r="H230">
            <v>16500</v>
          </cell>
          <cell r="I230" t="str">
            <v>Bế</v>
          </cell>
          <cell r="J230" t="str">
            <v>Bế</v>
          </cell>
          <cell r="K230">
            <v>1</v>
          </cell>
          <cell r="N230">
            <v>2.5</v>
          </cell>
        </row>
        <row r="231">
          <cell r="B231" t="str">
            <v>SAG000193A</v>
          </cell>
          <cell r="C231" t="str">
            <v>SAG000193A</v>
          </cell>
          <cell r="D231" t="str">
            <v>uil</v>
          </cell>
          <cell r="E231">
            <v>55</v>
          </cell>
          <cell r="F231">
            <v>1</v>
          </cell>
          <cell r="G231">
            <v>2310</v>
          </cell>
          <cell r="H231">
            <v>3300</v>
          </cell>
          <cell r="I231" t="str">
            <v>Bế</v>
          </cell>
          <cell r="J231" t="str">
            <v>Bế</v>
          </cell>
          <cell r="K231">
            <v>1</v>
          </cell>
          <cell r="N231">
            <v>1</v>
          </cell>
        </row>
        <row r="232">
          <cell r="B232" t="str">
            <v>CBBAC-00277</v>
          </cell>
          <cell r="C232" t="str">
            <v>CBBAC-00277</v>
          </cell>
          <cell r="D232" t="str">
            <v>T&amp;D</v>
          </cell>
          <cell r="E232">
            <v>60</v>
          </cell>
          <cell r="F232">
            <v>3</v>
          </cell>
          <cell r="G232">
            <v>7559.9999999999991</v>
          </cell>
          <cell r="H232">
            <v>10800</v>
          </cell>
          <cell r="I232" t="str">
            <v>Bế</v>
          </cell>
          <cell r="J232" t="str">
            <v>Bế</v>
          </cell>
          <cell r="K232">
            <v>1</v>
          </cell>
          <cell r="N232">
            <v>2</v>
          </cell>
        </row>
        <row r="233">
          <cell r="B233" t="str">
            <v>SA69-00122A</v>
          </cell>
          <cell r="C233" t="str">
            <v>SA69-00122A</v>
          </cell>
          <cell r="D233" t="str">
            <v>SS</v>
          </cell>
          <cell r="E233">
            <v>60</v>
          </cell>
          <cell r="F233">
            <v>1</v>
          </cell>
          <cell r="G233">
            <v>2520</v>
          </cell>
          <cell r="H233">
            <v>3600</v>
          </cell>
          <cell r="I233" t="str">
            <v>Bế</v>
          </cell>
          <cell r="J233" t="str">
            <v>Bế</v>
          </cell>
          <cell r="K233">
            <v>1</v>
          </cell>
          <cell r="N233">
            <v>1</v>
          </cell>
        </row>
        <row r="234">
          <cell r="B234" t="str">
            <v>GH98-46444D(SAG000178D)</v>
          </cell>
          <cell r="C234" t="str">
            <v>GH98-46444D(SAG000178D)</v>
          </cell>
          <cell r="D234" t="str">
            <v>uil</v>
          </cell>
          <cell r="E234">
            <v>55</v>
          </cell>
          <cell r="F234">
            <v>6</v>
          </cell>
          <cell r="G234">
            <v>13860</v>
          </cell>
          <cell r="H234">
            <v>19800</v>
          </cell>
          <cell r="I234" t="str">
            <v>Bế</v>
          </cell>
          <cell r="J234" t="str">
            <v>Bế</v>
          </cell>
          <cell r="K234">
            <v>1</v>
          </cell>
          <cell r="N234">
            <v>3</v>
          </cell>
        </row>
        <row r="235">
          <cell r="B235" t="str">
            <v>GH98-46398D (SAG000182D)</v>
          </cell>
          <cell r="C235" t="str">
            <v>GH98-46398D (SAG000182D)</v>
          </cell>
          <cell r="D235" t="str">
            <v>uil</v>
          </cell>
          <cell r="E235">
            <v>50</v>
          </cell>
          <cell r="F235">
            <v>8</v>
          </cell>
          <cell r="G235">
            <v>16800</v>
          </cell>
          <cell r="H235">
            <v>24000</v>
          </cell>
          <cell r="I235" t="str">
            <v>Bế</v>
          </cell>
          <cell r="J235" t="str">
            <v>Bế</v>
          </cell>
          <cell r="K235">
            <v>1</v>
          </cell>
          <cell r="N235">
            <v>4</v>
          </cell>
        </row>
        <row r="236">
          <cell r="B236" t="str">
            <v>SAG000198A</v>
          </cell>
          <cell r="C236" t="str">
            <v>SAG000198A</v>
          </cell>
          <cell r="D236" t="str">
            <v>uil</v>
          </cell>
          <cell r="E236">
            <v>55</v>
          </cell>
          <cell r="F236">
            <v>1</v>
          </cell>
          <cell r="G236">
            <v>2310</v>
          </cell>
          <cell r="H236">
            <v>3300</v>
          </cell>
          <cell r="I236" t="str">
            <v>Bế</v>
          </cell>
          <cell r="J236" t="str">
            <v>Bế</v>
          </cell>
          <cell r="K236">
            <v>1</v>
          </cell>
          <cell r="N236">
            <v>1</v>
          </cell>
        </row>
        <row r="237">
          <cell r="B237" t="str">
            <v>Hanger hộp đựng dây đồng hồ</v>
          </cell>
          <cell r="C237" t="str">
            <v>Hanger hộp đựng dây đồng hồ</v>
          </cell>
          <cell r="D237" t="str">
            <v>uil</v>
          </cell>
          <cell r="E237">
            <v>45</v>
          </cell>
          <cell r="F237">
            <v>3</v>
          </cell>
          <cell r="G237">
            <v>5670</v>
          </cell>
          <cell r="H237">
            <v>8100</v>
          </cell>
          <cell r="I237" t="str">
            <v>Bế</v>
          </cell>
          <cell r="J237" t="str">
            <v>Bế</v>
          </cell>
          <cell r="K237">
            <v>1</v>
          </cell>
          <cell r="N237">
            <v>2</v>
          </cell>
        </row>
        <row r="238">
          <cell r="B238" t="str">
            <v>SAG000191A</v>
          </cell>
          <cell r="C238" t="str">
            <v>SAG000191A</v>
          </cell>
          <cell r="D238" t="str">
            <v>uil</v>
          </cell>
          <cell r="E238">
            <v>50</v>
          </cell>
          <cell r="F238">
            <v>8</v>
          </cell>
          <cell r="G238">
            <v>16800</v>
          </cell>
          <cell r="H238">
            <v>24000</v>
          </cell>
          <cell r="I238" t="str">
            <v>Bế</v>
          </cell>
          <cell r="J238" t="str">
            <v>Bế</v>
          </cell>
          <cell r="K238">
            <v>1</v>
          </cell>
          <cell r="N238">
            <v>4</v>
          </cell>
        </row>
        <row r="239">
          <cell r="B239" t="str">
            <v>SAG000191B</v>
          </cell>
          <cell r="C239" t="str">
            <v>SAG000191B</v>
          </cell>
          <cell r="D239" t="str">
            <v>uil</v>
          </cell>
          <cell r="E239">
            <v>50</v>
          </cell>
          <cell r="F239">
            <v>8</v>
          </cell>
          <cell r="G239">
            <v>16800</v>
          </cell>
          <cell r="H239">
            <v>24000</v>
          </cell>
          <cell r="I239" t="str">
            <v>Bế</v>
          </cell>
          <cell r="J239" t="str">
            <v>Bế</v>
          </cell>
          <cell r="K239">
            <v>1</v>
          </cell>
          <cell r="N239">
            <v>4</v>
          </cell>
        </row>
        <row r="240">
          <cell r="B240" t="str">
            <v>SAG000191D</v>
          </cell>
          <cell r="C240" t="str">
            <v>SAG000191D</v>
          </cell>
          <cell r="D240" t="str">
            <v>uil</v>
          </cell>
          <cell r="E240">
            <v>50</v>
          </cell>
          <cell r="F240">
            <v>8</v>
          </cell>
          <cell r="G240">
            <v>16800</v>
          </cell>
          <cell r="H240">
            <v>24000</v>
          </cell>
          <cell r="I240" t="str">
            <v>Bế</v>
          </cell>
          <cell r="J240" t="str">
            <v>Bế</v>
          </cell>
          <cell r="K240">
            <v>1</v>
          </cell>
          <cell r="N240">
            <v>4</v>
          </cell>
        </row>
        <row r="241">
          <cell r="B241" t="str">
            <v>SAG000191E</v>
          </cell>
          <cell r="C241" t="str">
            <v>SAG000191E</v>
          </cell>
          <cell r="D241" t="str">
            <v>uil</v>
          </cell>
          <cell r="E241">
            <v>50</v>
          </cell>
          <cell r="F241">
            <v>8</v>
          </cell>
          <cell r="G241">
            <v>16800</v>
          </cell>
          <cell r="H241">
            <v>24000</v>
          </cell>
          <cell r="I241" t="str">
            <v>Bế</v>
          </cell>
          <cell r="J241" t="str">
            <v>Bế</v>
          </cell>
          <cell r="K241">
            <v>1</v>
          </cell>
          <cell r="N241">
            <v>4</v>
          </cell>
        </row>
        <row r="242">
          <cell r="B242" t="str">
            <v>SAG000190A</v>
          </cell>
          <cell r="C242" t="str">
            <v>SAG000190A</v>
          </cell>
          <cell r="D242" t="str">
            <v>uil</v>
          </cell>
          <cell r="E242">
            <v>50</v>
          </cell>
          <cell r="F242">
            <v>8</v>
          </cell>
          <cell r="G242">
            <v>16800</v>
          </cell>
          <cell r="H242">
            <v>24000</v>
          </cell>
          <cell r="I242" t="str">
            <v>Bế</v>
          </cell>
          <cell r="J242" t="str">
            <v>Bế</v>
          </cell>
          <cell r="K242">
            <v>1</v>
          </cell>
          <cell r="N242">
            <v>4</v>
          </cell>
        </row>
        <row r="243">
          <cell r="B243" t="str">
            <v>SAG000190B</v>
          </cell>
          <cell r="C243" t="str">
            <v>SAG000190B</v>
          </cell>
          <cell r="D243" t="str">
            <v>uil</v>
          </cell>
          <cell r="E243">
            <v>50</v>
          </cell>
          <cell r="F243">
            <v>8</v>
          </cell>
          <cell r="G243">
            <v>16800</v>
          </cell>
          <cell r="H243">
            <v>24000</v>
          </cell>
          <cell r="I243" t="str">
            <v>Bế</v>
          </cell>
          <cell r="J243" t="str">
            <v>Bế</v>
          </cell>
          <cell r="K243">
            <v>1</v>
          </cell>
          <cell r="N243">
            <v>4</v>
          </cell>
        </row>
        <row r="244">
          <cell r="B244" t="str">
            <v>SAG000190D</v>
          </cell>
          <cell r="C244" t="str">
            <v>SAG000190D</v>
          </cell>
          <cell r="D244" t="str">
            <v>uil</v>
          </cell>
          <cell r="E244">
            <v>50</v>
          </cell>
          <cell r="F244">
            <v>8</v>
          </cell>
          <cell r="G244">
            <v>16800</v>
          </cell>
          <cell r="H244">
            <v>24000</v>
          </cell>
          <cell r="I244" t="str">
            <v>Bế</v>
          </cell>
          <cell r="J244" t="str">
            <v>Bế</v>
          </cell>
          <cell r="K244">
            <v>1</v>
          </cell>
          <cell r="N244">
            <v>4</v>
          </cell>
        </row>
        <row r="245">
          <cell r="B245" t="str">
            <v>SAG000190E</v>
          </cell>
          <cell r="C245" t="str">
            <v>SAG000190E</v>
          </cell>
          <cell r="D245" t="str">
            <v>uil</v>
          </cell>
          <cell r="E245">
            <v>50</v>
          </cell>
          <cell r="F245">
            <v>8</v>
          </cell>
          <cell r="G245">
            <v>16800</v>
          </cell>
          <cell r="H245">
            <v>24000</v>
          </cell>
          <cell r="I245" t="str">
            <v>Bế</v>
          </cell>
          <cell r="J245" t="str">
            <v>Bế</v>
          </cell>
          <cell r="K245">
            <v>1</v>
          </cell>
          <cell r="N245">
            <v>4</v>
          </cell>
        </row>
        <row r="246">
          <cell r="B246" t="str">
            <v>GH69-39831B</v>
          </cell>
          <cell r="C246" t="str">
            <v>GH69-39831B</v>
          </cell>
          <cell r="D246" t="str">
            <v>uil</v>
          </cell>
          <cell r="E246">
            <v>50</v>
          </cell>
          <cell r="F246">
            <v>8</v>
          </cell>
          <cell r="G246">
            <v>16800</v>
          </cell>
          <cell r="H246">
            <v>24000</v>
          </cell>
          <cell r="I246" t="str">
            <v>Bế</v>
          </cell>
          <cell r="J246" t="str">
            <v>Bế</v>
          </cell>
          <cell r="K246">
            <v>1</v>
          </cell>
          <cell r="N246">
            <v>4</v>
          </cell>
        </row>
        <row r="247">
          <cell r="B247" t="str">
            <v>SA69-00152D</v>
          </cell>
          <cell r="C247" t="str">
            <v>SA69-00152D</v>
          </cell>
          <cell r="D247" t="str">
            <v>seowon</v>
          </cell>
          <cell r="E247">
            <v>60</v>
          </cell>
          <cell r="F247">
            <v>3</v>
          </cell>
          <cell r="G247">
            <v>7559.9999999999991</v>
          </cell>
          <cell r="H247">
            <v>10800</v>
          </cell>
          <cell r="I247" t="str">
            <v>Bế</v>
          </cell>
          <cell r="J247" t="str">
            <v>Bế</v>
          </cell>
          <cell r="K247">
            <v>1</v>
          </cell>
          <cell r="N247">
            <v>2</v>
          </cell>
        </row>
        <row r="248">
          <cell r="B248" t="str">
            <v>SA69-00120A</v>
          </cell>
          <cell r="C248" t="str">
            <v>SA69-00120A</v>
          </cell>
          <cell r="D248" t="str">
            <v>seowon</v>
          </cell>
          <cell r="E248">
            <v>60</v>
          </cell>
          <cell r="F248">
            <v>2</v>
          </cell>
          <cell r="G248">
            <v>5040</v>
          </cell>
          <cell r="H248">
            <v>7200</v>
          </cell>
          <cell r="I248" t="str">
            <v>Bế</v>
          </cell>
          <cell r="J248" t="str">
            <v>Bế</v>
          </cell>
          <cell r="K248">
            <v>1</v>
          </cell>
          <cell r="N248">
            <v>1.5</v>
          </cell>
        </row>
        <row r="249">
          <cell r="B249" t="str">
            <v>SAG000209A</v>
          </cell>
          <cell r="C249" t="str">
            <v>SAG000209A</v>
          </cell>
          <cell r="D249" t="str">
            <v>uil</v>
          </cell>
          <cell r="E249">
            <v>55</v>
          </cell>
          <cell r="F249">
            <v>2</v>
          </cell>
          <cell r="G249">
            <v>4620</v>
          </cell>
          <cell r="H249">
            <v>6600</v>
          </cell>
          <cell r="I249" t="str">
            <v>Bế</v>
          </cell>
          <cell r="J249" t="str">
            <v>Bế</v>
          </cell>
          <cell r="K249">
            <v>1</v>
          </cell>
          <cell r="N249">
            <v>1.5</v>
          </cell>
        </row>
        <row r="250">
          <cell r="B250" t="str">
            <v>SAG000204A</v>
          </cell>
          <cell r="C250" t="str">
            <v>SAG000204A</v>
          </cell>
          <cell r="D250" t="str">
            <v>uil</v>
          </cell>
          <cell r="E250">
            <v>55</v>
          </cell>
          <cell r="F250">
            <v>1</v>
          </cell>
          <cell r="G250">
            <v>2310</v>
          </cell>
          <cell r="H250">
            <v>3300</v>
          </cell>
          <cell r="I250" t="str">
            <v>Bế</v>
          </cell>
          <cell r="J250" t="str">
            <v>Bế</v>
          </cell>
          <cell r="K250">
            <v>1</v>
          </cell>
          <cell r="N250">
            <v>1</v>
          </cell>
        </row>
        <row r="251">
          <cell r="B251" t="str">
            <v>CTC-0280ZNT-WB</v>
          </cell>
          <cell r="C251" t="str">
            <v>CTC-0280ZNT-WB</v>
          </cell>
          <cell r="D251" t="str">
            <v>CR</v>
          </cell>
          <cell r="E251">
            <v>3000</v>
          </cell>
          <cell r="F251">
            <v>9</v>
          </cell>
          <cell r="G251">
            <v>18900</v>
          </cell>
          <cell r="H251">
            <v>27000</v>
          </cell>
          <cell r="I251" t="str">
            <v>bế tờ rời</v>
          </cell>
          <cell r="J251" t="str">
            <v>bế tờ rời</v>
          </cell>
          <cell r="K251">
            <v>2</v>
          </cell>
          <cell r="N251">
            <v>4</v>
          </cell>
        </row>
        <row r="252">
          <cell r="B252" t="str">
            <v xml:space="preserve"> MGBAD0007830</v>
          </cell>
          <cell r="C252" t="str">
            <v xml:space="preserve"> MGBAD0007830</v>
          </cell>
          <cell r="D252" t="str">
            <v>rftech</v>
          </cell>
          <cell r="E252">
            <v>55</v>
          </cell>
          <cell r="F252">
            <v>2</v>
          </cell>
          <cell r="G252">
            <v>4620</v>
          </cell>
          <cell r="H252">
            <v>6600</v>
          </cell>
          <cell r="I252" t="str">
            <v>Bế</v>
          </cell>
          <cell r="J252" t="str">
            <v>Bế</v>
          </cell>
          <cell r="K252">
            <v>1</v>
          </cell>
          <cell r="N252">
            <v>1.5</v>
          </cell>
        </row>
        <row r="253">
          <cell r="B253" t="str">
            <v>CTC-0281ZZZ-WA</v>
          </cell>
          <cell r="C253" t="str">
            <v>CTC-0281ZZZ-WA</v>
          </cell>
          <cell r="D253" t="str">
            <v>CR</v>
          </cell>
          <cell r="E253">
            <v>45</v>
          </cell>
          <cell r="F253">
            <v>3</v>
          </cell>
          <cell r="G253">
            <v>5670</v>
          </cell>
          <cell r="H253">
            <v>8100</v>
          </cell>
          <cell r="I253" t="str">
            <v>Bế</v>
          </cell>
          <cell r="J253" t="str">
            <v>Bế</v>
          </cell>
          <cell r="K253">
            <v>1</v>
          </cell>
          <cell r="N253">
            <v>2</v>
          </cell>
        </row>
        <row r="254">
          <cell r="B254" t="str">
            <v>SAG000196A</v>
          </cell>
          <cell r="C254" t="str">
            <v>SAG000196A</v>
          </cell>
          <cell r="D254" t="str">
            <v>uil</v>
          </cell>
          <cell r="E254">
            <v>60</v>
          </cell>
          <cell r="F254">
            <v>1</v>
          </cell>
          <cell r="G254">
            <v>2520</v>
          </cell>
          <cell r="H254">
            <v>3600</v>
          </cell>
          <cell r="I254" t="str">
            <v xml:space="preserve">bế </v>
          </cell>
          <cell r="J254" t="str">
            <v>Bế</v>
          </cell>
          <cell r="K254">
            <v>1</v>
          </cell>
          <cell r="N254">
            <v>1</v>
          </cell>
        </row>
        <row r="255">
          <cell r="B255" t="str">
            <v>SAG000192A</v>
          </cell>
          <cell r="C255" t="str">
            <v>SAG000192A</v>
          </cell>
          <cell r="D255" t="str">
            <v>uil</v>
          </cell>
          <cell r="E255">
            <v>60</v>
          </cell>
          <cell r="F255">
            <v>1</v>
          </cell>
          <cell r="G255">
            <v>2520</v>
          </cell>
          <cell r="H255">
            <v>3600</v>
          </cell>
          <cell r="I255" t="str">
            <v xml:space="preserve">bế </v>
          </cell>
          <cell r="J255" t="str">
            <v>Bế</v>
          </cell>
          <cell r="K255">
            <v>1</v>
          </cell>
          <cell r="N255">
            <v>1</v>
          </cell>
        </row>
        <row r="256">
          <cell r="B256" t="str">
            <v>SAG000218A</v>
          </cell>
          <cell r="C256" t="str">
            <v>SAG000218A</v>
          </cell>
          <cell r="D256" t="str">
            <v>uil</v>
          </cell>
          <cell r="E256">
            <v>60</v>
          </cell>
          <cell r="F256">
            <v>1</v>
          </cell>
          <cell r="G256">
            <v>2520</v>
          </cell>
          <cell r="H256">
            <v>3600</v>
          </cell>
          <cell r="I256" t="str">
            <v xml:space="preserve">bế </v>
          </cell>
          <cell r="J256" t="str">
            <v>Bế</v>
          </cell>
          <cell r="K256">
            <v>1</v>
          </cell>
          <cell r="N256">
            <v>1</v>
          </cell>
        </row>
        <row r="257">
          <cell r="B257" t="str">
            <v>SAG000220A</v>
          </cell>
          <cell r="C257" t="str">
            <v>SAG000220A</v>
          </cell>
          <cell r="D257" t="str">
            <v>uil</v>
          </cell>
          <cell r="E257">
            <v>60</v>
          </cell>
          <cell r="F257">
            <v>1</v>
          </cell>
          <cell r="G257">
            <v>2520</v>
          </cell>
          <cell r="H257">
            <v>3600</v>
          </cell>
          <cell r="I257" t="str">
            <v xml:space="preserve">bế </v>
          </cell>
          <cell r="J257" t="str">
            <v>Bế</v>
          </cell>
          <cell r="K257">
            <v>1</v>
          </cell>
          <cell r="N257">
            <v>1</v>
          </cell>
        </row>
        <row r="258">
          <cell r="B258" t="str">
            <v>SAG000230A</v>
          </cell>
          <cell r="C258" t="str">
            <v>SAG000230A</v>
          </cell>
          <cell r="D258" t="str">
            <v>uil</v>
          </cell>
          <cell r="E258">
            <v>60</v>
          </cell>
          <cell r="F258">
            <v>1</v>
          </cell>
          <cell r="G258">
            <v>2520</v>
          </cell>
          <cell r="H258">
            <v>3600</v>
          </cell>
          <cell r="I258" t="str">
            <v xml:space="preserve">bế </v>
          </cell>
          <cell r="J258" t="str">
            <v>Bế</v>
          </cell>
          <cell r="K258">
            <v>1</v>
          </cell>
          <cell r="N258">
            <v>1</v>
          </cell>
        </row>
        <row r="259">
          <cell r="B259" t="str">
            <v>SAG000232A</v>
          </cell>
          <cell r="C259" t="str">
            <v>SAG000232A</v>
          </cell>
          <cell r="D259" t="str">
            <v>uil</v>
          </cell>
          <cell r="E259">
            <v>60</v>
          </cell>
          <cell r="F259">
            <v>1</v>
          </cell>
          <cell r="G259">
            <v>2520</v>
          </cell>
          <cell r="H259">
            <v>3600</v>
          </cell>
          <cell r="I259" t="str">
            <v xml:space="preserve">bế </v>
          </cell>
          <cell r="J259" t="str">
            <v>Bế</v>
          </cell>
          <cell r="K259">
            <v>1</v>
          </cell>
          <cell r="N259">
            <v>1</v>
          </cell>
        </row>
        <row r="260">
          <cell r="B260" t="str">
            <v>SAG000192B</v>
          </cell>
          <cell r="C260" t="str">
            <v>SAG000192B</v>
          </cell>
          <cell r="D260" t="str">
            <v>uil</v>
          </cell>
          <cell r="E260">
            <v>60</v>
          </cell>
          <cell r="F260">
            <v>1</v>
          </cell>
          <cell r="G260">
            <v>2520</v>
          </cell>
          <cell r="H260">
            <v>3600</v>
          </cell>
          <cell r="I260" t="str">
            <v xml:space="preserve">bế </v>
          </cell>
          <cell r="J260" t="str">
            <v>Bế</v>
          </cell>
          <cell r="K260">
            <v>1</v>
          </cell>
          <cell r="N260">
            <v>1</v>
          </cell>
        </row>
        <row r="261">
          <cell r="B261" t="str">
            <v>SAG000196B</v>
          </cell>
          <cell r="C261" t="str">
            <v>SAG000196B</v>
          </cell>
          <cell r="D261" t="str">
            <v>uil</v>
          </cell>
          <cell r="E261">
            <v>60</v>
          </cell>
          <cell r="F261">
            <v>1</v>
          </cell>
          <cell r="G261">
            <v>2520</v>
          </cell>
          <cell r="H261">
            <v>3600</v>
          </cell>
          <cell r="I261" t="str">
            <v xml:space="preserve">bế </v>
          </cell>
          <cell r="J261" t="str">
            <v>Bế</v>
          </cell>
          <cell r="K261">
            <v>1</v>
          </cell>
          <cell r="N261">
            <v>1</v>
          </cell>
        </row>
        <row r="262">
          <cell r="B262" t="str">
            <v>SAG000230B</v>
          </cell>
          <cell r="C262" t="str">
            <v>SAG000230B</v>
          </cell>
          <cell r="D262" t="str">
            <v>uil</v>
          </cell>
          <cell r="E262">
            <v>60</v>
          </cell>
          <cell r="F262">
            <v>1</v>
          </cell>
          <cell r="G262">
            <v>2520</v>
          </cell>
          <cell r="H262">
            <v>3600</v>
          </cell>
          <cell r="I262" t="str">
            <v xml:space="preserve">bế </v>
          </cell>
          <cell r="J262" t="str">
            <v>Bế</v>
          </cell>
          <cell r="K262">
            <v>1</v>
          </cell>
          <cell r="N262">
            <v>1</v>
          </cell>
        </row>
        <row r="263">
          <cell r="B263" t="str">
            <v>SAG000218B</v>
          </cell>
          <cell r="C263" t="str">
            <v>SAG000218B</v>
          </cell>
          <cell r="D263" t="str">
            <v>uil</v>
          </cell>
          <cell r="E263">
            <v>60</v>
          </cell>
          <cell r="F263">
            <v>1</v>
          </cell>
          <cell r="G263">
            <v>2520</v>
          </cell>
          <cell r="H263">
            <v>3600</v>
          </cell>
          <cell r="I263" t="str">
            <v xml:space="preserve">bế </v>
          </cell>
          <cell r="J263" t="str">
            <v>Bế</v>
          </cell>
          <cell r="K263">
            <v>1</v>
          </cell>
          <cell r="N263">
            <v>1</v>
          </cell>
        </row>
        <row r="264">
          <cell r="B264" t="str">
            <v>SAG000220B</v>
          </cell>
          <cell r="C264" t="str">
            <v>SAG000220B</v>
          </cell>
          <cell r="D264" t="str">
            <v>uil</v>
          </cell>
          <cell r="E264">
            <v>60</v>
          </cell>
          <cell r="F264">
            <v>1</v>
          </cell>
          <cell r="G264">
            <v>2520</v>
          </cell>
          <cell r="H264">
            <v>3600</v>
          </cell>
          <cell r="I264" t="str">
            <v xml:space="preserve">bế </v>
          </cell>
          <cell r="J264" t="str">
            <v>Bế</v>
          </cell>
          <cell r="K264">
            <v>1</v>
          </cell>
          <cell r="N264">
            <v>1</v>
          </cell>
        </row>
        <row r="265">
          <cell r="B265" t="str">
            <v>SAG000232B</v>
          </cell>
          <cell r="C265" t="str">
            <v>SAG000232B</v>
          </cell>
          <cell r="D265" t="str">
            <v>uil</v>
          </cell>
          <cell r="E265">
            <v>60</v>
          </cell>
          <cell r="F265">
            <v>1</v>
          </cell>
          <cell r="G265">
            <v>2520</v>
          </cell>
          <cell r="H265">
            <v>3600</v>
          </cell>
          <cell r="I265" t="str">
            <v xml:space="preserve">bế </v>
          </cell>
          <cell r="J265" t="str">
            <v>Bế</v>
          </cell>
          <cell r="K265">
            <v>1</v>
          </cell>
          <cell r="N265">
            <v>1</v>
          </cell>
        </row>
        <row r="266">
          <cell r="B266" t="str">
            <v>SAG000192C</v>
          </cell>
          <cell r="C266" t="str">
            <v>SAG000192C</v>
          </cell>
          <cell r="D266" t="str">
            <v>uil</v>
          </cell>
          <cell r="E266">
            <v>60</v>
          </cell>
          <cell r="F266">
            <v>1</v>
          </cell>
          <cell r="G266">
            <v>2520</v>
          </cell>
          <cell r="H266">
            <v>3600</v>
          </cell>
          <cell r="I266" t="str">
            <v xml:space="preserve">bế </v>
          </cell>
          <cell r="J266" t="str">
            <v>Bế</v>
          </cell>
          <cell r="K266">
            <v>1</v>
          </cell>
          <cell r="N266">
            <v>1</v>
          </cell>
        </row>
        <row r="267">
          <cell r="B267" t="str">
            <v>SAG000196C</v>
          </cell>
          <cell r="C267" t="str">
            <v>SAG000196C</v>
          </cell>
          <cell r="D267" t="str">
            <v>uil</v>
          </cell>
          <cell r="E267">
            <v>60</v>
          </cell>
          <cell r="F267">
            <v>1</v>
          </cell>
          <cell r="G267">
            <v>2520</v>
          </cell>
          <cell r="H267">
            <v>3600</v>
          </cell>
          <cell r="I267" t="str">
            <v xml:space="preserve">bế </v>
          </cell>
          <cell r="J267" t="str">
            <v>Bế</v>
          </cell>
          <cell r="K267">
            <v>1</v>
          </cell>
          <cell r="N267">
            <v>1</v>
          </cell>
        </row>
        <row r="268">
          <cell r="B268" t="str">
            <v>SAG000230C</v>
          </cell>
          <cell r="C268" t="str">
            <v>SAG000230C</v>
          </cell>
          <cell r="D268" t="str">
            <v>uil</v>
          </cell>
          <cell r="E268">
            <v>60</v>
          </cell>
          <cell r="F268">
            <v>1</v>
          </cell>
          <cell r="G268">
            <v>2520</v>
          </cell>
          <cell r="H268">
            <v>3600</v>
          </cell>
          <cell r="I268" t="str">
            <v xml:space="preserve">bế </v>
          </cell>
          <cell r="J268" t="str">
            <v>Bế</v>
          </cell>
          <cell r="K268">
            <v>1</v>
          </cell>
          <cell r="N268">
            <v>1</v>
          </cell>
        </row>
        <row r="269">
          <cell r="B269" t="str">
            <v>SAG000218C</v>
          </cell>
          <cell r="C269" t="str">
            <v>SAG000218C</v>
          </cell>
          <cell r="D269" t="str">
            <v>uil</v>
          </cell>
          <cell r="E269">
            <v>60</v>
          </cell>
          <cell r="F269">
            <v>1</v>
          </cell>
          <cell r="G269">
            <v>2520</v>
          </cell>
          <cell r="H269">
            <v>3600</v>
          </cell>
          <cell r="I269" t="str">
            <v xml:space="preserve">bế </v>
          </cell>
          <cell r="J269" t="str">
            <v>Bế</v>
          </cell>
          <cell r="K269">
            <v>1</v>
          </cell>
          <cell r="N269">
            <v>1</v>
          </cell>
        </row>
        <row r="270">
          <cell r="B270" t="str">
            <v>SAG000220C</v>
          </cell>
          <cell r="C270" t="str">
            <v>SAG000220C</v>
          </cell>
          <cell r="D270" t="str">
            <v>uil</v>
          </cell>
          <cell r="E270">
            <v>60</v>
          </cell>
          <cell r="F270">
            <v>1</v>
          </cell>
          <cell r="G270">
            <v>2520</v>
          </cell>
          <cell r="H270">
            <v>3600</v>
          </cell>
          <cell r="I270" t="str">
            <v xml:space="preserve">bế </v>
          </cell>
          <cell r="J270" t="str">
            <v>Bế</v>
          </cell>
          <cell r="K270">
            <v>1</v>
          </cell>
          <cell r="N270">
            <v>1</v>
          </cell>
        </row>
        <row r="271">
          <cell r="B271" t="str">
            <v>SAG000232C</v>
          </cell>
          <cell r="C271" t="str">
            <v>SAG000232C</v>
          </cell>
          <cell r="D271" t="str">
            <v>uil</v>
          </cell>
          <cell r="E271">
            <v>60</v>
          </cell>
          <cell r="F271">
            <v>1</v>
          </cell>
          <cell r="G271">
            <v>2520</v>
          </cell>
          <cell r="H271">
            <v>3600</v>
          </cell>
          <cell r="I271" t="str">
            <v xml:space="preserve">bế </v>
          </cell>
          <cell r="J271" t="str">
            <v>Bế</v>
          </cell>
          <cell r="K271">
            <v>1</v>
          </cell>
          <cell r="N271">
            <v>1</v>
          </cell>
        </row>
        <row r="272">
          <cell r="B272" t="str">
            <v>SAG000192F</v>
          </cell>
          <cell r="C272" t="str">
            <v>SAG000192F</v>
          </cell>
          <cell r="D272" t="str">
            <v>uil</v>
          </cell>
          <cell r="E272">
            <v>60</v>
          </cell>
          <cell r="F272">
            <v>1</v>
          </cell>
          <cell r="G272">
            <v>2520</v>
          </cell>
          <cell r="H272">
            <v>3600</v>
          </cell>
          <cell r="I272" t="str">
            <v xml:space="preserve">bế </v>
          </cell>
          <cell r="J272" t="str">
            <v>Bế</v>
          </cell>
          <cell r="K272">
            <v>1</v>
          </cell>
          <cell r="N272">
            <v>1</v>
          </cell>
        </row>
        <row r="273">
          <cell r="B273" t="str">
            <v>SAG000196F</v>
          </cell>
          <cell r="C273" t="str">
            <v>SAG000196F</v>
          </cell>
          <cell r="D273" t="str">
            <v>uil</v>
          </cell>
          <cell r="E273">
            <v>60</v>
          </cell>
          <cell r="F273">
            <v>1</v>
          </cell>
          <cell r="G273">
            <v>2520</v>
          </cell>
          <cell r="H273">
            <v>3600</v>
          </cell>
          <cell r="I273" t="str">
            <v xml:space="preserve">bế </v>
          </cell>
          <cell r="J273" t="str">
            <v>Bế</v>
          </cell>
          <cell r="K273">
            <v>1</v>
          </cell>
          <cell r="N273">
            <v>1</v>
          </cell>
        </row>
        <row r="274">
          <cell r="B274" t="str">
            <v>SAG000232F</v>
          </cell>
          <cell r="C274" t="str">
            <v>SAG000232F</v>
          </cell>
          <cell r="D274" t="str">
            <v>uil</v>
          </cell>
          <cell r="E274">
            <v>60</v>
          </cell>
          <cell r="F274">
            <v>1</v>
          </cell>
          <cell r="G274">
            <v>2520</v>
          </cell>
          <cell r="H274">
            <v>3600</v>
          </cell>
          <cell r="I274" t="str">
            <v xml:space="preserve">bế </v>
          </cell>
          <cell r="J274" t="str">
            <v>Bế</v>
          </cell>
          <cell r="K274">
            <v>1</v>
          </cell>
          <cell r="N274">
            <v>1</v>
          </cell>
        </row>
        <row r="275">
          <cell r="B275" t="str">
            <v>SAG000218F</v>
          </cell>
          <cell r="C275" t="str">
            <v>SAG000218F</v>
          </cell>
          <cell r="D275" t="str">
            <v>uil</v>
          </cell>
          <cell r="E275">
            <v>60</v>
          </cell>
          <cell r="F275">
            <v>1</v>
          </cell>
          <cell r="G275">
            <v>2520</v>
          </cell>
          <cell r="H275">
            <v>3600</v>
          </cell>
          <cell r="I275" t="str">
            <v xml:space="preserve">bế </v>
          </cell>
          <cell r="J275" t="str">
            <v>Bế</v>
          </cell>
          <cell r="K275">
            <v>1</v>
          </cell>
          <cell r="N275">
            <v>1</v>
          </cell>
        </row>
        <row r="276">
          <cell r="B276" t="str">
            <v>SAG000220F</v>
          </cell>
          <cell r="C276" t="str">
            <v>SAG000220F</v>
          </cell>
          <cell r="D276" t="str">
            <v>uil</v>
          </cell>
          <cell r="E276">
            <v>60</v>
          </cell>
          <cell r="F276">
            <v>1</v>
          </cell>
          <cell r="G276">
            <v>2520</v>
          </cell>
          <cell r="H276">
            <v>3600</v>
          </cell>
          <cell r="I276" t="str">
            <v xml:space="preserve">bế </v>
          </cell>
          <cell r="J276" t="str">
            <v>Bế</v>
          </cell>
          <cell r="K276">
            <v>1</v>
          </cell>
          <cell r="N276">
            <v>1</v>
          </cell>
        </row>
        <row r="277">
          <cell r="B277" t="str">
            <v>SAG000230F</v>
          </cell>
          <cell r="C277" t="str">
            <v>SAG000230F</v>
          </cell>
          <cell r="D277" t="str">
            <v>uil</v>
          </cell>
          <cell r="E277">
            <v>60</v>
          </cell>
          <cell r="F277">
            <v>1</v>
          </cell>
          <cell r="G277">
            <v>2520</v>
          </cell>
          <cell r="H277">
            <v>3600</v>
          </cell>
          <cell r="I277" t="str">
            <v xml:space="preserve">bế </v>
          </cell>
          <cell r="J277" t="str">
            <v>Bế</v>
          </cell>
          <cell r="K277">
            <v>1</v>
          </cell>
          <cell r="N277">
            <v>1</v>
          </cell>
        </row>
        <row r="278">
          <cell r="B278" t="str">
            <v>SAG000196G</v>
          </cell>
          <cell r="C278" t="str">
            <v>SAG000196G</v>
          </cell>
          <cell r="D278" t="str">
            <v>uil</v>
          </cell>
          <cell r="E278">
            <v>60</v>
          </cell>
          <cell r="F278">
            <v>1</v>
          </cell>
          <cell r="G278">
            <v>2520</v>
          </cell>
          <cell r="H278">
            <v>3600</v>
          </cell>
          <cell r="I278" t="str">
            <v xml:space="preserve">bế </v>
          </cell>
          <cell r="J278" t="str">
            <v>Bế</v>
          </cell>
          <cell r="K278">
            <v>1</v>
          </cell>
          <cell r="N278">
            <v>1</v>
          </cell>
        </row>
        <row r="279">
          <cell r="B279" t="str">
            <v>SAG000232G</v>
          </cell>
          <cell r="C279" t="str">
            <v>SAG000232G</v>
          </cell>
          <cell r="D279" t="str">
            <v>uil</v>
          </cell>
          <cell r="E279">
            <v>60</v>
          </cell>
          <cell r="F279">
            <v>1</v>
          </cell>
          <cell r="G279">
            <v>2520</v>
          </cell>
          <cell r="H279">
            <v>3600</v>
          </cell>
          <cell r="I279" t="str">
            <v xml:space="preserve">bế </v>
          </cell>
          <cell r="J279" t="str">
            <v>Bế</v>
          </cell>
          <cell r="K279">
            <v>1</v>
          </cell>
          <cell r="N279">
            <v>1</v>
          </cell>
        </row>
        <row r="280">
          <cell r="B280" t="str">
            <v>SAG000218G</v>
          </cell>
          <cell r="C280" t="str">
            <v>SAG000218G</v>
          </cell>
          <cell r="D280" t="str">
            <v>uil</v>
          </cell>
          <cell r="E280">
            <v>60</v>
          </cell>
          <cell r="F280">
            <v>1</v>
          </cell>
          <cell r="G280">
            <v>2520</v>
          </cell>
          <cell r="H280">
            <v>3600</v>
          </cell>
          <cell r="I280" t="str">
            <v xml:space="preserve">bế </v>
          </cell>
          <cell r="J280" t="str">
            <v>Bế</v>
          </cell>
          <cell r="K280">
            <v>1</v>
          </cell>
          <cell r="N280">
            <v>1</v>
          </cell>
        </row>
        <row r="281">
          <cell r="B281" t="str">
            <v>SAG000220G</v>
          </cell>
          <cell r="C281" t="str">
            <v>SAG000220G</v>
          </cell>
          <cell r="D281" t="str">
            <v>uil</v>
          </cell>
          <cell r="E281">
            <v>60</v>
          </cell>
          <cell r="F281">
            <v>1</v>
          </cell>
          <cell r="G281">
            <v>2520</v>
          </cell>
          <cell r="H281">
            <v>3600</v>
          </cell>
          <cell r="I281" t="str">
            <v xml:space="preserve">bế </v>
          </cell>
          <cell r="J281" t="str">
            <v>Bế</v>
          </cell>
          <cell r="K281">
            <v>1</v>
          </cell>
          <cell r="N281">
            <v>1</v>
          </cell>
        </row>
        <row r="282">
          <cell r="B282" t="str">
            <v>SAG000196H</v>
          </cell>
          <cell r="C282" t="str">
            <v>SAG000196H</v>
          </cell>
          <cell r="D282" t="str">
            <v>uil</v>
          </cell>
          <cell r="E282">
            <v>60</v>
          </cell>
          <cell r="F282">
            <v>1</v>
          </cell>
          <cell r="G282">
            <v>2520</v>
          </cell>
          <cell r="H282">
            <v>3600</v>
          </cell>
          <cell r="I282" t="str">
            <v xml:space="preserve">bế </v>
          </cell>
          <cell r="J282" t="str">
            <v>Bế</v>
          </cell>
          <cell r="K282">
            <v>1</v>
          </cell>
          <cell r="N282">
            <v>1</v>
          </cell>
        </row>
        <row r="283">
          <cell r="B283" t="str">
            <v>SAG000192H</v>
          </cell>
          <cell r="C283" t="str">
            <v>SAG000192H</v>
          </cell>
          <cell r="D283" t="str">
            <v>uil</v>
          </cell>
          <cell r="E283">
            <v>60</v>
          </cell>
          <cell r="F283">
            <v>1</v>
          </cell>
          <cell r="G283">
            <v>2520</v>
          </cell>
          <cell r="H283">
            <v>3600</v>
          </cell>
          <cell r="I283" t="str">
            <v xml:space="preserve">bế </v>
          </cell>
          <cell r="J283" t="str">
            <v>Bế</v>
          </cell>
          <cell r="K283">
            <v>1</v>
          </cell>
          <cell r="N283">
            <v>1</v>
          </cell>
        </row>
        <row r="284">
          <cell r="B284" t="str">
            <v>SAG000232H</v>
          </cell>
          <cell r="C284" t="str">
            <v>SAG000232H</v>
          </cell>
          <cell r="D284" t="str">
            <v>uil</v>
          </cell>
          <cell r="E284">
            <v>60</v>
          </cell>
          <cell r="F284">
            <v>1</v>
          </cell>
          <cell r="G284">
            <v>2520</v>
          </cell>
          <cell r="H284">
            <v>3600</v>
          </cell>
          <cell r="I284" t="str">
            <v xml:space="preserve">bế </v>
          </cell>
          <cell r="J284" t="str">
            <v>Bế</v>
          </cell>
          <cell r="K284">
            <v>1</v>
          </cell>
          <cell r="N284">
            <v>1</v>
          </cell>
        </row>
        <row r="285">
          <cell r="B285" t="str">
            <v>SAG000218H</v>
          </cell>
          <cell r="C285" t="str">
            <v>SAG000218H</v>
          </cell>
          <cell r="D285" t="str">
            <v>uil</v>
          </cell>
          <cell r="E285">
            <v>60</v>
          </cell>
          <cell r="F285">
            <v>1</v>
          </cell>
          <cell r="G285">
            <v>2520</v>
          </cell>
          <cell r="H285">
            <v>3600</v>
          </cell>
          <cell r="I285" t="str">
            <v xml:space="preserve">bế </v>
          </cell>
          <cell r="J285" t="str">
            <v>Bế</v>
          </cell>
          <cell r="K285">
            <v>1</v>
          </cell>
          <cell r="N285">
            <v>1</v>
          </cell>
        </row>
        <row r="286">
          <cell r="B286" t="str">
            <v>SAG000220H</v>
          </cell>
          <cell r="C286" t="str">
            <v>SAG000220H</v>
          </cell>
          <cell r="D286" t="str">
            <v>uil</v>
          </cell>
          <cell r="E286">
            <v>60</v>
          </cell>
          <cell r="F286">
            <v>1</v>
          </cell>
          <cell r="G286">
            <v>2520</v>
          </cell>
          <cell r="H286">
            <v>3600</v>
          </cell>
          <cell r="I286" t="str">
            <v xml:space="preserve">bế </v>
          </cell>
          <cell r="J286" t="str">
            <v>Bế</v>
          </cell>
          <cell r="K286">
            <v>1</v>
          </cell>
          <cell r="N286">
            <v>1</v>
          </cell>
        </row>
        <row r="287">
          <cell r="B287" t="str">
            <v>SAG000230H</v>
          </cell>
          <cell r="C287" t="str">
            <v>SAG000230H</v>
          </cell>
          <cell r="D287" t="str">
            <v>uil</v>
          </cell>
          <cell r="E287">
            <v>60</v>
          </cell>
          <cell r="F287">
            <v>1</v>
          </cell>
          <cell r="G287">
            <v>2520</v>
          </cell>
          <cell r="H287">
            <v>3600</v>
          </cell>
          <cell r="I287" t="str">
            <v xml:space="preserve">bế </v>
          </cell>
          <cell r="J287" t="str">
            <v>Bế</v>
          </cell>
          <cell r="K287">
            <v>1</v>
          </cell>
          <cell r="N287">
            <v>1</v>
          </cell>
        </row>
        <row r="288">
          <cell r="B288" t="str">
            <v>SAG000192E</v>
          </cell>
          <cell r="C288" t="str">
            <v>SAG000192E</v>
          </cell>
          <cell r="D288" t="str">
            <v>uil</v>
          </cell>
          <cell r="E288">
            <v>60</v>
          </cell>
          <cell r="F288">
            <v>1</v>
          </cell>
          <cell r="G288">
            <v>2520</v>
          </cell>
          <cell r="H288">
            <v>3600</v>
          </cell>
          <cell r="I288" t="str">
            <v xml:space="preserve">bế </v>
          </cell>
          <cell r="J288" t="str">
            <v>Bế</v>
          </cell>
          <cell r="K288">
            <v>1</v>
          </cell>
          <cell r="N288">
            <v>1</v>
          </cell>
        </row>
        <row r="289">
          <cell r="B289" t="str">
            <v>SAG000196E</v>
          </cell>
          <cell r="C289" t="str">
            <v>SAG000196E</v>
          </cell>
          <cell r="D289" t="str">
            <v>uil</v>
          </cell>
          <cell r="E289">
            <v>60</v>
          </cell>
          <cell r="F289">
            <v>1</v>
          </cell>
          <cell r="G289">
            <v>2520</v>
          </cell>
          <cell r="H289">
            <v>3600</v>
          </cell>
          <cell r="I289" t="str">
            <v xml:space="preserve">bế </v>
          </cell>
          <cell r="J289" t="str">
            <v>Bế</v>
          </cell>
          <cell r="K289">
            <v>1</v>
          </cell>
          <cell r="N289">
            <v>1</v>
          </cell>
        </row>
        <row r="290">
          <cell r="B290" t="str">
            <v>SAG000232E</v>
          </cell>
          <cell r="C290" t="str">
            <v>SAG000232E</v>
          </cell>
          <cell r="D290" t="str">
            <v>uil</v>
          </cell>
          <cell r="E290">
            <v>60</v>
          </cell>
          <cell r="F290">
            <v>1</v>
          </cell>
          <cell r="G290">
            <v>2520</v>
          </cell>
          <cell r="H290">
            <v>3600</v>
          </cell>
          <cell r="I290" t="str">
            <v xml:space="preserve">bế </v>
          </cell>
          <cell r="J290" t="str">
            <v>Bế</v>
          </cell>
          <cell r="K290">
            <v>1</v>
          </cell>
          <cell r="N290">
            <v>1</v>
          </cell>
        </row>
        <row r="291">
          <cell r="B291" t="str">
            <v>SAG000218E</v>
          </cell>
          <cell r="C291" t="str">
            <v>SAG000218E</v>
          </cell>
          <cell r="D291" t="str">
            <v>uil</v>
          </cell>
          <cell r="E291">
            <v>60</v>
          </cell>
          <cell r="F291">
            <v>1</v>
          </cell>
          <cell r="G291">
            <v>2520</v>
          </cell>
          <cell r="H291">
            <v>3600</v>
          </cell>
          <cell r="I291" t="str">
            <v xml:space="preserve">bế </v>
          </cell>
          <cell r="J291" t="str">
            <v>Bế</v>
          </cell>
          <cell r="K291">
            <v>1</v>
          </cell>
          <cell r="N291">
            <v>1</v>
          </cell>
        </row>
        <row r="292">
          <cell r="B292" t="str">
            <v>SAG000220E</v>
          </cell>
          <cell r="C292" t="str">
            <v>SAG000220E</v>
          </cell>
          <cell r="D292" t="str">
            <v>uil</v>
          </cell>
          <cell r="E292">
            <v>60</v>
          </cell>
          <cell r="F292">
            <v>1</v>
          </cell>
          <cell r="G292">
            <v>2520</v>
          </cell>
          <cell r="H292">
            <v>3600</v>
          </cell>
          <cell r="I292" t="str">
            <v xml:space="preserve">bế </v>
          </cell>
          <cell r="J292" t="str">
            <v>Bế</v>
          </cell>
          <cell r="K292">
            <v>1</v>
          </cell>
          <cell r="N292">
            <v>1</v>
          </cell>
        </row>
        <row r="293">
          <cell r="B293" t="str">
            <v>SAG000230E</v>
          </cell>
          <cell r="C293" t="str">
            <v>SAG000230E</v>
          </cell>
          <cell r="D293" t="str">
            <v>uil</v>
          </cell>
          <cell r="E293">
            <v>60</v>
          </cell>
          <cell r="F293">
            <v>1</v>
          </cell>
          <cell r="G293">
            <v>2520</v>
          </cell>
          <cell r="H293">
            <v>3600</v>
          </cell>
          <cell r="I293" t="str">
            <v xml:space="preserve">bế </v>
          </cell>
          <cell r="J293" t="str">
            <v>Bế</v>
          </cell>
          <cell r="K293">
            <v>1</v>
          </cell>
          <cell r="N293">
            <v>1</v>
          </cell>
        </row>
        <row r="294">
          <cell r="B294" t="str">
            <v>SAG000192D</v>
          </cell>
          <cell r="C294" t="str">
            <v>SAG000192D</v>
          </cell>
          <cell r="D294" t="str">
            <v>uil</v>
          </cell>
          <cell r="E294">
            <v>60</v>
          </cell>
          <cell r="F294">
            <v>1</v>
          </cell>
          <cell r="G294">
            <v>2520</v>
          </cell>
          <cell r="H294">
            <v>3600</v>
          </cell>
          <cell r="I294" t="str">
            <v xml:space="preserve">bế </v>
          </cell>
          <cell r="J294" t="str">
            <v>Bế</v>
          </cell>
          <cell r="K294">
            <v>1</v>
          </cell>
          <cell r="N294">
            <v>1</v>
          </cell>
        </row>
        <row r="295">
          <cell r="B295" t="str">
            <v>SAG000196D</v>
          </cell>
          <cell r="C295" t="str">
            <v>SAG000196D</v>
          </cell>
          <cell r="D295" t="str">
            <v>uil</v>
          </cell>
          <cell r="E295">
            <v>60</v>
          </cell>
          <cell r="F295">
            <v>1</v>
          </cell>
          <cell r="G295">
            <v>2520</v>
          </cell>
          <cell r="H295">
            <v>3600</v>
          </cell>
          <cell r="I295" t="str">
            <v xml:space="preserve">bế </v>
          </cell>
          <cell r="J295" t="str">
            <v>Bế</v>
          </cell>
          <cell r="K295">
            <v>1</v>
          </cell>
          <cell r="N295">
            <v>1</v>
          </cell>
        </row>
        <row r="296">
          <cell r="B296" t="str">
            <v>SAG000218D</v>
          </cell>
          <cell r="C296" t="str">
            <v>SAG000218D</v>
          </cell>
          <cell r="D296" t="str">
            <v>uil</v>
          </cell>
          <cell r="E296">
            <v>60</v>
          </cell>
          <cell r="F296">
            <v>1</v>
          </cell>
          <cell r="G296">
            <v>2520</v>
          </cell>
          <cell r="H296">
            <v>3600</v>
          </cell>
          <cell r="I296" t="str">
            <v xml:space="preserve">bế </v>
          </cell>
          <cell r="J296" t="str">
            <v>Bế</v>
          </cell>
          <cell r="K296">
            <v>1</v>
          </cell>
          <cell r="N296">
            <v>1</v>
          </cell>
        </row>
        <row r="297">
          <cell r="B297" t="str">
            <v>SAG000220D</v>
          </cell>
          <cell r="C297" t="str">
            <v>SAG000220D</v>
          </cell>
          <cell r="D297" t="str">
            <v>uil</v>
          </cell>
          <cell r="E297">
            <v>60</v>
          </cell>
          <cell r="F297">
            <v>1</v>
          </cell>
          <cell r="G297">
            <v>2520</v>
          </cell>
          <cell r="H297">
            <v>3600</v>
          </cell>
          <cell r="I297" t="str">
            <v xml:space="preserve">bế </v>
          </cell>
          <cell r="J297" t="str">
            <v>Bế</v>
          </cell>
          <cell r="K297">
            <v>1</v>
          </cell>
          <cell r="N297">
            <v>1</v>
          </cell>
        </row>
        <row r="298">
          <cell r="B298" t="str">
            <v>SAG000232D</v>
          </cell>
          <cell r="C298" t="str">
            <v>SAG000232D</v>
          </cell>
          <cell r="D298" t="str">
            <v>uil</v>
          </cell>
          <cell r="E298">
            <v>60</v>
          </cell>
          <cell r="F298">
            <v>1</v>
          </cell>
          <cell r="G298">
            <v>2520</v>
          </cell>
          <cell r="H298">
            <v>3600</v>
          </cell>
          <cell r="I298" t="str">
            <v xml:space="preserve">bế </v>
          </cell>
          <cell r="J298" t="str">
            <v>Bế</v>
          </cell>
          <cell r="K298">
            <v>1</v>
          </cell>
          <cell r="N298">
            <v>1</v>
          </cell>
        </row>
        <row r="299">
          <cell r="B299" t="str">
            <v>SAG000230D</v>
          </cell>
          <cell r="C299" t="str">
            <v>SAG000230D</v>
          </cell>
          <cell r="D299" t="str">
            <v>uil</v>
          </cell>
          <cell r="E299">
            <v>60</v>
          </cell>
          <cell r="F299">
            <v>1</v>
          </cell>
          <cell r="G299">
            <v>2520</v>
          </cell>
          <cell r="H299">
            <v>3600</v>
          </cell>
          <cell r="I299" t="str">
            <v xml:space="preserve">bế </v>
          </cell>
          <cell r="J299" t="str">
            <v>Bế</v>
          </cell>
          <cell r="K299">
            <v>1</v>
          </cell>
          <cell r="N299">
            <v>1</v>
          </cell>
        </row>
        <row r="300">
          <cell r="B300" t="str">
            <v>SAG000196I</v>
          </cell>
          <cell r="C300" t="str">
            <v>SAG000196I</v>
          </cell>
          <cell r="D300" t="str">
            <v>uil</v>
          </cell>
          <cell r="E300">
            <v>60</v>
          </cell>
          <cell r="F300">
            <v>1</v>
          </cell>
          <cell r="G300">
            <v>2520</v>
          </cell>
          <cell r="H300">
            <v>3600</v>
          </cell>
          <cell r="I300" t="str">
            <v xml:space="preserve">bế </v>
          </cell>
          <cell r="J300" t="str">
            <v>Bế</v>
          </cell>
          <cell r="K300">
            <v>1</v>
          </cell>
          <cell r="N300">
            <v>1</v>
          </cell>
        </row>
        <row r="301">
          <cell r="B301" t="str">
            <v>SAG000192I</v>
          </cell>
          <cell r="C301" t="str">
            <v>SAG000192I</v>
          </cell>
          <cell r="D301" t="str">
            <v>uil</v>
          </cell>
          <cell r="E301">
            <v>60</v>
          </cell>
          <cell r="F301">
            <v>1</v>
          </cell>
          <cell r="G301">
            <v>2520</v>
          </cell>
          <cell r="H301">
            <v>3600</v>
          </cell>
          <cell r="I301" t="str">
            <v xml:space="preserve">bế </v>
          </cell>
          <cell r="J301" t="str">
            <v>Bế</v>
          </cell>
          <cell r="K301">
            <v>1</v>
          </cell>
          <cell r="N301">
            <v>1</v>
          </cell>
        </row>
        <row r="302">
          <cell r="B302" t="str">
            <v>SAG000232I</v>
          </cell>
          <cell r="C302" t="str">
            <v>SAG000232I</v>
          </cell>
          <cell r="D302" t="str">
            <v>uil</v>
          </cell>
          <cell r="E302">
            <v>60</v>
          </cell>
          <cell r="F302">
            <v>1</v>
          </cell>
          <cell r="G302">
            <v>2520</v>
          </cell>
          <cell r="H302">
            <v>3600</v>
          </cell>
          <cell r="I302" t="str">
            <v xml:space="preserve">bế </v>
          </cell>
          <cell r="J302" t="str">
            <v>Bế</v>
          </cell>
          <cell r="K302">
            <v>1</v>
          </cell>
          <cell r="N302">
            <v>1</v>
          </cell>
        </row>
        <row r="303">
          <cell r="B303" t="str">
            <v>SAG000218I</v>
          </cell>
          <cell r="C303" t="str">
            <v>SAG000218I</v>
          </cell>
          <cell r="D303" t="str">
            <v>uil</v>
          </cell>
          <cell r="E303">
            <v>60</v>
          </cell>
          <cell r="F303">
            <v>1</v>
          </cell>
          <cell r="G303">
            <v>2520</v>
          </cell>
          <cell r="H303">
            <v>3600</v>
          </cell>
          <cell r="I303" t="str">
            <v xml:space="preserve">bế </v>
          </cell>
          <cell r="J303" t="str">
            <v>Bế</v>
          </cell>
          <cell r="K303">
            <v>1</v>
          </cell>
          <cell r="N303">
            <v>1</v>
          </cell>
        </row>
        <row r="304">
          <cell r="B304" t="str">
            <v>SAG000220I</v>
          </cell>
          <cell r="C304" t="str">
            <v>SAG000220I</v>
          </cell>
          <cell r="D304" t="str">
            <v>uil</v>
          </cell>
          <cell r="E304">
            <v>60</v>
          </cell>
          <cell r="F304">
            <v>1</v>
          </cell>
          <cell r="G304">
            <v>2520</v>
          </cell>
          <cell r="H304">
            <v>3600</v>
          </cell>
          <cell r="I304" t="str">
            <v xml:space="preserve">bế </v>
          </cell>
          <cell r="J304" t="str">
            <v>Bế</v>
          </cell>
          <cell r="K304">
            <v>1</v>
          </cell>
          <cell r="N304">
            <v>1</v>
          </cell>
        </row>
        <row r="305">
          <cell r="B305" t="str">
            <v>MGBAD0008071</v>
          </cell>
          <cell r="C305" t="str">
            <v>MGBAD0008071</v>
          </cell>
          <cell r="D305" t="str">
            <v>rftech</v>
          </cell>
          <cell r="E305">
            <v>45</v>
          </cell>
          <cell r="F305">
            <v>2</v>
          </cell>
          <cell r="G305">
            <v>3779.9999999999995</v>
          </cell>
          <cell r="H305">
            <v>5400</v>
          </cell>
          <cell r="I305" t="str">
            <v xml:space="preserve">bế </v>
          </cell>
          <cell r="J305" t="str">
            <v>Bế</v>
          </cell>
          <cell r="K305">
            <v>1</v>
          </cell>
          <cell r="N305">
            <v>1.5</v>
          </cell>
        </row>
        <row r="306">
          <cell r="B306" t="str">
            <v>CTC-0280RZT-WA</v>
          </cell>
          <cell r="C306" t="str">
            <v>CTC-0280RZT-WA</v>
          </cell>
          <cell r="D306" t="str">
            <v>CR</v>
          </cell>
          <cell r="E306">
            <v>3000</v>
          </cell>
          <cell r="F306">
            <v>9</v>
          </cell>
          <cell r="G306">
            <v>18900</v>
          </cell>
          <cell r="H306">
            <v>27000</v>
          </cell>
          <cell r="I306" t="str">
            <v>bế tờ rời</v>
          </cell>
          <cell r="J306" t="str">
            <v>bế tờ rời</v>
          </cell>
          <cell r="K306">
            <v>2</v>
          </cell>
          <cell r="N306">
            <v>4</v>
          </cell>
        </row>
        <row r="307">
          <cell r="B307" t="str">
            <v>SAG000254F</v>
          </cell>
          <cell r="C307" t="str">
            <v>SAG000254F</v>
          </cell>
          <cell r="D307" t="str">
            <v>uil</v>
          </cell>
          <cell r="E307">
            <v>60</v>
          </cell>
          <cell r="F307">
            <v>1</v>
          </cell>
          <cell r="G307">
            <v>2520</v>
          </cell>
          <cell r="H307">
            <v>3600</v>
          </cell>
          <cell r="I307" t="str">
            <v xml:space="preserve">bế </v>
          </cell>
          <cell r="J307" t="str">
            <v>Bế</v>
          </cell>
          <cell r="K307">
            <v>1</v>
          </cell>
          <cell r="N307">
            <v>1</v>
          </cell>
        </row>
        <row r="308">
          <cell r="B308" t="str">
            <v>SAG000257F</v>
          </cell>
          <cell r="C308" t="str">
            <v>SAG000257F</v>
          </cell>
          <cell r="D308" t="str">
            <v>uil</v>
          </cell>
          <cell r="E308">
            <v>60</v>
          </cell>
          <cell r="F308">
            <v>1</v>
          </cell>
          <cell r="G308">
            <v>2520</v>
          </cell>
          <cell r="H308">
            <v>3600</v>
          </cell>
          <cell r="I308" t="str">
            <v xml:space="preserve">bế </v>
          </cell>
          <cell r="J308" t="str">
            <v>Bế</v>
          </cell>
          <cell r="K308">
            <v>1</v>
          </cell>
          <cell r="N308">
            <v>1</v>
          </cell>
        </row>
        <row r="309">
          <cell r="B309" t="str">
            <v>ACC BOX</v>
          </cell>
          <cell r="C309" t="str">
            <v>ACC BOX</v>
          </cell>
          <cell r="E309">
            <v>60</v>
          </cell>
          <cell r="F309">
            <v>1</v>
          </cell>
          <cell r="G309">
            <v>2520</v>
          </cell>
          <cell r="H309">
            <v>3600</v>
          </cell>
          <cell r="I309" t="str">
            <v xml:space="preserve">bế </v>
          </cell>
          <cell r="J309" t="str">
            <v>Bế</v>
          </cell>
          <cell r="K309">
            <v>1</v>
          </cell>
          <cell r="N309">
            <v>1</v>
          </cell>
        </row>
        <row r="310">
          <cell r="B310" t="str">
            <v>SAG000257I</v>
          </cell>
          <cell r="C310" t="str">
            <v>SAG000257I</v>
          </cell>
          <cell r="D310" t="str">
            <v>uil</v>
          </cell>
          <cell r="E310">
            <v>60</v>
          </cell>
          <cell r="F310">
            <v>1</v>
          </cell>
          <cell r="G310">
            <v>2520</v>
          </cell>
          <cell r="H310">
            <v>3600</v>
          </cell>
          <cell r="I310" t="str">
            <v xml:space="preserve">bế </v>
          </cell>
          <cell r="J310" t="str">
            <v>Bế</v>
          </cell>
          <cell r="K310">
            <v>1</v>
          </cell>
          <cell r="N310">
            <v>1</v>
          </cell>
        </row>
        <row r="311">
          <cell r="B311" t="str">
            <v>SAG000254H</v>
          </cell>
          <cell r="C311" t="str">
            <v>SAG000254H</v>
          </cell>
          <cell r="D311" t="str">
            <v>uil</v>
          </cell>
          <cell r="E311">
            <v>60</v>
          </cell>
          <cell r="F311">
            <v>1</v>
          </cell>
          <cell r="G311">
            <v>2520</v>
          </cell>
          <cell r="H311">
            <v>3600</v>
          </cell>
          <cell r="I311" t="str">
            <v xml:space="preserve">bế </v>
          </cell>
          <cell r="J311" t="str">
            <v>Bế</v>
          </cell>
          <cell r="K311">
            <v>1</v>
          </cell>
          <cell r="N311">
            <v>1</v>
          </cell>
        </row>
        <row r="312">
          <cell r="B312" t="str">
            <v>SAG000257G</v>
          </cell>
          <cell r="C312" t="str">
            <v>SAG000257G</v>
          </cell>
          <cell r="D312" t="str">
            <v>uil</v>
          </cell>
          <cell r="E312">
            <v>60</v>
          </cell>
          <cell r="F312">
            <v>1</v>
          </cell>
          <cell r="G312">
            <v>2520</v>
          </cell>
          <cell r="H312">
            <v>3600</v>
          </cell>
          <cell r="I312" t="str">
            <v xml:space="preserve">bế </v>
          </cell>
          <cell r="J312" t="str">
            <v>Bế</v>
          </cell>
          <cell r="K312">
            <v>1</v>
          </cell>
          <cell r="N312">
            <v>1</v>
          </cell>
        </row>
        <row r="313">
          <cell r="B313" t="str">
            <v>SAG000254I</v>
          </cell>
          <cell r="C313" t="str">
            <v>SAG000254I</v>
          </cell>
          <cell r="D313" t="str">
            <v>uil</v>
          </cell>
          <cell r="E313">
            <v>60</v>
          </cell>
          <cell r="F313">
            <v>1</v>
          </cell>
          <cell r="G313">
            <v>2520</v>
          </cell>
          <cell r="H313">
            <v>3600</v>
          </cell>
          <cell r="I313" t="str">
            <v xml:space="preserve">bế </v>
          </cell>
          <cell r="J313" t="str">
            <v>Bế</v>
          </cell>
          <cell r="K313">
            <v>1</v>
          </cell>
          <cell r="N313">
            <v>1</v>
          </cell>
        </row>
        <row r="314">
          <cell r="B314" t="str">
            <v>UNIT BOX  ( ENG)</v>
          </cell>
          <cell r="C314" t="str">
            <v>UNIT BOX  ( ENG)</v>
          </cell>
          <cell r="D314" t="str">
            <v>KNC</v>
          </cell>
          <cell r="E314">
            <v>60</v>
          </cell>
          <cell r="F314">
            <v>1</v>
          </cell>
          <cell r="G314">
            <v>2520</v>
          </cell>
          <cell r="H314">
            <v>3600</v>
          </cell>
          <cell r="I314" t="str">
            <v xml:space="preserve">bế </v>
          </cell>
          <cell r="J314" t="str">
            <v>Bế</v>
          </cell>
          <cell r="K314">
            <v>1</v>
          </cell>
          <cell r="N314">
            <v>1</v>
          </cell>
        </row>
        <row r="315">
          <cell r="B315" t="str">
            <v>UNIT BOX ( KOREA)</v>
          </cell>
          <cell r="C315" t="str">
            <v>UNIT BOX ( KOREA)</v>
          </cell>
          <cell r="D315" t="str">
            <v>KNC</v>
          </cell>
          <cell r="E315">
            <v>60</v>
          </cell>
          <cell r="F315">
            <v>1</v>
          </cell>
          <cell r="G315">
            <v>2520</v>
          </cell>
          <cell r="H315">
            <v>3600</v>
          </cell>
          <cell r="I315" t="str">
            <v xml:space="preserve">bế </v>
          </cell>
          <cell r="J315" t="str">
            <v>Bế</v>
          </cell>
          <cell r="K315">
            <v>1</v>
          </cell>
          <cell r="N315">
            <v>1</v>
          </cell>
        </row>
        <row r="316">
          <cell r="B316" t="str">
            <v>MGBAD0007830</v>
          </cell>
          <cell r="C316" t="str">
            <v>MGBAD0007830</v>
          </cell>
          <cell r="D316" t="str">
            <v>rftech</v>
          </cell>
          <cell r="E316">
            <v>50</v>
          </cell>
          <cell r="F316">
            <v>2</v>
          </cell>
          <cell r="G316">
            <v>4200</v>
          </cell>
          <cell r="H316">
            <v>6000</v>
          </cell>
          <cell r="I316" t="str">
            <v xml:space="preserve">bế </v>
          </cell>
          <cell r="J316" t="str">
            <v>Bế</v>
          </cell>
          <cell r="K316">
            <v>1</v>
          </cell>
          <cell r="N316">
            <v>1.5</v>
          </cell>
        </row>
        <row r="317">
          <cell r="B317" t="str">
            <v>MGBAD0007740</v>
          </cell>
          <cell r="C317" t="str">
            <v>MGBAD0007740</v>
          </cell>
          <cell r="D317" t="str">
            <v>rftech</v>
          </cell>
          <cell r="E317">
            <v>50</v>
          </cell>
          <cell r="F317">
            <v>1</v>
          </cell>
          <cell r="G317">
            <v>2100</v>
          </cell>
          <cell r="H317">
            <v>3000</v>
          </cell>
          <cell r="I317" t="str">
            <v xml:space="preserve">bế </v>
          </cell>
          <cell r="J317" t="str">
            <v>Bế</v>
          </cell>
          <cell r="K317">
            <v>1</v>
          </cell>
          <cell r="N317">
            <v>1</v>
          </cell>
        </row>
        <row r="318">
          <cell r="B318" t="str">
            <v>MGBAD0008081</v>
          </cell>
          <cell r="C318" t="str">
            <v>MGBAD0008081</v>
          </cell>
          <cell r="D318" t="str">
            <v>rftech</v>
          </cell>
          <cell r="E318">
            <v>50</v>
          </cell>
          <cell r="F318">
            <v>2</v>
          </cell>
          <cell r="G318">
            <v>4200</v>
          </cell>
          <cell r="H318">
            <v>6000</v>
          </cell>
          <cell r="I318" t="str">
            <v xml:space="preserve">bế </v>
          </cell>
          <cell r="J318" t="str">
            <v>Bế</v>
          </cell>
          <cell r="K318">
            <v>1</v>
          </cell>
          <cell r="N318">
            <v>1.5</v>
          </cell>
        </row>
        <row r="319">
          <cell r="B319" t="str">
            <v>MGBAD0008100</v>
          </cell>
          <cell r="C319" t="str">
            <v>MGBAD0008100</v>
          </cell>
          <cell r="D319" t="str">
            <v>rftech</v>
          </cell>
          <cell r="E319">
            <v>50</v>
          </cell>
          <cell r="F319">
            <v>2</v>
          </cell>
          <cell r="G319">
            <v>4200</v>
          </cell>
          <cell r="H319">
            <v>6000</v>
          </cell>
          <cell r="I319" t="str">
            <v xml:space="preserve">bế </v>
          </cell>
          <cell r="J319" t="str">
            <v>Bế</v>
          </cell>
          <cell r="K319">
            <v>1</v>
          </cell>
          <cell r="N319">
            <v>1.5</v>
          </cell>
        </row>
        <row r="320">
          <cell r="B320" t="str">
            <v>P-BD 64.5*123_028-W5_R1</v>
          </cell>
          <cell r="C320" t="str">
            <v>P-BD 64.5*123_028-W5_R1</v>
          </cell>
          <cell r="D320" t="str">
            <v>glonics</v>
          </cell>
          <cell r="E320">
            <v>50</v>
          </cell>
          <cell r="F320">
            <v>3</v>
          </cell>
          <cell r="G320">
            <v>6300</v>
          </cell>
          <cell r="H320">
            <v>9000</v>
          </cell>
          <cell r="I320" t="str">
            <v xml:space="preserve">bế </v>
          </cell>
          <cell r="J320" t="str">
            <v>Bế</v>
          </cell>
          <cell r="K320">
            <v>1</v>
          </cell>
          <cell r="N320">
            <v>2</v>
          </cell>
        </row>
        <row r="321">
          <cell r="B321" t="str">
            <v>NVL-EF-ZG990P06+01</v>
          </cell>
          <cell r="C321" t="str">
            <v>NVL-EF-ZG990P06+01</v>
          </cell>
          <cell r="D321" t="str">
            <v>hanbo</v>
          </cell>
          <cell r="E321">
            <v>50</v>
          </cell>
          <cell r="F321">
            <v>1</v>
          </cell>
          <cell r="G321">
            <v>2100</v>
          </cell>
          <cell r="H321">
            <v>3000</v>
          </cell>
          <cell r="I321" t="str">
            <v xml:space="preserve">bế </v>
          </cell>
          <cell r="J321" t="str">
            <v>Bế</v>
          </cell>
          <cell r="K321">
            <v>1</v>
          </cell>
          <cell r="N321">
            <v>1</v>
          </cell>
        </row>
        <row r="322">
          <cell r="B322" t="str">
            <v>NVL-EF-ZG990P04</v>
          </cell>
          <cell r="C322" t="str">
            <v>NVL-EF-ZG990P04</v>
          </cell>
          <cell r="D322" t="str">
            <v>hanbo</v>
          </cell>
          <cell r="E322">
            <v>50</v>
          </cell>
          <cell r="F322">
            <v>3</v>
          </cell>
          <cell r="G322">
            <v>6300</v>
          </cell>
          <cell r="H322">
            <v>9000</v>
          </cell>
          <cell r="I322" t="str">
            <v xml:space="preserve">bế </v>
          </cell>
          <cell r="J322" t="str">
            <v>Bế</v>
          </cell>
          <cell r="K322">
            <v>1</v>
          </cell>
          <cell r="N322">
            <v>2</v>
          </cell>
        </row>
        <row r="323">
          <cell r="B323" t="str">
            <v>SB69-00009A</v>
          </cell>
          <cell r="C323" t="str">
            <v>SB69-00009A</v>
          </cell>
          <cell r="D323" t="str">
            <v>seowon</v>
          </cell>
          <cell r="E323">
            <v>50</v>
          </cell>
          <cell r="F323">
            <v>8</v>
          </cell>
          <cell r="G323">
            <v>16800</v>
          </cell>
          <cell r="H323">
            <v>24000</v>
          </cell>
          <cell r="I323" t="str">
            <v xml:space="preserve">bế </v>
          </cell>
          <cell r="J323" t="str">
            <v>Bế</v>
          </cell>
          <cell r="K323">
            <v>1</v>
          </cell>
          <cell r="N323">
            <v>4</v>
          </cell>
        </row>
        <row r="324">
          <cell r="B324" t="str">
            <v>CTC-0210ZNT-KB</v>
          </cell>
          <cell r="C324" t="str">
            <v>CTC-0210ZNT-KB</v>
          </cell>
          <cell r="D324" t="str">
            <v>CR</v>
          </cell>
          <cell r="E324">
            <v>55</v>
          </cell>
          <cell r="F324">
            <v>2</v>
          </cell>
          <cell r="G324">
            <v>4620</v>
          </cell>
          <cell r="H324">
            <v>6600</v>
          </cell>
          <cell r="I324" t="str">
            <v xml:space="preserve">bế </v>
          </cell>
          <cell r="J324" t="str">
            <v>Bế</v>
          </cell>
          <cell r="K324">
            <v>1</v>
          </cell>
          <cell r="N324">
            <v>1.5</v>
          </cell>
        </row>
        <row r="325">
          <cell r="B325" t="str">
            <v>NVL-MB-006566762+04</v>
          </cell>
          <cell r="C325" t="str">
            <v>NVL-MB-006566762+04</v>
          </cell>
          <cell r="D325" t="str">
            <v>hanbo</v>
          </cell>
          <cell r="E325">
            <v>60</v>
          </cell>
          <cell r="F325">
            <v>3</v>
          </cell>
          <cell r="G325">
            <v>7559.9999999999991</v>
          </cell>
          <cell r="H325">
            <v>10800</v>
          </cell>
          <cell r="I325" t="str">
            <v xml:space="preserve">bế </v>
          </cell>
          <cell r="J325" t="str">
            <v>Bế</v>
          </cell>
          <cell r="K325">
            <v>1</v>
          </cell>
          <cell r="N325">
            <v>2</v>
          </cell>
        </row>
        <row r="326">
          <cell r="B326" t="str">
            <v>SA69-00182A</v>
          </cell>
          <cell r="C326" t="str">
            <v>SA69-00182A</v>
          </cell>
          <cell r="D326" t="str">
            <v>seowon</v>
          </cell>
          <cell r="E326">
            <v>60</v>
          </cell>
          <cell r="F326">
            <v>3</v>
          </cell>
          <cell r="G326">
            <v>7559.9999999999991</v>
          </cell>
          <cell r="H326">
            <v>10800</v>
          </cell>
          <cell r="I326" t="str">
            <v xml:space="preserve">bế </v>
          </cell>
          <cell r="J326" t="str">
            <v>Bế</v>
          </cell>
          <cell r="K326">
            <v>1</v>
          </cell>
          <cell r="N326">
            <v>2</v>
          </cell>
        </row>
        <row r="327">
          <cell r="B327" t="str">
            <v>CUS-4437ZZT-KB</v>
          </cell>
          <cell r="C327" t="str">
            <v>CUS-4437ZZT-KB</v>
          </cell>
          <cell r="D327" t="str">
            <v>CR</v>
          </cell>
          <cell r="E327">
            <v>55</v>
          </cell>
          <cell r="F327">
            <v>3</v>
          </cell>
          <cell r="G327">
            <v>6930</v>
          </cell>
          <cell r="H327">
            <v>9900</v>
          </cell>
          <cell r="I327" t="str">
            <v xml:space="preserve">bế </v>
          </cell>
          <cell r="J327" t="str">
            <v>Bế</v>
          </cell>
          <cell r="K327">
            <v>1</v>
          </cell>
          <cell r="N327">
            <v>2</v>
          </cell>
        </row>
        <row r="328">
          <cell r="B328" t="str">
            <v>NVL-EF-NS906BLAP20</v>
          </cell>
          <cell r="C328" t="str">
            <v>NVL-EF-NS906BLAP20</v>
          </cell>
          <cell r="D328" t="str">
            <v>hanbo</v>
          </cell>
          <cell r="E328">
            <v>45</v>
          </cell>
          <cell r="F328">
            <v>1</v>
          </cell>
          <cell r="G328">
            <v>1889.9999999999998</v>
          </cell>
          <cell r="H328">
            <v>2700</v>
          </cell>
          <cell r="I328" t="str">
            <v xml:space="preserve">bế </v>
          </cell>
          <cell r="J328" t="str">
            <v>Bế</v>
          </cell>
          <cell r="K328">
            <v>1</v>
          </cell>
          <cell r="N328">
            <v>1</v>
          </cell>
        </row>
        <row r="329">
          <cell r="B329" t="str">
            <v>NVL-EF-NS906GRAP20</v>
          </cell>
          <cell r="C329" t="str">
            <v>NVL-EF-NS906GRAP20</v>
          </cell>
          <cell r="D329" t="str">
            <v>hanbo</v>
          </cell>
          <cell r="E329">
            <v>45</v>
          </cell>
          <cell r="F329">
            <v>1</v>
          </cell>
          <cell r="G329">
            <v>1889.9999999999998</v>
          </cell>
          <cell r="H329">
            <v>2700</v>
          </cell>
          <cell r="I329" t="str">
            <v xml:space="preserve">bế </v>
          </cell>
          <cell r="J329" t="str">
            <v>Bế</v>
          </cell>
          <cell r="K329">
            <v>1</v>
          </cell>
          <cell r="N329">
            <v>1</v>
          </cell>
        </row>
        <row r="330">
          <cell r="B330" t="str">
            <v>NVL-EF-NS901BLAP20</v>
          </cell>
          <cell r="C330" t="str">
            <v>NVL-EF-NS901BLAP20</v>
          </cell>
          <cell r="D330" t="str">
            <v>hanbo</v>
          </cell>
          <cell r="E330">
            <v>45</v>
          </cell>
          <cell r="F330">
            <v>1</v>
          </cell>
          <cell r="G330">
            <v>1889.9999999999998</v>
          </cell>
          <cell r="H330">
            <v>2700</v>
          </cell>
          <cell r="I330" t="str">
            <v xml:space="preserve">bế </v>
          </cell>
          <cell r="J330" t="str">
            <v>Bế</v>
          </cell>
          <cell r="K330">
            <v>1</v>
          </cell>
          <cell r="N330">
            <v>1</v>
          </cell>
        </row>
        <row r="331">
          <cell r="B331" t="str">
            <v>NVL-EF-NS901GRAP20</v>
          </cell>
          <cell r="C331" t="str">
            <v>NVL-EF-NS901GRAP20</v>
          </cell>
          <cell r="D331" t="str">
            <v>hanbo</v>
          </cell>
          <cell r="E331">
            <v>45</v>
          </cell>
          <cell r="F331">
            <v>1</v>
          </cell>
          <cell r="G331">
            <v>1889.9999999999998</v>
          </cell>
          <cell r="H331">
            <v>2700</v>
          </cell>
          <cell r="I331" t="str">
            <v xml:space="preserve">bế </v>
          </cell>
          <cell r="J331" t="str">
            <v>Bế</v>
          </cell>
          <cell r="K331">
            <v>1</v>
          </cell>
          <cell r="N331">
            <v>1</v>
          </cell>
        </row>
        <row r="332">
          <cell r="B332" t="str">
            <v>NVL-EF-NS908BLAP20</v>
          </cell>
          <cell r="C332" t="str">
            <v>NVL-EF-NS908BLAP20</v>
          </cell>
          <cell r="D332" t="str">
            <v>hanbo</v>
          </cell>
          <cell r="E332">
            <v>45</v>
          </cell>
          <cell r="F332">
            <v>1</v>
          </cell>
          <cell r="G332">
            <v>1889.9999999999998</v>
          </cell>
          <cell r="H332">
            <v>2700</v>
          </cell>
          <cell r="I332" t="str">
            <v xml:space="preserve">bế </v>
          </cell>
          <cell r="J332" t="str">
            <v>Bế</v>
          </cell>
          <cell r="K332">
            <v>1</v>
          </cell>
          <cell r="N332">
            <v>1</v>
          </cell>
        </row>
        <row r="333">
          <cell r="B333" t="str">
            <v>NVL-EF-NS908GRAP20</v>
          </cell>
          <cell r="C333" t="str">
            <v>NVL-EF-NS908GRAP20</v>
          </cell>
          <cell r="D333" t="str">
            <v>hanbo</v>
          </cell>
          <cell r="E333">
            <v>45</v>
          </cell>
          <cell r="F333">
            <v>1</v>
          </cell>
          <cell r="G333">
            <v>1889.9999999999998</v>
          </cell>
          <cell r="H333">
            <v>2700</v>
          </cell>
          <cell r="I333" t="str">
            <v xml:space="preserve">bế </v>
          </cell>
          <cell r="J333" t="str">
            <v>Bế</v>
          </cell>
          <cell r="K333">
            <v>1</v>
          </cell>
          <cell r="N333">
            <v>1</v>
          </cell>
        </row>
        <row r="334">
          <cell r="B334" t="str">
            <v>NVL-EF-ZG990P07</v>
          </cell>
          <cell r="C334" t="str">
            <v>NVL-EF-ZG990P07</v>
          </cell>
          <cell r="D334" t="str">
            <v>hanbo</v>
          </cell>
          <cell r="E334">
            <v>55</v>
          </cell>
          <cell r="F334">
            <v>1</v>
          </cell>
          <cell r="G334">
            <v>2310</v>
          </cell>
          <cell r="H334">
            <v>3300</v>
          </cell>
          <cell r="I334" t="str">
            <v xml:space="preserve">bế </v>
          </cell>
          <cell r="J334" t="str">
            <v>Bế</v>
          </cell>
          <cell r="K334">
            <v>1</v>
          </cell>
          <cell r="N334">
            <v>1</v>
          </cell>
        </row>
        <row r="335">
          <cell r="B335" t="str">
            <v>SA69-00187A</v>
          </cell>
          <cell r="C335" t="str">
            <v>SA69-00187A</v>
          </cell>
          <cell r="D335" t="str">
            <v>seowon</v>
          </cell>
          <cell r="E335">
            <v>45</v>
          </cell>
          <cell r="F335">
            <v>1</v>
          </cell>
          <cell r="G335">
            <v>1889.9999999999998</v>
          </cell>
          <cell r="H335">
            <v>2700</v>
          </cell>
          <cell r="I335" t="str">
            <v xml:space="preserve">bế </v>
          </cell>
          <cell r="J335" t="str">
            <v>Bế</v>
          </cell>
          <cell r="K335">
            <v>1</v>
          </cell>
          <cell r="N335">
            <v>1</v>
          </cell>
        </row>
        <row r="336">
          <cell r="B336" t="str">
            <v>SA69-00193A</v>
          </cell>
          <cell r="C336" t="str">
            <v>SA69-00193A</v>
          </cell>
          <cell r="D336" t="str">
            <v>seowon</v>
          </cell>
          <cell r="E336">
            <v>45</v>
          </cell>
          <cell r="F336">
            <v>1</v>
          </cell>
          <cell r="G336">
            <v>1889.9999999999998</v>
          </cell>
          <cell r="H336">
            <v>2700</v>
          </cell>
          <cell r="I336" t="str">
            <v xml:space="preserve">bế </v>
          </cell>
          <cell r="J336" t="str">
            <v>Bế</v>
          </cell>
          <cell r="K336">
            <v>1</v>
          </cell>
          <cell r="N336">
            <v>1</v>
          </cell>
        </row>
        <row r="337">
          <cell r="B337" t="str">
            <v>SA69-00199A</v>
          </cell>
          <cell r="C337" t="str">
            <v>SA69-00199A</v>
          </cell>
          <cell r="D337" t="str">
            <v>seowon</v>
          </cell>
          <cell r="E337">
            <v>45</v>
          </cell>
          <cell r="F337">
            <v>1</v>
          </cell>
          <cell r="G337">
            <v>1889.9999999999998</v>
          </cell>
          <cell r="H337">
            <v>2700</v>
          </cell>
          <cell r="I337" t="str">
            <v xml:space="preserve">bế </v>
          </cell>
          <cell r="J337" t="str">
            <v>Bế</v>
          </cell>
          <cell r="K337">
            <v>1</v>
          </cell>
          <cell r="N337">
            <v>1</v>
          </cell>
        </row>
        <row r="338">
          <cell r="B338" t="str">
            <v>SA69-00187B</v>
          </cell>
          <cell r="C338" t="str">
            <v>SA69-00187B</v>
          </cell>
          <cell r="D338" t="str">
            <v>seowon</v>
          </cell>
          <cell r="E338">
            <v>45</v>
          </cell>
          <cell r="F338">
            <v>1</v>
          </cell>
          <cell r="G338">
            <v>1889.9999999999998</v>
          </cell>
          <cell r="H338">
            <v>2700</v>
          </cell>
          <cell r="I338" t="str">
            <v xml:space="preserve">bế </v>
          </cell>
          <cell r="J338" t="str">
            <v>Bế</v>
          </cell>
          <cell r="K338">
            <v>1</v>
          </cell>
          <cell r="N338">
            <v>1</v>
          </cell>
        </row>
        <row r="339">
          <cell r="B339" t="str">
            <v>SA69-00193B</v>
          </cell>
          <cell r="C339" t="str">
            <v>SA69-00193B</v>
          </cell>
          <cell r="D339" t="str">
            <v>seowon</v>
          </cell>
          <cell r="E339">
            <v>45</v>
          </cell>
          <cell r="F339">
            <v>1</v>
          </cell>
          <cell r="G339">
            <v>1889.9999999999998</v>
          </cell>
          <cell r="H339">
            <v>2700</v>
          </cell>
          <cell r="I339" t="str">
            <v xml:space="preserve">bế </v>
          </cell>
          <cell r="J339" t="str">
            <v>Bế</v>
          </cell>
          <cell r="K339">
            <v>1</v>
          </cell>
          <cell r="N339">
            <v>1</v>
          </cell>
        </row>
        <row r="340">
          <cell r="B340" t="str">
            <v>SA69-00199B</v>
          </cell>
          <cell r="C340" t="str">
            <v>SA69-00199B</v>
          </cell>
          <cell r="D340" t="str">
            <v>seowon</v>
          </cell>
          <cell r="E340">
            <v>45</v>
          </cell>
          <cell r="F340">
            <v>1</v>
          </cell>
          <cell r="G340">
            <v>1889.9999999999998</v>
          </cell>
          <cell r="H340">
            <v>2700</v>
          </cell>
          <cell r="I340" t="str">
            <v xml:space="preserve">bế </v>
          </cell>
          <cell r="J340" t="str">
            <v>Bế</v>
          </cell>
          <cell r="K340">
            <v>1</v>
          </cell>
          <cell r="N340">
            <v>1</v>
          </cell>
        </row>
        <row r="341">
          <cell r="B341" t="str">
            <v>SA69-00195A</v>
          </cell>
          <cell r="C341" t="str">
            <v>SA69-00195A</v>
          </cell>
          <cell r="D341" t="str">
            <v>seowon</v>
          </cell>
          <cell r="E341">
            <v>55</v>
          </cell>
          <cell r="F341">
            <v>2</v>
          </cell>
          <cell r="G341">
            <v>4620</v>
          </cell>
          <cell r="H341">
            <v>6600</v>
          </cell>
          <cell r="I341" t="str">
            <v xml:space="preserve">bế </v>
          </cell>
          <cell r="J341" t="str">
            <v>Bế</v>
          </cell>
          <cell r="K341">
            <v>1</v>
          </cell>
          <cell r="N341">
            <v>1.5</v>
          </cell>
        </row>
        <row r="342">
          <cell r="B342" t="str">
            <v>SA69-00201A</v>
          </cell>
          <cell r="C342" t="str">
            <v>SA69-00201A</v>
          </cell>
          <cell r="D342" t="str">
            <v>seowon</v>
          </cell>
          <cell r="E342">
            <v>50</v>
          </cell>
          <cell r="F342">
            <v>2</v>
          </cell>
          <cell r="G342">
            <v>4200</v>
          </cell>
          <cell r="H342">
            <v>6000</v>
          </cell>
          <cell r="I342" t="str">
            <v xml:space="preserve">bế </v>
          </cell>
          <cell r="J342" t="str">
            <v>Bế</v>
          </cell>
          <cell r="K342">
            <v>1</v>
          </cell>
          <cell r="L342">
            <v>197</v>
          </cell>
          <cell r="M342">
            <v>0.42</v>
          </cell>
          <cell r="N342">
            <v>1.5</v>
          </cell>
        </row>
        <row r="343">
          <cell r="B343" t="str">
            <v>SA69-00189A</v>
          </cell>
          <cell r="C343" t="str">
            <v>SA69-00189A</v>
          </cell>
          <cell r="D343" t="str">
            <v>seowon</v>
          </cell>
          <cell r="E343">
            <v>50</v>
          </cell>
          <cell r="F343">
            <v>2</v>
          </cell>
          <cell r="G343">
            <v>4200</v>
          </cell>
          <cell r="H343">
            <v>6000</v>
          </cell>
          <cell r="I343" t="str">
            <v xml:space="preserve">bế </v>
          </cell>
          <cell r="J343" t="str">
            <v>Bế</v>
          </cell>
          <cell r="K343">
            <v>1</v>
          </cell>
          <cell r="N343">
            <v>1.5</v>
          </cell>
        </row>
        <row r="344">
          <cell r="B344" t="str">
            <v>NVL-EF-NS908BLAP14</v>
          </cell>
          <cell r="C344" t="str">
            <v>NVL-EF-NS908BLAP14</v>
          </cell>
          <cell r="D344" t="str">
            <v>hanbo</v>
          </cell>
          <cell r="E344">
            <v>50</v>
          </cell>
          <cell r="F344">
            <v>2</v>
          </cell>
          <cell r="G344">
            <v>4200</v>
          </cell>
          <cell r="H344">
            <v>6000</v>
          </cell>
          <cell r="I344" t="str">
            <v xml:space="preserve">bế </v>
          </cell>
          <cell r="J344" t="str">
            <v>Bế</v>
          </cell>
          <cell r="K344">
            <v>1</v>
          </cell>
          <cell r="N344">
            <v>1.5</v>
          </cell>
        </row>
        <row r="345">
          <cell r="B345" t="str">
            <v>SA69-00182D</v>
          </cell>
          <cell r="C345" t="str">
            <v>SA69-00182D</v>
          </cell>
          <cell r="D345" t="str">
            <v>seowon</v>
          </cell>
          <cell r="E345">
            <v>55</v>
          </cell>
          <cell r="F345">
            <v>2</v>
          </cell>
          <cell r="G345">
            <v>4620</v>
          </cell>
          <cell r="H345">
            <v>6600</v>
          </cell>
          <cell r="I345" t="str">
            <v xml:space="preserve">bế </v>
          </cell>
          <cell r="J345" t="str">
            <v>Bế</v>
          </cell>
          <cell r="K345">
            <v>1</v>
          </cell>
          <cell r="N345">
            <v>1.5</v>
          </cell>
        </row>
        <row r="346">
          <cell r="B346" t="str">
            <v>SAG000279A</v>
          </cell>
          <cell r="C346" t="str">
            <v>SAG000279A</v>
          </cell>
          <cell r="D346" t="str">
            <v>uil</v>
          </cell>
          <cell r="E346">
            <v>55</v>
          </cell>
          <cell r="F346">
            <v>4</v>
          </cell>
          <cell r="G346">
            <v>9240</v>
          </cell>
          <cell r="H346">
            <v>13200</v>
          </cell>
          <cell r="I346" t="str">
            <v xml:space="preserve">bế </v>
          </cell>
          <cell r="J346" t="str">
            <v>Bế</v>
          </cell>
          <cell r="K346">
            <v>1</v>
          </cell>
          <cell r="N346">
            <v>2.5</v>
          </cell>
        </row>
        <row r="347">
          <cell r="B347" t="str">
            <v>SAG000277A</v>
          </cell>
          <cell r="C347" t="str">
            <v>SAG000277A</v>
          </cell>
          <cell r="D347" t="str">
            <v>uil</v>
          </cell>
          <cell r="E347">
            <v>55</v>
          </cell>
          <cell r="F347">
            <v>1</v>
          </cell>
          <cell r="G347">
            <v>2310</v>
          </cell>
          <cell r="H347">
            <v>3300</v>
          </cell>
          <cell r="I347" t="str">
            <v xml:space="preserve">bế </v>
          </cell>
          <cell r="J347" t="str">
            <v>Bế</v>
          </cell>
          <cell r="K347">
            <v>1</v>
          </cell>
          <cell r="N347">
            <v>1</v>
          </cell>
        </row>
        <row r="348">
          <cell r="B348" t="str">
            <v>SAG000278A</v>
          </cell>
          <cell r="C348" t="str">
            <v>SAG000278A</v>
          </cell>
          <cell r="D348" t="str">
            <v>uil</v>
          </cell>
          <cell r="E348">
            <v>55</v>
          </cell>
          <cell r="F348">
            <v>1</v>
          </cell>
          <cell r="G348">
            <v>2310</v>
          </cell>
          <cell r="H348">
            <v>3300</v>
          </cell>
          <cell r="I348" t="str">
            <v xml:space="preserve">bế </v>
          </cell>
          <cell r="J348" t="str">
            <v>Bế</v>
          </cell>
          <cell r="K348">
            <v>1</v>
          </cell>
          <cell r="N348">
            <v>1</v>
          </cell>
        </row>
        <row r="349">
          <cell r="B349" t="str">
            <v>SAG000276A</v>
          </cell>
          <cell r="C349" t="str">
            <v>SAG000276A</v>
          </cell>
          <cell r="D349" t="str">
            <v>uil</v>
          </cell>
          <cell r="E349">
            <v>55</v>
          </cell>
          <cell r="F349">
            <v>1</v>
          </cell>
          <cell r="G349">
            <v>2310</v>
          </cell>
          <cell r="H349">
            <v>3300</v>
          </cell>
          <cell r="I349" t="str">
            <v xml:space="preserve">bế </v>
          </cell>
          <cell r="J349" t="str">
            <v>Bế</v>
          </cell>
          <cell r="K349">
            <v>1</v>
          </cell>
          <cell r="N349">
            <v>1</v>
          </cell>
        </row>
        <row r="350">
          <cell r="B350" t="str">
            <v>NVL-EF-NS906BLAP14</v>
          </cell>
          <cell r="C350" t="str">
            <v>NVL-EF-NS906BLAP14</v>
          </cell>
          <cell r="D350" t="str">
            <v>hanbo</v>
          </cell>
          <cell r="E350">
            <v>50</v>
          </cell>
          <cell r="F350">
            <v>2</v>
          </cell>
          <cell r="G350">
            <v>4200</v>
          </cell>
          <cell r="H350">
            <v>6000</v>
          </cell>
          <cell r="I350" t="str">
            <v xml:space="preserve">bế </v>
          </cell>
          <cell r="J350" t="str">
            <v>Bế</v>
          </cell>
          <cell r="K350">
            <v>1</v>
          </cell>
          <cell r="N350">
            <v>1.5</v>
          </cell>
        </row>
        <row r="351">
          <cell r="B351" t="str">
            <v>NVL-EF-NS901BLAP14</v>
          </cell>
          <cell r="C351" t="str">
            <v>NVL-EF-NS901BLAP14</v>
          </cell>
          <cell r="D351" t="str">
            <v>hanbo</v>
          </cell>
          <cell r="E351">
            <v>50</v>
          </cell>
          <cell r="F351">
            <v>2</v>
          </cell>
          <cell r="G351">
            <v>4200</v>
          </cell>
          <cell r="H351">
            <v>6000</v>
          </cell>
          <cell r="I351" t="str">
            <v xml:space="preserve">bế </v>
          </cell>
          <cell r="J351" t="str">
            <v>Bế</v>
          </cell>
          <cell r="K351">
            <v>1</v>
          </cell>
          <cell r="N351">
            <v>1.5</v>
          </cell>
        </row>
        <row r="352">
          <cell r="B352" t="str">
            <v>NVL-EF-NS901GRAP20+1</v>
          </cell>
          <cell r="C352" t="str">
            <v>NVL-EF-NS901GRAP20+1</v>
          </cell>
          <cell r="D352" t="str">
            <v>hanbo</v>
          </cell>
          <cell r="E352">
            <v>45</v>
          </cell>
          <cell r="F352">
            <v>1</v>
          </cell>
          <cell r="G352">
            <v>1889.9999999999998</v>
          </cell>
          <cell r="H352">
            <v>2700</v>
          </cell>
          <cell r="I352" t="str">
            <v xml:space="preserve">bế </v>
          </cell>
          <cell r="J352" t="str">
            <v>Bế</v>
          </cell>
          <cell r="K352">
            <v>1</v>
          </cell>
          <cell r="N352">
            <v>1</v>
          </cell>
        </row>
        <row r="353">
          <cell r="B353" t="str">
            <v>NVL-EF-NS906GRAP20+1</v>
          </cell>
          <cell r="C353" t="str">
            <v>NVL-EF-NS906GRAP20+1</v>
          </cell>
          <cell r="D353" t="str">
            <v>hanbo</v>
          </cell>
          <cell r="E353">
            <v>45</v>
          </cell>
          <cell r="F353">
            <v>1</v>
          </cell>
          <cell r="G353">
            <v>1889.9999999999998</v>
          </cell>
          <cell r="H353">
            <v>2700</v>
          </cell>
          <cell r="I353" t="str">
            <v xml:space="preserve">bế </v>
          </cell>
          <cell r="J353" t="str">
            <v>Bế</v>
          </cell>
          <cell r="K353">
            <v>1</v>
          </cell>
          <cell r="N353">
            <v>1</v>
          </cell>
        </row>
        <row r="354">
          <cell r="B354" t="str">
            <v>NVL-EF-NS908GRAP20+1</v>
          </cell>
          <cell r="C354" t="str">
            <v>NVL-EF-NS908GRAP20+1</v>
          </cell>
          <cell r="D354" t="str">
            <v>hanbo</v>
          </cell>
          <cell r="E354">
            <v>45</v>
          </cell>
          <cell r="F354">
            <v>1</v>
          </cell>
          <cell r="G354">
            <v>1889.9999999999998</v>
          </cell>
          <cell r="H354">
            <v>2700</v>
          </cell>
          <cell r="I354" t="str">
            <v xml:space="preserve">bế </v>
          </cell>
          <cell r="J354" t="str">
            <v>Bế</v>
          </cell>
          <cell r="K354">
            <v>1</v>
          </cell>
          <cell r="N354">
            <v>1</v>
          </cell>
        </row>
        <row r="355">
          <cell r="B355" t="str">
            <v>SA69-00199C</v>
          </cell>
          <cell r="C355" t="str">
            <v>SA69-00199C</v>
          </cell>
          <cell r="D355" t="str">
            <v>seowon</v>
          </cell>
          <cell r="E355">
            <v>3000</v>
          </cell>
          <cell r="F355">
            <v>6</v>
          </cell>
          <cell r="G355">
            <v>12600</v>
          </cell>
          <cell r="H355">
            <v>18000</v>
          </cell>
          <cell r="I355" t="str">
            <v>bế tờ rời</v>
          </cell>
          <cell r="J355" t="str">
            <v>bế tờ rời</v>
          </cell>
          <cell r="K355">
            <v>2</v>
          </cell>
          <cell r="N355">
            <v>3</v>
          </cell>
        </row>
        <row r="356">
          <cell r="B356" t="str">
            <v>SA69-00193C</v>
          </cell>
          <cell r="C356" t="str">
            <v>SA69-00193C</v>
          </cell>
          <cell r="D356" t="str">
            <v>seowon</v>
          </cell>
          <cell r="E356">
            <v>45</v>
          </cell>
          <cell r="F356">
            <v>1</v>
          </cell>
          <cell r="G356">
            <v>1889.9999999999998</v>
          </cell>
          <cell r="H356">
            <v>2700</v>
          </cell>
          <cell r="I356" t="str">
            <v xml:space="preserve">bế </v>
          </cell>
          <cell r="J356" t="str">
            <v>Bế</v>
          </cell>
          <cell r="K356">
            <v>1</v>
          </cell>
          <cell r="N356">
            <v>1</v>
          </cell>
        </row>
        <row r="357">
          <cell r="B357" t="str">
            <v>SA69-00187C</v>
          </cell>
          <cell r="C357" t="str">
            <v>SA69-00187C</v>
          </cell>
          <cell r="D357" t="str">
            <v>seowon</v>
          </cell>
          <cell r="E357">
            <v>3000</v>
          </cell>
          <cell r="F357">
            <v>6</v>
          </cell>
          <cell r="G357">
            <v>12600</v>
          </cell>
          <cell r="H357">
            <v>18000</v>
          </cell>
          <cell r="I357" t="str">
            <v>bế tờ rời</v>
          </cell>
          <cell r="J357" t="str">
            <v>bế tờ rời</v>
          </cell>
          <cell r="K357">
            <v>2</v>
          </cell>
          <cell r="N357">
            <v>3</v>
          </cell>
        </row>
        <row r="358">
          <cell r="B358" t="str">
            <v>MGBAC0000430</v>
          </cell>
          <cell r="C358" t="str">
            <v>MGBAC0000430</v>
          </cell>
          <cell r="D358" t="str">
            <v>rftech</v>
          </cell>
          <cell r="E358">
            <v>50</v>
          </cell>
          <cell r="F358">
            <v>2</v>
          </cell>
          <cell r="G358">
            <v>4200</v>
          </cell>
          <cell r="H358">
            <v>6000</v>
          </cell>
          <cell r="I358" t="str">
            <v xml:space="preserve">bế </v>
          </cell>
          <cell r="J358" t="str">
            <v>Bế</v>
          </cell>
          <cell r="K358">
            <v>1</v>
          </cell>
          <cell r="N358">
            <v>1.5</v>
          </cell>
        </row>
        <row r="359">
          <cell r="B359" t="str">
            <v>MGBAC0000450</v>
          </cell>
          <cell r="C359" t="str">
            <v>MGBAC0000450</v>
          </cell>
          <cell r="D359" t="str">
            <v>rftech</v>
          </cell>
          <cell r="E359">
            <v>50</v>
          </cell>
          <cell r="F359">
            <v>2</v>
          </cell>
          <cell r="G359">
            <v>4200</v>
          </cell>
          <cell r="H359">
            <v>6000</v>
          </cell>
          <cell r="I359" t="str">
            <v xml:space="preserve">bế </v>
          </cell>
          <cell r="J359" t="str">
            <v>Bế</v>
          </cell>
          <cell r="K359">
            <v>1</v>
          </cell>
          <cell r="N359">
            <v>1.5</v>
          </cell>
        </row>
        <row r="360">
          <cell r="B360" t="str">
            <v>MGBAC0000420</v>
          </cell>
          <cell r="C360" t="str">
            <v>MGBAC0000420</v>
          </cell>
          <cell r="D360" t="str">
            <v>rftech</v>
          </cell>
          <cell r="E360">
            <v>60</v>
          </cell>
          <cell r="F360">
            <v>4</v>
          </cell>
          <cell r="G360">
            <v>10080</v>
          </cell>
          <cell r="H360">
            <v>14400</v>
          </cell>
          <cell r="I360" t="str">
            <v xml:space="preserve">bế </v>
          </cell>
          <cell r="J360" t="str">
            <v>Bế</v>
          </cell>
          <cell r="K360">
            <v>1</v>
          </cell>
          <cell r="N360">
            <v>2.5</v>
          </cell>
        </row>
        <row r="361">
          <cell r="B361" t="str">
            <v>MGBAC0000440</v>
          </cell>
          <cell r="C361" t="str">
            <v>MGBAC0000440</v>
          </cell>
          <cell r="D361" t="str">
            <v>rftech</v>
          </cell>
          <cell r="E361">
            <v>50</v>
          </cell>
          <cell r="F361">
            <v>2</v>
          </cell>
          <cell r="G361">
            <v>4200</v>
          </cell>
          <cell r="H361">
            <v>6000</v>
          </cell>
          <cell r="I361" t="str">
            <v xml:space="preserve">bế </v>
          </cell>
          <cell r="J361" t="str">
            <v>Bế</v>
          </cell>
          <cell r="K361">
            <v>1</v>
          </cell>
          <cell r="N361">
            <v>1.5</v>
          </cell>
        </row>
        <row r="362">
          <cell r="B362" t="str">
            <v>NVL-EF-NS908BLAP20+1</v>
          </cell>
          <cell r="C362" t="str">
            <v>NVL-EF-NS908BLAP20+1</v>
          </cell>
          <cell r="D362" t="str">
            <v>rftech</v>
          </cell>
          <cell r="E362">
            <v>50</v>
          </cell>
          <cell r="F362">
            <v>1</v>
          </cell>
          <cell r="G362">
            <v>2100</v>
          </cell>
          <cell r="H362">
            <v>3000</v>
          </cell>
          <cell r="I362" t="str">
            <v xml:space="preserve">bế </v>
          </cell>
          <cell r="J362" t="str">
            <v>Bế</v>
          </cell>
          <cell r="K362">
            <v>1</v>
          </cell>
          <cell r="N362">
            <v>1</v>
          </cell>
        </row>
        <row r="363">
          <cell r="B363" t="str">
            <v>NVL-EF-NS906BLAP20+1</v>
          </cell>
          <cell r="C363" t="str">
            <v>NVL-EF-NS906BLAP20+1</v>
          </cell>
          <cell r="D363" t="str">
            <v>rftech</v>
          </cell>
          <cell r="E363">
            <v>50</v>
          </cell>
          <cell r="F363">
            <v>1</v>
          </cell>
          <cell r="G363">
            <v>2100</v>
          </cell>
          <cell r="H363">
            <v>3000</v>
          </cell>
          <cell r="I363" t="str">
            <v xml:space="preserve">bế </v>
          </cell>
          <cell r="J363" t="str">
            <v>Bế</v>
          </cell>
          <cell r="K363">
            <v>1</v>
          </cell>
          <cell r="N363">
            <v>1</v>
          </cell>
        </row>
        <row r="364">
          <cell r="B364" t="str">
            <v>NVL-EF-NS901BLAP20+1</v>
          </cell>
          <cell r="C364" t="str">
            <v>NVL-EF-NS901BLAP20+1</v>
          </cell>
          <cell r="D364" t="str">
            <v>rftech</v>
          </cell>
          <cell r="E364">
            <v>50</v>
          </cell>
          <cell r="F364">
            <v>1</v>
          </cell>
          <cell r="G364">
            <v>2100</v>
          </cell>
          <cell r="H364">
            <v>3000</v>
          </cell>
          <cell r="I364" t="str">
            <v xml:space="preserve">bế </v>
          </cell>
          <cell r="J364" t="str">
            <v>Bế</v>
          </cell>
          <cell r="K364">
            <v>1</v>
          </cell>
          <cell r="N364">
            <v>1</v>
          </cell>
        </row>
        <row r="365">
          <cell r="B365" t="str">
            <v>TAB S8 Series_Hanger</v>
          </cell>
          <cell r="C365" t="str">
            <v>TAB S8 Series_Hanger</v>
          </cell>
          <cell r="D365" t="str">
            <v>hanbo</v>
          </cell>
          <cell r="E365">
            <v>45</v>
          </cell>
          <cell r="F365">
            <v>3</v>
          </cell>
          <cell r="G365">
            <v>5670</v>
          </cell>
          <cell r="H365">
            <v>8100</v>
          </cell>
          <cell r="I365" t="str">
            <v xml:space="preserve">bế </v>
          </cell>
          <cell r="J365" t="str">
            <v>Bế</v>
          </cell>
          <cell r="K365">
            <v>1</v>
          </cell>
          <cell r="N365">
            <v>2</v>
          </cell>
        </row>
        <row r="366">
          <cell r="B366" t="str">
            <v>SA69-00187E</v>
          </cell>
          <cell r="C366" t="str">
            <v>SA69-00187E</v>
          </cell>
          <cell r="D366" t="str">
            <v>seowon</v>
          </cell>
          <cell r="E366">
            <v>45</v>
          </cell>
          <cell r="F366">
            <v>1</v>
          </cell>
          <cell r="G366">
            <v>1889.9999999999998</v>
          </cell>
          <cell r="H366">
            <v>2700</v>
          </cell>
          <cell r="I366" t="str">
            <v xml:space="preserve">bế </v>
          </cell>
          <cell r="J366" t="str">
            <v>Bế</v>
          </cell>
          <cell r="K366">
            <v>1</v>
          </cell>
          <cell r="N366">
            <v>1</v>
          </cell>
        </row>
        <row r="367">
          <cell r="B367" t="str">
            <v>SA69-00193F</v>
          </cell>
          <cell r="C367" t="str">
            <v>SA69-00193F</v>
          </cell>
          <cell r="D367" t="str">
            <v>seowon</v>
          </cell>
          <cell r="E367">
            <v>45</v>
          </cell>
          <cell r="F367">
            <v>1</v>
          </cell>
          <cell r="G367">
            <v>1889.9999999999998</v>
          </cell>
          <cell r="H367">
            <v>2700</v>
          </cell>
          <cell r="I367" t="str">
            <v xml:space="preserve">bế </v>
          </cell>
          <cell r="J367" t="str">
            <v>Bế</v>
          </cell>
          <cell r="K367">
            <v>1</v>
          </cell>
          <cell r="N367">
            <v>1</v>
          </cell>
        </row>
        <row r="368">
          <cell r="B368" t="str">
            <v>SA69-00199F</v>
          </cell>
          <cell r="C368" t="str">
            <v>SA69-00199F</v>
          </cell>
          <cell r="D368" t="str">
            <v>seowon</v>
          </cell>
          <cell r="E368">
            <v>45</v>
          </cell>
          <cell r="F368">
            <v>1</v>
          </cell>
          <cell r="G368">
            <v>1889.9999999999998</v>
          </cell>
          <cell r="H368">
            <v>2700</v>
          </cell>
          <cell r="I368" t="str">
            <v xml:space="preserve">bế </v>
          </cell>
          <cell r="J368" t="str">
            <v>Bế</v>
          </cell>
          <cell r="K368">
            <v>1</v>
          </cell>
          <cell r="N368">
            <v>1</v>
          </cell>
        </row>
        <row r="369">
          <cell r="B369" t="str">
            <v>SA69-00199G</v>
          </cell>
          <cell r="C369" t="str">
            <v>SA69-00199G</v>
          </cell>
          <cell r="D369" t="str">
            <v>seowon</v>
          </cell>
          <cell r="E369">
            <v>45</v>
          </cell>
          <cell r="F369">
            <v>1</v>
          </cell>
          <cell r="G369">
            <v>1889.9999999999998</v>
          </cell>
          <cell r="H369">
            <v>2700</v>
          </cell>
          <cell r="I369" t="str">
            <v xml:space="preserve">bế </v>
          </cell>
          <cell r="J369" t="str">
            <v>Bế</v>
          </cell>
          <cell r="K369">
            <v>1</v>
          </cell>
          <cell r="N369">
            <v>1</v>
          </cell>
        </row>
        <row r="370">
          <cell r="B370" t="str">
            <v>SA69-00193G</v>
          </cell>
          <cell r="C370" t="str">
            <v>SA69-00193G</v>
          </cell>
          <cell r="D370" t="str">
            <v>seowon</v>
          </cell>
          <cell r="E370">
            <v>45</v>
          </cell>
          <cell r="F370">
            <v>1</v>
          </cell>
          <cell r="G370">
            <v>1889.9999999999998</v>
          </cell>
          <cell r="H370">
            <v>2700</v>
          </cell>
          <cell r="I370" t="str">
            <v xml:space="preserve">bế </v>
          </cell>
          <cell r="J370" t="str">
            <v>Bế</v>
          </cell>
          <cell r="K370">
            <v>1</v>
          </cell>
          <cell r="N370">
            <v>1</v>
          </cell>
        </row>
        <row r="371">
          <cell r="B371" t="str">
            <v>SA69-00187F</v>
          </cell>
          <cell r="C371" t="str">
            <v>SA69-00187F</v>
          </cell>
          <cell r="D371" t="str">
            <v>seowon</v>
          </cell>
          <cell r="E371">
            <v>45</v>
          </cell>
          <cell r="F371">
            <v>1</v>
          </cell>
          <cell r="G371">
            <v>1889.9999999999998</v>
          </cell>
          <cell r="H371">
            <v>2700</v>
          </cell>
          <cell r="I371" t="str">
            <v xml:space="preserve">bế </v>
          </cell>
          <cell r="J371" t="str">
            <v>Bế</v>
          </cell>
          <cell r="K371">
            <v>1</v>
          </cell>
          <cell r="N371">
            <v>1</v>
          </cell>
        </row>
        <row r="372">
          <cell r="B372" t="str">
            <v>SA69-00187D</v>
          </cell>
          <cell r="C372" t="str">
            <v>SA69-00187D</v>
          </cell>
          <cell r="D372" t="str">
            <v>seowon</v>
          </cell>
          <cell r="E372">
            <v>45</v>
          </cell>
          <cell r="F372">
            <v>1</v>
          </cell>
          <cell r="G372">
            <v>1889.9999999999998</v>
          </cell>
          <cell r="H372">
            <v>2700</v>
          </cell>
          <cell r="I372" t="str">
            <v xml:space="preserve">bế </v>
          </cell>
          <cell r="J372" t="str">
            <v>Bế</v>
          </cell>
          <cell r="K372">
            <v>1</v>
          </cell>
          <cell r="N372">
            <v>1</v>
          </cell>
        </row>
        <row r="373">
          <cell r="B373" t="str">
            <v>CTC-0281RZT-WB</v>
          </cell>
          <cell r="C373" t="str">
            <v>CTC-0281RZT-WB</v>
          </cell>
          <cell r="D373" t="str">
            <v>CR</v>
          </cell>
          <cell r="E373">
            <v>50</v>
          </cell>
          <cell r="F373">
            <v>2</v>
          </cell>
          <cell r="G373">
            <v>4200</v>
          </cell>
          <cell r="H373">
            <v>6000</v>
          </cell>
          <cell r="I373" t="str">
            <v xml:space="preserve">bế </v>
          </cell>
          <cell r="J373" t="str">
            <v>Bế</v>
          </cell>
          <cell r="K373">
            <v>1</v>
          </cell>
          <cell r="N373">
            <v>1.5</v>
          </cell>
        </row>
        <row r="374">
          <cell r="B374" t="str">
            <v>SA69-00193E</v>
          </cell>
          <cell r="C374" t="str">
            <v>SA69-00193E</v>
          </cell>
          <cell r="D374" t="str">
            <v>seowon</v>
          </cell>
          <cell r="E374">
            <v>45</v>
          </cell>
          <cell r="F374">
            <v>1</v>
          </cell>
          <cell r="G374">
            <v>1889.9999999999998</v>
          </cell>
          <cell r="H374">
            <v>2700</v>
          </cell>
          <cell r="I374" t="str">
            <v xml:space="preserve">bế </v>
          </cell>
          <cell r="J374" t="str">
            <v>Bế</v>
          </cell>
          <cell r="K374">
            <v>1</v>
          </cell>
          <cell r="N374">
            <v>1</v>
          </cell>
        </row>
        <row r="375">
          <cell r="B375" t="str">
            <v>CUS-4606ZZT-WA</v>
          </cell>
          <cell r="C375" t="str">
            <v>CUS-4606ZZT-WA</v>
          </cell>
          <cell r="D375" t="str">
            <v>CR</v>
          </cell>
          <cell r="E375">
            <v>60</v>
          </cell>
          <cell r="F375">
            <v>3</v>
          </cell>
          <cell r="G375">
            <v>7559.9999999999991</v>
          </cell>
          <cell r="H375">
            <v>10800</v>
          </cell>
          <cell r="I375" t="str">
            <v xml:space="preserve">bế </v>
          </cell>
          <cell r="J375" t="str">
            <v>Bế</v>
          </cell>
          <cell r="K375">
            <v>1</v>
          </cell>
          <cell r="N375">
            <v>2</v>
          </cell>
        </row>
        <row r="376">
          <cell r="B376" t="str">
            <v>SA69-00207B</v>
          </cell>
          <cell r="C376" t="str">
            <v>SA69-00207B</v>
          </cell>
          <cell r="D376" t="str">
            <v>seowon</v>
          </cell>
          <cell r="E376">
            <v>45</v>
          </cell>
          <cell r="F376">
            <v>1</v>
          </cell>
          <cell r="G376">
            <v>1889.9999999999998</v>
          </cell>
          <cell r="H376">
            <v>2700</v>
          </cell>
          <cell r="I376" t="str">
            <v xml:space="preserve">bế </v>
          </cell>
          <cell r="J376" t="str">
            <v>Bế</v>
          </cell>
          <cell r="K376">
            <v>1</v>
          </cell>
          <cell r="N376">
            <v>1</v>
          </cell>
        </row>
        <row r="377">
          <cell r="B377" t="str">
            <v>NVL-EF-EA536BLAP10</v>
          </cell>
          <cell r="C377" t="str">
            <v>NVL-EF-EA536BLAP10</v>
          </cell>
          <cell r="D377" t="str">
            <v>hanbo</v>
          </cell>
          <cell r="E377">
            <v>45</v>
          </cell>
          <cell r="F377">
            <v>1</v>
          </cell>
          <cell r="G377">
            <v>1889.9999999999998</v>
          </cell>
          <cell r="H377">
            <v>2700</v>
          </cell>
          <cell r="I377" t="str">
            <v xml:space="preserve">bế </v>
          </cell>
          <cell r="J377" t="str">
            <v>Bế</v>
          </cell>
          <cell r="K377">
            <v>1</v>
          </cell>
          <cell r="N377">
            <v>1</v>
          </cell>
        </row>
        <row r="378">
          <cell r="B378" t="str">
            <v>NVL-EF-EA536WHIP10</v>
          </cell>
          <cell r="C378" t="str">
            <v>NVL-EF-EA536WHIP10</v>
          </cell>
          <cell r="D378" t="str">
            <v>hanbo</v>
          </cell>
          <cell r="E378">
            <v>45</v>
          </cell>
          <cell r="F378">
            <v>1</v>
          </cell>
          <cell r="G378">
            <v>1889.9999999999998</v>
          </cell>
          <cell r="H378">
            <v>2700</v>
          </cell>
          <cell r="I378" t="str">
            <v xml:space="preserve">bế </v>
          </cell>
          <cell r="J378" t="str">
            <v>Bế</v>
          </cell>
          <cell r="K378">
            <v>1</v>
          </cell>
          <cell r="N378">
            <v>1</v>
          </cell>
        </row>
        <row r="379">
          <cell r="B379" t="str">
            <v>SA69-00211A</v>
          </cell>
          <cell r="C379" t="str">
            <v>SA69-00211A</v>
          </cell>
          <cell r="D379" t="str">
            <v>seowon</v>
          </cell>
          <cell r="E379">
            <v>50</v>
          </cell>
          <cell r="F379">
            <v>2</v>
          </cell>
          <cell r="G379">
            <v>4200</v>
          </cell>
          <cell r="H379">
            <v>6000</v>
          </cell>
          <cell r="I379" t="str">
            <v xml:space="preserve">bế </v>
          </cell>
          <cell r="J379" t="str">
            <v>Bế</v>
          </cell>
          <cell r="K379">
            <v>1</v>
          </cell>
          <cell r="N379">
            <v>1.5</v>
          </cell>
        </row>
        <row r="380">
          <cell r="B380" t="str">
            <v>CTC-0280RZT-WC</v>
          </cell>
          <cell r="C380" t="str">
            <v>CTC-0280RZT-WC</v>
          </cell>
          <cell r="D380" t="str">
            <v>seowon</v>
          </cell>
          <cell r="E380">
            <v>3000</v>
          </cell>
          <cell r="F380">
            <v>9</v>
          </cell>
          <cell r="G380">
            <v>18900</v>
          </cell>
          <cell r="H380">
            <v>27000</v>
          </cell>
          <cell r="I380" t="str">
            <v>bế tờ rời</v>
          </cell>
          <cell r="J380" t="str">
            <v>bế tờ rời</v>
          </cell>
          <cell r="K380">
            <v>2</v>
          </cell>
          <cell r="N380">
            <v>4</v>
          </cell>
        </row>
        <row r="381">
          <cell r="B381" t="str">
            <v>SA69-00193D</v>
          </cell>
          <cell r="C381" t="str">
            <v>SA69-00193D</v>
          </cell>
          <cell r="D381" t="str">
            <v>seowon</v>
          </cell>
          <cell r="E381">
            <v>45</v>
          </cell>
          <cell r="F381">
            <v>1</v>
          </cell>
          <cell r="G381">
            <v>1889.9999999999998</v>
          </cell>
          <cell r="H381">
            <v>2700</v>
          </cell>
          <cell r="I381" t="str">
            <v xml:space="preserve">bế </v>
          </cell>
          <cell r="J381" t="str">
            <v>Bế</v>
          </cell>
          <cell r="K381">
            <v>1</v>
          </cell>
          <cell r="N381">
            <v>1</v>
          </cell>
        </row>
        <row r="382">
          <cell r="B382" t="str">
            <v>SA69-00199D</v>
          </cell>
          <cell r="C382" t="str">
            <v>SA69-00199D</v>
          </cell>
          <cell r="D382" t="str">
            <v>seowon</v>
          </cell>
          <cell r="E382">
            <v>45</v>
          </cell>
          <cell r="F382">
            <v>1</v>
          </cell>
          <cell r="G382">
            <v>1889.9999999999998</v>
          </cell>
          <cell r="H382">
            <v>2700</v>
          </cell>
          <cell r="I382" t="str">
            <v xml:space="preserve">bế </v>
          </cell>
          <cell r="J382" t="str">
            <v>Bế</v>
          </cell>
          <cell r="K382">
            <v>1</v>
          </cell>
          <cell r="N382">
            <v>1</v>
          </cell>
        </row>
        <row r="383">
          <cell r="B383" t="str">
            <v>P2400 TA Paper Black</v>
          </cell>
          <cell r="C383" t="str">
            <v>P2400 TA Paper Black</v>
          </cell>
          <cell r="D383" t="str">
            <v>haem</v>
          </cell>
          <cell r="E383">
            <v>55</v>
          </cell>
          <cell r="F383">
            <v>8</v>
          </cell>
          <cell r="G383">
            <v>18480</v>
          </cell>
          <cell r="H383">
            <v>26400</v>
          </cell>
          <cell r="I383" t="str">
            <v xml:space="preserve">bế </v>
          </cell>
          <cell r="J383" t="str">
            <v>Bế</v>
          </cell>
          <cell r="K383">
            <v>1</v>
          </cell>
          <cell r="N383">
            <v>4</v>
          </cell>
        </row>
        <row r="384">
          <cell r="B384" t="str">
            <v>NVL-EF-NS906BLAP20+1</v>
          </cell>
          <cell r="C384" t="str">
            <v>NVL-EF-NS906BLAP20+1</v>
          </cell>
          <cell r="D384" t="str">
            <v>hanbo</v>
          </cell>
          <cell r="E384">
            <v>55</v>
          </cell>
          <cell r="F384">
            <v>1</v>
          </cell>
          <cell r="G384">
            <v>2310</v>
          </cell>
          <cell r="H384">
            <v>3300</v>
          </cell>
          <cell r="I384" t="str">
            <v xml:space="preserve">bế </v>
          </cell>
          <cell r="J384" t="str">
            <v>Bế</v>
          </cell>
          <cell r="K384">
            <v>1</v>
          </cell>
          <cell r="N384">
            <v>1</v>
          </cell>
        </row>
        <row r="385">
          <cell r="B385" t="str">
            <v>MGBAD0007060</v>
          </cell>
          <cell r="C385" t="str">
            <v>MGBAD0007060</v>
          </cell>
          <cell r="D385" t="str">
            <v>rftech</v>
          </cell>
          <cell r="E385">
            <v>55</v>
          </cell>
          <cell r="F385">
            <v>1</v>
          </cell>
          <cell r="G385">
            <v>2310</v>
          </cell>
          <cell r="H385">
            <v>3300</v>
          </cell>
          <cell r="I385" t="str">
            <v xml:space="preserve">bế </v>
          </cell>
          <cell r="J385" t="str">
            <v>Bế</v>
          </cell>
          <cell r="K385">
            <v>1</v>
          </cell>
          <cell r="N385">
            <v>1</v>
          </cell>
        </row>
        <row r="386">
          <cell r="B386" t="str">
            <v>MGBAD0005970</v>
          </cell>
          <cell r="C386" t="str">
            <v>MGBAD0005970</v>
          </cell>
          <cell r="D386" t="str">
            <v>rftech</v>
          </cell>
          <cell r="E386">
            <v>55</v>
          </cell>
          <cell r="F386">
            <v>1</v>
          </cell>
          <cell r="G386">
            <v>2310</v>
          </cell>
          <cell r="H386">
            <v>3300</v>
          </cell>
          <cell r="I386" t="str">
            <v xml:space="preserve">bế </v>
          </cell>
          <cell r="J386" t="str">
            <v>Bế</v>
          </cell>
          <cell r="K386">
            <v>1</v>
          </cell>
          <cell r="N386">
            <v>1</v>
          </cell>
        </row>
        <row r="387">
          <cell r="B387" t="str">
            <v>MGBAD0007050</v>
          </cell>
          <cell r="C387" t="str">
            <v>MGBAD0007050</v>
          </cell>
          <cell r="D387" t="str">
            <v>rftech</v>
          </cell>
          <cell r="E387">
            <v>55</v>
          </cell>
          <cell r="F387">
            <v>1</v>
          </cell>
          <cell r="G387">
            <v>2310</v>
          </cell>
          <cell r="H387">
            <v>3300</v>
          </cell>
          <cell r="I387" t="str">
            <v xml:space="preserve">bế </v>
          </cell>
          <cell r="J387" t="str">
            <v>Bế</v>
          </cell>
          <cell r="K387">
            <v>1</v>
          </cell>
          <cell r="N387">
            <v>1</v>
          </cell>
        </row>
        <row r="388">
          <cell r="B388" t="str">
            <v>MGBAD0006252</v>
          </cell>
          <cell r="C388" t="str">
            <v>MGBAD0006252</v>
          </cell>
          <cell r="D388" t="str">
            <v>rftech</v>
          </cell>
          <cell r="E388">
            <v>55</v>
          </cell>
          <cell r="F388">
            <v>1</v>
          </cell>
          <cell r="G388">
            <v>2310</v>
          </cell>
          <cell r="H388">
            <v>3300</v>
          </cell>
          <cell r="I388" t="str">
            <v xml:space="preserve">bế </v>
          </cell>
          <cell r="J388" t="str">
            <v>Bế</v>
          </cell>
          <cell r="K388">
            <v>1</v>
          </cell>
          <cell r="N388">
            <v>1</v>
          </cell>
        </row>
        <row r="389">
          <cell r="B389" t="str">
            <v>MGBAD0007082</v>
          </cell>
          <cell r="C389" t="str">
            <v>MGBAD0007082</v>
          </cell>
          <cell r="D389" t="str">
            <v>rftech</v>
          </cell>
          <cell r="E389">
            <v>3000</v>
          </cell>
          <cell r="F389">
            <v>9</v>
          </cell>
          <cell r="G389">
            <v>18900</v>
          </cell>
          <cell r="H389">
            <v>27000</v>
          </cell>
          <cell r="I389" t="str">
            <v>bế tờ rời</v>
          </cell>
          <cell r="J389" t="str">
            <v>bế tờ rời</v>
          </cell>
          <cell r="K389">
            <v>2</v>
          </cell>
          <cell r="L389" t="str">
            <v>440*690</v>
          </cell>
          <cell r="N389">
            <v>4</v>
          </cell>
        </row>
        <row r="390">
          <cell r="B390" t="str">
            <v>MGBAD0007042</v>
          </cell>
          <cell r="C390" t="str">
            <v>MGBAD0007042</v>
          </cell>
          <cell r="D390" t="str">
            <v>rftech</v>
          </cell>
          <cell r="E390">
            <v>55</v>
          </cell>
          <cell r="F390">
            <v>1</v>
          </cell>
          <cell r="G390">
            <v>2310</v>
          </cell>
          <cell r="H390">
            <v>3300</v>
          </cell>
          <cell r="I390" t="str">
            <v xml:space="preserve">bế </v>
          </cell>
          <cell r="J390" t="str">
            <v>Bế</v>
          </cell>
          <cell r="K390">
            <v>1</v>
          </cell>
          <cell r="N390">
            <v>1</v>
          </cell>
        </row>
        <row r="391">
          <cell r="B391" t="str">
            <v>NVL-EF-EA536CP8</v>
          </cell>
          <cell r="C391" t="str">
            <v>NVL-EF-EA536CP8</v>
          </cell>
          <cell r="D391" t="str">
            <v>hanbo</v>
          </cell>
          <cell r="E391">
            <v>50</v>
          </cell>
          <cell r="F391">
            <v>2</v>
          </cell>
          <cell r="G391">
            <v>4200</v>
          </cell>
          <cell r="H391">
            <v>6000</v>
          </cell>
          <cell r="I391" t="str">
            <v xml:space="preserve">bế </v>
          </cell>
          <cell r="J391" t="str">
            <v>Bế</v>
          </cell>
          <cell r="K391">
            <v>1</v>
          </cell>
          <cell r="N391">
            <v>1.5</v>
          </cell>
        </row>
        <row r="392">
          <cell r="B392" t="str">
            <v>SPA BD 028-W11</v>
          </cell>
          <cell r="C392" t="str">
            <v>SPA BD 028-W11</v>
          </cell>
          <cell r="D392" t="str">
            <v>glonics</v>
          </cell>
          <cell r="E392">
            <v>50</v>
          </cell>
          <cell r="F392">
            <v>3</v>
          </cell>
          <cell r="G392">
            <v>6300</v>
          </cell>
          <cell r="H392">
            <v>9000</v>
          </cell>
          <cell r="I392" t="str">
            <v xml:space="preserve">bế </v>
          </cell>
          <cell r="J392" t="str">
            <v>Bế</v>
          </cell>
          <cell r="K392">
            <v>1</v>
          </cell>
          <cell r="N392">
            <v>2</v>
          </cell>
        </row>
        <row r="393">
          <cell r="B393" t="str">
            <v>SB69-00010A</v>
          </cell>
          <cell r="C393" t="str">
            <v>SB69-00010A</v>
          </cell>
          <cell r="D393" t="str">
            <v>seowon</v>
          </cell>
          <cell r="E393">
            <v>50</v>
          </cell>
          <cell r="F393">
            <v>8</v>
          </cell>
          <cell r="G393">
            <v>16800</v>
          </cell>
          <cell r="H393">
            <v>24000</v>
          </cell>
          <cell r="I393" t="str">
            <v xml:space="preserve">bế </v>
          </cell>
          <cell r="J393" t="str">
            <v>Bế</v>
          </cell>
          <cell r="K393">
            <v>1</v>
          </cell>
          <cell r="N393">
            <v>4</v>
          </cell>
        </row>
        <row r="394">
          <cell r="B394" t="str">
            <v>Hanger 80x51mm</v>
          </cell>
          <cell r="C394" t="str">
            <v>Hanger 80x51mm</v>
          </cell>
          <cell r="D394" t="str">
            <v>minh đức</v>
          </cell>
          <cell r="E394">
            <v>50</v>
          </cell>
          <cell r="F394">
            <v>3</v>
          </cell>
          <cell r="G394">
            <v>6300</v>
          </cell>
          <cell r="H394">
            <v>9000</v>
          </cell>
          <cell r="I394" t="str">
            <v xml:space="preserve">bế </v>
          </cell>
          <cell r="J394" t="str">
            <v>Bế</v>
          </cell>
          <cell r="K394">
            <v>1</v>
          </cell>
          <cell r="L394">
            <v>100</v>
          </cell>
          <cell r="M394">
            <v>0.25</v>
          </cell>
          <cell r="N394">
            <v>2</v>
          </cell>
        </row>
        <row r="395">
          <cell r="B395" t="str">
            <v>SA69-00182C</v>
          </cell>
          <cell r="C395" t="str">
            <v>SA69-00182C</v>
          </cell>
          <cell r="D395" t="str">
            <v>seowon</v>
          </cell>
          <cell r="E395">
            <v>60</v>
          </cell>
          <cell r="F395">
            <v>2</v>
          </cell>
          <cell r="G395">
            <v>5040</v>
          </cell>
          <cell r="H395">
            <v>7200</v>
          </cell>
          <cell r="I395" t="str">
            <v xml:space="preserve">bế </v>
          </cell>
          <cell r="J395" t="str">
            <v>Bế</v>
          </cell>
          <cell r="K395">
            <v>1</v>
          </cell>
          <cell r="N395">
            <v>1.5</v>
          </cell>
        </row>
        <row r="396">
          <cell r="B396" t="str">
            <v>NVL-GH69-630P11+02</v>
          </cell>
          <cell r="C396" t="str">
            <v>NVL-GH69-630P11+02</v>
          </cell>
          <cell r="D396" t="str">
            <v>hanbo</v>
          </cell>
          <cell r="E396">
            <v>3000</v>
          </cell>
          <cell r="F396">
            <v>2</v>
          </cell>
          <cell r="G396">
            <v>4200</v>
          </cell>
          <cell r="H396">
            <v>6000</v>
          </cell>
          <cell r="I396" t="str">
            <v>bế tờ rời</v>
          </cell>
          <cell r="J396" t="str">
            <v>bế tờ rời</v>
          </cell>
          <cell r="K396">
            <v>2</v>
          </cell>
          <cell r="N396">
            <v>1.5</v>
          </cell>
        </row>
        <row r="397">
          <cell r="B397" t="str">
            <v>NVL-GH69-630P11+03</v>
          </cell>
          <cell r="C397" t="str">
            <v>NVL-GH69-630P11+03</v>
          </cell>
          <cell r="D397" t="str">
            <v>hanbo</v>
          </cell>
          <cell r="E397">
            <v>3000</v>
          </cell>
          <cell r="F397">
            <v>2</v>
          </cell>
          <cell r="G397">
            <v>4200</v>
          </cell>
          <cell r="H397">
            <v>6000</v>
          </cell>
          <cell r="I397" t="str">
            <v>bế tờ rời</v>
          </cell>
          <cell r="J397" t="str">
            <v>bế tờ rời</v>
          </cell>
          <cell r="K397">
            <v>2</v>
          </cell>
          <cell r="N397">
            <v>1.5</v>
          </cell>
        </row>
        <row r="398">
          <cell r="B398" t="str">
            <v>NVL-GH69-630P11+04</v>
          </cell>
          <cell r="C398" t="str">
            <v>NVL-GH69-630P11+04</v>
          </cell>
          <cell r="D398" t="str">
            <v>hanbo</v>
          </cell>
          <cell r="E398">
            <v>3000</v>
          </cell>
          <cell r="F398">
            <v>2</v>
          </cell>
          <cell r="G398">
            <v>4200</v>
          </cell>
          <cell r="H398">
            <v>6000</v>
          </cell>
          <cell r="I398" t="str">
            <v>bế tờ rời</v>
          </cell>
          <cell r="J398" t="str">
            <v>bế tờ rời</v>
          </cell>
          <cell r="K398">
            <v>2</v>
          </cell>
          <cell r="N398">
            <v>1.5</v>
          </cell>
        </row>
        <row r="399">
          <cell r="B399" t="str">
            <v>NVL-GH69-730P11+02</v>
          </cell>
          <cell r="C399" t="str">
            <v>NVL-GH69-730P11+02</v>
          </cell>
          <cell r="D399" t="str">
            <v>hanbo</v>
          </cell>
          <cell r="E399">
            <v>3000</v>
          </cell>
          <cell r="F399">
            <v>2</v>
          </cell>
          <cell r="G399">
            <v>4200</v>
          </cell>
          <cell r="H399">
            <v>6000</v>
          </cell>
          <cell r="I399" t="str">
            <v>bế tờ rời</v>
          </cell>
          <cell r="J399" t="str">
            <v>bế tờ rời</v>
          </cell>
          <cell r="K399">
            <v>2</v>
          </cell>
          <cell r="N399">
            <v>1.5</v>
          </cell>
        </row>
        <row r="400">
          <cell r="B400" t="str">
            <v>NVL-GH69-730P11+03</v>
          </cell>
          <cell r="C400" t="str">
            <v>NVL-GH69-730P11+03</v>
          </cell>
          <cell r="D400" t="str">
            <v>hanbo</v>
          </cell>
          <cell r="E400">
            <v>3000</v>
          </cell>
          <cell r="F400">
            <v>2</v>
          </cell>
          <cell r="G400">
            <v>4200</v>
          </cell>
          <cell r="H400">
            <v>6000</v>
          </cell>
          <cell r="I400" t="str">
            <v>bế tờ rời</v>
          </cell>
          <cell r="J400" t="str">
            <v>bế tờ rời</v>
          </cell>
          <cell r="K400">
            <v>2</v>
          </cell>
          <cell r="N400">
            <v>1.5</v>
          </cell>
        </row>
        <row r="401">
          <cell r="B401" t="str">
            <v>NVL-GH69-730P11+04</v>
          </cell>
          <cell r="C401" t="str">
            <v>NVL-GH69-730P11+04</v>
          </cell>
          <cell r="D401" t="str">
            <v>hanbo</v>
          </cell>
          <cell r="E401">
            <v>3000</v>
          </cell>
          <cell r="F401">
            <v>2</v>
          </cell>
          <cell r="G401">
            <v>4200</v>
          </cell>
          <cell r="H401">
            <v>6000</v>
          </cell>
          <cell r="I401" t="str">
            <v>bế tờ rời</v>
          </cell>
          <cell r="J401" t="str">
            <v>bế tờ rời</v>
          </cell>
          <cell r="K401">
            <v>2</v>
          </cell>
          <cell r="N401">
            <v>1.5</v>
          </cell>
        </row>
        <row r="402">
          <cell r="B402" t="str">
            <v>NVL-GH69-730P11+05</v>
          </cell>
          <cell r="C402" t="str">
            <v>NVL-GH69-730P11+05</v>
          </cell>
          <cell r="D402" t="str">
            <v>hanbo</v>
          </cell>
          <cell r="E402">
            <v>3000</v>
          </cell>
          <cell r="F402">
            <v>2</v>
          </cell>
          <cell r="G402">
            <v>4200</v>
          </cell>
          <cell r="H402">
            <v>6000</v>
          </cell>
          <cell r="I402" t="str">
            <v>bế tờ rời</v>
          </cell>
          <cell r="J402" t="str">
            <v>bế tờ rời</v>
          </cell>
          <cell r="K402">
            <v>2</v>
          </cell>
          <cell r="N402">
            <v>1.5</v>
          </cell>
        </row>
        <row r="403">
          <cell r="B403" t="str">
            <v>NVL-GH69-630P14</v>
          </cell>
          <cell r="C403" t="str">
            <v>NVL-GH69-630P14</v>
          </cell>
          <cell r="D403" t="str">
            <v>hanbo</v>
          </cell>
          <cell r="E403">
            <v>3000</v>
          </cell>
          <cell r="F403">
            <v>2</v>
          </cell>
          <cell r="G403">
            <v>4200</v>
          </cell>
          <cell r="H403">
            <v>6000</v>
          </cell>
          <cell r="I403" t="str">
            <v>bế tờ rời</v>
          </cell>
          <cell r="J403" t="str">
            <v>bế tờ rời</v>
          </cell>
          <cell r="K403">
            <v>2</v>
          </cell>
          <cell r="N403">
            <v>1.5</v>
          </cell>
        </row>
        <row r="404">
          <cell r="B404" t="str">
            <v>NVL-EF-NS901BLAP20-T</v>
          </cell>
          <cell r="C404" t="str">
            <v>NVL-EF-NS901BLAP20-T</v>
          </cell>
          <cell r="D404" t="str">
            <v>hanbo</v>
          </cell>
          <cell r="E404">
            <v>3000</v>
          </cell>
          <cell r="F404">
            <v>6</v>
          </cell>
          <cell r="G404">
            <v>12600</v>
          </cell>
          <cell r="H404">
            <v>18000</v>
          </cell>
          <cell r="I404" t="str">
            <v>bế tờ rời</v>
          </cell>
          <cell r="J404" t="str">
            <v>bế tờ rời</v>
          </cell>
          <cell r="K404">
            <v>2</v>
          </cell>
          <cell r="N404">
            <v>3</v>
          </cell>
        </row>
        <row r="405">
          <cell r="B405" t="str">
            <v>SA68-00210A</v>
          </cell>
          <cell r="C405" t="str">
            <v>SA68-00210A</v>
          </cell>
          <cell r="D405" t="str">
            <v>seowon</v>
          </cell>
          <cell r="E405">
            <v>3000</v>
          </cell>
          <cell r="F405">
            <v>2</v>
          </cell>
          <cell r="G405">
            <v>4200</v>
          </cell>
          <cell r="H405">
            <v>6000</v>
          </cell>
          <cell r="I405" t="str">
            <v>bế tờ rời</v>
          </cell>
          <cell r="J405" t="str">
            <v>bế tờ rời</v>
          </cell>
          <cell r="K405">
            <v>2</v>
          </cell>
          <cell r="N405">
            <v>1.5</v>
          </cell>
        </row>
        <row r="406">
          <cell r="B406" t="str">
            <v>SA68-00211A</v>
          </cell>
          <cell r="C406" t="str">
            <v>SA68-00211A</v>
          </cell>
          <cell r="D406" t="str">
            <v>seowon</v>
          </cell>
          <cell r="E406">
            <v>3000</v>
          </cell>
          <cell r="F406">
            <v>1</v>
          </cell>
          <cell r="G406">
            <v>2100</v>
          </cell>
          <cell r="H406">
            <v>3000</v>
          </cell>
          <cell r="I406" t="str">
            <v>bế tờ rời</v>
          </cell>
          <cell r="J406" t="str">
            <v>bế tờ rời</v>
          </cell>
          <cell r="K406">
            <v>2</v>
          </cell>
          <cell r="N406">
            <v>1</v>
          </cell>
        </row>
        <row r="407">
          <cell r="B407" t="str">
            <v>SA68-00211C</v>
          </cell>
          <cell r="C407" t="str">
            <v>SA68-00211C</v>
          </cell>
          <cell r="D407" t="str">
            <v>seowon</v>
          </cell>
          <cell r="E407">
            <v>3000</v>
          </cell>
          <cell r="F407">
            <v>1</v>
          </cell>
          <cell r="G407">
            <v>2100</v>
          </cell>
          <cell r="H407">
            <v>3000</v>
          </cell>
          <cell r="I407" t="str">
            <v>bế tờ rời</v>
          </cell>
          <cell r="J407" t="str">
            <v>bế tờ rời</v>
          </cell>
          <cell r="K407">
            <v>2</v>
          </cell>
          <cell r="N407">
            <v>1</v>
          </cell>
        </row>
        <row r="408">
          <cell r="B408" t="str">
            <v>P2400 TA Paper White</v>
          </cell>
          <cell r="C408" t="str">
            <v>P2400 TA Paper White</v>
          </cell>
          <cell r="D408" t="str">
            <v>wits</v>
          </cell>
          <cell r="E408">
            <v>50</v>
          </cell>
          <cell r="F408">
            <v>8</v>
          </cell>
          <cell r="G408">
            <v>16800</v>
          </cell>
          <cell r="H408">
            <v>24000</v>
          </cell>
          <cell r="I408" t="str">
            <v xml:space="preserve">bế </v>
          </cell>
          <cell r="J408" t="str">
            <v>Bế</v>
          </cell>
          <cell r="K408">
            <v>1</v>
          </cell>
          <cell r="N408">
            <v>4</v>
          </cell>
        </row>
        <row r="409">
          <cell r="B409" t="str">
            <v>MGBAD0007502</v>
          </cell>
          <cell r="C409" t="str">
            <v>MGBAD0007502</v>
          </cell>
          <cell r="D409" t="str">
            <v>rftech</v>
          </cell>
          <cell r="E409">
            <v>55</v>
          </cell>
          <cell r="F409">
            <v>2</v>
          </cell>
          <cell r="G409">
            <v>4620</v>
          </cell>
          <cell r="H409">
            <v>6600</v>
          </cell>
          <cell r="I409" t="str">
            <v xml:space="preserve">bế </v>
          </cell>
          <cell r="J409" t="str">
            <v>Bế</v>
          </cell>
          <cell r="K409">
            <v>1</v>
          </cell>
          <cell r="N409">
            <v>1.5</v>
          </cell>
        </row>
        <row r="410">
          <cell r="B410" t="str">
            <v>GH69-40915A</v>
          </cell>
          <cell r="C410" t="str">
            <v>GH69-40915A</v>
          </cell>
          <cell r="D410" t="str">
            <v>SS</v>
          </cell>
          <cell r="E410">
            <v>55</v>
          </cell>
          <cell r="F410">
            <v>1</v>
          </cell>
          <cell r="G410">
            <v>2310</v>
          </cell>
          <cell r="H410">
            <v>3300</v>
          </cell>
          <cell r="I410" t="str">
            <v xml:space="preserve">bế </v>
          </cell>
          <cell r="J410" t="str">
            <v>Bế</v>
          </cell>
          <cell r="K410">
            <v>1</v>
          </cell>
          <cell r="N410">
            <v>1</v>
          </cell>
        </row>
        <row r="411">
          <cell r="B411" t="str">
            <v>MGBAD0006272</v>
          </cell>
          <cell r="C411" t="str">
            <v>MGBAD0006272</v>
          </cell>
          <cell r="D411" t="str">
            <v>rftech</v>
          </cell>
          <cell r="E411">
            <v>50</v>
          </cell>
          <cell r="F411">
            <v>1</v>
          </cell>
          <cell r="G411">
            <v>2100</v>
          </cell>
          <cell r="H411">
            <v>3000</v>
          </cell>
          <cell r="I411" t="str">
            <v xml:space="preserve">bế </v>
          </cell>
          <cell r="J411" t="str">
            <v>Bế</v>
          </cell>
          <cell r="K411">
            <v>1</v>
          </cell>
          <cell r="N411">
            <v>1</v>
          </cell>
        </row>
        <row r="412">
          <cell r="B412" t="str">
            <v>GH69-40457A</v>
          </cell>
          <cell r="C412" t="str">
            <v>GH69-40457A</v>
          </cell>
          <cell r="D412" t="str">
            <v>SS</v>
          </cell>
          <cell r="E412">
            <v>50</v>
          </cell>
          <cell r="F412">
            <v>2</v>
          </cell>
          <cell r="G412">
            <v>4200</v>
          </cell>
          <cell r="H412">
            <v>6000</v>
          </cell>
          <cell r="I412" t="str">
            <v xml:space="preserve">bế </v>
          </cell>
          <cell r="J412" t="str">
            <v>Bế</v>
          </cell>
          <cell r="K412">
            <v>1</v>
          </cell>
          <cell r="N412">
            <v>1.5</v>
          </cell>
        </row>
        <row r="413">
          <cell r="B413" t="str">
            <v>GH69-40483A</v>
          </cell>
          <cell r="C413" t="str">
            <v>GH69-40483A</v>
          </cell>
          <cell r="D413" t="str">
            <v>SS</v>
          </cell>
          <cell r="E413">
            <v>50</v>
          </cell>
          <cell r="F413">
            <v>2</v>
          </cell>
          <cell r="G413">
            <v>4200</v>
          </cell>
          <cell r="H413">
            <v>6000</v>
          </cell>
          <cell r="I413" t="str">
            <v xml:space="preserve">bế </v>
          </cell>
          <cell r="J413" t="str">
            <v>Bế</v>
          </cell>
          <cell r="K413">
            <v>1</v>
          </cell>
          <cell r="N413">
            <v>1.5</v>
          </cell>
        </row>
        <row r="414">
          <cell r="B414" t="str">
            <v>NVL-EF-ZS908BKP14</v>
          </cell>
          <cell r="C414" t="str">
            <v>NVL-EF-ZS908BKP14</v>
          </cell>
          <cell r="D414" t="str">
            <v>hanbo</v>
          </cell>
          <cell r="E414">
            <v>50</v>
          </cell>
          <cell r="F414">
            <v>2</v>
          </cell>
          <cell r="G414">
            <v>4200</v>
          </cell>
          <cell r="H414">
            <v>6000</v>
          </cell>
          <cell r="I414" t="str">
            <v xml:space="preserve">bế </v>
          </cell>
          <cell r="J414" t="str">
            <v>Bế</v>
          </cell>
          <cell r="K414">
            <v>1</v>
          </cell>
          <cell r="N414">
            <v>1.5</v>
          </cell>
        </row>
        <row r="415">
          <cell r="B415" t="str">
            <v>NVL-EF-ZS908BKP10+01</v>
          </cell>
          <cell r="C415" t="str">
            <v>NVL-EF-ZS908BKP10+01</v>
          </cell>
          <cell r="D415" t="str">
            <v>hanbo</v>
          </cell>
          <cell r="E415">
            <v>50</v>
          </cell>
          <cell r="F415">
            <v>1</v>
          </cell>
          <cell r="G415">
            <v>2100</v>
          </cell>
          <cell r="H415">
            <v>3000</v>
          </cell>
          <cell r="I415" t="str">
            <v xml:space="preserve">bế </v>
          </cell>
          <cell r="J415" t="str">
            <v>Bế</v>
          </cell>
          <cell r="K415">
            <v>1</v>
          </cell>
          <cell r="N415">
            <v>1</v>
          </cell>
        </row>
        <row r="416">
          <cell r="B416" t="str">
            <v>NVL-EF-ZS906BKP10+01</v>
          </cell>
          <cell r="C416" t="str">
            <v>NVL-EF-ZS906BKP10+01</v>
          </cell>
          <cell r="D416" t="str">
            <v>hanbo</v>
          </cell>
          <cell r="E416">
            <v>50</v>
          </cell>
          <cell r="F416">
            <v>1</v>
          </cell>
          <cell r="G416">
            <v>2100</v>
          </cell>
          <cell r="H416">
            <v>3000</v>
          </cell>
          <cell r="I416" t="str">
            <v xml:space="preserve">bế </v>
          </cell>
          <cell r="J416" t="str">
            <v>Bế</v>
          </cell>
          <cell r="K416">
            <v>1</v>
          </cell>
          <cell r="N416">
            <v>1</v>
          </cell>
        </row>
        <row r="417">
          <cell r="B417" t="str">
            <v>NVL-EF-ZS901BKP10+01</v>
          </cell>
          <cell r="C417" t="str">
            <v>NVL-EF-ZS901BKP10+01</v>
          </cell>
          <cell r="D417" t="str">
            <v>hanbo</v>
          </cell>
          <cell r="E417">
            <v>50</v>
          </cell>
          <cell r="F417">
            <v>1</v>
          </cell>
          <cell r="G417">
            <v>2100</v>
          </cell>
          <cell r="H417">
            <v>3000</v>
          </cell>
          <cell r="I417" t="str">
            <v xml:space="preserve">bế </v>
          </cell>
          <cell r="J417" t="str">
            <v>Bế</v>
          </cell>
          <cell r="K417">
            <v>1</v>
          </cell>
          <cell r="N417">
            <v>1</v>
          </cell>
        </row>
        <row r="418">
          <cell r="B418" t="str">
            <v>NVL-EF-ZS908BKP10</v>
          </cell>
          <cell r="C418" t="str">
            <v>NVL-EF-ZS908BKP10</v>
          </cell>
          <cell r="D418" t="str">
            <v>hanbo</v>
          </cell>
          <cell r="E418">
            <v>50</v>
          </cell>
          <cell r="F418">
            <v>1</v>
          </cell>
          <cell r="G418">
            <v>2100</v>
          </cell>
          <cell r="H418">
            <v>3000</v>
          </cell>
          <cell r="I418" t="str">
            <v xml:space="preserve">bế </v>
          </cell>
          <cell r="J418" t="str">
            <v>Bế</v>
          </cell>
          <cell r="K418">
            <v>1</v>
          </cell>
          <cell r="N418">
            <v>1</v>
          </cell>
        </row>
        <row r="419">
          <cell r="B419" t="str">
            <v>NVL-EF-ZS906WTP10</v>
          </cell>
          <cell r="C419" t="str">
            <v>NVL-EF-ZS906WTP10</v>
          </cell>
          <cell r="D419" t="str">
            <v>hanbo</v>
          </cell>
          <cell r="E419">
            <v>50</v>
          </cell>
          <cell r="F419">
            <v>1</v>
          </cell>
          <cell r="G419">
            <v>2100</v>
          </cell>
          <cell r="H419">
            <v>3000</v>
          </cell>
          <cell r="I419" t="str">
            <v xml:space="preserve">bế </v>
          </cell>
          <cell r="J419" t="str">
            <v>Bế</v>
          </cell>
          <cell r="K419">
            <v>1</v>
          </cell>
          <cell r="N419">
            <v>1</v>
          </cell>
        </row>
        <row r="420">
          <cell r="B420" t="str">
            <v>NVL-EF-ZS901WTP10</v>
          </cell>
          <cell r="C420" t="str">
            <v>NVL-EF-ZS901WTP10</v>
          </cell>
          <cell r="D420" t="str">
            <v>hanbo</v>
          </cell>
          <cell r="E420">
            <v>50</v>
          </cell>
          <cell r="F420">
            <v>1</v>
          </cell>
          <cell r="G420">
            <v>2100</v>
          </cell>
          <cell r="H420">
            <v>3000</v>
          </cell>
          <cell r="I420" t="str">
            <v xml:space="preserve">bế </v>
          </cell>
          <cell r="J420" t="str">
            <v>Bế</v>
          </cell>
          <cell r="K420">
            <v>1</v>
          </cell>
          <cell r="N420">
            <v>1</v>
          </cell>
        </row>
        <row r="421">
          <cell r="B421" t="str">
            <v>NVL-EF-ZS908WTP10+01</v>
          </cell>
          <cell r="C421" t="str">
            <v>NVL-EF-ZS908WTP10+01</v>
          </cell>
          <cell r="D421" t="str">
            <v>hanbo</v>
          </cell>
          <cell r="E421">
            <v>50</v>
          </cell>
          <cell r="F421">
            <v>1</v>
          </cell>
          <cell r="G421">
            <v>2100</v>
          </cell>
          <cell r="H421">
            <v>3000</v>
          </cell>
          <cell r="I421" t="str">
            <v xml:space="preserve">bế </v>
          </cell>
          <cell r="J421" t="str">
            <v>Bế</v>
          </cell>
          <cell r="K421">
            <v>1</v>
          </cell>
          <cell r="N421">
            <v>1</v>
          </cell>
        </row>
        <row r="422">
          <cell r="B422" t="str">
            <v>NVL-EF-ZS906WTP10+01</v>
          </cell>
          <cell r="C422" t="str">
            <v>NVL-EF-ZS906WTP10+01</v>
          </cell>
          <cell r="D422" t="str">
            <v>hanbo</v>
          </cell>
          <cell r="E422">
            <v>50</v>
          </cell>
          <cell r="F422">
            <v>1</v>
          </cell>
          <cell r="G422">
            <v>2100</v>
          </cell>
          <cell r="H422">
            <v>3000</v>
          </cell>
          <cell r="I422" t="str">
            <v xml:space="preserve">bế </v>
          </cell>
          <cell r="J422" t="str">
            <v>Bế</v>
          </cell>
          <cell r="K422">
            <v>1</v>
          </cell>
          <cell r="N422">
            <v>1</v>
          </cell>
        </row>
        <row r="423">
          <cell r="B423" t="str">
            <v>CBBAC-00199(V02)</v>
          </cell>
          <cell r="C423" t="str">
            <v>CBBAC-00199(V02)</v>
          </cell>
          <cell r="D423" t="str">
            <v>almus</v>
          </cell>
          <cell r="E423">
            <v>50</v>
          </cell>
          <cell r="F423">
            <v>2</v>
          </cell>
          <cell r="G423">
            <v>4200</v>
          </cell>
          <cell r="H423">
            <v>6000</v>
          </cell>
          <cell r="I423" t="str">
            <v xml:space="preserve">bế </v>
          </cell>
          <cell r="J423" t="str">
            <v>Bế</v>
          </cell>
          <cell r="K423">
            <v>1</v>
          </cell>
          <cell r="N423">
            <v>1.5</v>
          </cell>
        </row>
        <row r="424">
          <cell r="B424" t="str">
            <v xml:space="preserve">MGBAD0007070 </v>
          </cell>
          <cell r="C424" t="str">
            <v xml:space="preserve">MGBAD0007070 </v>
          </cell>
          <cell r="D424" t="str">
            <v>rftech</v>
          </cell>
          <cell r="E424">
            <v>50</v>
          </cell>
          <cell r="F424">
            <v>2</v>
          </cell>
          <cell r="G424">
            <v>4200</v>
          </cell>
          <cell r="H424">
            <v>6000</v>
          </cell>
          <cell r="I424" t="str">
            <v xml:space="preserve">bế </v>
          </cell>
          <cell r="J424" t="str">
            <v>Bế</v>
          </cell>
          <cell r="K424">
            <v>1</v>
          </cell>
          <cell r="N424">
            <v>1.5</v>
          </cell>
        </row>
        <row r="425">
          <cell r="B425" t="str">
            <v>MGBAD0008400</v>
          </cell>
          <cell r="C425" t="str">
            <v>MGBAD0008400</v>
          </cell>
          <cell r="D425" t="str">
            <v>rftech</v>
          </cell>
          <cell r="E425">
            <v>50</v>
          </cell>
          <cell r="F425">
            <v>1</v>
          </cell>
          <cell r="G425">
            <v>2100</v>
          </cell>
          <cell r="H425">
            <v>3000</v>
          </cell>
          <cell r="I425" t="str">
            <v xml:space="preserve">bế </v>
          </cell>
          <cell r="J425" t="str">
            <v>Bế</v>
          </cell>
          <cell r="K425">
            <v>1</v>
          </cell>
          <cell r="N425">
            <v>1</v>
          </cell>
        </row>
        <row r="426">
          <cell r="B426" t="str">
            <v>SA69-00211B</v>
          </cell>
          <cell r="C426" t="str">
            <v>SA69-00211B</v>
          </cell>
          <cell r="D426" t="str">
            <v>seowon</v>
          </cell>
          <cell r="E426">
            <v>50</v>
          </cell>
          <cell r="F426">
            <v>2</v>
          </cell>
          <cell r="G426">
            <v>4200</v>
          </cell>
          <cell r="H426">
            <v>6000</v>
          </cell>
          <cell r="I426" t="str">
            <v xml:space="preserve">bế </v>
          </cell>
          <cell r="J426" t="str">
            <v>Bế</v>
          </cell>
          <cell r="K426">
            <v>1</v>
          </cell>
          <cell r="N426">
            <v>1.5</v>
          </cell>
        </row>
        <row r="427">
          <cell r="B427" t="str">
            <v>MGBAD0007770</v>
          </cell>
          <cell r="C427" t="str">
            <v>MGBAD0007770</v>
          </cell>
          <cell r="D427" t="str">
            <v>rftech</v>
          </cell>
          <cell r="E427">
            <v>50</v>
          </cell>
          <cell r="F427">
            <v>1</v>
          </cell>
          <cell r="G427">
            <v>2100</v>
          </cell>
          <cell r="H427">
            <v>3000</v>
          </cell>
          <cell r="I427" t="str">
            <v xml:space="preserve">bế </v>
          </cell>
          <cell r="J427" t="str">
            <v>Bế</v>
          </cell>
          <cell r="K427">
            <v>1</v>
          </cell>
          <cell r="N427">
            <v>1</v>
          </cell>
        </row>
        <row r="428">
          <cell r="B428" t="str">
            <v>MGBAD0007780</v>
          </cell>
          <cell r="C428" t="str">
            <v>MGBAD0007780</v>
          </cell>
          <cell r="D428" t="str">
            <v>rftech</v>
          </cell>
          <cell r="E428">
            <v>50</v>
          </cell>
          <cell r="F428">
            <v>1</v>
          </cell>
          <cell r="G428">
            <v>2100</v>
          </cell>
          <cell r="H428">
            <v>3000</v>
          </cell>
          <cell r="I428" t="str">
            <v xml:space="preserve">bế </v>
          </cell>
          <cell r="J428" t="str">
            <v>Bế</v>
          </cell>
          <cell r="K428">
            <v>1</v>
          </cell>
          <cell r="N428">
            <v>1</v>
          </cell>
        </row>
        <row r="429">
          <cell r="B429" t="str">
            <v>NVL-EF-EA536BLAP10+1</v>
          </cell>
          <cell r="C429" t="str">
            <v>NVL-EF-EA536BLAP10+1</v>
          </cell>
          <cell r="D429" t="str">
            <v>hanbo</v>
          </cell>
          <cell r="E429">
            <v>3000</v>
          </cell>
          <cell r="F429">
            <v>6</v>
          </cell>
          <cell r="G429">
            <v>12600</v>
          </cell>
          <cell r="H429">
            <v>18000</v>
          </cell>
          <cell r="I429" t="str">
            <v>bế tờ rời</v>
          </cell>
          <cell r="J429" t="str">
            <v>bế tờ rời</v>
          </cell>
          <cell r="K429">
            <v>2</v>
          </cell>
          <cell r="N429">
            <v>3</v>
          </cell>
        </row>
        <row r="430">
          <cell r="B430" t="str">
            <v>NVL-EF-EA536WHIP10+1</v>
          </cell>
          <cell r="C430" t="str">
            <v>NVL-EF-EA536WHIP10+1</v>
          </cell>
          <cell r="D430" t="str">
            <v>hanbo</v>
          </cell>
          <cell r="E430">
            <v>50</v>
          </cell>
          <cell r="F430">
            <v>1</v>
          </cell>
          <cell r="G430">
            <v>2100</v>
          </cell>
          <cell r="H430">
            <v>3000</v>
          </cell>
          <cell r="I430" t="str">
            <v xml:space="preserve">bế </v>
          </cell>
          <cell r="J430" t="str">
            <v>Bế</v>
          </cell>
          <cell r="K430">
            <v>1</v>
          </cell>
          <cell r="N430">
            <v>1</v>
          </cell>
        </row>
        <row r="431">
          <cell r="B431" t="str">
            <v>NVL-EF-EA536CP8+01</v>
          </cell>
          <cell r="C431" t="str">
            <v>NVL-EF-EA536CP8+01</v>
          </cell>
          <cell r="D431" t="str">
            <v>hanbo</v>
          </cell>
          <cell r="E431">
            <v>50</v>
          </cell>
          <cell r="F431">
            <v>2</v>
          </cell>
          <cell r="G431">
            <v>4200</v>
          </cell>
          <cell r="H431">
            <v>6000</v>
          </cell>
          <cell r="I431" t="str">
            <v xml:space="preserve">bế </v>
          </cell>
          <cell r="J431" t="str">
            <v>Bế</v>
          </cell>
          <cell r="K431">
            <v>1</v>
          </cell>
          <cell r="N431">
            <v>1.5</v>
          </cell>
        </row>
        <row r="432">
          <cell r="B432" t="str">
            <v>MGBAD0007571</v>
          </cell>
          <cell r="C432" t="str">
            <v>MGBAD0007571</v>
          </cell>
          <cell r="D432" t="str">
            <v>rftech</v>
          </cell>
          <cell r="E432">
            <v>50</v>
          </cell>
          <cell r="F432">
            <v>1</v>
          </cell>
          <cell r="G432">
            <v>2100</v>
          </cell>
          <cell r="H432">
            <v>3000</v>
          </cell>
          <cell r="I432" t="str">
            <v xml:space="preserve">bế </v>
          </cell>
          <cell r="J432" t="str">
            <v>Bế</v>
          </cell>
          <cell r="K432">
            <v>1</v>
          </cell>
          <cell r="N432">
            <v>1</v>
          </cell>
        </row>
        <row r="433">
          <cell r="B433" t="str">
            <v>SAG000257C</v>
          </cell>
          <cell r="C433" t="str">
            <v>SAG000257C</v>
          </cell>
          <cell r="D433" t="str">
            <v>uil</v>
          </cell>
          <cell r="E433">
            <v>50</v>
          </cell>
          <cell r="F433">
            <v>1</v>
          </cell>
          <cell r="G433">
            <v>2100</v>
          </cell>
          <cell r="H433">
            <v>3000</v>
          </cell>
          <cell r="I433" t="str">
            <v xml:space="preserve">bế </v>
          </cell>
          <cell r="J433" t="str">
            <v>Bế</v>
          </cell>
          <cell r="K433">
            <v>1</v>
          </cell>
          <cell r="N433">
            <v>1</v>
          </cell>
        </row>
        <row r="434">
          <cell r="B434" t="str">
            <v>SAG000257E</v>
          </cell>
          <cell r="C434" t="str">
            <v>SAG000257E</v>
          </cell>
          <cell r="D434" t="str">
            <v>uil</v>
          </cell>
          <cell r="E434">
            <v>50</v>
          </cell>
          <cell r="F434">
            <v>1</v>
          </cell>
          <cell r="G434">
            <v>2100</v>
          </cell>
          <cell r="H434">
            <v>3000</v>
          </cell>
          <cell r="I434" t="str">
            <v xml:space="preserve">bế </v>
          </cell>
          <cell r="J434" t="str">
            <v>Bế</v>
          </cell>
          <cell r="K434">
            <v>1</v>
          </cell>
          <cell r="N434">
            <v>1</v>
          </cell>
        </row>
        <row r="435">
          <cell r="B435" t="str">
            <v>NVL-EF-NS901BLAP20+3</v>
          </cell>
          <cell r="C435" t="str">
            <v>NVL-EF-NS901BLAP20+3</v>
          </cell>
          <cell r="D435" t="str">
            <v>hanbo</v>
          </cell>
          <cell r="E435">
            <v>50</v>
          </cell>
          <cell r="F435">
            <v>1</v>
          </cell>
          <cell r="G435">
            <v>2100</v>
          </cell>
          <cell r="H435">
            <v>3000</v>
          </cell>
          <cell r="I435" t="str">
            <v xml:space="preserve">bế </v>
          </cell>
          <cell r="J435" t="str">
            <v>Bế</v>
          </cell>
          <cell r="K435">
            <v>1</v>
          </cell>
          <cell r="N435">
            <v>1</v>
          </cell>
        </row>
        <row r="436">
          <cell r="B436" t="str">
            <v>NVL-EF-NS908BLAP20+3</v>
          </cell>
          <cell r="C436" t="str">
            <v>NVL-EF-NS908BLAP20+3</v>
          </cell>
          <cell r="D436" t="str">
            <v>hanbo</v>
          </cell>
          <cell r="E436">
            <v>50</v>
          </cell>
          <cell r="F436">
            <v>1</v>
          </cell>
          <cell r="G436">
            <v>2100</v>
          </cell>
          <cell r="H436">
            <v>3000</v>
          </cell>
          <cell r="I436" t="str">
            <v xml:space="preserve">bế </v>
          </cell>
          <cell r="J436" t="str">
            <v>Bế</v>
          </cell>
          <cell r="K436">
            <v>1</v>
          </cell>
          <cell r="N436">
            <v>1</v>
          </cell>
        </row>
        <row r="437">
          <cell r="B437" t="str">
            <v>SA69-00189B</v>
          </cell>
          <cell r="C437" t="str">
            <v>SA69-00189B</v>
          </cell>
          <cell r="D437" t="str">
            <v>seowon</v>
          </cell>
          <cell r="E437">
            <v>50</v>
          </cell>
          <cell r="F437">
            <v>2</v>
          </cell>
          <cell r="G437">
            <v>4200</v>
          </cell>
          <cell r="H437">
            <v>6000</v>
          </cell>
          <cell r="I437" t="str">
            <v xml:space="preserve">bế </v>
          </cell>
          <cell r="J437" t="str">
            <v>Bế</v>
          </cell>
          <cell r="K437">
            <v>1</v>
          </cell>
          <cell r="N437">
            <v>1.5</v>
          </cell>
        </row>
        <row r="438">
          <cell r="B438" t="str">
            <v>SA69-00201B</v>
          </cell>
          <cell r="C438" t="str">
            <v>SA69-00201B</v>
          </cell>
          <cell r="D438" t="str">
            <v>seowon</v>
          </cell>
          <cell r="E438">
            <v>50</v>
          </cell>
          <cell r="F438">
            <v>2</v>
          </cell>
          <cell r="G438">
            <v>4200</v>
          </cell>
          <cell r="H438">
            <v>6000</v>
          </cell>
          <cell r="I438" t="str">
            <v xml:space="preserve">bế </v>
          </cell>
          <cell r="J438" t="str">
            <v>Bế</v>
          </cell>
          <cell r="K438">
            <v>1</v>
          </cell>
          <cell r="N438">
            <v>1.5</v>
          </cell>
        </row>
        <row r="439">
          <cell r="B439" t="str">
            <v>SA69-00199P</v>
          </cell>
          <cell r="C439" t="str">
            <v>SA69-00199P</v>
          </cell>
          <cell r="D439" t="str">
            <v>seowon</v>
          </cell>
          <cell r="E439">
            <v>50</v>
          </cell>
          <cell r="F439">
            <v>1</v>
          </cell>
          <cell r="G439">
            <v>2100</v>
          </cell>
          <cell r="H439">
            <v>3000</v>
          </cell>
          <cell r="I439" t="str">
            <v xml:space="preserve">bế </v>
          </cell>
          <cell r="J439" t="str">
            <v>Bế</v>
          </cell>
          <cell r="K439">
            <v>1</v>
          </cell>
          <cell r="N439">
            <v>1</v>
          </cell>
        </row>
        <row r="440">
          <cell r="B440" t="str">
            <v>SA69-00199L</v>
          </cell>
          <cell r="C440" t="str">
            <v>SA69-00199L</v>
          </cell>
          <cell r="D440" t="str">
            <v>seowon</v>
          </cell>
          <cell r="E440">
            <v>50</v>
          </cell>
          <cell r="F440">
            <v>1</v>
          </cell>
          <cell r="G440">
            <v>2100</v>
          </cell>
          <cell r="H440">
            <v>3000</v>
          </cell>
          <cell r="I440" t="str">
            <v xml:space="preserve">bế </v>
          </cell>
          <cell r="J440" t="str">
            <v>Bế</v>
          </cell>
          <cell r="K440">
            <v>1</v>
          </cell>
          <cell r="N440">
            <v>1</v>
          </cell>
        </row>
        <row r="441">
          <cell r="B441" t="str">
            <v>SA69-00199N</v>
          </cell>
          <cell r="C441" t="str">
            <v>SA69-00199N</v>
          </cell>
          <cell r="D441" t="str">
            <v>seowon</v>
          </cell>
          <cell r="E441">
            <v>50</v>
          </cell>
          <cell r="F441">
            <v>1</v>
          </cell>
          <cell r="G441">
            <v>2100</v>
          </cell>
          <cell r="H441">
            <v>3000</v>
          </cell>
          <cell r="I441" t="str">
            <v xml:space="preserve">bế </v>
          </cell>
          <cell r="J441" t="str">
            <v>Bế</v>
          </cell>
          <cell r="K441">
            <v>1</v>
          </cell>
          <cell r="N441">
            <v>1</v>
          </cell>
        </row>
        <row r="442">
          <cell r="B442" t="str">
            <v>SA69-00199M</v>
          </cell>
          <cell r="C442" t="str">
            <v>SA69-00199M</v>
          </cell>
          <cell r="D442" t="str">
            <v>seowon</v>
          </cell>
          <cell r="E442">
            <v>50</v>
          </cell>
          <cell r="F442">
            <v>1</v>
          </cell>
          <cell r="G442">
            <v>2100</v>
          </cell>
          <cell r="H442">
            <v>3000</v>
          </cell>
          <cell r="I442" t="str">
            <v xml:space="preserve">bế </v>
          </cell>
          <cell r="J442" t="str">
            <v>Bế</v>
          </cell>
          <cell r="K442">
            <v>1</v>
          </cell>
          <cell r="N442">
            <v>1</v>
          </cell>
        </row>
        <row r="443">
          <cell r="B443" t="str">
            <v>SA69-00187K</v>
          </cell>
          <cell r="C443" t="str">
            <v>SA69-00187K</v>
          </cell>
          <cell r="D443" t="str">
            <v>seowon</v>
          </cell>
          <cell r="E443">
            <v>50</v>
          </cell>
          <cell r="F443">
            <v>1</v>
          </cell>
          <cell r="G443">
            <v>2100</v>
          </cell>
          <cell r="H443">
            <v>3000</v>
          </cell>
          <cell r="I443" t="str">
            <v xml:space="preserve">bế </v>
          </cell>
          <cell r="J443" t="str">
            <v>Bế</v>
          </cell>
          <cell r="K443">
            <v>1</v>
          </cell>
          <cell r="N443">
            <v>1</v>
          </cell>
        </row>
        <row r="444">
          <cell r="B444" t="str">
            <v>SA69-00187M</v>
          </cell>
          <cell r="C444" t="str">
            <v>SA69-00187M</v>
          </cell>
          <cell r="D444" t="str">
            <v>seowon</v>
          </cell>
          <cell r="E444">
            <v>50</v>
          </cell>
          <cell r="F444">
            <v>1</v>
          </cell>
          <cell r="G444">
            <v>2100</v>
          </cell>
          <cell r="H444">
            <v>3000</v>
          </cell>
          <cell r="I444" t="str">
            <v xml:space="preserve">bế </v>
          </cell>
          <cell r="J444" t="str">
            <v>Bế</v>
          </cell>
          <cell r="K444">
            <v>1</v>
          </cell>
          <cell r="N444">
            <v>1</v>
          </cell>
        </row>
        <row r="445">
          <cell r="B445" t="str">
            <v>GH69-39832B</v>
          </cell>
          <cell r="C445" t="str">
            <v>GH69-39832B</v>
          </cell>
          <cell r="D445" t="str">
            <v>seowon</v>
          </cell>
          <cell r="E445">
            <v>50</v>
          </cell>
          <cell r="F445">
            <v>8</v>
          </cell>
          <cell r="G445">
            <v>16800</v>
          </cell>
          <cell r="H445">
            <v>24000</v>
          </cell>
          <cell r="I445" t="str">
            <v xml:space="preserve">bế </v>
          </cell>
          <cell r="J445" t="str">
            <v>Bế</v>
          </cell>
          <cell r="K445">
            <v>1</v>
          </cell>
          <cell r="N445">
            <v>4</v>
          </cell>
        </row>
        <row r="446">
          <cell r="B446" t="str">
            <v>SA69-00199Q</v>
          </cell>
          <cell r="C446" t="str">
            <v>SA69-00199Q</v>
          </cell>
          <cell r="D446" t="str">
            <v>seowon</v>
          </cell>
          <cell r="E446">
            <v>50</v>
          </cell>
          <cell r="F446">
            <v>1</v>
          </cell>
          <cell r="G446">
            <v>2100</v>
          </cell>
          <cell r="H446">
            <v>3000</v>
          </cell>
          <cell r="I446" t="str">
            <v xml:space="preserve">bế </v>
          </cell>
          <cell r="J446" t="str">
            <v>Bế</v>
          </cell>
          <cell r="K446">
            <v>1</v>
          </cell>
          <cell r="N446">
            <v>1</v>
          </cell>
        </row>
        <row r="447">
          <cell r="B447" t="str">
            <v>SA69-00187L</v>
          </cell>
          <cell r="C447" t="str">
            <v>SA69-00187L</v>
          </cell>
          <cell r="D447" t="str">
            <v>seowon</v>
          </cell>
          <cell r="E447">
            <v>50</v>
          </cell>
          <cell r="F447">
            <v>1</v>
          </cell>
          <cell r="G447">
            <v>2100</v>
          </cell>
          <cell r="H447">
            <v>3000</v>
          </cell>
          <cell r="I447" t="str">
            <v xml:space="preserve">bế </v>
          </cell>
          <cell r="J447" t="str">
            <v>Bế</v>
          </cell>
          <cell r="K447">
            <v>1</v>
          </cell>
          <cell r="L447">
            <v>256</v>
          </cell>
          <cell r="M447">
            <v>0.27</v>
          </cell>
          <cell r="N447">
            <v>1</v>
          </cell>
        </row>
        <row r="448">
          <cell r="B448" t="str">
            <v>SA69-00187P</v>
          </cell>
          <cell r="C448" t="str">
            <v>SA69-00187P</v>
          </cell>
          <cell r="D448" t="str">
            <v>seowon</v>
          </cell>
          <cell r="E448">
            <v>50</v>
          </cell>
          <cell r="F448">
            <v>1</v>
          </cell>
          <cell r="G448">
            <v>2100</v>
          </cell>
          <cell r="H448">
            <v>3000</v>
          </cell>
          <cell r="I448" t="str">
            <v xml:space="preserve">bế </v>
          </cell>
          <cell r="J448" t="str">
            <v>Bế</v>
          </cell>
          <cell r="K448">
            <v>1</v>
          </cell>
          <cell r="L448">
            <v>256</v>
          </cell>
          <cell r="M448">
            <v>0.27</v>
          </cell>
          <cell r="N448">
            <v>1</v>
          </cell>
        </row>
        <row r="449">
          <cell r="B449" t="str">
            <v>NVL-EF-NS908BP20+0.1</v>
          </cell>
          <cell r="C449" t="str">
            <v>NVL-EF-NS908BP20+0.1</v>
          </cell>
          <cell r="D449" t="str">
            <v>hanbo</v>
          </cell>
          <cell r="E449">
            <v>50</v>
          </cell>
          <cell r="F449">
            <v>1</v>
          </cell>
          <cell r="G449">
            <v>2100</v>
          </cell>
          <cell r="H449">
            <v>3000</v>
          </cell>
          <cell r="I449" t="str">
            <v xml:space="preserve">bế </v>
          </cell>
          <cell r="J449" t="str">
            <v>Bế</v>
          </cell>
          <cell r="K449">
            <v>1</v>
          </cell>
          <cell r="L449">
            <v>256</v>
          </cell>
          <cell r="M449">
            <v>0.27</v>
          </cell>
          <cell r="N449">
            <v>1</v>
          </cell>
        </row>
        <row r="450">
          <cell r="B450" t="str">
            <v>NVL-EF-NS908GP20+0.1</v>
          </cell>
          <cell r="C450" t="str">
            <v>NVL-EF-NS908GP20+0.1</v>
          </cell>
          <cell r="D450" t="str">
            <v>hanbo</v>
          </cell>
          <cell r="E450">
            <v>50</v>
          </cell>
          <cell r="F450">
            <v>1</v>
          </cell>
          <cell r="G450">
            <v>2100</v>
          </cell>
          <cell r="H450">
            <v>3000</v>
          </cell>
          <cell r="I450" t="str">
            <v xml:space="preserve">bế </v>
          </cell>
          <cell r="J450" t="str">
            <v>Bế</v>
          </cell>
          <cell r="K450">
            <v>1</v>
          </cell>
          <cell r="L450">
            <v>256</v>
          </cell>
          <cell r="M450">
            <v>0.27</v>
          </cell>
          <cell r="N450">
            <v>1</v>
          </cell>
        </row>
        <row r="451">
          <cell r="B451" t="str">
            <v>MGBAD0008460</v>
          </cell>
          <cell r="C451" t="str">
            <v>MGBAD0008460</v>
          </cell>
          <cell r="D451" t="str">
            <v>rftech</v>
          </cell>
          <cell r="E451">
            <v>50</v>
          </cell>
          <cell r="F451">
            <v>1</v>
          </cell>
          <cell r="G451">
            <v>2100</v>
          </cell>
          <cell r="H451">
            <v>3000</v>
          </cell>
          <cell r="I451" t="str">
            <v xml:space="preserve">bế </v>
          </cell>
          <cell r="J451" t="str">
            <v>Bế</v>
          </cell>
          <cell r="K451">
            <v>1</v>
          </cell>
          <cell r="L451">
            <v>256</v>
          </cell>
          <cell r="M451">
            <v>0.27</v>
          </cell>
          <cell r="N451">
            <v>1</v>
          </cell>
        </row>
        <row r="452">
          <cell r="B452" t="str">
            <v>NVL-EF-NS906GP20+0.1</v>
          </cell>
          <cell r="C452" t="str">
            <v>NVL-EF-NS906GP20+0.1</v>
          </cell>
          <cell r="D452" t="str">
            <v>hanbo</v>
          </cell>
          <cell r="E452">
            <v>50</v>
          </cell>
          <cell r="F452">
            <v>1</v>
          </cell>
          <cell r="G452">
            <v>2100</v>
          </cell>
          <cell r="H452">
            <v>3000</v>
          </cell>
          <cell r="I452" t="str">
            <v xml:space="preserve">bế </v>
          </cell>
          <cell r="J452" t="str">
            <v>Bế</v>
          </cell>
          <cell r="K452">
            <v>1</v>
          </cell>
          <cell r="L452">
            <v>256</v>
          </cell>
          <cell r="M452">
            <v>0.27</v>
          </cell>
          <cell r="N452">
            <v>1</v>
          </cell>
        </row>
        <row r="453">
          <cell r="B453" t="str">
            <v>NVL-EF-NS901GP20+0.1</v>
          </cell>
          <cell r="C453" t="str">
            <v>NVL-EF-NS901GP20+0.1</v>
          </cell>
          <cell r="D453" t="str">
            <v>hanbo</v>
          </cell>
          <cell r="E453">
            <v>50</v>
          </cell>
          <cell r="F453">
            <v>1</v>
          </cell>
          <cell r="G453">
            <v>2100</v>
          </cell>
          <cell r="H453">
            <v>3000</v>
          </cell>
          <cell r="I453" t="str">
            <v xml:space="preserve">bế </v>
          </cell>
          <cell r="J453" t="str">
            <v>Bế</v>
          </cell>
          <cell r="K453">
            <v>1</v>
          </cell>
          <cell r="L453">
            <v>256</v>
          </cell>
          <cell r="M453">
            <v>0.27</v>
          </cell>
          <cell r="N453">
            <v>1</v>
          </cell>
        </row>
        <row r="454">
          <cell r="B454" t="str">
            <v>SPA Q-CD 388-X0_R2</v>
          </cell>
          <cell r="C454" t="str">
            <v>SPA Q-CD 388-X0_R2</v>
          </cell>
          <cell r="D454" t="str">
            <v>bujeon</v>
          </cell>
          <cell r="E454">
            <v>50</v>
          </cell>
          <cell r="F454">
            <v>1</v>
          </cell>
          <cell r="G454">
            <v>2100</v>
          </cell>
          <cell r="H454">
            <v>3000</v>
          </cell>
          <cell r="I454" t="str">
            <v xml:space="preserve">bế </v>
          </cell>
          <cell r="J454" t="str">
            <v>Bế</v>
          </cell>
          <cell r="K454">
            <v>1</v>
          </cell>
          <cell r="L454">
            <v>256</v>
          </cell>
          <cell r="M454">
            <v>0.27</v>
          </cell>
          <cell r="N454">
            <v>1</v>
          </cell>
        </row>
        <row r="455">
          <cell r="B455" t="str">
            <v>NVL-EF-EA536BLAP10+2</v>
          </cell>
          <cell r="C455" t="str">
            <v>NVL-EF-EA536BLAP10+2</v>
          </cell>
          <cell r="D455" t="str">
            <v>hanbo</v>
          </cell>
          <cell r="E455">
            <v>50</v>
          </cell>
          <cell r="F455">
            <v>1</v>
          </cell>
          <cell r="G455">
            <v>2100</v>
          </cell>
          <cell r="H455">
            <v>3000</v>
          </cell>
          <cell r="I455" t="str">
            <v xml:space="preserve">bế </v>
          </cell>
          <cell r="J455" t="str">
            <v>Bế</v>
          </cell>
          <cell r="K455">
            <v>1</v>
          </cell>
          <cell r="N455">
            <v>1</v>
          </cell>
        </row>
        <row r="456">
          <cell r="B456" t="str">
            <v>CTC-0280UCT-WA</v>
          </cell>
          <cell r="C456" t="str">
            <v>CTC-0280UCT-WA</v>
          </cell>
          <cell r="D456" t="str">
            <v>CR</v>
          </cell>
          <cell r="E456">
            <v>3000</v>
          </cell>
          <cell r="F456">
            <v>9</v>
          </cell>
          <cell r="G456">
            <v>18900</v>
          </cell>
          <cell r="H456">
            <v>27000</v>
          </cell>
          <cell r="I456" t="str">
            <v>bế tờ rời</v>
          </cell>
          <cell r="J456" t="str">
            <v>bế tờ rời</v>
          </cell>
          <cell r="K456">
            <v>2</v>
          </cell>
          <cell r="N456">
            <v>4</v>
          </cell>
        </row>
        <row r="457">
          <cell r="B457" t="str">
            <v>SPA G-BOX 870</v>
          </cell>
          <cell r="C457" t="str">
            <v>SPA G-BOX 870</v>
          </cell>
          <cell r="D457" t="str">
            <v>bujeon</v>
          </cell>
          <cell r="E457">
            <v>60</v>
          </cell>
          <cell r="F457">
            <v>1</v>
          </cell>
          <cell r="G457">
            <v>2520</v>
          </cell>
          <cell r="H457">
            <v>3600</v>
          </cell>
          <cell r="I457" t="str">
            <v xml:space="preserve">bế </v>
          </cell>
          <cell r="J457" t="str">
            <v>Bế</v>
          </cell>
          <cell r="K457">
            <v>1</v>
          </cell>
          <cell r="N457">
            <v>1</v>
          </cell>
        </row>
        <row r="458">
          <cell r="B458" t="str">
            <v>NVL-EF-EA536BLAP10+3</v>
          </cell>
          <cell r="C458" t="str">
            <v>NVL-EF-EA536BLAP10+3</v>
          </cell>
          <cell r="D458" t="str">
            <v>hanbo</v>
          </cell>
          <cell r="E458">
            <v>50</v>
          </cell>
          <cell r="F458">
            <v>1</v>
          </cell>
          <cell r="G458">
            <v>2100</v>
          </cell>
          <cell r="H458">
            <v>3000</v>
          </cell>
          <cell r="I458" t="str">
            <v xml:space="preserve">bế </v>
          </cell>
          <cell r="J458" t="str">
            <v>Bế</v>
          </cell>
          <cell r="K458">
            <v>1</v>
          </cell>
          <cell r="N458">
            <v>1</v>
          </cell>
        </row>
        <row r="459">
          <cell r="B459" t="str">
            <v>20136PT-Roll-FM</v>
          </cell>
          <cell r="C459" t="str">
            <v>20136PT-Roll-FM</v>
          </cell>
          <cell r="D459" t="str">
            <v>cedo</v>
          </cell>
          <cell r="E459">
            <v>60</v>
          </cell>
          <cell r="F459">
            <v>2</v>
          </cell>
          <cell r="G459">
            <v>5040</v>
          </cell>
          <cell r="H459">
            <v>7200</v>
          </cell>
          <cell r="I459" t="str">
            <v xml:space="preserve">bế </v>
          </cell>
          <cell r="J459" t="str">
            <v>Bế</v>
          </cell>
          <cell r="K459">
            <v>1</v>
          </cell>
          <cell r="N459">
            <v>1.5</v>
          </cell>
        </row>
        <row r="460">
          <cell r="B460" t="str">
            <v>S01020169A (V3)</v>
          </cell>
          <cell r="C460" t="str">
            <v>S01020169A (V3)</v>
          </cell>
          <cell r="D460" t="str">
            <v>wits</v>
          </cell>
          <cell r="E460">
            <v>50</v>
          </cell>
          <cell r="F460">
            <v>2</v>
          </cell>
          <cell r="G460">
            <v>4200</v>
          </cell>
          <cell r="H460">
            <v>6000</v>
          </cell>
          <cell r="I460" t="str">
            <v xml:space="preserve">bế </v>
          </cell>
          <cell r="J460" t="str">
            <v>Bế</v>
          </cell>
          <cell r="K460">
            <v>1</v>
          </cell>
          <cell r="N460">
            <v>1.5</v>
          </cell>
        </row>
        <row r="461">
          <cell r="B461" t="str">
            <v>NVL-EF-ZG990P14+4</v>
          </cell>
          <cell r="C461" t="str">
            <v>NVL-EF-ZG990P14+4</v>
          </cell>
          <cell r="D461" t="str">
            <v>hanbo</v>
          </cell>
          <cell r="E461">
            <v>3000</v>
          </cell>
          <cell r="F461">
            <v>6</v>
          </cell>
          <cell r="G461">
            <v>12600</v>
          </cell>
          <cell r="H461">
            <v>18000</v>
          </cell>
          <cell r="I461" t="str">
            <v>bế tờ rời</v>
          </cell>
          <cell r="J461" t="str">
            <v>bế tờ rời</v>
          </cell>
          <cell r="K461">
            <v>2</v>
          </cell>
          <cell r="N461">
            <v>3</v>
          </cell>
        </row>
        <row r="462">
          <cell r="B462" t="str">
            <v>NVL-EF-ZG990P14+2</v>
          </cell>
          <cell r="C462" t="str">
            <v>NVL-EF-ZG990P14+2</v>
          </cell>
          <cell r="D462" t="str">
            <v>hanbo</v>
          </cell>
          <cell r="E462">
            <v>3000</v>
          </cell>
          <cell r="F462">
            <v>6</v>
          </cell>
          <cell r="G462">
            <v>12600</v>
          </cell>
          <cell r="H462">
            <v>18000</v>
          </cell>
          <cell r="I462" t="str">
            <v>bế tờ rời</v>
          </cell>
          <cell r="J462" t="str">
            <v>bế tờ rời</v>
          </cell>
          <cell r="K462">
            <v>2</v>
          </cell>
          <cell r="N462">
            <v>3</v>
          </cell>
        </row>
        <row r="463">
          <cell r="B463" t="str">
            <v>4248PT-Roll-LT</v>
          </cell>
          <cell r="C463" t="str">
            <v>4248PT-Roll-LT</v>
          </cell>
          <cell r="D463" t="str">
            <v>cedo</v>
          </cell>
          <cell r="E463">
            <v>60</v>
          </cell>
          <cell r="F463">
            <v>2</v>
          </cell>
          <cell r="G463">
            <v>5040</v>
          </cell>
          <cell r="H463">
            <v>7200</v>
          </cell>
          <cell r="I463" t="str">
            <v xml:space="preserve">bế </v>
          </cell>
          <cell r="J463" t="str">
            <v>Bế</v>
          </cell>
          <cell r="K463">
            <v>1</v>
          </cell>
          <cell r="N463">
            <v>1.5</v>
          </cell>
        </row>
        <row r="464">
          <cell r="B464" t="str">
            <v>NVL-EF-ZG990P15</v>
          </cell>
          <cell r="C464" t="str">
            <v>NVL-EF-ZG990P15</v>
          </cell>
          <cell r="D464" t="str">
            <v>hanbo</v>
          </cell>
          <cell r="E464">
            <v>50</v>
          </cell>
          <cell r="F464">
            <v>2</v>
          </cell>
          <cell r="G464">
            <v>4200</v>
          </cell>
          <cell r="H464">
            <v>6000</v>
          </cell>
          <cell r="I464" t="str">
            <v xml:space="preserve">bế </v>
          </cell>
          <cell r="J464" t="str">
            <v>Bế</v>
          </cell>
          <cell r="K464">
            <v>1</v>
          </cell>
          <cell r="N464">
            <v>1.5</v>
          </cell>
        </row>
        <row r="465">
          <cell r="B465" t="str">
            <v>CTC-0299ZWO-WA</v>
          </cell>
          <cell r="C465" t="str">
            <v>CTC-0299ZWO-WA</v>
          </cell>
          <cell r="D465" t="str">
            <v>CR</v>
          </cell>
          <cell r="E465">
            <v>45</v>
          </cell>
          <cell r="F465">
            <v>2</v>
          </cell>
          <cell r="G465">
            <v>3779.9999999999995</v>
          </cell>
          <cell r="H465">
            <v>5400</v>
          </cell>
          <cell r="I465" t="str">
            <v xml:space="preserve">bế </v>
          </cell>
          <cell r="J465" t="str">
            <v>Bế</v>
          </cell>
          <cell r="K465">
            <v>1</v>
          </cell>
          <cell r="L465">
            <v>240</v>
          </cell>
          <cell r="M465">
            <v>0.17499999999999999</v>
          </cell>
          <cell r="N465">
            <v>1.5</v>
          </cell>
        </row>
        <row r="466">
          <cell r="B466" t="str">
            <v>CTC-0302ZZO-WA</v>
          </cell>
          <cell r="C466" t="str">
            <v>CTC-0302ZZO-WA</v>
          </cell>
          <cell r="D466" t="str">
            <v>CR</v>
          </cell>
          <cell r="E466">
            <v>3000</v>
          </cell>
          <cell r="F466">
            <v>10</v>
          </cell>
          <cell r="G466">
            <v>21000</v>
          </cell>
          <cell r="H466">
            <v>30000</v>
          </cell>
          <cell r="I466" t="str">
            <v>bế tờ rời</v>
          </cell>
          <cell r="J466" t="str">
            <v>bế tờ rời</v>
          </cell>
          <cell r="K466">
            <v>2</v>
          </cell>
          <cell r="N466">
            <v>4</v>
          </cell>
        </row>
        <row r="467">
          <cell r="B467" t="str">
            <v>GH69-40457B</v>
          </cell>
          <cell r="C467" t="str">
            <v>GH69-40457B</v>
          </cell>
          <cell r="D467" t="str">
            <v>SS</v>
          </cell>
          <cell r="E467">
            <v>50</v>
          </cell>
          <cell r="F467">
            <v>2</v>
          </cell>
          <cell r="G467">
            <v>4200</v>
          </cell>
          <cell r="H467">
            <v>6000</v>
          </cell>
          <cell r="I467" t="str">
            <v xml:space="preserve">bế </v>
          </cell>
          <cell r="J467" t="str">
            <v>Bế</v>
          </cell>
          <cell r="K467">
            <v>1</v>
          </cell>
          <cell r="N467">
            <v>1.5</v>
          </cell>
        </row>
        <row r="468">
          <cell r="B468" t="str">
            <v>GH69-40483B</v>
          </cell>
          <cell r="C468" t="str">
            <v>GH69-40483B</v>
          </cell>
          <cell r="D468" t="str">
            <v>SS</v>
          </cell>
          <cell r="E468">
            <v>50</v>
          </cell>
          <cell r="F468">
            <v>2</v>
          </cell>
          <cell r="G468">
            <v>4200</v>
          </cell>
          <cell r="H468">
            <v>6000</v>
          </cell>
          <cell r="I468" t="str">
            <v xml:space="preserve">bế </v>
          </cell>
          <cell r="J468" t="str">
            <v>Bế</v>
          </cell>
          <cell r="K468">
            <v>1</v>
          </cell>
          <cell r="N468">
            <v>1.5</v>
          </cell>
        </row>
        <row r="469">
          <cell r="B469" t="str">
            <v>SPA PD 028-X0 (IN)</v>
          </cell>
          <cell r="C469" t="str">
            <v>SPA PD 028-X0 (IN)</v>
          </cell>
          <cell r="D469" t="str">
            <v>glonics</v>
          </cell>
          <cell r="E469">
            <v>50</v>
          </cell>
          <cell r="F469">
            <v>1</v>
          </cell>
          <cell r="G469">
            <v>2100</v>
          </cell>
          <cell r="H469">
            <v>3000</v>
          </cell>
          <cell r="I469" t="str">
            <v xml:space="preserve">bế </v>
          </cell>
          <cell r="J469" t="str">
            <v>Bế</v>
          </cell>
          <cell r="K469">
            <v>1</v>
          </cell>
          <cell r="N469">
            <v>1</v>
          </cell>
        </row>
        <row r="470">
          <cell r="B470" t="str">
            <v>SPA PD 028-X0 (IN)</v>
          </cell>
          <cell r="C470" t="str">
            <v>SPA PD 028-X0 (IN)</v>
          </cell>
          <cell r="D470" t="str">
            <v>glonics</v>
          </cell>
          <cell r="E470">
            <v>50</v>
          </cell>
          <cell r="F470">
            <v>1</v>
          </cell>
          <cell r="G470">
            <v>2100</v>
          </cell>
          <cell r="H470">
            <v>3000</v>
          </cell>
          <cell r="I470" t="str">
            <v xml:space="preserve">bế </v>
          </cell>
          <cell r="J470" t="str">
            <v>Bế</v>
          </cell>
          <cell r="K470">
            <v>1</v>
          </cell>
          <cell r="N470">
            <v>1</v>
          </cell>
        </row>
        <row r="471">
          <cell r="B471" t="str">
            <v>15171PT-Roll</v>
          </cell>
          <cell r="C471" t="str">
            <v>15171PT-Roll</v>
          </cell>
          <cell r="D471" t="str">
            <v>cedo</v>
          </cell>
          <cell r="E471">
            <v>90</v>
          </cell>
          <cell r="F471">
            <v>2</v>
          </cell>
          <cell r="G471">
            <v>7559.9999999999991</v>
          </cell>
          <cell r="H471">
            <v>10800</v>
          </cell>
          <cell r="I471" t="str">
            <v xml:space="preserve">bế </v>
          </cell>
          <cell r="J471" t="str">
            <v>Bế</v>
          </cell>
          <cell r="K471">
            <v>1</v>
          </cell>
          <cell r="L471">
            <v>274</v>
          </cell>
          <cell r="M471">
            <v>0.24</v>
          </cell>
          <cell r="N471">
            <v>1.5</v>
          </cell>
        </row>
        <row r="472">
          <cell r="B472" t="str">
            <v>CTC-0303ZZO-WA</v>
          </cell>
          <cell r="C472" t="str">
            <v>CTC-0303ZZO-WA</v>
          </cell>
          <cell r="D472" t="str">
            <v>CR</v>
          </cell>
          <cell r="E472">
            <v>3000</v>
          </cell>
          <cell r="F472">
            <v>10</v>
          </cell>
          <cell r="G472">
            <v>21000</v>
          </cell>
          <cell r="H472">
            <v>30000</v>
          </cell>
          <cell r="I472" t="str">
            <v>bế tờ rời</v>
          </cell>
          <cell r="J472" t="str">
            <v>bế tờ rời</v>
          </cell>
          <cell r="K472">
            <v>2</v>
          </cell>
          <cell r="N472">
            <v>4</v>
          </cell>
        </row>
        <row r="473">
          <cell r="B473" t="str">
            <v>GH69-41498A</v>
          </cell>
          <cell r="C473" t="str">
            <v>GH69-41498A</v>
          </cell>
          <cell r="D473" t="str">
            <v>seowon</v>
          </cell>
          <cell r="E473">
            <v>50</v>
          </cell>
          <cell r="F473">
            <v>8</v>
          </cell>
          <cell r="G473">
            <v>16800</v>
          </cell>
          <cell r="H473">
            <v>24000</v>
          </cell>
          <cell r="I473" t="str">
            <v xml:space="preserve">bế </v>
          </cell>
          <cell r="J473" t="str">
            <v>Bế</v>
          </cell>
          <cell r="K473">
            <v>1</v>
          </cell>
          <cell r="N473">
            <v>4</v>
          </cell>
        </row>
        <row r="474">
          <cell r="B474" t="str">
            <v>GH69-41498B</v>
          </cell>
          <cell r="C474" t="str">
            <v>GH69-41498B</v>
          </cell>
          <cell r="D474" t="str">
            <v>seowon</v>
          </cell>
          <cell r="E474">
            <v>50</v>
          </cell>
          <cell r="F474">
            <v>8</v>
          </cell>
          <cell r="G474">
            <v>16800</v>
          </cell>
          <cell r="H474">
            <v>24000</v>
          </cell>
          <cell r="I474" t="str">
            <v xml:space="preserve">bế </v>
          </cell>
          <cell r="J474" t="str">
            <v>Bế</v>
          </cell>
          <cell r="K474">
            <v>1</v>
          </cell>
          <cell r="N474">
            <v>4</v>
          </cell>
        </row>
        <row r="475">
          <cell r="B475" t="str">
            <v>GH69-41498C</v>
          </cell>
          <cell r="C475" t="str">
            <v>GH69-41498C</v>
          </cell>
          <cell r="D475" t="str">
            <v>seowon</v>
          </cell>
          <cell r="E475">
            <v>50</v>
          </cell>
          <cell r="F475">
            <v>8</v>
          </cell>
          <cell r="G475">
            <v>16800</v>
          </cell>
          <cell r="H475">
            <v>24000</v>
          </cell>
          <cell r="I475" t="str">
            <v xml:space="preserve">bế </v>
          </cell>
          <cell r="J475" t="str">
            <v>Bế</v>
          </cell>
          <cell r="K475">
            <v>1</v>
          </cell>
          <cell r="N475">
            <v>4</v>
          </cell>
        </row>
        <row r="476">
          <cell r="B476" t="str">
            <v>SAG000299B</v>
          </cell>
          <cell r="C476" t="str">
            <v>SAG000299B</v>
          </cell>
          <cell r="D476" t="str">
            <v>uil</v>
          </cell>
          <cell r="E476">
            <v>55</v>
          </cell>
          <cell r="F476">
            <v>8</v>
          </cell>
          <cell r="G476">
            <v>18480</v>
          </cell>
          <cell r="H476">
            <v>26400</v>
          </cell>
          <cell r="I476" t="str">
            <v xml:space="preserve">bế </v>
          </cell>
          <cell r="J476" t="str">
            <v>Bế</v>
          </cell>
          <cell r="K476">
            <v>1</v>
          </cell>
          <cell r="N476">
            <v>4</v>
          </cell>
        </row>
        <row r="477">
          <cell r="B477" t="str">
            <v>SAG000299C</v>
          </cell>
          <cell r="C477" t="str">
            <v>SAG000299C</v>
          </cell>
          <cell r="D477" t="str">
            <v>uil</v>
          </cell>
          <cell r="E477">
            <v>55</v>
          </cell>
          <cell r="F477">
            <v>8</v>
          </cell>
          <cell r="G477">
            <v>18480</v>
          </cell>
          <cell r="H477">
            <v>26400</v>
          </cell>
          <cell r="I477" t="str">
            <v xml:space="preserve">bế </v>
          </cell>
          <cell r="J477" t="str">
            <v>Bế</v>
          </cell>
          <cell r="K477">
            <v>1</v>
          </cell>
          <cell r="N477">
            <v>4</v>
          </cell>
        </row>
        <row r="478">
          <cell r="B478" t="str">
            <v>SAG000299A</v>
          </cell>
          <cell r="C478" t="str">
            <v>SAG000299A</v>
          </cell>
          <cell r="D478" t="str">
            <v>uil</v>
          </cell>
          <cell r="E478">
            <v>55</v>
          </cell>
          <cell r="F478">
            <v>8</v>
          </cell>
          <cell r="G478">
            <v>18480</v>
          </cell>
          <cell r="H478">
            <v>26400</v>
          </cell>
          <cell r="I478" t="str">
            <v xml:space="preserve">bế </v>
          </cell>
          <cell r="J478" t="str">
            <v>Bế</v>
          </cell>
          <cell r="K478">
            <v>1</v>
          </cell>
          <cell r="N478">
            <v>4</v>
          </cell>
        </row>
        <row r="479">
          <cell r="B479" t="str">
            <v>5557-1131</v>
          </cell>
          <cell r="C479" t="str">
            <v>5557-1131</v>
          </cell>
          <cell r="D479" t="str">
            <v>seowon</v>
          </cell>
          <cell r="E479">
            <v>3000</v>
          </cell>
          <cell r="F479">
            <v>6</v>
          </cell>
          <cell r="G479">
            <v>12600</v>
          </cell>
          <cell r="H479">
            <v>18000</v>
          </cell>
          <cell r="I479" t="str">
            <v>bế tờ rời</v>
          </cell>
          <cell r="J479" t="str">
            <v>bế tờ rời</v>
          </cell>
          <cell r="K479">
            <v>2</v>
          </cell>
          <cell r="N479">
            <v>3</v>
          </cell>
        </row>
        <row r="480">
          <cell r="B480" t="str">
            <v>5537-1133</v>
          </cell>
          <cell r="C480" t="str">
            <v>5537-1133</v>
          </cell>
          <cell r="D480" t="str">
            <v>seowon</v>
          </cell>
          <cell r="E480">
            <v>3000</v>
          </cell>
          <cell r="F480">
            <v>6</v>
          </cell>
          <cell r="G480">
            <v>12600</v>
          </cell>
          <cell r="H480">
            <v>18000</v>
          </cell>
          <cell r="I480" t="str">
            <v>bế tờ rời</v>
          </cell>
          <cell r="J480" t="str">
            <v>bế tờ rời</v>
          </cell>
          <cell r="K480">
            <v>2</v>
          </cell>
          <cell r="N480">
            <v>3</v>
          </cell>
        </row>
        <row r="481">
          <cell r="B481" t="str">
            <v>5537-1132</v>
          </cell>
          <cell r="C481" t="str">
            <v>5537-1132</v>
          </cell>
          <cell r="D481" t="str">
            <v>seowon</v>
          </cell>
          <cell r="E481">
            <v>3000</v>
          </cell>
          <cell r="F481">
            <v>6</v>
          </cell>
          <cell r="G481">
            <v>12600</v>
          </cell>
          <cell r="H481">
            <v>18000</v>
          </cell>
          <cell r="I481" t="str">
            <v>bế tờ rời</v>
          </cell>
          <cell r="J481" t="str">
            <v>bế tờ rời</v>
          </cell>
          <cell r="K481">
            <v>2</v>
          </cell>
          <cell r="N481">
            <v>3</v>
          </cell>
        </row>
        <row r="482">
          <cell r="B482" t="str">
            <v>5557-1130</v>
          </cell>
          <cell r="C482" t="str">
            <v>5557-1130</v>
          </cell>
          <cell r="D482" t="str">
            <v>seowon</v>
          </cell>
          <cell r="E482">
            <v>3000</v>
          </cell>
          <cell r="F482">
            <v>6</v>
          </cell>
          <cell r="G482">
            <v>12600</v>
          </cell>
          <cell r="H482">
            <v>18000</v>
          </cell>
          <cell r="I482" t="str">
            <v>bế tờ rời</v>
          </cell>
          <cell r="J482" t="str">
            <v>bế tờ rời</v>
          </cell>
          <cell r="K482">
            <v>2</v>
          </cell>
          <cell r="N482">
            <v>3</v>
          </cell>
        </row>
        <row r="483">
          <cell r="B483" t="str">
            <v>5557-1190</v>
          </cell>
          <cell r="C483" t="str">
            <v>5557-1190</v>
          </cell>
          <cell r="D483" t="str">
            <v>seowon</v>
          </cell>
          <cell r="E483">
            <v>3000</v>
          </cell>
          <cell r="F483">
            <v>6</v>
          </cell>
          <cell r="G483">
            <v>12600</v>
          </cell>
          <cell r="H483">
            <v>18000</v>
          </cell>
          <cell r="I483" t="str">
            <v>bế tờ rời</v>
          </cell>
          <cell r="J483" t="str">
            <v>bế tờ rời</v>
          </cell>
          <cell r="K483">
            <v>2</v>
          </cell>
          <cell r="N483">
            <v>3</v>
          </cell>
        </row>
        <row r="484">
          <cell r="B484" t="str">
            <v>5557-1191</v>
          </cell>
          <cell r="C484" t="str">
            <v>5557-1191</v>
          </cell>
          <cell r="D484" t="str">
            <v>seowon</v>
          </cell>
          <cell r="E484">
            <v>3000</v>
          </cell>
          <cell r="F484">
            <v>6</v>
          </cell>
          <cell r="G484">
            <v>12600</v>
          </cell>
          <cell r="H484">
            <v>18000</v>
          </cell>
          <cell r="I484" t="str">
            <v>bế tờ rời</v>
          </cell>
          <cell r="J484" t="str">
            <v>bế tờ rời</v>
          </cell>
          <cell r="K484">
            <v>2</v>
          </cell>
          <cell r="N484">
            <v>3</v>
          </cell>
        </row>
        <row r="485">
          <cell r="B485" t="str">
            <v>NVL-GH69-630P11+01.1</v>
          </cell>
          <cell r="C485" t="str">
            <v>NVL-GH69-630P11+01.1</v>
          </cell>
          <cell r="D485" t="str">
            <v>hanbo</v>
          </cell>
          <cell r="E485">
            <v>3000</v>
          </cell>
          <cell r="F485">
            <v>2</v>
          </cell>
          <cell r="G485">
            <v>4200</v>
          </cell>
          <cell r="H485">
            <v>6000</v>
          </cell>
          <cell r="I485" t="str">
            <v>bế tờ rời</v>
          </cell>
          <cell r="J485" t="str">
            <v>bế tờ rời</v>
          </cell>
          <cell r="K485">
            <v>2</v>
          </cell>
          <cell r="N485">
            <v>1.5</v>
          </cell>
        </row>
        <row r="486">
          <cell r="B486" t="str">
            <v>NVL-GH69-630P11+01</v>
          </cell>
          <cell r="C486" t="str">
            <v>NVL-GH69-630P11+01</v>
          </cell>
          <cell r="D486" t="str">
            <v>hanbo</v>
          </cell>
          <cell r="E486">
            <v>3000</v>
          </cell>
          <cell r="F486">
            <v>2</v>
          </cell>
          <cell r="G486">
            <v>4200</v>
          </cell>
          <cell r="H486">
            <v>6000</v>
          </cell>
          <cell r="I486" t="str">
            <v>bế tờ rời</v>
          </cell>
          <cell r="J486" t="str">
            <v>bế tờ rời</v>
          </cell>
          <cell r="K486">
            <v>2</v>
          </cell>
          <cell r="N486">
            <v>1.5</v>
          </cell>
        </row>
        <row r="487">
          <cell r="B487" t="str">
            <v>NVL-GH69-730P11+01</v>
          </cell>
          <cell r="C487" t="str">
            <v>NVL-GH69-730P11+01</v>
          </cell>
          <cell r="D487" t="str">
            <v>hanbo</v>
          </cell>
          <cell r="E487">
            <v>3000</v>
          </cell>
          <cell r="F487">
            <v>2</v>
          </cell>
          <cell r="G487">
            <v>4200</v>
          </cell>
          <cell r="H487">
            <v>6000</v>
          </cell>
          <cell r="I487" t="str">
            <v>bế tờ rời</v>
          </cell>
          <cell r="J487" t="str">
            <v>bế tờ rời</v>
          </cell>
          <cell r="K487">
            <v>2</v>
          </cell>
          <cell r="N487">
            <v>1.5</v>
          </cell>
        </row>
        <row r="488">
          <cell r="B488" t="str">
            <v>SPA G-BOX 028-K0 (IN)</v>
          </cell>
          <cell r="C488" t="str">
            <v>SPA G-BOX 028-K0 (IN)</v>
          </cell>
          <cell r="D488" t="str">
            <v>bujeon</v>
          </cell>
          <cell r="E488">
            <v>3000</v>
          </cell>
          <cell r="F488">
            <v>12</v>
          </cell>
          <cell r="G488">
            <v>25200</v>
          </cell>
          <cell r="H488">
            <v>36000</v>
          </cell>
          <cell r="I488" t="str">
            <v>bế tờ rời</v>
          </cell>
          <cell r="J488" t="str">
            <v>bế tờ rời</v>
          </cell>
          <cell r="K488">
            <v>2</v>
          </cell>
          <cell r="N488">
            <v>4</v>
          </cell>
        </row>
        <row r="489">
          <cell r="B489" t="str">
            <v>SPA G-BOX 028-W0 (IN)</v>
          </cell>
          <cell r="C489" t="str">
            <v>SPA G-BOX 028-W0 (IN)</v>
          </cell>
          <cell r="D489" t="str">
            <v>bujeon</v>
          </cell>
          <cell r="E489">
            <v>3000</v>
          </cell>
          <cell r="F489">
            <v>12</v>
          </cell>
          <cell r="G489">
            <v>25200</v>
          </cell>
          <cell r="H489">
            <v>36000</v>
          </cell>
          <cell r="I489" t="str">
            <v>bế tờ rời</v>
          </cell>
          <cell r="J489" t="str">
            <v>bế tờ rời</v>
          </cell>
          <cell r="K489">
            <v>2</v>
          </cell>
          <cell r="N489">
            <v>4</v>
          </cell>
        </row>
        <row r="490">
          <cell r="B490" t="str">
            <v>NVL-GH69-730P14</v>
          </cell>
          <cell r="C490" t="str">
            <v>NVL-GH69-730P14</v>
          </cell>
          <cell r="D490" t="str">
            <v>hanbo</v>
          </cell>
          <cell r="E490">
            <v>3000</v>
          </cell>
          <cell r="F490">
            <v>2</v>
          </cell>
          <cell r="G490">
            <v>4200</v>
          </cell>
          <cell r="H490">
            <v>6000</v>
          </cell>
          <cell r="I490" t="str">
            <v>bế tờ rời</v>
          </cell>
          <cell r="J490" t="str">
            <v>bế tờ rời</v>
          </cell>
          <cell r="K490">
            <v>2</v>
          </cell>
          <cell r="N490">
            <v>1.5</v>
          </cell>
        </row>
        <row r="491">
          <cell r="B491" t="str">
            <v>NVL-GH69-730P11+01.2</v>
          </cell>
          <cell r="C491" t="str">
            <v>NVL-GH69-730P11+01.2</v>
          </cell>
          <cell r="D491" t="str">
            <v>hanbo</v>
          </cell>
          <cell r="E491">
            <v>3000</v>
          </cell>
          <cell r="F491">
            <v>2</v>
          </cell>
          <cell r="G491">
            <v>4200</v>
          </cell>
          <cell r="H491">
            <v>6000</v>
          </cell>
          <cell r="I491" t="str">
            <v>bế tờ rời</v>
          </cell>
          <cell r="J491" t="str">
            <v>bế tờ rời</v>
          </cell>
          <cell r="K491">
            <v>2</v>
          </cell>
          <cell r="N491">
            <v>1.5</v>
          </cell>
        </row>
        <row r="492">
          <cell r="B492" t="str">
            <v>NVL-GH69-730P11+01.1</v>
          </cell>
          <cell r="C492" t="str">
            <v>NVL-GH69-730P11+01.1</v>
          </cell>
          <cell r="D492" t="str">
            <v>hanbo</v>
          </cell>
          <cell r="E492">
            <v>3000</v>
          </cell>
          <cell r="F492">
            <v>2</v>
          </cell>
          <cell r="G492">
            <v>4200</v>
          </cell>
          <cell r="H492">
            <v>6000</v>
          </cell>
          <cell r="I492" t="str">
            <v>bế tờ rời</v>
          </cell>
          <cell r="J492" t="str">
            <v>bế tờ rời</v>
          </cell>
          <cell r="K492">
            <v>2</v>
          </cell>
          <cell r="N492">
            <v>1.5</v>
          </cell>
        </row>
        <row r="493">
          <cell r="B493" t="str">
            <v>NVL-EF-ZS908BKP10.1</v>
          </cell>
          <cell r="C493" t="str">
            <v>NVL-EF-ZS908BKP10.1</v>
          </cell>
          <cell r="D493" t="str">
            <v>hanbo</v>
          </cell>
          <cell r="E493">
            <v>3000</v>
          </cell>
          <cell r="F493">
            <v>6</v>
          </cell>
          <cell r="G493">
            <v>12600</v>
          </cell>
          <cell r="H493">
            <v>18000</v>
          </cell>
          <cell r="I493" t="str">
            <v>bế tờ rời</v>
          </cell>
          <cell r="J493" t="str">
            <v>bế tờ rời</v>
          </cell>
          <cell r="K493">
            <v>2</v>
          </cell>
          <cell r="N493">
            <v>3</v>
          </cell>
        </row>
        <row r="494">
          <cell r="B494" t="str">
            <v>NVL-EF-ZS901BKP10.1</v>
          </cell>
          <cell r="C494" t="str">
            <v>NVL-EF-ZS901BKP10.1</v>
          </cell>
          <cell r="D494" t="str">
            <v>hanbo</v>
          </cell>
          <cell r="E494">
            <v>3000</v>
          </cell>
          <cell r="F494">
            <v>6</v>
          </cell>
          <cell r="G494">
            <v>12600</v>
          </cell>
          <cell r="H494">
            <v>18000</v>
          </cell>
          <cell r="I494" t="str">
            <v>bế tờ rời</v>
          </cell>
          <cell r="J494" t="str">
            <v>bế tờ rời</v>
          </cell>
          <cell r="K494">
            <v>2</v>
          </cell>
          <cell r="N494">
            <v>3</v>
          </cell>
        </row>
        <row r="495">
          <cell r="B495" t="str">
            <v>NVL-EF-ZS908WTP10.1</v>
          </cell>
          <cell r="C495" t="str">
            <v>NVL-EF-ZS908WTP10.1</v>
          </cell>
          <cell r="D495" t="str">
            <v>hanbo</v>
          </cell>
          <cell r="E495">
            <v>3000</v>
          </cell>
          <cell r="F495">
            <v>6</v>
          </cell>
          <cell r="G495">
            <v>12600</v>
          </cell>
          <cell r="H495">
            <v>18000</v>
          </cell>
          <cell r="I495" t="str">
            <v>bế tờ rời</v>
          </cell>
          <cell r="J495" t="str">
            <v>bế tờ rời</v>
          </cell>
          <cell r="K495">
            <v>2</v>
          </cell>
          <cell r="N495">
            <v>3</v>
          </cell>
        </row>
        <row r="496">
          <cell r="B496" t="str">
            <v>NVL-EF-NS908BP20+0.1</v>
          </cell>
          <cell r="C496" t="str">
            <v>NVL-EF-NS908BP20+0.1</v>
          </cell>
          <cell r="D496" t="str">
            <v>hanbo</v>
          </cell>
          <cell r="E496">
            <v>3000</v>
          </cell>
          <cell r="F496">
            <v>6</v>
          </cell>
          <cell r="G496">
            <v>12600</v>
          </cell>
          <cell r="H496">
            <v>18000</v>
          </cell>
          <cell r="I496" t="str">
            <v>bế tờ rời</v>
          </cell>
          <cell r="J496" t="str">
            <v>bế tờ rời</v>
          </cell>
          <cell r="K496">
            <v>2</v>
          </cell>
          <cell r="N496">
            <v>3</v>
          </cell>
        </row>
        <row r="497">
          <cell r="B497" t="str">
            <v>NVL-EF-EA536BP10+0.1</v>
          </cell>
          <cell r="C497" t="str">
            <v>NVL-EF-EA536BP10+0.1</v>
          </cell>
          <cell r="D497" t="str">
            <v>hanbo</v>
          </cell>
          <cell r="E497">
            <v>3000</v>
          </cell>
          <cell r="F497">
            <v>6</v>
          </cell>
          <cell r="G497">
            <v>12600</v>
          </cell>
          <cell r="H497">
            <v>18000</v>
          </cell>
          <cell r="I497" t="str">
            <v>bế tờ rời</v>
          </cell>
          <cell r="J497" t="str">
            <v>bế tờ rời</v>
          </cell>
          <cell r="K497">
            <v>2</v>
          </cell>
          <cell r="N497">
            <v>3</v>
          </cell>
        </row>
        <row r="498">
          <cell r="B498" t="str">
            <v>NVL-EF-ZG990P14+1</v>
          </cell>
          <cell r="C498" t="str">
            <v>NVL-EF-ZG990P14+1</v>
          </cell>
          <cell r="D498" t="str">
            <v>hanbo</v>
          </cell>
          <cell r="E498">
            <v>3000</v>
          </cell>
          <cell r="F498">
            <v>6</v>
          </cell>
          <cell r="G498">
            <v>12600</v>
          </cell>
          <cell r="H498">
            <v>18000</v>
          </cell>
          <cell r="I498" t="str">
            <v>bế tờ rời</v>
          </cell>
          <cell r="J498" t="str">
            <v>bế tờ rời</v>
          </cell>
          <cell r="K498">
            <v>2</v>
          </cell>
          <cell r="N498">
            <v>3</v>
          </cell>
        </row>
        <row r="499">
          <cell r="B499" t="str">
            <v>NVL-EF-ZG990P14+3</v>
          </cell>
          <cell r="C499" t="str">
            <v>NVL-EF-ZG990P14+3</v>
          </cell>
          <cell r="D499" t="str">
            <v>hanbo</v>
          </cell>
          <cell r="E499">
            <v>3000</v>
          </cell>
          <cell r="F499">
            <v>6</v>
          </cell>
          <cell r="G499">
            <v>12600</v>
          </cell>
          <cell r="H499">
            <v>18000</v>
          </cell>
          <cell r="I499" t="str">
            <v>bế tờ rời</v>
          </cell>
          <cell r="J499" t="str">
            <v>bế tờ rời</v>
          </cell>
          <cell r="K499">
            <v>2</v>
          </cell>
          <cell r="N499">
            <v>3</v>
          </cell>
        </row>
        <row r="500">
          <cell r="B500" t="str">
            <v>GH69-41448A</v>
          </cell>
          <cell r="C500" t="str">
            <v>GH69-41448A</v>
          </cell>
          <cell r="D500" t="str">
            <v>Yuzhan</v>
          </cell>
          <cell r="E500">
            <v>50</v>
          </cell>
          <cell r="F500">
            <v>6</v>
          </cell>
          <cell r="G500">
            <v>12600</v>
          </cell>
          <cell r="H500">
            <v>18000</v>
          </cell>
          <cell r="I500" t="str">
            <v xml:space="preserve">bế </v>
          </cell>
          <cell r="J500" t="str">
            <v>Bế</v>
          </cell>
          <cell r="K500">
            <v>1</v>
          </cell>
          <cell r="N500">
            <v>3</v>
          </cell>
        </row>
        <row r="501">
          <cell r="B501" t="str">
            <v>SAG000300A</v>
          </cell>
          <cell r="C501" t="str">
            <v>SAG000300A</v>
          </cell>
          <cell r="D501" t="str">
            <v>uil</v>
          </cell>
          <cell r="E501">
            <v>3000</v>
          </cell>
          <cell r="F501">
            <v>8</v>
          </cell>
          <cell r="G501">
            <v>16800</v>
          </cell>
          <cell r="H501">
            <v>24000</v>
          </cell>
          <cell r="I501" t="str">
            <v>bế tờ rời</v>
          </cell>
          <cell r="J501" t="str">
            <v>bế tờ rời</v>
          </cell>
          <cell r="K501">
            <v>2</v>
          </cell>
          <cell r="N501">
            <v>4</v>
          </cell>
        </row>
        <row r="502">
          <cell r="B502" t="str">
            <v>SAG000304A</v>
          </cell>
          <cell r="C502" t="str">
            <v>SAG000304A</v>
          </cell>
          <cell r="D502" t="str">
            <v>uil</v>
          </cell>
          <cell r="E502">
            <v>3000</v>
          </cell>
          <cell r="F502">
            <v>8</v>
          </cell>
          <cell r="G502">
            <v>16800</v>
          </cell>
          <cell r="H502">
            <v>24000</v>
          </cell>
          <cell r="I502" t="str">
            <v>bế tờ rời</v>
          </cell>
          <cell r="J502" t="str">
            <v>bế tờ rời</v>
          </cell>
          <cell r="K502">
            <v>2</v>
          </cell>
          <cell r="N502">
            <v>4</v>
          </cell>
        </row>
        <row r="503">
          <cell r="B503" t="str">
            <v>SAG000320A</v>
          </cell>
          <cell r="C503" t="str">
            <v>SAG000320A</v>
          </cell>
          <cell r="D503" t="str">
            <v>uil</v>
          </cell>
          <cell r="E503">
            <v>3000</v>
          </cell>
          <cell r="F503">
            <v>8</v>
          </cell>
          <cell r="G503">
            <v>16800</v>
          </cell>
          <cell r="H503">
            <v>24000</v>
          </cell>
          <cell r="I503" t="str">
            <v>bế tờ rời</v>
          </cell>
          <cell r="J503" t="str">
            <v>bế tờ rời</v>
          </cell>
          <cell r="K503">
            <v>2</v>
          </cell>
          <cell r="N503">
            <v>4</v>
          </cell>
        </row>
        <row r="504">
          <cell r="B504" t="str">
            <v>SAG000324A</v>
          </cell>
          <cell r="C504" t="str">
            <v>SAG000324A</v>
          </cell>
          <cell r="D504" t="str">
            <v>uil</v>
          </cell>
          <cell r="E504">
            <v>3000</v>
          </cell>
          <cell r="F504">
            <v>8</v>
          </cell>
          <cell r="G504">
            <v>16800</v>
          </cell>
          <cell r="H504">
            <v>24000</v>
          </cell>
          <cell r="I504" t="str">
            <v>bế tờ rời</v>
          </cell>
          <cell r="J504" t="str">
            <v>bế tờ rời</v>
          </cell>
          <cell r="K504">
            <v>2</v>
          </cell>
          <cell r="N504">
            <v>4</v>
          </cell>
        </row>
        <row r="505">
          <cell r="B505" t="str">
            <v>SAG000301A</v>
          </cell>
          <cell r="C505" t="str">
            <v>SAG000301A</v>
          </cell>
          <cell r="D505" t="str">
            <v>uil</v>
          </cell>
          <cell r="E505">
            <v>50</v>
          </cell>
          <cell r="F505">
            <v>1</v>
          </cell>
          <cell r="G505">
            <v>2100</v>
          </cell>
          <cell r="H505">
            <v>3000</v>
          </cell>
          <cell r="I505" t="str">
            <v xml:space="preserve">bế </v>
          </cell>
          <cell r="J505" t="str">
            <v>Bế</v>
          </cell>
          <cell r="K505">
            <v>1</v>
          </cell>
          <cell r="N505">
            <v>1</v>
          </cell>
        </row>
        <row r="506">
          <cell r="B506" t="str">
            <v>SAG000305A</v>
          </cell>
          <cell r="C506" t="str">
            <v>SAG000305A</v>
          </cell>
          <cell r="D506" t="str">
            <v>uil</v>
          </cell>
          <cell r="E506">
            <v>55</v>
          </cell>
          <cell r="F506">
            <v>1</v>
          </cell>
          <cell r="G506">
            <v>2310</v>
          </cell>
          <cell r="H506">
            <v>3300</v>
          </cell>
          <cell r="I506" t="str">
            <v xml:space="preserve">bế </v>
          </cell>
          <cell r="J506" t="str">
            <v>Bế</v>
          </cell>
          <cell r="K506">
            <v>1</v>
          </cell>
          <cell r="N506">
            <v>1</v>
          </cell>
        </row>
        <row r="507">
          <cell r="B507" t="str">
            <v>GH69-41499A</v>
          </cell>
          <cell r="C507" t="str">
            <v>GH69-41499A</v>
          </cell>
          <cell r="D507" t="str">
            <v>uil</v>
          </cell>
          <cell r="E507">
            <v>50</v>
          </cell>
          <cell r="F507">
            <v>8</v>
          </cell>
          <cell r="G507">
            <v>16800</v>
          </cell>
          <cell r="H507">
            <v>24000</v>
          </cell>
          <cell r="I507" t="str">
            <v xml:space="preserve">bế </v>
          </cell>
          <cell r="J507" t="str">
            <v>Bế</v>
          </cell>
          <cell r="K507">
            <v>1</v>
          </cell>
          <cell r="N507">
            <v>4</v>
          </cell>
        </row>
        <row r="508">
          <cell r="B508" t="str">
            <v>GH69-41499B</v>
          </cell>
          <cell r="C508" t="str">
            <v>GH69-41499B</v>
          </cell>
          <cell r="D508" t="str">
            <v>uil</v>
          </cell>
          <cell r="E508">
            <v>55</v>
          </cell>
          <cell r="F508">
            <v>8</v>
          </cell>
          <cell r="G508">
            <v>18480</v>
          </cell>
          <cell r="H508">
            <v>26400</v>
          </cell>
          <cell r="I508" t="str">
            <v xml:space="preserve">bế </v>
          </cell>
          <cell r="J508" t="str">
            <v>Bế</v>
          </cell>
          <cell r="K508">
            <v>1</v>
          </cell>
          <cell r="N508">
            <v>4</v>
          </cell>
        </row>
        <row r="509">
          <cell r="B509" t="str">
            <v>GH69-41499C</v>
          </cell>
          <cell r="C509" t="str">
            <v>GH69-41499C</v>
          </cell>
          <cell r="D509" t="str">
            <v>uil</v>
          </cell>
          <cell r="E509">
            <v>55</v>
          </cell>
          <cell r="F509">
            <v>8</v>
          </cell>
          <cell r="G509">
            <v>18480</v>
          </cell>
          <cell r="H509">
            <v>26400</v>
          </cell>
          <cell r="I509" t="str">
            <v xml:space="preserve">bế </v>
          </cell>
          <cell r="J509" t="str">
            <v>Bế</v>
          </cell>
          <cell r="K509">
            <v>1</v>
          </cell>
          <cell r="N509">
            <v>4</v>
          </cell>
        </row>
        <row r="510">
          <cell r="B510" t="str">
            <v>SAG000357A</v>
          </cell>
          <cell r="C510" t="str">
            <v>SAG000357A</v>
          </cell>
          <cell r="D510" t="str">
            <v>uil</v>
          </cell>
          <cell r="E510">
            <v>55</v>
          </cell>
          <cell r="F510">
            <v>1</v>
          </cell>
          <cell r="G510">
            <v>2310</v>
          </cell>
          <cell r="H510">
            <v>3300</v>
          </cell>
          <cell r="I510" t="str">
            <v xml:space="preserve">bế </v>
          </cell>
          <cell r="J510" t="str">
            <v>Bế</v>
          </cell>
          <cell r="K510">
            <v>1</v>
          </cell>
          <cell r="N510">
            <v>1</v>
          </cell>
        </row>
        <row r="511">
          <cell r="B511" t="str">
            <v>SPA Q-CD 788-X0</v>
          </cell>
          <cell r="C511" t="str">
            <v>SPA Q-CD 788-X0</v>
          </cell>
          <cell r="D511" t="str">
            <v>bujeon</v>
          </cell>
          <cell r="E511">
            <v>50</v>
          </cell>
          <cell r="F511">
            <v>1</v>
          </cell>
          <cell r="G511">
            <v>2100</v>
          </cell>
          <cell r="H511">
            <v>3000</v>
          </cell>
          <cell r="I511" t="str">
            <v xml:space="preserve">bế </v>
          </cell>
          <cell r="J511" t="str">
            <v>Bế</v>
          </cell>
          <cell r="K511">
            <v>1</v>
          </cell>
          <cell r="N511">
            <v>1</v>
          </cell>
        </row>
        <row r="512">
          <cell r="B512" t="str">
            <v>SPA Q-CD 788-X1</v>
          </cell>
          <cell r="C512" t="str">
            <v>SPA Q-CD 788-X1</v>
          </cell>
          <cell r="D512" t="str">
            <v>bujeon</v>
          </cell>
          <cell r="E512">
            <v>50</v>
          </cell>
          <cell r="F512">
            <v>1</v>
          </cell>
          <cell r="G512">
            <v>2100</v>
          </cell>
          <cell r="H512">
            <v>3000</v>
          </cell>
          <cell r="I512" t="str">
            <v xml:space="preserve">bế </v>
          </cell>
          <cell r="J512" t="str">
            <v>Bế</v>
          </cell>
          <cell r="K512">
            <v>1</v>
          </cell>
          <cell r="N512">
            <v>1</v>
          </cell>
        </row>
        <row r="513">
          <cell r="B513" t="str">
            <v>SAG000298A</v>
          </cell>
          <cell r="C513" t="str">
            <v>SAG000298A</v>
          </cell>
          <cell r="D513" t="str">
            <v>uil</v>
          </cell>
          <cell r="E513">
            <v>50</v>
          </cell>
          <cell r="F513">
            <v>8</v>
          </cell>
          <cell r="G513">
            <v>16800</v>
          </cell>
          <cell r="H513">
            <v>24000</v>
          </cell>
          <cell r="I513" t="str">
            <v xml:space="preserve">bế </v>
          </cell>
          <cell r="J513" t="str">
            <v>Bế</v>
          </cell>
          <cell r="K513">
            <v>1</v>
          </cell>
          <cell r="N513">
            <v>4</v>
          </cell>
        </row>
        <row r="514">
          <cell r="B514" t="str">
            <v>SAG000298B</v>
          </cell>
          <cell r="C514" t="str">
            <v>SAG000298B</v>
          </cell>
          <cell r="D514" t="str">
            <v>uil</v>
          </cell>
          <cell r="E514">
            <v>50</v>
          </cell>
          <cell r="F514">
            <v>8</v>
          </cell>
          <cell r="G514">
            <v>16800</v>
          </cell>
          <cell r="H514">
            <v>24000</v>
          </cell>
          <cell r="I514" t="str">
            <v xml:space="preserve">bế </v>
          </cell>
          <cell r="J514" t="str">
            <v>Bế</v>
          </cell>
          <cell r="K514">
            <v>1</v>
          </cell>
          <cell r="N514">
            <v>4</v>
          </cell>
        </row>
        <row r="515">
          <cell r="B515" t="str">
            <v>CTC-0301ZCO-WA</v>
          </cell>
          <cell r="C515" t="str">
            <v>CTC-0301ZCO-WA</v>
          </cell>
          <cell r="D515" t="str">
            <v>CR</v>
          </cell>
          <cell r="E515">
            <v>3000</v>
          </cell>
          <cell r="F515">
            <v>8</v>
          </cell>
          <cell r="G515">
            <v>16800</v>
          </cell>
          <cell r="H515">
            <v>24000</v>
          </cell>
          <cell r="I515" t="str">
            <v>bế tờ rời</v>
          </cell>
          <cell r="J515" t="str">
            <v>bế tờ rời</v>
          </cell>
          <cell r="K515">
            <v>2</v>
          </cell>
          <cell r="N515">
            <v>4</v>
          </cell>
        </row>
        <row r="516">
          <cell r="B516" t="str">
            <v>5554-1130(V01)</v>
          </cell>
          <cell r="C516" t="str">
            <v>5554-1130(V01)</v>
          </cell>
          <cell r="D516" t="str">
            <v>seowon</v>
          </cell>
          <cell r="E516">
            <v>60</v>
          </cell>
          <cell r="F516">
            <v>2</v>
          </cell>
          <cell r="G516">
            <v>5040</v>
          </cell>
          <cell r="H516">
            <v>7200</v>
          </cell>
          <cell r="I516" t="str">
            <v xml:space="preserve">bế </v>
          </cell>
          <cell r="J516" t="str">
            <v>Bế</v>
          </cell>
          <cell r="K516">
            <v>1</v>
          </cell>
          <cell r="L516">
            <v>197</v>
          </cell>
          <cell r="N516">
            <v>1</v>
          </cell>
        </row>
        <row r="517">
          <cell r="B517" t="str">
            <v>GH69-41596A_TOP</v>
          </cell>
          <cell r="C517" t="str">
            <v>GH69-41596A_TOP</v>
          </cell>
          <cell r="D517" t="str">
            <v>Yuzhan</v>
          </cell>
          <cell r="E517">
            <v>50</v>
          </cell>
          <cell r="F517">
            <v>6</v>
          </cell>
          <cell r="G517">
            <v>12600</v>
          </cell>
          <cell r="H517">
            <v>18000</v>
          </cell>
          <cell r="I517" t="str">
            <v xml:space="preserve">bế </v>
          </cell>
          <cell r="J517" t="str">
            <v>Bế</v>
          </cell>
          <cell r="K517">
            <v>1</v>
          </cell>
          <cell r="N517">
            <v>3</v>
          </cell>
        </row>
        <row r="518">
          <cell r="B518" t="str">
            <v>GH69-41596A_BTM</v>
          </cell>
          <cell r="C518" t="str">
            <v>GH69-41596A_BTM</v>
          </cell>
          <cell r="D518" t="str">
            <v>Yuzhan</v>
          </cell>
          <cell r="E518">
            <v>50</v>
          </cell>
          <cell r="F518">
            <v>6</v>
          </cell>
          <cell r="G518">
            <v>12600</v>
          </cell>
          <cell r="H518">
            <v>18000</v>
          </cell>
          <cell r="I518" t="str">
            <v xml:space="preserve">bế </v>
          </cell>
          <cell r="J518" t="str">
            <v>Bế</v>
          </cell>
          <cell r="K518">
            <v>1</v>
          </cell>
          <cell r="N518">
            <v>3</v>
          </cell>
        </row>
        <row r="519">
          <cell r="B519" t="str">
            <v>SAG000298C</v>
          </cell>
          <cell r="C519" t="str">
            <v>SAG000298C</v>
          </cell>
          <cell r="D519" t="str">
            <v>uil</v>
          </cell>
          <cell r="E519">
            <v>50</v>
          </cell>
          <cell r="F519">
            <v>8</v>
          </cell>
          <cell r="G519">
            <v>16800</v>
          </cell>
          <cell r="H519">
            <v>24000</v>
          </cell>
          <cell r="I519" t="str">
            <v xml:space="preserve">bế </v>
          </cell>
          <cell r="J519" t="str">
            <v>Bế</v>
          </cell>
          <cell r="K519">
            <v>1</v>
          </cell>
          <cell r="N519">
            <v>4</v>
          </cell>
        </row>
        <row r="520">
          <cell r="B520" t="str">
            <v>GH69-41498D</v>
          </cell>
          <cell r="C520" t="str">
            <v>GH69-41498D</v>
          </cell>
          <cell r="D520" t="str">
            <v>seowon</v>
          </cell>
          <cell r="E520">
            <v>50</v>
          </cell>
          <cell r="F520">
            <v>8</v>
          </cell>
          <cell r="G520">
            <v>16800</v>
          </cell>
          <cell r="H520">
            <v>24000</v>
          </cell>
          <cell r="I520" t="str">
            <v xml:space="preserve">bế </v>
          </cell>
          <cell r="J520" t="str">
            <v>Bế</v>
          </cell>
          <cell r="K520">
            <v>1</v>
          </cell>
          <cell r="N520">
            <v>4</v>
          </cell>
        </row>
        <row r="521">
          <cell r="B521" t="str">
            <v>GH69-41499D</v>
          </cell>
          <cell r="C521" t="str">
            <v>GH69-41499D</v>
          </cell>
          <cell r="D521" t="str">
            <v>seowon</v>
          </cell>
          <cell r="E521">
            <v>50</v>
          </cell>
          <cell r="F521">
            <v>8</v>
          </cell>
          <cell r="G521">
            <v>16800</v>
          </cell>
          <cell r="H521">
            <v>24000</v>
          </cell>
          <cell r="I521" t="str">
            <v xml:space="preserve">bế </v>
          </cell>
          <cell r="J521" t="str">
            <v>Bế</v>
          </cell>
          <cell r="K521">
            <v>1</v>
          </cell>
          <cell r="N521">
            <v>4</v>
          </cell>
        </row>
        <row r="522">
          <cell r="B522" t="str">
            <v>GH69-41498F</v>
          </cell>
          <cell r="C522" t="str">
            <v>GH69-41498F</v>
          </cell>
          <cell r="D522" t="str">
            <v>seowon</v>
          </cell>
          <cell r="E522">
            <v>50</v>
          </cell>
          <cell r="F522">
            <v>8</v>
          </cell>
          <cell r="G522">
            <v>16800</v>
          </cell>
          <cell r="H522">
            <v>24000</v>
          </cell>
          <cell r="I522" t="str">
            <v xml:space="preserve">bế </v>
          </cell>
          <cell r="J522" t="str">
            <v>Bế</v>
          </cell>
          <cell r="K522">
            <v>1</v>
          </cell>
          <cell r="N522">
            <v>4</v>
          </cell>
        </row>
        <row r="523">
          <cell r="B523" t="str">
            <v>GH69-41499E</v>
          </cell>
          <cell r="C523" t="str">
            <v>GH69-41499E</v>
          </cell>
          <cell r="D523" t="str">
            <v>seowon</v>
          </cell>
          <cell r="E523">
            <v>50</v>
          </cell>
          <cell r="F523">
            <v>8</v>
          </cell>
          <cell r="G523">
            <v>16800</v>
          </cell>
          <cell r="H523">
            <v>24000</v>
          </cell>
          <cell r="I523" t="str">
            <v xml:space="preserve">bế </v>
          </cell>
          <cell r="J523" t="str">
            <v>Bế</v>
          </cell>
          <cell r="K523">
            <v>1</v>
          </cell>
          <cell r="N523">
            <v>4</v>
          </cell>
        </row>
        <row r="524">
          <cell r="B524" t="str">
            <v>GH69-41499F</v>
          </cell>
          <cell r="C524" t="str">
            <v>GH69-41499F</v>
          </cell>
          <cell r="D524" t="str">
            <v>seowon</v>
          </cell>
          <cell r="E524">
            <v>50</v>
          </cell>
          <cell r="F524">
            <v>8</v>
          </cell>
          <cell r="G524">
            <v>16800</v>
          </cell>
          <cell r="H524">
            <v>24000</v>
          </cell>
          <cell r="I524" t="str">
            <v xml:space="preserve">bế </v>
          </cell>
          <cell r="J524" t="str">
            <v>Bế</v>
          </cell>
          <cell r="K524">
            <v>1</v>
          </cell>
          <cell r="N524">
            <v>4</v>
          </cell>
        </row>
        <row r="525">
          <cell r="B525" t="str">
            <v>GH69-41498E</v>
          </cell>
          <cell r="C525" t="str">
            <v>GH69-41498E</v>
          </cell>
          <cell r="D525" t="str">
            <v>seowon</v>
          </cell>
          <cell r="E525">
            <v>50</v>
          </cell>
          <cell r="F525">
            <v>8</v>
          </cell>
          <cell r="G525">
            <v>16800</v>
          </cell>
          <cell r="H525">
            <v>24000</v>
          </cell>
          <cell r="I525" t="str">
            <v xml:space="preserve">bế </v>
          </cell>
          <cell r="J525" t="str">
            <v>Bế</v>
          </cell>
          <cell r="K525">
            <v>1</v>
          </cell>
          <cell r="N525">
            <v>4</v>
          </cell>
        </row>
        <row r="526">
          <cell r="B526" t="str">
            <v>CTC-0306SZT-WB</v>
          </cell>
          <cell r="C526" t="str">
            <v>CTC-0306SZT-WB</v>
          </cell>
          <cell r="D526" t="str">
            <v>CR</v>
          </cell>
          <cell r="E526">
            <v>50</v>
          </cell>
          <cell r="F526">
            <v>1</v>
          </cell>
          <cell r="G526">
            <v>2100</v>
          </cell>
          <cell r="H526">
            <v>3000</v>
          </cell>
          <cell r="I526" t="str">
            <v xml:space="preserve">bế </v>
          </cell>
          <cell r="J526" t="str">
            <v>Bế</v>
          </cell>
          <cell r="K526">
            <v>1</v>
          </cell>
          <cell r="N526">
            <v>1</v>
          </cell>
        </row>
        <row r="527">
          <cell r="B527" t="str">
            <v>GH98-48003A</v>
          </cell>
          <cell r="C527" t="str">
            <v>GH98-48003A</v>
          </cell>
          <cell r="D527" t="str">
            <v>uil</v>
          </cell>
          <cell r="E527">
            <v>50</v>
          </cell>
          <cell r="F527">
            <v>8</v>
          </cell>
          <cell r="G527">
            <v>16800</v>
          </cell>
          <cell r="H527">
            <v>24000</v>
          </cell>
          <cell r="I527" t="str">
            <v xml:space="preserve">bế </v>
          </cell>
          <cell r="J527" t="str">
            <v>Bế</v>
          </cell>
          <cell r="K527">
            <v>1</v>
          </cell>
          <cell r="N527">
            <v>4</v>
          </cell>
        </row>
        <row r="528">
          <cell r="B528" t="str">
            <v>SAG000298E</v>
          </cell>
          <cell r="C528" t="str">
            <v>SAG000298E</v>
          </cell>
          <cell r="D528" t="str">
            <v>uil</v>
          </cell>
          <cell r="E528">
            <v>50</v>
          </cell>
          <cell r="F528">
            <v>8</v>
          </cell>
          <cell r="G528">
            <v>16800</v>
          </cell>
          <cell r="H528">
            <v>24000</v>
          </cell>
          <cell r="I528" t="str">
            <v xml:space="preserve">bế </v>
          </cell>
          <cell r="J528" t="str">
            <v>Bế</v>
          </cell>
          <cell r="K528">
            <v>1</v>
          </cell>
          <cell r="N528">
            <v>4</v>
          </cell>
        </row>
        <row r="529">
          <cell r="B529" t="str">
            <v>SAG000298F</v>
          </cell>
          <cell r="C529" t="str">
            <v>SAG000298F</v>
          </cell>
          <cell r="D529" t="str">
            <v>uil</v>
          </cell>
          <cell r="E529">
            <v>50</v>
          </cell>
          <cell r="F529">
            <v>8</v>
          </cell>
          <cell r="G529">
            <v>16800</v>
          </cell>
          <cell r="H529">
            <v>24000</v>
          </cell>
          <cell r="I529" t="str">
            <v xml:space="preserve">bế </v>
          </cell>
          <cell r="J529" t="str">
            <v>Bế</v>
          </cell>
          <cell r="K529">
            <v>1</v>
          </cell>
          <cell r="N529">
            <v>4</v>
          </cell>
        </row>
        <row r="530">
          <cell r="B530" t="str">
            <v>5554-1190</v>
          </cell>
          <cell r="C530" t="str">
            <v>5554-1190</v>
          </cell>
          <cell r="D530" t="str">
            <v>seowon</v>
          </cell>
          <cell r="E530">
            <v>50</v>
          </cell>
          <cell r="F530">
            <v>1</v>
          </cell>
          <cell r="G530">
            <v>2100</v>
          </cell>
          <cell r="H530">
            <v>3000</v>
          </cell>
          <cell r="I530" t="str">
            <v xml:space="preserve">bế </v>
          </cell>
          <cell r="J530" t="str">
            <v>Bế</v>
          </cell>
          <cell r="K530">
            <v>1</v>
          </cell>
          <cell r="N530">
            <v>1</v>
          </cell>
        </row>
        <row r="531">
          <cell r="B531" t="str">
            <v>SAG000299D</v>
          </cell>
          <cell r="C531" t="str">
            <v>SAG000299D</v>
          </cell>
          <cell r="D531" t="str">
            <v>uil</v>
          </cell>
          <cell r="E531">
            <v>50</v>
          </cell>
          <cell r="F531">
            <v>8</v>
          </cell>
          <cell r="G531">
            <v>16800</v>
          </cell>
          <cell r="H531">
            <v>24000</v>
          </cell>
          <cell r="I531" t="str">
            <v xml:space="preserve">bế </v>
          </cell>
          <cell r="J531" t="str">
            <v>Bế</v>
          </cell>
          <cell r="K531">
            <v>1</v>
          </cell>
          <cell r="N531">
            <v>4</v>
          </cell>
        </row>
        <row r="532">
          <cell r="B532" t="str">
            <v>SAG000299F</v>
          </cell>
          <cell r="C532" t="str">
            <v>SAG000299F</v>
          </cell>
          <cell r="D532" t="str">
            <v>uil</v>
          </cell>
          <cell r="E532">
            <v>50</v>
          </cell>
          <cell r="F532">
            <v>8</v>
          </cell>
          <cell r="G532">
            <v>16800</v>
          </cell>
          <cell r="H532">
            <v>24000</v>
          </cell>
          <cell r="I532" t="str">
            <v xml:space="preserve">bế </v>
          </cell>
          <cell r="J532" t="str">
            <v>Bế</v>
          </cell>
          <cell r="K532">
            <v>1</v>
          </cell>
          <cell r="N532">
            <v>4</v>
          </cell>
        </row>
        <row r="533">
          <cell r="B533" t="str">
            <v>SAG000299E</v>
          </cell>
          <cell r="C533" t="str">
            <v>SAG000299E</v>
          </cell>
          <cell r="D533" t="str">
            <v>uil</v>
          </cell>
          <cell r="E533">
            <v>50</v>
          </cell>
          <cell r="F533">
            <v>8</v>
          </cell>
          <cell r="G533">
            <v>16800</v>
          </cell>
          <cell r="H533">
            <v>24000</v>
          </cell>
          <cell r="I533" t="str">
            <v xml:space="preserve">bế </v>
          </cell>
          <cell r="J533" t="str">
            <v>Bế</v>
          </cell>
          <cell r="K533">
            <v>1</v>
          </cell>
          <cell r="N533">
            <v>4</v>
          </cell>
        </row>
        <row r="534">
          <cell r="B534" t="str">
            <v>SAG000298D</v>
          </cell>
          <cell r="C534" t="str">
            <v>SAG000298D</v>
          </cell>
          <cell r="D534" t="str">
            <v>uil</v>
          </cell>
          <cell r="E534">
            <v>50</v>
          </cell>
          <cell r="F534">
            <v>8</v>
          </cell>
          <cell r="G534">
            <v>16800</v>
          </cell>
          <cell r="H534">
            <v>24000</v>
          </cell>
          <cell r="I534" t="str">
            <v xml:space="preserve">bế </v>
          </cell>
          <cell r="J534" t="str">
            <v>Bế</v>
          </cell>
          <cell r="K534">
            <v>1</v>
          </cell>
          <cell r="N534">
            <v>4</v>
          </cell>
        </row>
        <row r="535">
          <cell r="B535" t="str">
            <v>MGBAD0008300</v>
          </cell>
          <cell r="C535" t="str">
            <v>MGBAD0008300</v>
          </cell>
          <cell r="D535" t="str">
            <v>rftech</v>
          </cell>
          <cell r="E535">
            <v>3000</v>
          </cell>
          <cell r="F535">
            <v>6</v>
          </cell>
          <cell r="G535">
            <v>12600</v>
          </cell>
          <cell r="H535">
            <v>18000</v>
          </cell>
          <cell r="I535" t="str">
            <v>bế tờ rời</v>
          </cell>
          <cell r="J535" t="str">
            <v>bế tờ rời</v>
          </cell>
          <cell r="K535">
            <v>2</v>
          </cell>
          <cell r="L535" t="str">
            <v>420*650</v>
          </cell>
          <cell r="M535">
            <v>0.65</v>
          </cell>
          <cell r="N535">
            <v>3</v>
          </cell>
        </row>
        <row r="536">
          <cell r="B536" t="str">
            <v>MGBAD0008320</v>
          </cell>
          <cell r="C536" t="str">
            <v>MGBAD0008320</v>
          </cell>
          <cell r="D536" t="str">
            <v>rftech</v>
          </cell>
          <cell r="E536">
            <v>3000</v>
          </cell>
          <cell r="F536">
            <v>6</v>
          </cell>
          <cell r="G536">
            <v>12600</v>
          </cell>
          <cell r="H536">
            <v>18000</v>
          </cell>
          <cell r="I536" t="str">
            <v>bế tờ rời</v>
          </cell>
          <cell r="J536" t="str">
            <v>bế tờ rời</v>
          </cell>
          <cell r="K536">
            <v>2</v>
          </cell>
          <cell r="L536" t="str">
            <v>420*650</v>
          </cell>
          <cell r="M536">
            <v>0.65</v>
          </cell>
          <cell r="N536">
            <v>3</v>
          </cell>
        </row>
        <row r="537">
          <cell r="B537" t="str">
            <v>MGBAD0008310</v>
          </cell>
          <cell r="C537" t="str">
            <v>MGBAD0008310</v>
          </cell>
          <cell r="D537" t="str">
            <v>rftech</v>
          </cell>
          <cell r="E537">
            <v>3000</v>
          </cell>
          <cell r="F537">
            <v>6</v>
          </cell>
          <cell r="G537">
            <v>12600</v>
          </cell>
          <cell r="H537">
            <v>18000</v>
          </cell>
          <cell r="I537" t="str">
            <v>bế tờ rời</v>
          </cell>
          <cell r="J537" t="str">
            <v>bế tờ rời</v>
          </cell>
          <cell r="K537">
            <v>2</v>
          </cell>
          <cell r="L537" t="str">
            <v>420*650</v>
          </cell>
          <cell r="M537">
            <v>0.65</v>
          </cell>
          <cell r="N537">
            <v>3</v>
          </cell>
        </row>
        <row r="538">
          <cell r="B538" t="str">
            <v>MGBAD0008330</v>
          </cell>
          <cell r="C538" t="str">
            <v>MGBAD0008330</v>
          </cell>
          <cell r="D538" t="str">
            <v>rftech</v>
          </cell>
          <cell r="E538">
            <v>3000</v>
          </cell>
          <cell r="F538">
            <v>6</v>
          </cell>
          <cell r="G538">
            <v>12600</v>
          </cell>
          <cell r="H538">
            <v>18000</v>
          </cell>
          <cell r="I538" t="str">
            <v>bế tờ rời</v>
          </cell>
          <cell r="J538" t="str">
            <v>bế tờ rời</v>
          </cell>
          <cell r="K538">
            <v>2</v>
          </cell>
          <cell r="L538" t="str">
            <v>420*650</v>
          </cell>
          <cell r="M538">
            <v>0.65</v>
          </cell>
          <cell r="N538">
            <v>3</v>
          </cell>
        </row>
        <row r="539">
          <cell r="B539" t="str">
            <v>MGBAD0008340</v>
          </cell>
          <cell r="C539" t="str">
            <v>MGBAD0008340</v>
          </cell>
          <cell r="D539" t="str">
            <v>rftech</v>
          </cell>
          <cell r="E539">
            <v>3000</v>
          </cell>
          <cell r="F539">
            <v>6</v>
          </cell>
          <cell r="G539">
            <v>12600</v>
          </cell>
          <cell r="H539">
            <v>18000</v>
          </cell>
          <cell r="I539" t="str">
            <v>bế tờ rời</v>
          </cell>
          <cell r="J539" t="str">
            <v>bế tờ rời</v>
          </cell>
          <cell r="K539">
            <v>2</v>
          </cell>
          <cell r="L539" t="str">
            <v>420*650</v>
          </cell>
          <cell r="M539">
            <v>0.65</v>
          </cell>
          <cell r="N539">
            <v>3</v>
          </cell>
        </row>
        <row r="540">
          <cell r="B540" t="str">
            <v>MGBAD0008350</v>
          </cell>
          <cell r="C540" t="str">
            <v>MGBAD0008350</v>
          </cell>
          <cell r="D540" t="str">
            <v>rftech</v>
          </cell>
          <cell r="E540">
            <v>3000</v>
          </cell>
          <cell r="F540">
            <v>6</v>
          </cell>
          <cell r="G540">
            <v>12600</v>
          </cell>
          <cell r="H540">
            <v>18000</v>
          </cell>
          <cell r="I540" t="str">
            <v>bế tờ rời</v>
          </cell>
          <cell r="J540" t="str">
            <v>bế tờ rời</v>
          </cell>
          <cell r="K540">
            <v>2</v>
          </cell>
          <cell r="L540" t="str">
            <v>420*650</v>
          </cell>
          <cell r="M540">
            <v>0.65</v>
          </cell>
          <cell r="N540">
            <v>3</v>
          </cell>
        </row>
        <row r="541">
          <cell r="B541" t="str">
            <v>MGBAD0008360</v>
          </cell>
          <cell r="C541" t="str">
            <v>MGBAD0008360</v>
          </cell>
          <cell r="D541" t="str">
            <v>rftech</v>
          </cell>
          <cell r="E541">
            <v>3000</v>
          </cell>
          <cell r="F541">
            <v>6</v>
          </cell>
          <cell r="G541">
            <v>12600</v>
          </cell>
          <cell r="H541">
            <v>18000</v>
          </cell>
          <cell r="I541" t="str">
            <v>bế tờ rời</v>
          </cell>
          <cell r="J541" t="str">
            <v>bế tờ rời</v>
          </cell>
          <cell r="K541">
            <v>2</v>
          </cell>
          <cell r="L541" t="str">
            <v>420*650</v>
          </cell>
          <cell r="M541">
            <v>0.65</v>
          </cell>
          <cell r="N541">
            <v>3</v>
          </cell>
        </row>
        <row r="542">
          <cell r="B542" t="str">
            <v>MGBAD0008370</v>
          </cell>
          <cell r="C542" t="str">
            <v>MGBAD0008370</v>
          </cell>
          <cell r="D542" t="str">
            <v>rftech</v>
          </cell>
          <cell r="E542">
            <v>3000</v>
          </cell>
          <cell r="F542">
            <v>6</v>
          </cell>
          <cell r="G542">
            <v>12600</v>
          </cell>
          <cell r="H542">
            <v>18000</v>
          </cell>
          <cell r="I542" t="str">
            <v>bế tờ rời</v>
          </cell>
          <cell r="J542" t="str">
            <v>bế tờ rời</v>
          </cell>
          <cell r="K542">
            <v>2</v>
          </cell>
          <cell r="L542" t="str">
            <v>420*650</v>
          </cell>
          <cell r="M542">
            <v>0.65</v>
          </cell>
          <cell r="N542">
            <v>3</v>
          </cell>
        </row>
        <row r="543">
          <cell r="B543" t="str">
            <v>MGBAD0008380</v>
          </cell>
          <cell r="C543" t="str">
            <v>MGBAD0008380</v>
          </cell>
          <cell r="D543" t="str">
            <v>rftech</v>
          </cell>
          <cell r="E543">
            <v>3000</v>
          </cell>
          <cell r="F543">
            <v>6</v>
          </cell>
          <cell r="G543">
            <v>12600</v>
          </cell>
          <cell r="H543">
            <v>18000</v>
          </cell>
          <cell r="I543" t="str">
            <v>bế tờ rời</v>
          </cell>
          <cell r="J543" t="str">
            <v>bế tờ rời</v>
          </cell>
          <cell r="K543">
            <v>2</v>
          </cell>
          <cell r="L543" t="str">
            <v>420*650</v>
          </cell>
          <cell r="M543">
            <v>0.65</v>
          </cell>
          <cell r="N543">
            <v>3</v>
          </cell>
        </row>
        <row r="544">
          <cell r="B544" t="str">
            <v>MGBAD0008390</v>
          </cell>
          <cell r="C544" t="str">
            <v>MGBAD0008390</v>
          </cell>
          <cell r="D544" t="str">
            <v>rftech</v>
          </cell>
          <cell r="E544">
            <v>3000</v>
          </cell>
          <cell r="F544">
            <v>6</v>
          </cell>
          <cell r="G544">
            <v>12600</v>
          </cell>
          <cell r="H544">
            <v>18000</v>
          </cell>
          <cell r="I544" t="str">
            <v>bế tờ rời</v>
          </cell>
          <cell r="J544" t="str">
            <v>bế tờ rời</v>
          </cell>
          <cell r="K544">
            <v>2</v>
          </cell>
          <cell r="L544" t="str">
            <v>420*650</v>
          </cell>
          <cell r="M544">
            <v>0.65</v>
          </cell>
          <cell r="N544">
            <v>3</v>
          </cell>
        </row>
        <row r="545">
          <cell r="B545" t="str">
            <v>3681PT-Roll-FM</v>
          </cell>
          <cell r="C545" t="str">
            <v>3681PT-Roll-FM</v>
          </cell>
          <cell r="D545" t="str">
            <v>cedo</v>
          </cell>
          <cell r="E545">
            <v>60</v>
          </cell>
          <cell r="F545">
            <v>2</v>
          </cell>
          <cell r="G545">
            <v>5040</v>
          </cell>
          <cell r="H545">
            <v>7200</v>
          </cell>
          <cell r="I545" t="str">
            <v xml:space="preserve">bế </v>
          </cell>
          <cell r="J545" t="str">
            <v>Bế</v>
          </cell>
          <cell r="K545">
            <v>1</v>
          </cell>
          <cell r="L545">
            <v>274</v>
          </cell>
          <cell r="N545">
            <v>1.5</v>
          </cell>
        </row>
        <row r="546">
          <cell r="B546" t="str">
            <v>NVL-EF-ZS911CP2</v>
          </cell>
          <cell r="C546" t="str">
            <v>NVL-EF-ZS911CP2</v>
          </cell>
          <cell r="D546" t="str">
            <v>hanbo</v>
          </cell>
          <cell r="E546">
            <v>40</v>
          </cell>
          <cell r="F546">
            <v>4</v>
          </cell>
          <cell r="G546">
            <v>6720</v>
          </cell>
          <cell r="H546">
            <v>9600</v>
          </cell>
          <cell r="I546" t="str">
            <v xml:space="preserve">bế </v>
          </cell>
          <cell r="J546" t="str">
            <v>Bế</v>
          </cell>
          <cell r="K546">
            <v>1</v>
          </cell>
          <cell r="L546" t="str">
            <v>420*650</v>
          </cell>
          <cell r="M546">
            <v>0.65</v>
          </cell>
          <cell r="N546">
            <v>2.5</v>
          </cell>
        </row>
        <row r="547">
          <cell r="B547" t="str">
            <v>NVL-EF-ZS916CP2</v>
          </cell>
          <cell r="C547" t="str">
            <v>NVL-EF-ZS916CP2</v>
          </cell>
          <cell r="D547" t="str">
            <v>hanbo</v>
          </cell>
          <cell r="E547">
            <v>45</v>
          </cell>
          <cell r="F547">
            <v>4</v>
          </cell>
          <cell r="G547">
            <v>7559.9999999999991</v>
          </cell>
          <cell r="H547">
            <v>10800</v>
          </cell>
          <cell r="I547" t="str">
            <v xml:space="preserve">bế </v>
          </cell>
          <cell r="J547" t="str">
            <v>Bế</v>
          </cell>
          <cell r="K547">
            <v>1</v>
          </cell>
          <cell r="N547">
            <v>2.5</v>
          </cell>
        </row>
        <row r="548">
          <cell r="B548" t="str">
            <v>NVL-EF-ZS911CP1</v>
          </cell>
          <cell r="C548" t="str">
            <v>NVL-EF-ZS911CP1</v>
          </cell>
          <cell r="D548" t="str">
            <v>hanbo</v>
          </cell>
          <cell r="E548">
            <v>40</v>
          </cell>
          <cell r="F548">
            <v>4</v>
          </cell>
          <cell r="G548">
            <v>6720</v>
          </cell>
          <cell r="H548">
            <v>9600</v>
          </cell>
          <cell r="I548" t="str">
            <v xml:space="preserve">bế </v>
          </cell>
          <cell r="J548" t="str">
            <v>Bế</v>
          </cell>
          <cell r="K548">
            <v>1</v>
          </cell>
          <cell r="L548">
            <v>197</v>
          </cell>
          <cell r="M548">
            <v>0.32100000000000001</v>
          </cell>
          <cell r="N548">
            <v>2.5</v>
          </cell>
        </row>
        <row r="549">
          <cell r="B549" t="str">
            <v>NVL-EF-ZS916CP1</v>
          </cell>
          <cell r="C549" t="str">
            <v>NVL-EF-ZS916CP1</v>
          </cell>
          <cell r="D549" t="str">
            <v>hanbo</v>
          </cell>
          <cell r="E549">
            <v>40</v>
          </cell>
          <cell r="F549">
            <v>4</v>
          </cell>
          <cell r="G549">
            <v>6720</v>
          </cell>
          <cell r="H549">
            <v>9600</v>
          </cell>
          <cell r="I549" t="str">
            <v xml:space="preserve">bế </v>
          </cell>
          <cell r="J549" t="str">
            <v>Bế</v>
          </cell>
          <cell r="K549">
            <v>1</v>
          </cell>
          <cell r="N549">
            <v>2.5</v>
          </cell>
        </row>
        <row r="550">
          <cell r="B550" t="str">
            <v>NVL-EF-ZS911BKP4</v>
          </cell>
          <cell r="C550" t="str">
            <v>NVL-EF-ZS911BKP4</v>
          </cell>
          <cell r="D550" t="str">
            <v>hanbo</v>
          </cell>
          <cell r="E550">
            <v>3000</v>
          </cell>
          <cell r="F550">
            <v>6</v>
          </cell>
          <cell r="G550">
            <v>12600</v>
          </cell>
          <cell r="H550">
            <v>18000</v>
          </cell>
          <cell r="I550" t="str">
            <v>bế tờ rời</v>
          </cell>
          <cell r="J550" t="str">
            <v>bế tờ rời</v>
          </cell>
          <cell r="K550">
            <v>2</v>
          </cell>
          <cell r="N550">
            <v>3</v>
          </cell>
        </row>
        <row r="551">
          <cell r="B551" t="str">
            <v>NVL-EF-ZS916KAP4</v>
          </cell>
          <cell r="C551" t="str">
            <v>NVL-EF-ZS916KAP4</v>
          </cell>
          <cell r="D551" t="str">
            <v>hanbo</v>
          </cell>
          <cell r="E551">
            <v>3000</v>
          </cell>
          <cell r="F551">
            <v>6</v>
          </cell>
          <cell r="G551">
            <v>12600</v>
          </cell>
          <cell r="H551">
            <v>18000</v>
          </cell>
          <cell r="I551" t="str">
            <v>bế tờ rời</v>
          </cell>
          <cell r="J551" t="str">
            <v>bế tờ rời</v>
          </cell>
          <cell r="K551">
            <v>2</v>
          </cell>
          <cell r="N551">
            <v>3</v>
          </cell>
        </row>
        <row r="552">
          <cell r="B552" t="str">
            <v>NVL-EF-ZS916LIP4</v>
          </cell>
          <cell r="C552" t="str">
            <v>NVL-EF-ZS916LIP4</v>
          </cell>
          <cell r="D552" t="str">
            <v>hanbo</v>
          </cell>
          <cell r="E552">
            <v>3000</v>
          </cell>
          <cell r="F552">
            <v>6</v>
          </cell>
          <cell r="G552">
            <v>12600</v>
          </cell>
          <cell r="H552">
            <v>18000</v>
          </cell>
          <cell r="I552" t="str">
            <v>bế tờ rời</v>
          </cell>
          <cell r="J552" t="str">
            <v>bế tờ rời</v>
          </cell>
          <cell r="K552">
            <v>2</v>
          </cell>
          <cell r="N552">
            <v>3</v>
          </cell>
        </row>
        <row r="553">
          <cell r="B553" t="str">
            <v>NVL-EF-ZS916BKP5</v>
          </cell>
          <cell r="C553" t="str">
            <v>NVL-EF-ZS916BKP5</v>
          </cell>
          <cell r="D553" t="str">
            <v>hanbo</v>
          </cell>
          <cell r="E553">
            <v>3000</v>
          </cell>
          <cell r="F553">
            <v>6</v>
          </cell>
          <cell r="G553">
            <v>12600</v>
          </cell>
          <cell r="H553">
            <v>18000</v>
          </cell>
          <cell r="I553" t="str">
            <v>bế tờ rời</v>
          </cell>
          <cell r="J553" t="str">
            <v>bế tờ rời</v>
          </cell>
          <cell r="K553">
            <v>2</v>
          </cell>
          <cell r="N553">
            <v>3</v>
          </cell>
        </row>
        <row r="554">
          <cell r="B554" t="str">
            <v>NVL-EF-ZS911KAP4</v>
          </cell>
          <cell r="C554" t="str">
            <v>NVL-EF-ZS911KAP4</v>
          </cell>
          <cell r="D554" t="str">
            <v>hanbo</v>
          </cell>
          <cell r="E554">
            <v>3000</v>
          </cell>
          <cell r="F554">
            <v>6</v>
          </cell>
          <cell r="G554">
            <v>12600</v>
          </cell>
          <cell r="H554">
            <v>18000</v>
          </cell>
          <cell r="I554" t="str">
            <v>bế tờ rời</v>
          </cell>
          <cell r="J554" t="str">
            <v>bế tờ rời</v>
          </cell>
          <cell r="K554">
            <v>2</v>
          </cell>
          <cell r="N554">
            <v>3</v>
          </cell>
        </row>
        <row r="555">
          <cell r="B555" t="str">
            <v>NVL-EF-ZS911LIP4</v>
          </cell>
          <cell r="C555" t="str">
            <v>NVL-EF-ZS911LIP4</v>
          </cell>
          <cell r="D555" t="str">
            <v>hanbo</v>
          </cell>
          <cell r="E555">
            <v>3000</v>
          </cell>
          <cell r="F555">
            <v>6</v>
          </cell>
          <cell r="G555">
            <v>12600</v>
          </cell>
          <cell r="H555">
            <v>18000</v>
          </cell>
          <cell r="I555" t="str">
            <v>bế tờ rời</v>
          </cell>
          <cell r="J555" t="str">
            <v>bế tờ rời</v>
          </cell>
          <cell r="K555">
            <v>2</v>
          </cell>
          <cell r="N555">
            <v>3</v>
          </cell>
        </row>
        <row r="556">
          <cell r="B556" t="str">
            <v>SA69-00214A</v>
          </cell>
          <cell r="C556" t="str">
            <v>SA69-00214A</v>
          </cell>
          <cell r="D556" t="str">
            <v>seowon</v>
          </cell>
          <cell r="E556">
            <v>3000</v>
          </cell>
          <cell r="F556">
            <v>6</v>
          </cell>
          <cell r="G556">
            <v>12600</v>
          </cell>
          <cell r="H556">
            <v>18000</v>
          </cell>
          <cell r="I556" t="str">
            <v>bế tờ rời</v>
          </cell>
          <cell r="J556" t="str">
            <v>bế tờ rời</v>
          </cell>
          <cell r="K556">
            <v>2</v>
          </cell>
          <cell r="N556">
            <v>3</v>
          </cell>
        </row>
        <row r="557">
          <cell r="B557" t="str">
            <v>SA69-00214B</v>
          </cell>
          <cell r="C557" t="str">
            <v>SA69-00214B</v>
          </cell>
          <cell r="D557" t="str">
            <v>seowon</v>
          </cell>
          <cell r="E557">
            <v>3000</v>
          </cell>
          <cell r="F557">
            <v>6</v>
          </cell>
          <cell r="G557">
            <v>12600</v>
          </cell>
          <cell r="H557">
            <v>18000</v>
          </cell>
          <cell r="I557" t="str">
            <v>bế tờ rời</v>
          </cell>
          <cell r="J557" t="str">
            <v>bế tờ rời</v>
          </cell>
          <cell r="K557">
            <v>2</v>
          </cell>
          <cell r="N557">
            <v>3</v>
          </cell>
        </row>
        <row r="558">
          <cell r="B558" t="str">
            <v>SA69-00214C</v>
          </cell>
          <cell r="C558" t="str">
            <v>SA69-00214C</v>
          </cell>
          <cell r="D558" t="str">
            <v>seowon</v>
          </cell>
          <cell r="E558">
            <v>3000</v>
          </cell>
          <cell r="F558">
            <v>6</v>
          </cell>
          <cell r="G558">
            <v>12600</v>
          </cell>
          <cell r="H558">
            <v>18000</v>
          </cell>
          <cell r="I558" t="str">
            <v>bế tờ rời</v>
          </cell>
          <cell r="J558" t="str">
            <v>bế tờ rời</v>
          </cell>
          <cell r="K558">
            <v>2</v>
          </cell>
          <cell r="N558">
            <v>3</v>
          </cell>
        </row>
        <row r="559">
          <cell r="B559" t="str">
            <v>BOTTOM PAD</v>
          </cell>
          <cell r="C559" t="str">
            <v>BOTTOM PAD</v>
          </cell>
          <cell r="D559" t="str">
            <v>seowon</v>
          </cell>
          <cell r="E559">
            <v>50</v>
          </cell>
          <cell r="F559">
            <v>2</v>
          </cell>
          <cell r="G559">
            <v>4200</v>
          </cell>
          <cell r="H559">
            <v>6000</v>
          </cell>
          <cell r="I559" t="str">
            <v xml:space="preserve">bế </v>
          </cell>
          <cell r="J559" t="str">
            <v>Bế</v>
          </cell>
          <cell r="K559">
            <v>1</v>
          </cell>
          <cell r="N559">
            <v>1.5</v>
          </cell>
        </row>
        <row r="560">
          <cell r="B560" t="str">
            <v>INNED PAD</v>
          </cell>
          <cell r="C560" t="str">
            <v>INNED PAD</v>
          </cell>
          <cell r="D560" t="str">
            <v>seowon</v>
          </cell>
          <cell r="E560">
            <v>50</v>
          </cell>
          <cell r="F560">
            <v>2</v>
          </cell>
          <cell r="G560">
            <v>4200</v>
          </cell>
          <cell r="H560">
            <v>6000</v>
          </cell>
          <cell r="I560" t="str">
            <v xml:space="preserve">bế </v>
          </cell>
          <cell r="J560" t="str">
            <v>Bế</v>
          </cell>
          <cell r="K560">
            <v>1</v>
          </cell>
          <cell r="N560">
            <v>1.5</v>
          </cell>
        </row>
        <row r="561">
          <cell r="B561" t="str">
            <v>SPA Q-CD 288-X0</v>
          </cell>
          <cell r="C561" t="str">
            <v>SPA Q-CD 288-X0</v>
          </cell>
          <cell r="D561" t="str">
            <v>bujeon</v>
          </cell>
          <cell r="E561">
            <v>50</v>
          </cell>
          <cell r="F561">
            <v>1</v>
          </cell>
          <cell r="G561">
            <v>2100</v>
          </cell>
          <cell r="H561">
            <v>3000</v>
          </cell>
          <cell r="I561" t="str">
            <v xml:space="preserve">bế </v>
          </cell>
          <cell r="J561" t="str">
            <v>Bế</v>
          </cell>
          <cell r="K561">
            <v>1</v>
          </cell>
          <cell r="N561">
            <v>1</v>
          </cell>
        </row>
        <row r="562">
          <cell r="B562" t="str">
            <v xml:space="preserve">Hộp khăn giấy Watersilk, Cầu Đuống </v>
          </cell>
          <cell r="C562" t="str">
            <v xml:space="preserve">Hộp khăn giấy Watersilk, Cầu Đuống </v>
          </cell>
          <cell r="D562" t="str">
            <v>sông đuống</v>
          </cell>
          <cell r="E562">
            <v>3000</v>
          </cell>
          <cell r="F562">
            <v>2</v>
          </cell>
          <cell r="G562">
            <v>4200</v>
          </cell>
          <cell r="H562">
            <v>6000</v>
          </cell>
          <cell r="I562" t="str">
            <v>bế tờ rời</v>
          </cell>
          <cell r="J562" t="str">
            <v>bế tờ rời</v>
          </cell>
          <cell r="K562">
            <v>2</v>
          </cell>
          <cell r="N562">
            <v>1.5</v>
          </cell>
        </row>
        <row r="563">
          <cell r="B563" t="str">
            <v>Hộp khăn giấy Watersilk, Hà Nội 1</v>
          </cell>
          <cell r="C563" t="str">
            <v>Hộp khăn giấy Watersilk, Hà Nội 1</v>
          </cell>
          <cell r="D563" t="str">
            <v>sông đuống</v>
          </cell>
          <cell r="E563">
            <v>3000</v>
          </cell>
          <cell r="F563">
            <v>2</v>
          </cell>
          <cell r="G563">
            <v>4200</v>
          </cell>
          <cell r="H563">
            <v>6000</v>
          </cell>
          <cell r="I563" t="str">
            <v>bế tờ rời</v>
          </cell>
          <cell r="J563" t="str">
            <v>bế tờ rời</v>
          </cell>
          <cell r="K563">
            <v>2</v>
          </cell>
          <cell r="N563">
            <v>1.5</v>
          </cell>
        </row>
        <row r="564">
          <cell r="B564" t="str">
            <v>Hộp khăn giấy Watersilk, Hà Nội 2</v>
          </cell>
          <cell r="C564" t="str">
            <v>Hộp khăn giấy Watersilk, Hà Nội 2</v>
          </cell>
          <cell r="D564" t="str">
            <v>sông đuống</v>
          </cell>
          <cell r="E564">
            <v>3000</v>
          </cell>
          <cell r="F564">
            <v>2</v>
          </cell>
          <cell r="G564">
            <v>4200</v>
          </cell>
          <cell r="H564">
            <v>6000</v>
          </cell>
          <cell r="I564" t="str">
            <v>bế tờ rời</v>
          </cell>
          <cell r="J564" t="str">
            <v>bế tờ rời</v>
          </cell>
          <cell r="K564">
            <v>2</v>
          </cell>
          <cell r="N564">
            <v>1.5</v>
          </cell>
        </row>
        <row r="565">
          <cell r="B565" t="str">
            <v>SA69-00221A</v>
          </cell>
          <cell r="C565" t="str">
            <v>SA69-00221A</v>
          </cell>
          <cell r="D565" t="str">
            <v>seowon</v>
          </cell>
          <cell r="E565">
            <v>45</v>
          </cell>
          <cell r="F565">
            <v>4</v>
          </cell>
          <cell r="G565">
            <v>7559.9999999999991</v>
          </cell>
          <cell r="H565">
            <v>10800</v>
          </cell>
          <cell r="I565" t="str">
            <v xml:space="preserve">bế </v>
          </cell>
          <cell r="J565" t="str">
            <v>Bế</v>
          </cell>
          <cell r="K565">
            <v>1</v>
          </cell>
          <cell r="N565">
            <v>2.5</v>
          </cell>
        </row>
        <row r="566">
          <cell r="B566" t="str">
            <v>SA69-00220A</v>
          </cell>
          <cell r="C566" t="str">
            <v>SA69-00220A</v>
          </cell>
          <cell r="D566" t="str">
            <v>seowon</v>
          </cell>
          <cell r="E566">
            <v>45</v>
          </cell>
          <cell r="F566">
            <v>4</v>
          </cell>
          <cell r="G566">
            <v>7559.9999999999991</v>
          </cell>
          <cell r="H566">
            <v>10800</v>
          </cell>
          <cell r="I566" t="str">
            <v xml:space="preserve">bế </v>
          </cell>
          <cell r="J566" t="str">
            <v>Bế</v>
          </cell>
          <cell r="K566">
            <v>1</v>
          </cell>
          <cell r="N566">
            <v>2.5</v>
          </cell>
        </row>
        <row r="567">
          <cell r="B567" t="str">
            <v>SAG000377B</v>
          </cell>
          <cell r="C567" t="str">
            <v>SAG000377B</v>
          </cell>
          <cell r="D567" t="str">
            <v>uil</v>
          </cell>
          <cell r="E567">
            <v>3000</v>
          </cell>
          <cell r="F567">
            <v>8</v>
          </cell>
          <cell r="G567">
            <v>16800</v>
          </cell>
          <cell r="H567">
            <v>24000</v>
          </cell>
          <cell r="I567" t="str">
            <v>bế tờ rời</v>
          </cell>
          <cell r="J567" t="str">
            <v>bế tờ rời</v>
          </cell>
          <cell r="K567">
            <v>2</v>
          </cell>
          <cell r="N567">
            <v>4</v>
          </cell>
        </row>
        <row r="568">
          <cell r="B568" t="str">
            <v>MGBAD0007771</v>
          </cell>
          <cell r="C568" t="str">
            <v>MGBAD0007771</v>
          </cell>
          <cell r="D568" t="str">
            <v>rftech</v>
          </cell>
          <cell r="E568">
            <v>3000</v>
          </cell>
          <cell r="F568">
            <v>6</v>
          </cell>
          <cell r="G568">
            <v>12600</v>
          </cell>
          <cell r="H568">
            <v>18000</v>
          </cell>
          <cell r="I568" t="str">
            <v>bế tờ rời</v>
          </cell>
          <cell r="J568" t="str">
            <v>bế tờ rời</v>
          </cell>
          <cell r="K568">
            <v>2</v>
          </cell>
          <cell r="N568">
            <v>3</v>
          </cell>
        </row>
        <row r="569">
          <cell r="B569" t="str">
            <v>MGBAD0007781</v>
          </cell>
          <cell r="C569" t="str">
            <v>MGBAD0007781</v>
          </cell>
          <cell r="D569" t="str">
            <v>rftech</v>
          </cell>
          <cell r="E569">
            <v>3000</v>
          </cell>
          <cell r="F569">
            <v>6</v>
          </cell>
          <cell r="G569">
            <v>12600</v>
          </cell>
          <cell r="H569">
            <v>18000</v>
          </cell>
          <cell r="I569" t="str">
            <v>bế tờ rời</v>
          </cell>
          <cell r="J569" t="str">
            <v>bế tờ rời</v>
          </cell>
          <cell r="K569">
            <v>2</v>
          </cell>
          <cell r="N569">
            <v>3</v>
          </cell>
        </row>
        <row r="570">
          <cell r="B570" t="str">
            <v>NVL-EF-ZS906BKP10.1</v>
          </cell>
          <cell r="C570" t="str">
            <v>NVL-EF-ZS906BKP10.1</v>
          </cell>
          <cell r="D570" t="str">
            <v>hanbo</v>
          </cell>
          <cell r="E570">
            <v>3000</v>
          </cell>
          <cell r="F570">
            <v>6</v>
          </cell>
          <cell r="G570">
            <v>12600</v>
          </cell>
          <cell r="H570">
            <v>18000</v>
          </cell>
          <cell r="I570" t="str">
            <v>bế tờ rời</v>
          </cell>
          <cell r="J570" t="str">
            <v>bế tờ rời</v>
          </cell>
          <cell r="K570">
            <v>2</v>
          </cell>
          <cell r="N570">
            <v>3</v>
          </cell>
        </row>
        <row r="571">
          <cell r="B571" t="str">
            <v>NVL-GH69-730P11+05</v>
          </cell>
          <cell r="C571" t="str">
            <v>NVL-GH69-730P11+05</v>
          </cell>
          <cell r="D571" t="str">
            <v>hanbo</v>
          </cell>
          <cell r="E571">
            <v>3000</v>
          </cell>
          <cell r="F571">
            <v>2</v>
          </cell>
          <cell r="G571">
            <v>4200</v>
          </cell>
          <cell r="H571">
            <v>6000</v>
          </cell>
          <cell r="I571" t="str">
            <v>bế tờ rời</v>
          </cell>
          <cell r="J571" t="str">
            <v>bế tờ rời</v>
          </cell>
          <cell r="K571">
            <v>2</v>
          </cell>
          <cell r="N571">
            <v>1.5</v>
          </cell>
        </row>
        <row r="572">
          <cell r="B572" t="str">
            <v>SAG000230G</v>
          </cell>
          <cell r="C572" t="str">
            <v>SAG000230G</v>
          </cell>
          <cell r="D572" t="str">
            <v>uil</v>
          </cell>
          <cell r="E572">
            <v>3000</v>
          </cell>
          <cell r="F572">
            <v>8</v>
          </cell>
          <cell r="G572">
            <v>16800</v>
          </cell>
          <cell r="H572">
            <v>24000</v>
          </cell>
          <cell r="I572" t="str">
            <v>bế tờ rời</v>
          </cell>
          <cell r="J572" t="str">
            <v>bế tờ rời</v>
          </cell>
          <cell r="K572">
            <v>2</v>
          </cell>
          <cell r="N572">
            <v>4</v>
          </cell>
        </row>
        <row r="573">
          <cell r="B573" t="str">
            <v>SAG000230I</v>
          </cell>
          <cell r="C573" t="str">
            <v>SAG000230I</v>
          </cell>
          <cell r="D573" t="str">
            <v>uil</v>
          </cell>
          <cell r="E573">
            <v>3000</v>
          </cell>
          <cell r="F573">
            <v>8</v>
          </cell>
          <cell r="G573">
            <v>16800</v>
          </cell>
          <cell r="H573">
            <v>24000</v>
          </cell>
          <cell r="I573" t="str">
            <v>bế tờ rời</v>
          </cell>
          <cell r="J573" t="str">
            <v>bế tờ rời</v>
          </cell>
          <cell r="K573">
            <v>2</v>
          </cell>
          <cell r="N573">
            <v>4</v>
          </cell>
        </row>
        <row r="574">
          <cell r="B574" t="str">
            <v>NVL-GH69-630P11+01.2</v>
          </cell>
          <cell r="C574" t="str">
            <v>NVL-GH69-630P11+01.2</v>
          </cell>
          <cell r="D574" t="str">
            <v>hanbo</v>
          </cell>
          <cell r="E574">
            <v>3000</v>
          </cell>
          <cell r="F574">
            <v>2</v>
          </cell>
          <cell r="G574">
            <v>4200</v>
          </cell>
          <cell r="H574">
            <v>6000</v>
          </cell>
          <cell r="I574" t="str">
            <v>bế tờ rời</v>
          </cell>
          <cell r="J574" t="str">
            <v>bế tờ rời</v>
          </cell>
          <cell r="K574">
            <v>2</v>
          </cell>
          <cell r="N574">
            <v>1.5</v>
          </cell>
        </row>
        <row r="575">
          <cell r="B575" t="str">
            <v>VW-150</v>
          </cell>
          <cell r="C575" t="str">
            <v>VW-150</v>
          </cell>
          <cell r="D575" t="str">
            <v>JNC</v>
          </cell>
          <cell r="E575">
            <v>55</v>
          </cell>
          <cell r="F575">
            <v>10</v>
          </cell>
          <cell r="G575">
            <v>23100</v>
          </cell>
          <cell r="H575">
            <v>33000</v>
          </cell>
          <cell r="I575" t="str">
            <v xml:space="preserve">bế </v>
          </cell>
          <cell r="J575" t="str">
            <v>Bế</v>
          </cell>
          <cell r="K575">
            <v>1</v>
          </cell>
          <cell r="N575">
            <v>4</v>
          </cell>
        </row>
        <row r="576">
          <cell r="B576" t="str">
            <v>SA69-00214D</v>
          </cell>
          <cell r="C576" t="str">
            <v>SA69-00214D</v>
          </cell>
          <cell r="D576" t="str">
            <v>seowon</v>
          </cell>
          <cell r="E576">
            <v>3000</v>
          </cell>
          <cell r="F576">
            <v>6</v>
          </cell>
          <cell r="G576">
            <v>12600</v>
          </cell>
          <cell r="H576">
            <v>18000</v>
          </cell>
          <cell r="I576" t="str">
            <v>bế tờ rời</v>
          </cell>
          <cell r="J576" t="str">
            <v>bế tờ rời</v>
          </cell>
          <cell r="K576">
            <v>2</v>
          </cell>
          <cell r="N576">
            <v>3</v>
          </cell>
        </row>
        <row r="577">
          <cell r="B577" t="str">
            <v>SA69-00224A</v>
          </cell>
          <cell r="C577" t="str">
            <v>SA69-00224A</v>
          </cell>
          <cell r="D577" t="str">
            <v>seowon</v>
          </cell>
          <cell r="E577">
            <v>3000</v>
          </cell>
          <cell r="F577">
            <v>6</v>
          </cell>
          <cell r="G577">
            <v>12600</v>
          </cell>
          <cell r="H577">
            <v>18000</v>
          </cell>
          <cell r="I577" t="str">
            <v>bế tờ rời</v>
          </cell>
          <cell r="J577" t="str">
            <v>bế tờ rời</v>
          </cell>
          <cell r="K577">
            <v>2</v>
          </cell>
          <cell r="N577">
            <v>3</v>
          </cell>
        </row>
        <row r="578">
          <cell r="B578" t="str">
            <v>SA69-00224B</v>
          </cell>
          <cell r="C578" t="str">
            <v>SA69-00224B</v>
          </cell>
          <cell r="D578" t="str">
            <v>seowon</v>
          </cell>
          <cell r="E578">
            <v>3000</v>
          </cell>
          <cell r="F578">
            <v>6</v>
          </cell>
          <cell r="G578">
            <v>12600</v>
          </cell>
          <cell r="H578">
            <v>18000</v>
          </cell>
          <cell r="I578" t="str">
            <v>bế tờ rời</v>
          </cell>
          <cell r="J578" t="str">
            <v>bế tờ rời</v>
          </cell>
          <cell r="K578">
            <v>2</v>
          </cell>
          <cell r="N578">
            <v>3</v>
          </cell>
        </row>
        <row r="579">
          <cell r="B579" t="str">
            <v>SA69-00224C</v>
          </cell>
          <cell r="C579" t="str">
            <v>SA69-00224C</v>
          </cell>
          <cell r="D579" t="str">
            <v>seowon</v>
          </cell>
          <cell r="E579">
            <v>3000</v>
          </cell>
          <cell r="F579">
            <v>6</v>
          </cell>
          <cell r="G579">
            <v>12600</v>
          </cell>
          <cell r="H579">
            <v>18000</v>
          </cell>
          <cell r="I579" t="str">
            <v>bế tờ rời</v>
          </cell>
          <cell r="J579" t="str">
            <v>bế tờ rời</v>
          </cell>
          <cell r="K579">
            <v>2</v>
          </cell>
          <cell r="N579">
            <v>3</v>
          </cell>
        </row>
        <row r="580">
          <cell r="B580" t="str">
            <v>SA69-00224D</v>
          </cell>
          <cell r="C580" t="str">
            <v>SA69-00224D</v>
          </cell>
          <cell r="D580" t="str">
            <v>seowon</v>
          </cell>
          <cell r="E580">
            <v>3000</v>
          </cell>
          <cell r="F580">
            <v>6</v>
          </cell>
          <cell r="G580">
            <v>12600</v>
          </cell>
          <cell r="H580">
            <v>18000</v>
          </cell>
          <cell r="I580" t="str">
            <v>bế tờ rời</v>
          </cell>
          <cell r="J580" t="str">
            <v>bế tờ rời</v>
          </cell>
          <cell r="K580">
            <v>2</v>
          </cell>
          <cell r="N580">
            <v>3</v>
          </cell>
        </row>
        <row r="581">
          <cell r="B581" t="str">
            <v>SA69-00225A</v>
          </cell>
          <cell r="C581" t="str">
            <v>SA69-00225A</v>
          </cell>
          <cell r="D581" t="str">
            <v>seowon</v>
          </cell>
          <cell r="E581">
            <v>3000</v>
          </cell>
          <cell r="F581">
            <v>6</v>
          </cell>
          <cell r="G581">
            <v>12600</v>
          </cell>
          <cell r="H581">
            <v>18000</v>
          </cell>
          <cell r="I581" t="str">
            <v>bế tờ rời</v>
          </cell>
          <cell r="J581" t="str">
            <v>bế tờ rời</v>
          </cell>
          <cell r="K581">
            <v>2</v>
          </cell>
          <cell r="N581">
            <v>3</v>
          </cell>
        </row>
        <row r="582">
          <cell r="B582" t="str">
            <v>SA69-00225B</v>
          </cell>
          <cell r="C582" t="str">
            <v>SA69-00225B</v>
          </cell>
          <cell r="D582" t="str">
            <v>seowon</v>
          </cell>
          <cell r="E582">
            <v>3000</v>
          </cell>
          <cell r="F582">
            <v>6</v>
          </cell>
          <cell r="G582">
            <v>12600</v>
          </cell>
          <cell r="H582">
            <v>18000</v>
          </cell>
          <cell r="I582" t="str">
            <v>bế tờ rời</v>
          </cell>
          <cell r="J582" t="str">
            <v>bế tờ rời</v>
          </cell>
          <cell r="K582">
            <v>2</v>
          </cell>
          <cell r="N582">
            <v>3</v>
          </cell>
        </row>
        <row r="583">
          <cell r="B583" t="str">
            <v>SA69-00225C</v>
          </cell>
          <cell r="C583" t="str">
            <v>SA69-00225C</v>
          </cell>
          <cell r="D583" t="str">
            <v>seowon</v>
          </cell>
          <cell r="E583">
            <v>3000</v>
          </cell>
          <cell r="F583">
            <v>6</v>
          </cell>
          <cell r="G583">
            <v>12600</v>
          </cell>
          <cell r="H583">
            <v>18000</v>
          </cell>
          <cell r="I583" t="str">
            <v>bế tờ rời</v>
          </cell>
          <cell r="J583" t="str">
            <v>bế tờ rời</v>
          </cell>
          <cell r="K583">
            <v>2</v>
          </cell>
          <cell r="N583">
            <v>3</v>
          </cell>
        </row>
        <row r="584">
          <cell r="B584" t="str">
            <v>NVL-EF-ZS911BKP4+1</v>
          </cell>
          <cell r="C584" t="str">
            <v>NVL-EF-ZS911BKP4+1</v>
          </cell>
          <cell r="D584" t="str">
            <v>hanbo</v>
          </cell>
          <cell r="E584">
            <v>3000</v>
          </cell>
          <cell r="F584">
            <v>6</v>
          </cell>
          <cell r="G584">
            <v>12600</v>
          </cell>
          <cell r="H584">
            <v>18000</v>
          </cell>
          <cell r="I584" t="str">
            <v>bế tờ rời</v>
          </cell>
          <cell r="J584" t="str">
            <v>bế tờ rời</v>
          </cell>
          <cell r="K584">
            <v>2</v>
          </cell>
          <cell r="N584">
            <v>3</v>
          </cell>
        </row>
        <row r="585">
          <cell r="B585" t="str">
            <v>NVL-EF-ZS911KAP4+1</v>
          </cell>
          <cell r="C585" t="str">
            <v>NVL-EF-ZS911KAP4+1</v>
          </cell>
          <cell r="D585" t="str">
            <v>hanbo</v>
          </cell>
          <cell r="E585">
            <v>3000</v>
          </cell>
          <cell r="F585">
            <v>6</v>
          </cell>
          <cell r="G585">
            <v>12600</v>
          </cell>
          <cell r="H585">
            <v>18000</v>
          </cell>
          <cell r="I585" t="str">
            <v>bế tờ rời</v>
          </cell>
          <cell r="J585" t="str">
            <v>bế tờ rời</v>
          </cell>
          <cell r="K585">
            <v>2</v>
          </cell>
          <cell r="N585">
            <v>3</v>
          </cell>
        </row>
        <row r="586">
          <cell r="B586" t="str">
            <v>NVL-EF-ZS911LIP4+1</v>
          </cell>
          <cell r="C586" t="str">
            <v>NVL-EF-ZS911LIP4+1</v>
          </cell>
          <cell r="D586" t="str">
            <v>hanbo</v>
          </cell>
          <cell r="E586">
            <v>3000</v>
          </cell>
          <cell r="F586">
            <v>6</v>
          </cell>
          <cell r="G586">
            <v>12600</v>
          </cell>
          <cell r="H586">
            <v>18000</v>
          </cell>
          <cell r="I586" t="str">
            <v>bế tờ rời</v>
          </cell>
          <cell r="J586" t="str">
            <v>bế tờ rời</v>
          </cell>
          <cell r="K586">
            <v>2</v>
          </cell>
          <cell r="N586">
            <v>3</v>
          </cell>
        </row>
        <row r="587">
          <cell r="B587" t="str">
            <v>NVL-EF-ZS911CRP4</v>
          </cell>
          <cell r="C587" t="str">
            <v>NVL-EF-ZS911CRP4</v>
          </cell>
          <cell r="D587" t="str">
            <v>hanbo</v>
          </cell>
          <cell r="E587">
            <v>3000</v>
          </cell>
          <cell r="F587">
            <v>6</v>
          </cell>
          <cell r="G587">
            <v>12600</v>
          </cell>
          <cell r="H587">
            <v>18000</v>
          </cell>
          <cell r="I587" t="str">
            <v>bế tờ rời</v>
          </cell>
          <cell r="J587" t="str">
            <v>bế tờ rời</v>
          </cell>
          <cell r="K587">
            <v>2</v>
          </cell>
          <cell r="N587">
            <v>3</v>
          </cell>
        </row>
        <row r="588">
          <cell r="B588" t="str">
            <v>NVL-EF-ZS916CRP4</v>
          </cell>
          <cell r="C588" t="str">
            <v>NVL-EF-ZS916CRP4</v>
          </cell>
          <cell r="D588" t="str">
            <v>hanbo</v>
          </cell>
          <cell r="E588">
            <v>3000</v>
          </cell>
          <cell r="F588">
            <v>6</v>
          </cell>
          <cell r="G588">
            <v>12600</v>
          </cell>
          <cell r="H588">
            <v>18000</v>
          </cell>
          <cell r="I588" t="str">
            <v>bế tờ rời</v>
          </cell>
          <cell r="J588" t="str">
            <v>bế tờ rời</v>
          </cell>
          <cell r="K588">
            <v>2</v>
          </cell>
          <cell r="N588">
            <v>3</v>
          </cell>
        </row>
        <row r="589">
          <cell r="B589" t="str">
            <v>NVL-EF-ZS916BKP5+1</v>
          </cell>
          <cell r="C589" t="str">
            <v>NVL-EF-ZS916BKP5+1</v>
          </cell>
          <cell r="D589" t="str">
            <v>hanbo</v>
          </cell>
          <cell r="E589">
            <v>3000</v>
          </cell>
          <cell r="F589">
            <v>6</v>
          </cell>
          <cell r="G589">
            <v>12600</v>
          </cell>
          <cell r="H589">
            <v>18000</v>
          </cell>
          <cell r="I589" t="str">
            <v>bế tờ rời</v>
          </cell>
          <cell r="J589" t="str">
            <v>bế tờ rời</v>
          </cell>
          <cell r="K589">
            <v>2</v>
          </cell>
          <cell r="N589">
            <v>3</v>
          </cell>
        </row>
        <row r="590">
          <cell r="B590" t="str">
            <v>NVL-EF-ZS916KAP4+1</v>
          </cell>
          <cell r="C590" t="str">
            <v>NVL-EF-ZS916KAP4+1</v>
          </cell>
          <cell r="D590" t="str">
            <v>hanbo</v>
          </cell>
          <cell r="E590">
            <v>3000</v>
          </cell>
          <cell r="F590">
            <v>6</v>
          </cell>
          <cell r="G590">
            <v>12600</v>
          </cell>
          <cell r="H590">
            <v>18000</v>
          </cell>
          <cell r="I590" t="str">
            <v>bế tờ rời</v>
          </cell>
          <cell r="J590" t="str">
            <v>bế tờ rời</v>
          </cell>
          <cell r="K590">
            <v>2</v>
          </cell>
          <cell r="N590">
            <v>3</v>
          </cell>
        </row>
        <row r="591">
          <cell r="B591" t="str">
            <v>NVL-EF-ZS916LIP4+1</v>
          </cell>
          <cell r="C591" t="str">
            <v>NVL-EF-ZS916LIP4+1</v>
          </cell>
          <cell r="D591" t="str">
            <v>hanbo</v>
          </cell>
          <cell r="E591">
            <v>3000</v>
          </cell>
          <cell r="F591">
            <v>6</v>
          </cell>
          <cell r="G591">
            <v>12600</v>
          </cell>
          <cell r="H591">
            <v>18000</v>
          </cell>
          <cell r="I591" t="str">
            <v>bế tờ rời</v>
          </cell>
          <cell r="J591" t="str">
            <v>bế tờ rời</v>
          </cell>
          <cell r="K591">
            <v>2</v>
          </cell>
          <cell r="N591">
            <v>3</v>
          </cell>
        </row>
        <row r="592">
          <cell r="B592" t="str">
            <v>NVL-EF-ZS911CRP4+1</v>
          </cell>
          <cell r="C592" t="str">
            <v>NVL-EF-ZS911CRP4+1</v>
          </cell>
          <cell r="D592" t="str">
            <v>hanbo</v>
          </cell>
          <cell r="E592">
            <v>3000</v>
          </cell>
          <cell r="F592">
            <v>6</v>
          </cell>
          <cell r="G592">
            <v>12600</v>
          </cell>
          <cell r="H592">
            <v>18000</v>
          </cell>
          <cell r="I592" t="str">
            <v>bế tờ rời</v>
          </cell>
          <cell r="J592" t="str">
            <v>bế tờ rời</v>
          </cell>
          <cell r="K592">
            <v>2</v>
          </cell>
          <cell r="N592">
            <v>3</v>
          </cell>
        </row>
        <row r="593">
          <cell r="B593" t="str">
            <v>NVL-EF-ZS916CRP4+1</v>
          </cell>
          <cell r="C593" t="str">
            <v>NVL-EF-ZS916CRP4+1</v>
          </cell>
          <cell r="D593" t="str">
            <v>hanbo</v>
          </cell>
          <cell r="E593">
            <v>3000</v>
          </cell>
          <cell r="F593">
            <v>6</v>
          </cell>
          <cell r="G593">
            <v>12600</v>
          </cell>
          <cell r="H593">
            <v>18000</v>
          </cell>
          <cell r="I593" t="str">
            <v>bế tờ rời</v>
          </cell>
          <cell r="J593" t="str">
            <v>bế tờ rời</v>
          </cell>
          <cell r="K593">
            <v>2</v>
          </cell>
          <cell r="N593">
            <v>3</v>
          </cell>
        </row>
        <row r="594">
          <cell r="B594" t="str">
            <v>MGBAD0008910</v>
          </cell>
          <cell r="C594" t="str">
            <v>MGBAD0008910</v>
          </cell>
          <cell r="D594" t="str">
            <v>rftech</v>
          </cell>
          <cell r="E594">
            <v>3000</v>
          </cell>
          <cell r="F594">
            <v>9</v>
          </cell>
          <cell r="G594">
            <v>18900</v>
          </cell>
          <cell r="H594">
            <v>27000</v>
          </cell>
          <cell r="I594" t="str">
            <v>bế tờ rời</v>
          </cell>
          <cell r="J594" t="str">
            <v>bế tờ rời</v>
          </cell>
          <cell r="K594">
            <v>2</v>
          </cell>
          <cell r="N594">
            <v>4</v>
          </cell>
        </row>
        <row r="595">
          <cell r="B595" t="str">
            <v>MGBAD0008920</v>
          </cell>
          <cell r="C595" t="str">
            <v>MGBAD0008920</v>
          </cell>
          <cell r="D595" t="str">
            <v>rftech</v>
          </cell>
          <cell r="E595">
            <v>3000</v>
          </cell>
          <cell r="F595">
            <v>9</v>
          </cell>
          <cell r="G595">
            <v>18900</v>
          </cell>
          <cell r="H595">
            <v>27000</v>
          </cell>
          <cell r="I595" t="str">
            <v>bế tờ rời</v>
          </cell>
          <cell r="J595" t="str">
            <v>bế tờ rời</v>
          </cell>
          <cell r="K595">
            <v>2</v>
          </cell>
          <cell r="N595">
            <v>4</v>
          </cell>
        </row>
        <row r="596">
          <cell r="B596" t="str">
            <v>MGBAD0008930</v>
          </cell>
          <cell r="C596" t="str">
            <v>MGBAD0008930</v>
          </cell>
          <cell r="D596" t="str">
            <v>rftech</v>
          </cell>
          <cell r="E596">
            <v>3000</v>
          </cell>
          <cell r="F596">
            <v>9</v>
          </cell>
          <cell r="G596">
            <v>18900</v>
          </cell>
          <cell r="H596">
            <v>27000</v>
          </cell>
          <cell r="I596" t="str">
            <v>bế tờ rời</v>
          </cell>
          <cell r="J596" t="str">
            <v>bế tờ rời</v>
          </cell>
          <cell r="K596">
            <v>2</v>
          </cell>
          <cell r="N596">
            <v>4</v>
          </cell>
        </row>
        <row r="597">
          <cell r="B597" t="str">
            <v>MGBAD0008940</v>
          </cell>
          <cell r="C597" t="str">
            <v>MGBAD0008940</v>
          </cell>
          <cell r="D597" t="str">
            <v>rftech</v>
          </cell>
          <cell r="E597">
            <v>3000</v>
          </cell>
          <cell r="F597">
            <v>9</v>
          </cell>
          <cell r="G597">
            <v>18900</v>
          </cell>
          <cell r="H597">
            <v>27000</v>
          </cell>
          <cell r="I597" t="str">
            <v>bế tờ rời</v>
          </cell>
          <cell r="J597" t="str">
            <v>bế tờ rời</v>
          </cell>
          <cell r="K597">
            <v>2</v>
          </cell>
          <cell r="N597">
            <v>4</v>
          </cell>
        </row>
        <row r="598">
          <cell r="B598" t="str">
            <v>MGBAD0008960</v>
          </cell>
          <cell r="C598" t="str">
            <v>MGBAD0008960</v>
          </cell>
          <cell r="D598" t="str">
            <v>rftech</v>
          </cell>
          <cell r="E598">
            <v>50</v>
          </cell>
          <cell r="F598">
            <v>4</v>
          </cell>
          <cell r="G598">
            <v>8400</v>
          </cell>
          <cell r="H598">
            <v>12000</v>
          </cell>
          <cell r="I598" t="str">
            <v xml:space="preserve">bế </v>
          </cell>
          <cell r="J598" t="str">
            <v>Bế</v>
          </cell>
          <cell r="K598">
            <v>1</v>
          </cell>
          <cell r="N598">
            <v>2.5</v>
          </cell>
        </row>
        <row r="599">
          <cell r="B599" t="str">
            <v>MGBAD0008951</v>
          </cell>
          <cell r="C599" t="str">
            <v>MGBAD0008951</v>
          </cell>
          <cell r="D599" t="str">
            <v>rftech</v>
          </cell>
          <cell r="E599">
            <v>45</v>
          </cell>
          <cell r="F599">
            <v>2</v>
          </cell>
          <cell r="G599">
            <v>3779.9999999999995</v>
          </cell>
          <cell r="H599">
            <v>5400</v>
          </cell>
          <cell r="I599" t="str">
            <v xml:space="preserve">bế </v>
          </cell>
          <cell r="J599" t="str">
            <v>Bế</v>
          </cell>
          <cell r="K599">
            <v>1</v>
          </cell>
          <cell r="N599">
            <v>1.5</v>
          </cell>
        </row>
        <row r="600">
          <cell r="B600" t="str">
            <v>MGBAD0008971</v>
          </cell>
          <cell r="C600" t="str">
            <v>MGBAD0008971</v>
          </cell>
          <cell r="D600" t="str">
            <v>rftech</v>
          </cell>
          <cell r="E600">
            <v>45</v>
          </cell>
          <cell r="F600">
            <v>4</v>
          </cell>
          <cell r="G600">
            <v>7559.9999999999991</v>
          </cell>
          <cell r="H600">
            <v>10800</v>
          </cell>
          <cell r="I600" t="str">
            <v xml:space="preserve">bế </v>
          </cell>
          <cell r="J600" t="str">
            <v>Bế</v>
          </cell>
          <cell r="K600">
            <v>1</v>
          </cell>
          <cell r="N600">
            <v>2.5</v>
          </cell>
        </row>
        <row r="601">
          <cell r="B601" t="str">
            <v>SA69-00207A</v>
          </cell>
          <cell r="C601" t="str">
            <v>SA69-00207A</v>
          </cell>
          <cell r="D601" t="str">
            <v>hanbo</v>
          </cell>
          <cell r="E601">
            <v>3000</v>
          </cell>
          <cell r="F601">
            <v>6</v>
          </cell>
          <cell r="G601">
            <v>12600</v>
          </cell>
          <cell r="H601">
            <v>18000</v>
          </cell>
          <cell r="I601" t="str">
            <v>bế tờ rời</v>
          </cell>
          <cell r="J601" t="str">
            <v>bế tờ rời</v>
          </cell>
          <cell r="K601">
            <v>2</v>
          </cell>
          <cell r="N601">
            <v>3</v>
          </cell>
        </row>
        <row r="602">
          <cell r="B602" t="str">
            <v>SA69-00187N</v>
          </cell>
          <cell r="C602" t="str">
            <v>SA69-00187N</v>
          </cell>
          <cell r="D602" t="str">
            <v>hanbo</v>
          </cell>
          <cell r="E602">
            <v>3000</v>
          </cell>
          <cell r="F602">
            <v>6</v>
          </cell>
          <cell r="G602">
            <v>12600</v>
          </cell>
          <cell r="H602">
            <v>18000</v>
          </cell>
          <cell r="I602" t="str">
            <v>bế tờ rời</v>
          </cell>
          <cell r="J602" t="str">
            <v>bế tờ rời</v>
          </cell>
          <cell r="K602">
            <v>2</v>
          </cell>
          <cell r="N602">
            <v>3</v>
          </cell>
        </row>
        <row r="603">
          <cell r="B603" t="str">
            <v>SAG000356B</v>
          </cell>
          <cell r="C603" t="str">
            <v>SAG000356B</v>
          </cell>
          <cell r="D603" t="str">
            <v>uil</v>
          </cell>
          <cell r="E603">
            <v>3000</v>
          </cell>
          <cell r="F603">
            <v>8</v>
          </cell>
          <cell r="G603">
            <v>16800</v>
          </cell>
          <cell r="H603">
            <v>24000</v>
          </cell>
          <cell r="I603" t="str">
            <v>bế tờ rời</v>
          </cell>
          <cell r="J603" t="str">
            <v>bế tờ rời</v>
          </cell>
          <cell r="K603">
            <v>2</v>
          </cell>
          <cell r="N603">
            <v>4</v>
          </cell>
        </row>
        <row r="604">
          <cell r="B604" t="str">
            <v>CBBAD-00589</v>
          </cell>
          <cell r="C604" t="str">
            <v>CBBAD-00589</v>
          </cell>
          <cell r="D604" t="str">
            <v>almus</v>
          </cell>
          <cell r="E604">
            <v>3000</v>
          </cell>
          <cell r="F604">
            <v>10</v>
          </cell>
          <cell r="G604">
            <v>21000</v>
          </cell>
          <cell r="H604">
            <v>30000</v>
          </cell>
          <cell r="I604" t="str">
            <v>bế tờ rời</v>
          </cell>
          <cell r="J604" t="str">
            <v>bế tờ rời</v>
          </cell>
          <cell r="K604">
            <v>2</v>
          </cell>
          <cell r="N604">
            <v>4</v>
          </cell>
        </row>
        <row r="605">
          <cell r="B605" t="str">
            <v>NVL-EF-EA536WP10+0.1</v>
          </cell>
          <cell r="C605" t="str">
            <v>NVL-EF-EA536WP10+0.1</v>
          </cell>
          <cell r="D605" t="str">
            <v>hanbo</v>
          </cell>
          <cell r="E605">
            <v>3000</v>
          </cell>
          <cell r="F605">
            <v>6</v>
          </cell>
          <cell r="G605">
            <v>12600</v>
          </cell>
          <cell r="H605">
            <v>18000</v>
          </cell>
          <cell r="I605" t="str">
            <v>bế tờ rời</v>
          </cell>
          <cell r="J605" t="str">
            <v>bế tờ rời</v>
          </cell>
          <cell r="K605">
            <v>2</v>
          </cell>
          <cell r="N605">
            <v>3</v>
          </cell>
        </row>
        <row r="606">
          <cell r="B606" t="str">
            <v>GH69-40048A</v>
          </cell>
          <cell r="C606" t="str">
            <v>GH69-40048A</v>
          </cell>
          <cell r="D606" t="str">
            <v>SS</v>
          </cell>
          <cell r="E606">
            <v>50</v>
          </cell>
          <cell r="F606">
            <v>1</v>
          </cell>
          <cell r="G606">
            <v>2100</v>
          </cell>
          <cell r="H606">
            <v>3000</v>
          </cell>
          <cell r="I606" t="str">
            <v xml:space="preserve">bế </v>
          </cell>
          <cell r="J606" t="str">
            <v>Bế</v>
          </cell>
          <cell r="K606">
            <v>1</v>
          </cell>
          <cell r="N606">
            <v>1</v>
          </cell>
        </row>
        <row r="607">
          <cell r="B607" t="str">
            <v>GH69-40047A</v>
          </cell>
          <cell r="C607" t="str">
            <v>GH69-40047A</v>
          </cell>
          <cell r="D607" t="str">
            <v>SS</v>
          </cell>
          <cell r="E607">
            <v>50</v>
          </cell>
          <cell r="F607">
            <v>1</v>
          </cell>
          <cell r="G607">
            <v>2100</v>
          </cell>
          <cell r="H607">
            <v>3000</v>
          </cell>
          <cell r="I607" t="str">
            <v xml:space="preserve">bế </v>
          </cell>
          <cell r="J607" t="str">
            <v>Bế</v>
          </cell>
          <cell r="K607">
            <v>1</v>
          </cell>
          <cell r="N607">
            <v>1</v>
          </cell>
        </row>
        <row r="608">
          <cell r="B608" t="str">
            <v>AMB681CZ01</v>
          </cell>
          <cell r="C608" t="str">
            <v>AMB681CZ01</v>
          </cell>
          <cell r="E608">
            <v>40</v>
          </cell>
          <cell r="F608">
            <v>2</v>
          </cell>
          <cell r="G608">
            <v>3360</v>
          </cell>
          <cell r="H608">
            <v>4800</v>
          </cell>
          <cell r="I608" t="str">
            <v xml:space="preserve">bế </v>
          </cell>
          <cell r="J608" t="str">
            <v>Bế</v>
          </cell>
          <cell r="K608">
            <v>1</v>
          </cell>
          <cell r="N608">
            <v>1.5</v>
          </cell>
        </row>
        <row r="609">
          <cell r="B609" t="str">
            <v>MGBAD0008952</v>
          </cell>
          <cell r="C609" t="str">
            <v>MGBAD0008952</v>
          </cell>
          <cell r="D609" t="str">
            <v>rftech</v>
          </cell>
          <cell r="E609">
            <v>45</v>
          </cell>
          <cell r="F609">
            <v>2</v>
          </cell>
          <cell r="G609">
            <v>3779.9999999999995</v>
          </cell>
          <cell r="H609">
            <v>5400</v>
          </cell>
          <cell r="I609" t="str">
            <v xml:space="preserve">bế </v>
          </cell>
          <cell r="J609" t="str">
            <v>Bế</v>
          </cell>
          <cell r="K609">
            <v>1</v>
          </cell>
          <cell r="N609">
            <v>1.5</v>
          </cell>
        </row>
        <row r="610">
          <cell r="B610" t="str">
            <v>SA69-00228A</v>
          </cell>
          <cell r="C610" t="str">
            <v>SA69-00228A</v>
          </cell>
          <cell r="D610" t="str">
            <v>seowon</v>
          </cell>
          <cell r="E610">
            <v>45</v>
          </cell>
          <cell r="F610">
            <v>4</v>
          </cell>
          <cell r="G610">
            <v>7559.9999999999991</v>
          </cell>
          <cell r="H610">
            <v>10800</v>
          </cell>
          <cell r="I610" t="str">
            <v xml:space="preserve">bế </v>
          </cell>
          <cell r="J610" t="str">
            <v>Bế</v>
          </cell>
          <cell r="K610">
            <v>1</v>
          </cell>
          <cell r="N610">
            <v>2.5</v>
          </cell>
        </row>
        <row r="611">
          <cell r="B611" t="str">
            <v>SA69-00227A</v>
          </cell>
          <cell r="C611" t="str">
            <v>SA69-00227A</v>
          </cell>
          <cell r="D611" t="str">
            <v>seowon</v>
          </cell>
          <cell r="E611">
            <v>45</v>
          </cell>
          <cell r="F611">
            <v>4</v>
          </cell>
          <cell r="G611">
            <v>7559.9999999999991</v>
          </cell>
          <cell r="H611">
            <v>10800</v>
          </cell>
          <cell r="I611" t="str">
            <v xml:space="preserve">bế </v>
          </cell>
          <cell r="J611" t="str">
            <v>Bế</v>
          </cell>
          <cell r="K611">
            <v>1</v>
          </cell>
          <cell r="N611">
            <v>2.5</v>
          </cell>
        </row>
        <row r="612">
          <cell r="B612" t="str">
            <v>CBBAA-00197(V01)-8</v>
          </cell>
          <cell r="C612" t="str">
            <v>CBBAA-00197(V01)</v>
          </cell>
          <cell r="D612" t="str">
            <v>almus</v>
          </cell>
          <cell r="E612">
            <v>45</v>
          </cell>
          <cell r="F612">
            <v>2</v>
          </cell>
          <cell r="G612">
            <v>3779.9999999999995</v>
          </cell>
          <cell r="H612">
            <v>5400</v>
          </cell>
          <cell r="I612" t="str">
            <v xml:space="preserve">bế </v>
          </cell>
          <cell r="J612" t="str">
            <v>Bế</v>
          </cell>
          <cell r="K612">
            <v>1</v>
          </cell>
          <cell r="N612">
            <v>1.5</v>
          </cell>
        </row>
        <row r="613">
          <cell r="B613" t="str">
            <v>CBBAA-00205(V02)-8</v>
          </cell>
          <cell r="C613" t="str">
            <v>CBBAA-00205(V02)</v>
          </cell>
          <cell r="D613" t="str">
            <v>almus</v>
          </cell>
          <cell r="E613">
            <v>45</v>
          </cell>
          <cell r="F613">
            <v>2</v>
          </cell>
          <cell r="G613">
            <v>3779.9999999999995</v>
          </cell>
          <cell r="H613">
            <v>5400</v>
          </cell>
          <cell r="I613" t="str">
            <v xml:space="preserve">bế </v>
          </cell>
          <cell r="J613" t="str">
            <v>Bế</v>
          </cell>
          <cell r="K613">
            <v>1</v>
          </cell>
          <cell r="N613">
            <v>1.5</v>
          </cell>
        </row>
        <row r="614">
          <cell r="B614" t="str">
            <v>CBBAA-00196(V01)-8</v>
          </cell>
          <cell r="C614" t="str">
            <v>CBBAA-00196(V01)</v>
          </cell>
          <cell r="D614" t="str">
            <v>almus</v>
          </cell>
          <cell r="E614">
            <v>45</v>
          </cell>
          <cell r="F614">
            <v>2</v>
          </cell>
          <cell r="G614">
            <v>3779.9999999999995</v>
          </cell>
          <cell r="H614">
            <v>5400</v>
          </cell>
          <cell r="I614" t="str">
            <v xml:space="preserve">bế </v>
          </cell>
          <cell r="J614" t="str">
            <v>Bế</v>
          </cell>
          <cell r="K614">
            <v>1</v>
          </cell>
          <cell r="N614">
            <v>1.5</v>
          </cell>
        </row>
        <row r="615">
          <cell r="B615" t="str">
            <v>CTC-0299ZWO-WB</v>
          </cell>
          <cell r="C615" t="str">
            <v>CTC-0299ZWO-WB</v>
          </cell>
          <cell r="D615" t="str">
            <v>CR</v>
          </cell>
          <cell r="E615">
            <v>3000</v>
          </cell>
          <cell r="F615">
            <v>8</v>
          </cell>
          <cell r="G615">
            <v>16800</v>
          </cell>
          <cell r="H615">
            <v>24000</v>
          </cell>
          <cell r="I615" t="str">
            <v>bế tờ rời</v>
          </cell>
          <cell r="J615" t="str">
            <v>bế tờ rời</v>
          </cell>
          <cell r="K615">
            <v>2</v>
          </cell>
          <cell r="N615">
            <v>4</v>
          </cell>
        </row>
        <row r="616">
          <cell r="B616" t="str">
            <v>CBBAA-00197(V01)</v>
          </cell>
          <cell r="C616" t="str">
            <v>CBBAA-00197(V01)</v>
          </cell>
          <cell r="D616" t="str">
            <v>almus</v>
          </cell>
          <cell r="E616">
            <v>3000</v>
          </cell>
          <cell r="F616">
            <v>8</v>
          </cell>
          <cell r="G616">
            <v>16800</v>
          </cell>
          <cell r="H616">
            <v>24000</v>
          </cell>
          <cell r="I616" t="str">
            <v>bế tờ rời</v>
          </cell>
          <cell r="J616" t="str">
            <v>bế tờ rời</v>
          </cell>
          <cell r="K616">
            <v>2</v>
          </cell>
          <cell r="N616">
            <v>4</v>
          </cell>
        </row>
        <row r="617">
          <cell r="B617" t="str">
            <v>CTC-0280ZNT-WB-8</v>
          </cell>
          <cell r="C617" t="str">
            <v>CTC-0280ZNT-WB-8</v>
          </cell>
          <cell r="D617" t="str">
            <v>CR</v>
          </cell>
          <cell r="E617">
            <v>60</v>
          </cell>
          <cell r="F617">
            <v>1</v>
          </cell>
          <cell r="G617">
            <v>2520</v>
          </cell>
          <cell r="H617">
            <v>3600</v>
          </cell>
          <cell r="I617" t="str">
            <v xml:space="preserve">bế </v>
          </cell>
          <cell r="J617" t="str">
            <v>Bế</v>
          </cell>
          <cell r="K617">
            <v>1</v>
          </cell>
          <cell r="N617">
            <v>1</v>
          </cell>
        </row>
        <row r="618">
          <cell r="B618" t="str">
            <v>MGBAD0008981</v>
          </cell>
          <cell r="C618" t="str">
            <v>MGBAD0008981</v>
          </cell>
          <cell r="D618" t="str">
            <v>rftech</v>
          </cell>
          <cell r="E618">
            <v>45</v>
          </cell>
          <cell r="F618">
            <v>3</v>
          </cell>
          <cell r="G618">
            <v>5670</v>
          </cell>
          <cell r="H618">
            <v>8100</v>
          </cell>
          <cell r="I618" t="str">
            <v xml:space="preserve">bế </v>
          </cell>
          <cell r="J618" t="str">
            <v>Bế</v>
          </cell>
          <cell r="K618">
            <v>1</v>
          </cell>
          <cell r="N618">
            <v>2</v>
          </cell>
        </row>
        <row r="619">
          <cell r="B619" t="str">
            <v>5554-1120</v>
          </cell>
          <cell r="C619" t="str">
            <v>5554-1120</v>
          </cell>
          <cell r="D619" t="str">
            <v>seowon</v>
          </cell>
          <cell r="E619">
            <v>3000</v>
          </cell>
          <cell r="F619">
            <v>2</v>
          </cell>
          <cell r="G619">
            <v>4200</v>
          </cell>
          <cell r="H619">
            <v>6000</v>
          </cell>
          <cell r="I619" t="str">
            <v>bế tờ rời</v>
          </cell>
          <cell r="J619" t="str">
            <v>bế tờ rời</v>
          </cell>
          <cell r="K619">
            <v>2</v>
          </cell>
          <cell r="N619">
            <v>1.5</v>
          </cell>
        </row>
        <row r="620">
          <cell r="B620" t="str">
            <v>5563-1120</v>
          </cell>
          <cell r="C620" t="str">
            <v>5563-1120</v>
          </cell>
          <cell r="D620" t="str">
            <v>seowon</v>
          </cell>
          <cell r="E620">
            <v>3000</v>
          </cell>
          <cell r="F620">
            <v>2</v>
          </cell>
          <cell r="G620">
            <v>4200</v>
          </cell>
          <cell r="H620">
            <v>6000</v>
          </cell>
          <cell r="I620" t="str">
            <v>bế tờ rời</v>
          </cell>
          <cell r="J620" t="str">
            <v>bế tờ rời</v>
          </cell>
          <cell r="K620">
            <v>2</v>
          </cell>
          <cell r="N620">
            <v>1.5</v>
          </cell>
        </row>
        <row r="621">
          <cell r="B621" t="str">
            <v>SAG000192G</v>
          </cell>
          <cell r="C621" t="str">
            <v>SAG000192G</v>
          </cell>
          <cell r="D621" t="str">
            <v>uil</v>
          </cell>
          <cell r="E621">
            <v>3000</v>
          </cell>
          <cell r="F621">
            <v>8</v>
          </cell>
          <cell r="G621">
            <v>16800</v>
          </cell>
          <cell r="H621">
            <v>24000</v>
          </cell>
          <cell r="I621" t="str">
            <v>bế tờ rời</v>
          </cell>
          <cell r="J621" t="str">
            <v>bế tờ rời</v>
          </cell>
          <cell r="K621">
            <v>2</v>
          </cell>
          <cell r="L621" t="str">
            <v>510*430</v>
          </cell>
          <cell r="N621">
            <v>4</v>
          </cell>
        </row>
        <row r="622">
          <cell r="B622" t="str">
            <v>MGBAD0006222</v>
          </cell>
          <cell r="C622" t="str">
            <v>MGBAD0006222</v>
          </cell>
          <cell r="D622" t="str">
            <v>rftech</v>
          </cell>
          <cell r="E622">
            <v>3000</v>
          </cell>
          <cell r="F622">
            <v>6</v>
          </cell>
          <cell r="G622">
            <v>12600</v>
          </cell>
          <cell r="H622">
            <v>18000</v>
          </cell>
          <cell r="I622" t="str">
            <v>bế tờ rời</v>
          </cell>
          <cell r="J622" t="str">
            <v>bế tờ rời</v>
          </cell>
          <cell r="K622">
            <v>2</v>
          </cell>
          <cell r="L622" t="str">
            <v>550*440</v>
          </cell>
          <cell r="N622">
            <v>3</v>
          </cell>
        </row>
        <row r="623">
          <cell r="B623" t="str">
            <v>MGBAD0006262</v>
          </cell>
          <cell r="C623" t="str">
            <v>MGBAD0006262</v>
          </cell>
          <cell r="D623" t="str">
            <v>rftech</v>
          </cell>
          <cell r="E623">
            <v>3000</v>
          </cell>
          <cell r="F623">
            <v>6</v>
          </cell>
          <cell r="G623">
            <v>12600</v>
          </cell>
          <cell r="H623">
            <v>18000</v>
          </cell>
          <cell r="I623" t="str">
            <v>bế tờ rời</v>
          </cell>
          <cell r="J623" t="str">
            <v>bế tờ rời</v>
          </cell>
          <cell r="K623">
            <v>2</v>
          </cell>
          <cell r="L623" t="str">
            <v>550*440</v>
          </cell>
          <cell r="N623">
            <v>3</v>
          </cell>
        </row>
        <row r="624">
          <cell r="B624" t="str">
            <v>NVL-GH69-730P11+05.2</v>
          </cell>
          <cell r="C624" t="str">
            <v>NVL-GH69-730P11+05.2</v>
          </cell>
          <cell r="D624" t="str">
            <v>hanbo</v>
          </cell>
          <cell r="E624">
            <v>3000</v>
          </cell>
          <cell r="F624">
            <v>2</v>
          </cell>
          <cell r="G624">
            <v>4200</v>
          </cell>
          <cell r="H624">
            <v>6000</v>
          </cell>
          <cell r="I624" t="str">
            <v>bế tờ rời</v>
          </cell>
          <cell r="J624" t="str">
            <v>bế tờ rời</v>
          </cell>
          <cell r="K624">
            <v>2</v>
          </cell>
          <cell r="N624">
            <v>1.5</v>
          </cell>
        </row>
        <row r="625">
          <cell r="B625" t="str">
            <v>MGBAC0000421</v>
          </cell>
          <cell r="C625" t="str">
            <v>MGBAC0000421</v>
          </cell>
          <cell r="D625" t="str">
            <v>rftech</v>
          </cell>
          <cell r="E625">
            <v>60</v>
          </cell>
          <cell r="F625">
            <v>4</v>
          </cell>
          <cell r="G625">
            <v>10080</v>
          </cell>
          <cell r="H625">
            <v>14400</v>
          </cell>
          <cell r="I625" t="str">
            <v xml:space="preserve">bế </v>
          </cell>
          <cell r="J625" t="str">
            <v>Bế</v>
          </cell>
          <cell r="K625">
            <v>1</v>
          </cell>
          <cell r="N625">
            <v>2.5</v>
          </cell>
        </row>
        <row r="626">
          <cell r="B626" t="str">
            <v>MGBAC0000431</v>
          </cell>
          <cell r="C626" t="str">
            <v>MGBAC0000431</v>
          </cell>
          <cell r="D626" t="str">
            <v>rftech</v>
          </cell>
          <cell r="E626">
            <v>60</v>
          </cell>
          <cell r="F626">
            <v>4</v>
          </cell>
          <cell r="G626">
            <v>10080</v>
          </cell>
          <cell r="H626">
            <v>14400</v>
          </cell>
          <cell r="I626" t="str">
            <v xml:space="preserve">bế </v>
          </cell>
          <cell r="J626" t="str">
            <v>Bế</v>
          </cell>
          <cell r="K626">
            <v>1</v>
          </cell>
          <cell r="N626">
            <v>2.5</v>
          </cell>
        </row>
        <row r="627">
          <cell r="B627" t="str">
            <v>MGBAC0000441</v>
          </cell>
          <cell r="C627" t="str">
            <v>MGBAC0000441</v>
          </cell>
          <cell r="D627" t="str">
            <v>rftech</v>
          </cell>
          <cell r="E627">
            <v>60</v>
          </cell>
          <cell r="F627">
            <v>4</v>
          </cell>
          <cell r="G627">
            <v>10080</v>
          </cell>
          <cell r="H627">
            <v>14400</v>
          </cell>
          <cell r="I627" t="str">
            <v xml:space="preserve">bế </v>
          </cell>
          <cell r="J627" t="str">
            <v>Bế</v>
          </cell>
          <cell r="K627">
            <v>1</v>
          </cell>
          <cell r="N627">
            <v>2.5</v>
          </cell>
        </row>
        <row r="628">
          <cell r="B628" t="str">
            <v>MGBAC0000451</v>
          </cell>
          <cell r="C628" t="str">
            <v>MGBAC0000451</v>
          </cell>
          <cell r="D628" t="str">
            <v>rftech</v>
          </cell>
          <cell r="E628">
            <v>60</v>
          </cell>
          <cell r="F628">
            <v>4</v>
          </cell>
          <cell r="G628">
            <v>10080</v>
          </cell>
          <cell r="H628">
            <v>14400</v>
          </cell>
          <cell r="I628" t="str">
            <v xml:space="preserve">bế </v>
          </cell>
          <cell r="J628" t="str">
            <v>Bế</v>
          </cell>
          <cell r="K628">
            <v>1</v>
          </cell>
          <cell r="N628">
            <v>2.5</v>
          </cell>
        </row>
        <row r="629">
          <cell r="B629" t="str">
            <v>MGBAD0006953</v>
          </cell>
          <cell r="C629" t="str">
            <v>MGBAD0006953</v>
          </cell>
          <cell r="D629" t="str">
            <v>rftech</v>
          </cell>
          <cell r="E629">
            <v>3000</v>
          </cell>
          <cell r="F629">
            <v>6</v>
          </cell>
          <cell r="G629">
            <v>12600</v>
          </cell>
          <cell r="H629">
            <v>18000</v>
          </cell>
          <cell r="I629" t="str">
            <v>bế tờ rời</v>
          </cell>
          <cell r="J629" t="str">
            <v>bế tờ rời</v>
          </cell>
          <cell r="K629">
            <v>2</v>
          </cell>
          <cell r="L629" t="str">
            <v>550*560</v>
          </cell>
          <cell r="M629">
            <v>0.56000000000000005</v>
          </cell>
          <cell r="N629">
            <v>3</v>
          </cell>
        </row>
        <row r="630">
          <cell r="B630" t="str">
            <v>MGBAD0005803</v>
          </cell>
          <cell r="C630" t="str">
            <v>MGBAD0005803</v>
          </cell>
          <cell r="D630" t="str">
            <v>rftech</v>
          </cell>
          <cell r="E630">
            <v>3000</v>
          </cell>
          <cell r="F630">
            <v>6</v>
          </cell>
          <cell r="G630">
            <v>12600</v>
          </cell>
          <cell r="H630">
            <v>18000</v>
          </cell>
          <cell r="I630" t="str">
            <v>bế tờ rời</v>
          </cell>
          <cell r="J630" t="str">
            <v>bế tờ rời</v>
          </cell>
          <cell r="K630">
            <v>2</v>
          </cell>
          <cell r="L630" t="str">
            <v>550*550</v>
          </cell>
          <cell r="M630">
            <v>0.55000000000000004</v>
          </cell>
          <cell r="N630">
            <v>3</v>
          </cell>
        </row>
        <row r="631">
          <cell r="B631" t="str">
            <v>MGBAD0005813</v>
          </cell>
          <cell r="C631" t="str">
            <v>MGBAD0005813</v>
          </cell>
          <cell r="D631" t="str">
            <v>rftech</v>
          </cell>
          <cell r="E631">
            <v>3000</v>
          </cell>
          <cell r="F631">
            <v>6</v>
          </cell>
          <cell r="G631">
            <v>12600</v>
          </cell>
          <cell r="H631">
            <v>18000</v>
          </cell>
          <cell r="I631" t="str">
            <v>bế tờ rời</v>
          </cell>
          <cell r="J631" t="str">
            <v>bế tờ rời</v>
          </cell>
          <cell r="K631">
            <v>2</v>
          </cell>
          <cell r="L631" t="str">
            <v>550*550</v>
          </cell>
          <cell r="M631">
            <v>0.55000000000000004</v>
          </cell>
          <cell r="N631">
            <v>3</v>
          </cell>
        </row>
        <row r="632">
          <cell r="B632" t="str">
            <v>MGBAD0008973</v>
          </cell>
          <cell r="C632" t="str">
            <v>MGBAD0008973</v>
          </cell>
          <cell r="D632" t="str">
            <v>rftech</v>
          </cell>
          <cell r="E632">
            <v>45</v>
          </cell>
          <cell r="F632">
            <v>4</v>
          </cell>
          <cell r="G632">
            <v>7559.9999999999991</v>
          </cell>
          <cell r="H632">
            <v>10800</v>
          </cell>
          <cell r="I632" t="str">
            <v xml:space="preserve">bế </v>
          </cell>
          <cell r="J632" t="str">
            <v>Bế</v>
          </cell>
          <cell r="K632">
            <v>1</v>
          </cell>
          <cell r="L632">
            <v>262.60000000000002</v>
          </cell>
          <cell r="M632">
            <v>0.22500000000000001</v>
          </cell>
          <cell r="N632">
            <v>2.5</v>
          </cell>
        </row>
        <row r="633">
          <cell r="B633" t="str">
            <v>SPA Q-CD 208-X0_R2</v>
          </cell>
          <cell r="C633" t="str">
            <v>SPA Q-CD 208-X0_R2</v>
          </cell>
          <cell r="D633" t="str">
            <v>bujeon</v>
          </cell>
          <cell r="E633">
            <v>45</v>
          </cell>
          <cell r="F633">
            <v>1</v>
          </cell>
          <cell r="G633">
            <v>1889.9999999999998</v>
          </cell>
          <cell r="H633">
            <v>2700</v>
          </cell>
          <cell r="I633" t="str">
            <v xml:space="preserve">bế </v>
          </cell>
          <cell r="J633" t="str">
            <v>Bế</v>
          </cell>
          <cell r="K633">
            <v>1</v>
          </cell>
          <cell r="L633">
            <v>240</v>
          </cell>
          <cell r="M633">
            <v>0.08</v>
          </cell>
          <cell r="N633">
            <v>1</v>
          </cell>
        </row>
        <row r="634">
          <cell r="B634" t="str">
            <v>MGBAD0008990</v>
          </cell>
          <cell r="C634" t="str">
            <v>MGBAD0008990</v>
          </cell>
          <cell r="D634" t="str">
            <v>rftech</v>
          </cell>
          <cell r="E634">
            <v>3000</v>
          </cell>
          <cell r="F634">
            <v>9</v>
          </cell>
          <cell r="G634">
            <v>18900</v>
          </cell>
          <cell r="H634">
            <v>27000</v>
          </cell>
          <cell r="I634" t="str">
            <v>bế tờ rời</v>
          </cell>
          <cell r="J634" t="str">
            <v>bế tờ rời</v>
          </cell>
          <cell r="K634">
            <v>2</v>
          </cell>
          <cell r="L634" t="str">
            <v>450*610</v>
          </cell>
          <cell r="M634">
            <v>0.61</v>
          </cell>
          <cell r="N634">
            <v>4</v>
          </cell>
        </row>
        <row r="635">
          <cell r="B635" t="str">
            <v>MGBAD0009000</v>
          </cell>
          <cell r="C635" t="str">
            <v>MGBAD0009000</v>
          </cell>
          <cell r="D635" t="str">
            <v>rftech</v>
          </cell>
          <cell r="E635">
            <v>3000</v>
          </cell>
          <cell r="F635">
            <v>9</v>
          </cell>
          <cell r="G635">
            <v>18900</v>
          </cell>
          <cell r="H635">
            <v>27000</v>
          </cell>
          <cell r="I635" t="str">
            <v>bế tờ rời</v>
          </cell>
          <cell r="J635" t="str">
            <v>bế tờ rời</v>
          </cell>
          <cell r="K635">
            <v>2</v>
          </cell>
          <cell r="L635" t="str">
            <v>450*610</v>
          </cell>
          <cell r="M635">
            <v>0.61</v>
          </cell>
          <cell r="N635">
            <v>4</v>
          </cell>
        </row>
        <row r="636">
          <cell r="B636" t="str">
            <v>MGBAD0009010</v>
          </cell>
          <cell r="C636" t="str">
            <v>MGBAD0009010</v>
          </cell>
          <cell r="D636" t="str">
            <v>rftech</v>
          </cell>
          <cell r="E636">
            <v>3000</v>
          </cell>
          <cell r="F636">
            <v>9</v>
          </cell>
          <cell r="G636">
            <v>18900</v>
          </cell>
          <cell r="H636">
            <v>27000</v>
          </cell>
          <cell r="I636" t="str">
            <v>bế tờ rời</v>
          </cell>
          <cell r="J636" t="str">
            <v>bế tờ rời</v>
          </cell>
          <cell r="K636">
            <v>2</v>
          </cell>
          <cell r="L636" t="str">
            <v>450*610</v>
          </cell>
          <cell r="M636">
            <v>0.61</v>
          </cell>
          <cell r="N636">
            <v>4</v>
          </cell>
        </row>
        <row r="637">
          <cell r="B637" t="str">
            <v>MGBAD0009020</v>
          </cell>
          <cell r="C637" t="str">
            <v>MGBAD0009020</v>
          </cell>
          <cell r="D637" t="str">
            <v>rftech</v>
          </cell>
          <cell r="E637">
            <v>3000</v>
          </cell>
          <cell r="F637">
            <v>9</v>
          </cell>
          <cell r="G637">
            <v>18900</v>
          </cell>
          <cell r="H637">
            <v>27000</v>
          </cell>
          <cell r="I637" t="str">
            <v>bế tờ rời</v>
          </cell>
          <cell r="J637" t="str">
            <v>bế tờ rời</v>
          </cell>
          <cell r="K637">
            <v>2</v>
          </cell>
          <cell r="L637" t="str">
            <v>450*610</v>
          </cell>
          <cell r="M637">
            <v>0.61</v>
          </cell>
          <cell r="N637">
            <v>4</v>
          </cell>
        </row>
        <row r="638">
          <cell r="B638" t="str">
            <v>MGBAD0009030</v>
          </cell>
          <cell r="C638" t="str">
            <v>MGBAD0009030</v>
          </cell>
          <cell r="D638" t="str">
            <v>rftech</v>
          </cell>
          <cell r="E638">
            <v>3000</v>
          </cell>
          <cell r="F638">
            <v>9</v>
          </cell>
          <cell r="G638">
            <v>18900</v>
          </cell>
          <cell r="H638">
            <v>27000</v>
          </cell>
          <cell r="I638" t="str">
            <v>bế tờ rời</v>
          </cell>
          <cell r="J638" t="str">
            <v>bế tờ rời</v>
          </cell>
          <cell r="K638">
            <v>2</v>
          </cell>
          <cell r="L638" t="str">
            <v>450*610</v>
          </cell>
          <cell r="M638">
            <v>0.61</v>
          </cell>
          <cell r="N638">
            <v>4</v>
          </cell>
        </row>
        <row r="639">
          <cell r="B639" t="str">
            <v>MGBAD0009040</v>
          </cell>
          <cell r="C639" t="str">
            <v>MGBAD0009040</v>
          </cell>
          <cell r="D639" t="str">
            <v>rftech</v>
          </cell>
          <cell r="E639">
            <v>3000</v>
          </cell>
          <cell r="F639">
            <v>9</v>
          </cell>
          <cell r="G639">
            <v>18900</v>
          </cell>
          <cell r="H639">
            <v>27000</v>
          </cell>
          <cell r="I639" t="str">
            <v>bế tờ rời</v>
          </cell>
          <cell r="J639" t="str">
            <v>bế tờ rời</v>
          </cell>
          <cell r="K639">
            <v>2</v>
          </cell>
          <cell r="L639" t="str">
            <v>450*610</v>
          </cell>
          <cell r="M639">
            <v>0.61</v>
          </cell>
          <cell r="N639">
            <v>4</v>
          </cell>
        </row>
        <row r="640">
          <cell r="B640" t="str">
            <v>MGBAD0009050</v>
          </cell>
          <cell r="C640" t="str">
            <v>MGBAD0009050</v>
          </cell>
          <cell r="D640" t="str">
            <v>rftech</v>
          </cell>
          <cell r="E640">
            <v>45</v>
          </cell>
          <cell r="F640">
            <v>2</v>
          </cell>
          <cell r="G640">
            <v>3779.9999999999995</v>
          </cell>
          <cell r="H640">
            <v>5400</v>
          </cell>
          <cell r="I640" t="str">
            <v xml:space="preserve">bế </v>
          </cell>
          <cell r="J640" t="str">
            <v>Bế</v>
          </cell>
          <cell r="K640">
            <v>1</v>
          </cell>
          <cell r="L640">
            <v>262.60000000000002</v>
          </cell>
          <cell r="M640">
            <v>0.36599999999999999</v>
          </cell>
          <cell r="N640">
            <v>1.5</v>
          </cell>
        </row>
        <row r="641">
          <cell r="B641" t="str">
            <v>MGBAD0006232</v>
          </cell>
          <cell r="C641" t="str">
            <v>MGBAD0006232</v>
          </cell>
          <cell r="D641" t="str">
            <v>rftech</v>
          </cell>
          <cell r="E641">
            <v>3000</v>
          </cell>
          <cell r="F641">
            <v>6</v>
          </cell>
          <cell r="G641">
            <v>12600</v>
          </cell>
          <cell r="H641">
            <v>18000</v>
          </cell>
          <cell r="I641" t="str">
            <v>bế tờ rời</v>
          </cell>
          <cell r="J641" t="str">
            <v>bế tờ rời</v>
          </cell>
          <cell r="K641">
            <v>2</v>
          </cell>
          <cell r="L641" t="str">
            <v>550*425</v>
          </cell>
          <cell r="M641">
            <v>0.42499999999999999</v>
          </cell>
          <cell r="N641">
            <v>3</v>
          </cell>
        </row>
        <row r="642">
          <cell r="B642" t="str">
            <v>MGBAD0007252</v>
          </cell>
          <cell r="C642" t="str">
            <v>MGBAD0007252</v>
          </cell>
          <cell r="D642" t="str">
            <v>rftech</v>
          </cell>
          <cell r="E642">
            <v>3000</v>
          </cell>
          <cell r="F642">
            <v>9</v>
          </cell>
          <cell r="G642">
            <v>18900</v>
          </cell>
          <cell r="H642">
            <v>27000</v>
          </cell>
          <cell r="I642" t="str">
            <v>bế tờ rời</v>
          </cell>
          <cell r="J642" t="str">
            <v>bế tờ rời</v>
          </cell>
          <cell r="K642">
            <v>2</v>
          </cell>
          <cell r="L642" t="str">
            <v>690*440</v>
          </cell>
          <cell r="M642">
            <v>0.42499999999999999</v>
          </cell>
          <cell r="N642">
            <v>4</v>
          </cell>
        </row>
        <row r="643">
          <cell r="B643" t="str">
            <v>CBBAA-00196(V01)</v>
          </cell>
          <cell r="C643" t="str">
            <v>CBBAA-00196(V01)</v>
          </cell>
          <cell r="D643" t="str">
            <v>almus</v>
          </cell>
          <cell r="E643">
            <v>3000</v>
          </cell>
          <cell r="F643">
            <v>8</v>
          </cell>
          <cell r="G643">
            <v>16800</v>
          </cell>
          <cell r="H643">
            <v>24000</v>
          </cell>
          <cell r="I643" t="str">
            <v>bế tờ rời</v>
          </cell>
          <cell r="J643" t="str">
            <v>bế tờ rời</v>
          </cell>
          <cell r="K643">
            <v>2</v>
          </cell>
          <cell r="N643">
            <v>4</v>
          </cell>
        </row>
        <row r="644">
          <cell r="B644" t="str">
            <v>5557-1120</v>
          </cell>
          <cell r="C644" t="str">
            <v>5557-1120</v>
          </cell>
          <cell r="D644" t="str">
            <v>seowon</v>
          </cell>
          <cell r="E644">
            <v>3000</v>
          </cell>
          <cell r="F644">
            <v>1</v>
          </cell>
          <cell r="G644">
            <v>2100</v>
          </cell>
          <cell r="H644">
            <v>3000</v>
          </cell>
          <cell r="I644" t="str">
            <v>bế tờ rời</v>
          </cell>
          <cell r="J644" t="str">
            <v>bế tờ rời</v>
          </cell>
          <cell r="K644">
            <v>2</v>
          </cell>
          <cell r="L644" t="str">
            <v>550*440</v>
          </cell>
          <cell r="N644">
            <v>1</v>
          </cell>
        </row>
        <row r="645">
          <cell r="B645" t="str">
            <v>CTC-0322WWT-WA</v>
          </cell>
          <cell r="C645" t="str">
            <v>CTC-0322WWT-WA</v>
          </cell>
          <cell r="D645" t="str">
            <v>CR</v>
          </cell>
          <cell r="E645">
            <v>70</v>
          </cell>
          <cell r="F645">
            <v>1</v>
          </cell>
          <cell r="G645">
            <v>2940</v>
          </cell>
          <cell r="H645">
            <v>4200</v>
          </cell>
          <cell r="I645" t="str">
            <v xml:space="preserve">bế </v>
          </cell>
          <cell r="J645" t="str">
            <v>Bế</v>
          </cell>
          <cell r="K645">
            <v>1</v>
          </cell>
          <cell r="L645">
            <v>220</v>
          </cell>
          <cell r="M645">
            <v>0.192</v>
          </cell>
          <cell r="N645">
            <v>1</v>
          </cell>
        </row>
        <row r="646">
          <cell r="B646" t="str">
            <v>NVL-GH69-730P10</v>
          </cell>
          <cell r="C646" t="str">
            <v>NVL-GH69-730P10</v>
          </cell>
          <cell r="D646" t="str">
            <v>hanbo</v>
          </cell>
          <cell r="E646">
            <v>50</v>
          </cell>
          <cell r="F646">
            <v>1</v>
          </cell>
          <cell r="G646">
            <v>2100</v>
          </cell>
          <cell r="H646">
            <v>3000</v>
          </cell>
          <cell r="I646" t="str">
            <v xml:space="preserve">bế </v>
          </cell>
          <cell r="J646" t="str">
            <v>Bế</v>
          </cell>
          <cell r="K646">
            <v>1</v>
          </cell>
          <cell r="N646">
            <v>1</v>
          </cell>
        </row>
        <row r="647">
          <cell r="B647" t="str">
            <v>SA69-00215A</v>
          </cell>
          <cell r="C647" t="str">
            <v>SA69-00215A</v>
          </cell>
          <cell r="D647" t="str">
            <v>seowon</v>
          </cell>
          <cell r="E647">
            <v>50</v>
          </cell>
          <cell r="F647">
            <v>2</v>
          </cell>
          <cell r="G647">
            <v>4200</v>
          </cell>
          <cell r="H647">
            <v>6000</v>
          </cell>
          <cell r="I647" t="str">
            <v xml:space="preserve">bế </v>
          </cell>
          <cell r="J647" t="str">
            <v>Bế</v>
          </cell>
          <cell r="K647">
            <v>1</v>
          </cell>
          <cell r="N647">
            <v>1.5</v>
          </cell>
        </row>
        <row r="648">
          <cell r="B648" t="str">
            <v>CTC-0300ZZO-WB</v>
          </cell>
          <cell r="C648" t="str">
            <v>CTC-0300ZZO-WB</v>
          </cell>
          <cell r="D648" t="str">
            <v>CR</v>
          </cell>
          <cell r="E648">
            <v>3000</v>
          </cell>
          <cell r="F648">
            <v>8</v>
          </cell>
          <cell r="G648">
            <v>16800</v>
          </cell>
          <cell r="H648">
            <v>24000</v>
          </cell>
          <cell r="I648" t="str">
            <v>bế tờ rời</v>
          </cell>
          <cell r="J648" t="str">
            <v>bế tờ rời</v>
          </cell>
          <cell r="K648">
            <v>2</v>
          </cell>
          <cell r="N648">
            <v>4</v>
          </cell>
        </row>
        <row r="649">
          <cell r="B649" t="str">
            <v>CTC-0318UCO-WA</v>
          </cell>
          <cell r="C649" t="str">
            <v>CTC-0318UCO-WA</v>
          </cell>
          <cell r="D649" t="str">
            <v>CR</v>
          </cell>
          <cell r="E649">
            <v>3000</v>
          </cell>
          <cell r="F649">
            <v>8</v>
          </cell>
          <cell r="G649">
            <v>16800</v>
          </cell>
          <cell r="H649">
            <v>24000</v>
          </cell>
          <cell r="I649" t="str">
            <v>bế tờ rời</v>
          </cell>
          <cell r="J649" t="str">
            <v>bế tờ rời</v>
          </cell>
          <cell r="K649">
            <v>2</v>
          </cell>
          <cell r="N649">
            <v>4</v>
          </cell>
        </row>
        <row r="650">
          <cell r="B650" t="str">
            <v>CTC-0317WWO-WA</v>
          </cell>
          <cell r="C650" t="str">
            <v>CTC-0317WWO-WA</v>
          </cell>
          <cell r="D650" t="str">
            <v>CR</v>
          </cell>
          <cell r="E650">
            <v>3000</v>
          </cell>
          <cell r="F650">
            <v>8</v>
          </cell>
          <cell r="G650">
            <v>16800</v>
          </cell>
          <cell r="H650">
            <v>24000</v>
          </cell>
          <cell r="I650" t="str">
            <v>bế tờ rời</v>
          </cell>
          <cell r="J650" t="str">
            <v>bế tờ rời</v>
          </cell>
          <cell r="K650">
            <v>2</v>
          </cell>
          <cell r="N650">
            <v>4</v>
          </cell>
        </row>
        <row r="651">
          <cell r="B651" t="str">
            <v>P2400 Tracing Top With 3TA UK</v>
          </cell>
          <cell r="C651" t="str">
            <v>P2400 Tracing Top With 3TA UK</v>
          </cell>
          <cell r="D651" t="str">
            <v>haem</v>
          </cell>
          <cell r="E651">
            <v>50</v>
          </cell>
          <cell r="F651">
            <v>2</v>
          </cell>
          <cell r="G651">
            <v>4200</v>
          </cell>
          <cell r="H651">
            <v>6000</v>
          </cell>
          <cell r="I651" t="str">
            <v xml:space="preserve">bế </v>
          </cell>
          <cell r="J651" t="str">
            <v>Bế</v>
          </cell>
          <cell r="K651">
            <v>1</v>
          </cell>
          <cell r="N651">
            <v>1.5</v>
          </cell>
        </row>
        <row r="652">
          <cell r="B652" t="str">
            <v xml:space="preserve">P2400 Tracing Top V2 (V01)                            </v>
          </cell>
          <cell r="C652" t="str">
            <v xml:space="preserve">P2400 Tracing Top V2 (V01)                            </v>
          </cell>
          <cell r="D652" t="str">
            <v>haem</v>
          </cell>
          <cell r="E652">
            <v>50</v>
          </cell>
          <cell r="F652">
            <v>4</v>
          </cell>
          <cell r="G652">
            <v>8400</v>
          </cell>
          <cell r="H652">
            <v>12000</v>
          </cell>
          <cell r="I652" t="str">
            <v xml:space="preserve">bế </v>
          </cell>
          <cell r="J652" t="str">
            <v>Bế</v>
          </cell>
          <cell r="K652">
            <v>1</v>
          </cell>
          <cell r="N652">
            <v>2.5</v>
          </cell>
        </row>
        <row r="653">
          <cell r="B653" t="str">
            <v>S01020170B (V3)</v>
          </cell>
          <cell r="C653" t="str">
            <v>S01020170B (V3)</v>
          </cell>
          <cell r="D653" t="str">
            <v>haem</v>
          </cell>
          <cell r="E653">
            <v>50</v>
          </cell>
          <cell r="F653">
            <v>2</v>
          </cell>
          <cell r="G653">
            <v>4200</v>
          </cell>
          <cell r="H653">
            <v>6000</v>
          </cell>
          <cell r="I653" t="str">
            <v xml:space="preserve">bế </v>
          </cell>
          <cell r="J653" t="str">
            <v>Bế</v>
          </cell>
          <cell r="K653">
            <v>1</v>
          </cell>
          <cell r="N653">
            <v>1.5</v>
          </cell>
        </row>
        <row r="654">
          <cell r="B654" t="str">
            <v xml:space="preserve">CBBAA-00205(V02)  </v>
          </cell>
          <cell r="C654" t="str">
            <v xml:space="preserve">CBBAA-00205(V02)  </v>
          </cell>
          <cell r="D654" t="str">
            <v>almus</v>
          </cell>
          <cell r="E654">
            <v>3000</v>
          </cell>
          <cell r="F654">
            <v>8</v>
          </cell>
          <cell r="G654">
            <v>16800</v>
          </cell>
          <cell r="H654">
            <v>24000</v>
          </cell>
          <cell r="I654" t="str">
            <v>bế tờ rời</v>
          </cell>
          <cell r="J654" t="str">
            <v>bế tờ rời</v>
          </cell>
          <cell r="K654">
            <v>2</v>
          </cell>
          <cell r="N654">
            <v>4</v>
          </cell>
        </row>
        <row r="655">
          <cell r="B655" t="str">
            <v>CBBAA-00206(V02)</v>
          </cell>
          <cell r="C655" t="str">
            <v>CBBAA-00206(V02)</v>
          </cell>
          <cell r="D655" t="str">
            <v>almus</v>
          </cell>
          <cell r="E655">
            <v>3000</v>
          </cell>
          <cell r="F655">
            <v>8</v>
          </cell>
          <cell r="G655">
            <v>16800</v>
          </cell>
          <cell r="H655">
            <v>24000</v>
          </cell>
          <cell r="I655" t="str">
            <v>bế tờ rời</v>
          </cell>
          <cell r="J655" t="str">
            <v>bế tờ rời</v>
          </cell>
          <cell r="K655">
            <v>2</v>
          </cell>
          <cell r="N655">
            <v>4</v>
          </cell>
        </row>
        <row r="656">
          <cell r="B656" t="str">
            <v>NVL-EF-ZS916CP5</v>
          </cell>
          <cell r="C656" t="str">
            <v>NVL-EF-ZS916CP5</v>
          </cell>
          <cell r="D656" t="str">
            <v>hanbo</v>
          </cell>
          <cell r="E656">
            <v>50</v>
          </cell>
          <cell r="F656">
            <v>2</v>
          </cell>
          <cell r="G656">
            <v>4200</v>
          </cell>
          <cell r="H656">
            <v>6000</v>
          </cell>
          <cell r="I656" t="str">
            <v xml:space="preserve">bế </v>
          </cell>
          <cell r="J656" t="str">
            <v>Bế</v>
          </cell>
          <cell r="K656">
            <v>1</v>
          </cell>
          <cell r="N656">
            <v>1.5</v>
          </cell>
        </row>
        <row r="657">
          <cell r="B657" t="str">
            <v>P2400 Tracing Top With TA (V01)</v>
          </cell>
          <cell r="C657" t="str">
            <v>P2400 Tracing Top With TA (V01)</v>
          </cell>
          <cell r="D657" t="str">
            <v>haem</v>
          </cell>
          <cell r="E657">
            <v>50</v>
          </cell>
          <cell r="F657">
            <v>2</v>
          </cell>
          <cell r="G657">
            <v>4200</v>
          </cell>
          <cell r="H657">
            <v>6000</v>
          </cell>
          <cell r="I657" t="str">
            <v xml:space="preserve">bế </v>
          </cell>
          <cell r="J657" t="str">
            <v>Bế</v>
          </cell>
          <cell r="K657">
            <v>1</v>
          </cell>
          <cell r="N657">
            <v>1.5</v>
          </cell>
        </row>
        <row r="658">
          <cell r="B658" t="str">
            <v>S01020165B (V3)</v>
          </cell>
          <cell r="C658" t="str">
            <v>S01020165B (V3)</v>
          </cell>
          <cell r="D658" t="str">
            <v>wits</v>
          </cell>
          <cell r="E658">
            <v>50</v>
          </cell>
          <cell r="F658">
            <v>2</v>
          </cell>
          <cell r="G658">
            <v>4200</v>
          </cell>
          <cell r="H658">
            <v>6000</v>
          </cell>
          <cell r="I658" t="str">
            <v xml:space="preserve">bế </v>
          </cell>
          <cell r="J658" t="str">
            <v>Bế</v>
          </cell>
          <cell r="K658">
            <v>1</v>
          </cell>
          <cell r="N658">
            <v>1.5</v>
          </cell>
        </row>
        <row r="659">
          <cell r="B659" t="str">
            <v>Hanger sử dụng cho hộp đựng bút</v>
          </cell>
          <cell r="C659" t="str">
            <v>Hanger sử dụng cho hộp đựng bút</v>
          </cell>
          <cell r="D659" t="str">
            <v>rftech</v>
          </cell>
          <cell r="E659">
            <v>50</v>
          </cell>
          <cell r="F659">
            <v>3</v>
          </cell>
          <cell r="G659">
            <v>6300</v>
          </cell>
          <cell r="H659">
            <v>9000</v>
          </cell>
          <cell r="I659" t="str">
            <v xml:space="preserve">bế </v>
          </cell>
          <cell r="J659" t="str">
            <v>Bế</v>
          </cell>
          <cell r="K659">
            <v>1</v>
          </cell>
          <cell r="N659">
            <v>2</v>
          </cell>
        </row>
        <row r="660">
          <cell r="B660" t="str">
            <v>5557-1090</v>
          </cell>
          <cell r="C660" t="str">
            <v>5557-1090</v>
          </cell>
          <cell r="D660" t="str">
            <v>seowon</v>
          </cell>
          <cell r="E660">
            <v>3000</v>
          </cell>
          <cell r="F660">
            <v>2</v>
          </cell>
          <cell r="G660">
            <v>4200</v>
          </cell>
          <cell r="H660">
            <v>6000</v>
          </cell>
          <cell r="I660" t="str">
            <v>bế tờ rời</v>
          </cell>
          <cell r="J660" t="str">
            <v>bế tờ rời</v>
          </cell>
          <cell r="K660">
            <v>2</v>
          </cell>
          <cell r="N660">
            <v>1.5</v>
          </cell>
        </row>
        <row r="661">
          <cell r="B661" t="str">
            <v>NVL-EF-ZS911CP5</v>
          </cell>
          <cell r="C661" t="str">
            <v>NVL-EF-ZS911CP5</v>
          </cell>
          <cell r="D661" t="str">
            <v>hanbo</v>
          </cell>
          <cell r="E661">
            <v>50</v>
          </cell>
          <cell r="F661">
            <v>2</v>
          </cell>
          <cell r="G661">
            <v>4200</v>
          </cell>
          <cell r="H661">
            <v>6000</v>
          </cell>
          <cell r="I661" t="str">
            <v xml:space="preserve">bế </v>
          </cell>
          <cell r="J661" t="str">
            <v>Bế</v>
          </cell>
          <cell r="K661">
            <v>1</v>
          </cell>
          <cell r="N661">
            <v>1.5</v>
          </cell>
        </row>
        <row r="662">
          <cell r="B662" t="str">
            <v>010D-000115</v>
          </cell>
          <cell r="C662" t="str">
            <v>010D-000115</v>
          </cell>
          <cell r="D662" t="str">
            <v>seowon</v>
          </cell>
          <cell r="E662">
            <v>55</v>
          </cell>
          <cell r="F662">
            <v>3</v>
          </cell>
          <cell r="G662">
            <v>6930</v>
          </cell>
          <cell r="H662">
            <v>9900</v>
          </cell>
          <cell r="I662" t="str">
            <v xml:space="preserve">bế </v>
          </cell>
          <cell r="J662" t="str">
            <v>Bế</v>
          </cell>
          <cell r="K662">
            <v>1</v>
          </cell>
          <cell r="M662">
            <v>3.3000000000000002E-2</v>
          </cell>
          <cell r="N662">
            <v>2</v>
          </cell>
        </row>
        <row r="663">
          <cell r="B663" t="str">
            <v>GH69-40883A</v>
          </cell>
          <cell r="C663" t="str">
            <v>GH69-40883A</v>
          </cell>
          <cell r="D663" t="str">
            <v>samsung</v>
          </cell>
          <cell r="E663">
            <v>50</v>
          </cell>
          <cell r="F663">
            <v>1</v>
          </cell>
          <cell r="G663">
            <v>2100</v>
          </cell>
          <cell r="H663">
            <v>3000</v>
          </cell>
          <cell r="I663" t="str">
            <v xml:space="preserve">bế </v>
          </cell>
          <cell r="J663" t="str">
            <v>Bế</v>
          </cell>
          <cell r="K663">
            <v>1</v>
          </cell>
          <cell r="N663">
            <v>1.5</v>
          </cell>
        </row>
        <row r="664">
          <cell r="B664" t="str">
            <v>GH69-40885A</v>
          </cell>
          <cell r="C664" t="str">
            <v>GH69-40885A</v>
          </cell>
          <cell r="D664" t="str">
            <v>samsung</v>
          </cell>
          <cell r="E664">
            <v>50</v>
          </cell>
          <cell r="F664">
            <v>1</v>
          </cell>
          <cell r="G664">
            <v>2100</v>
          </cell>
          <cell r="H664">
            <v>3000</v>
          </cell>
          <cell r="I664" t="str">
            <v xml:space="preserve">bế </v>
          </cell>
          <cell r="J664" t="str">
            <v>Bế</v>
          </cell>
          <cell r="K664">
            <v>1</v>
          </cell>
          <cell r="N664">
            <v>1.5</v>
          </cell>
        </row>
        <row r="665">
          <cell r="B665" t="str">
            <v>CTZ-0056ZUX-WA</v>
          </cell>
          <cell r="C665" t="str">
            <v>CTZ-0056ZUX-WA</v>
          </cell>
          <cell r="D665" t="str">
            <v>CR</v>
          </cell>
          <cell r="E665">
            <v>40</v>
          </cell>
          <cell r="F665">
            <v>10</v>
          </cell>
          <cell r="G665">
            <v>16800</v>
          </cell>
          <cell r="H665">
            <v>24000</v>
          </cell>
          <cell r="I665" t="str">
            <v>Bế</v>
          </cell>
          <cell r="J665" t="str">
            <v>Bế</v>
          </cell>
          <cell r="K665">
            <v>1</v>
          </cell>
          <cell r="L665">
            <v>75</v>
          </cell>
          <cell r="M665">
            <v>0.08</v>
          </cell>
          <cell r="N665">
            <v>4</v>
          </cell>
        </row>
      </sheetData>
      <sheetData sheetId="6">
        <row r="1">
          <cell r="B1" t="str">
            <v>DỮ LIỆU UPH TỔ FLEXO(phủ)</v>
          </cell>
          <cell r="G1" t="str">
            <v>TỔ ĐK</v>
          </cell>
        </row>
        <row r="2">
          <cell r="B2" t="str">
            <v xml:space="preserve">Mã sản phẩm </v>
          </cell>
          <cell r="C2" t="str">
            <v xml:space="preserve">Tên sản phẩm </v>
          </cell>
          <cell r="D2" t="str">
            <v xml:space="preserve">Khách hàng </v>
          </cell>
          <cell r="E2" t="str">
            <v>Tốc độ</v>
          </cell>
          <cell r="F2" t="str">
            <v>số bát</v>
          </cell>
          <cell r="G2" t="str">
            <v xml:space="preserve">UPH / 1h
(*70%) </v>
          </cell>
          <cell r="H2" t="str">
            <v xml:space="preserve">UPH / 1h </v>
          </cell>
          <cell r="I2" t="str">
            <v xml:space="preserve">Máy sản xuất </v>
          </cell>
          <cell r="J2" t="str">
            <v>Công đoạn</v>
          </cell>
          <cell r="K2" t="str">
            <v>TO</v>
          </cell>
          <cell r="L2" t="str">
            <v>khổ màng</v>
          </cell>
          <cell r="M2" t="str">
            <v>buớc in</v>
          </cell>
          <cell r="N2" t="str">
            <v>thời gian VHCM in</v>
          </cell>
        </row>
        <row r="3">
          <cell r="B3" t="str">
            <v>CTC-0280ZNT-WB</v>
          </cell>
          <cell r="C3" t="str">
            <v>CTC-0280ZNT-WB</v>
          </cell>
          <cell r="D3" t="str">
            <v>CR</v>
          </cell>
          <cell r="E3">
            <v>1200</v>
          </cell>
          <cell r="F3">
            <v>9</v>
          </cell>
          <cell r="G3">
            <v>7559.9999999999991</v>
          </cell>
          <cell r="H3">
            <v>10800</v>
          </cell>
          <cell r="I3" t="str">
            <v>In lưới tờ</v>
          </cell>
          <cell r="J3" t="str">
            <v>In lưới</v>
          </cell>
          <cell r="K3">
            <v>2</v>
          </cell>
          <cell r="N3">
            <v>3</v>
          </cell>
        </row>
        <row r="4">
          <cell r="B4" t="str">
            <v>CTC-0280RZT-WA</v>
          </cell>
          <cell r="C4" t="str">
            <v>CTC-0280RZT-WA</v>
          </cell>
          <cell r="D4" t="str">
            <v>CR</v>
          </cell>
          <cell r="E4">
            <v>1200</v>
          </cell>
          <cell r="F4">
            <v>9</v>
          </cell>
          <cell r="G4">
            <v>7559.9999999999991</v>
          </cell>
          <cell r="H4">
            <v>10800</v>
          </cell>
          <cell r="I4" t="str">
            <v>In lưới tờ</v>
          </cell>
          <cell r="J4" t="str">
            <v>In lưới</v>
          </cell>
          <cell r="K4">
            <v>2</v>
          </cell>
          <cell r="N4">
            <v>3</v>
          </cell>
        </row>
        <row r="5">
          <cell r="B5" t="str">
            <v>SAG000196A</v>
          </cell>
          <cell r="C5" t="str">
            <v>SAG000196A</v>
          </cell>
          <cell r="D5" t="str">
            <v>uil</v>
          </cell>
          <cell r="E5">
            <v>1200</v>
          </cell>
          <cell r="F5">
            <v>8</v>
          </cell>
          <cell r="G5">
            <v>6720</v>
          </cell>
          <cell r="H5">
            <v>9600</v>
          </cell>
          <cell r="I5" t="str">
            <v>in lưới tờ</v>
          </cell>
          <cell r="J5" t="str">
            <v>in lưới tờ</v>
          </cell>
          <cell r="K5">
            <v>2</v>
          </cell>
          <cell r="N5">
            <v>3</v>
          </cell>
        </row>
        <row r="6">
          <cell r="B6" t="str">
            <v>SAG000192A</v>
          </cell>
          <cell r="C6" t="str">
            <v>SAG000192A</v>
          </cell>
          <cell r="D6" t="str">
            <v>uil</v>
          </cell>
          <cell r="E6">
            <v>1200</v>
          </cell>
          <cell r="F6">
            <v>8</v>
          </cell>
          <cell r="G6">
            <v>6720</v>
          </cell>
          <cell r="H6">
            <v>9600</v>
          </cell>
          <cell r="I6" t="str">
            <v>in lưới tờ</v>
          </cell>
          <cell r="J6" t="str">
            <v>in lưới tờ</v>
          </cell>
          <cell r="K6">
            <v>2</v>
          </cell>
          <cell r="N6">
            <v>3</v>
          </cell>
        </row>
        <row r="7">
          <cell r="B7" t="str">
            <v>SAG000218A</v>
          </cell>
          <cell r="C7" t="str">
            <v>SAG000218A</v>
          </cell>
          <cell r="D7" t="str">
            <v>uil</v>
          </cell>
          <cell r="E7">
            <v>1200</v>
          </cell>
          <cell r="F7">
            <v>8</v>
          </cell>
          <cell r="G7">
            <v>6720</v>
          </cell>
          <cell r="H7">
            <v>9600</v>
          </cell>
          <cell r="I7" t="str">
            <v>in lưới tờ</v>
          </cell>
          <cell r="J7" t="str">
            <v>in lưới tờ</v>
          </cell>
          <cell r="K7">
            <v>2</v>
          </cell>
          <cell r="N7">
            <v>3</v>
          </cell>
        </row>
        <row r="8">
          <cell r="B8" t="str">
            <v>SAG000220A</v>
          </cell>
          <cell r="C8" t="str">
            <v>SAG000220A</v>
          </cell>
          <cell r="D8" t="str">
            <v>uil</v>
          </cell>
          <cell r="E8">
            <v>1200</v>
          </cell>
          <cell r="F8">
            <v>8</v>
          </cell>
          <cell r="G8">
            <v>6720</v>
          </cell>
          <cell r="H8">
            <v>9600</v>
          </cell>
          <cell r="I8" t="str">
            <v>in lưới tờ</v>
          </cell>
          <cell r="J8" t="str">
            <v>in lưới tờ</v>
          </cell>
          <cell r="K8">
            <v>2</v>
          </cell>
          <cell r="N8">
            <v>3</v>
          </cell>
        </row>
        <row r="9">
          <cell r="B9" t="str">
            <v>SAG000230A</v>
          </cell>
          <cell r="C9" t="str">
            <v>SAG000230A</v>
          </cell>
          <cell r="D9" t="str">
            <v>uil</v>
          </cell>
          <cell r="E9">
            <v>1200</v>
          </cell>
          <cell r="F9">
            <v>8</v>
          </cell>
          <cell r="G9">
            <v>6720</v>
          </cell>
          <cell r="H9">
            <v>9600</v>
          </cell>
          <cell r="I9" t="str">
            <v>in lưới tờ</v>
          </cell>
          <cell r="J9" t="str">
            <v>in lưới tờ</v>
          </cell>
          <cell r="K9">
            <v>2</v>
          </cell>
          <cell r="N9">
            <v>3</v>
          </cell>
        </row>
        <row r="10">
          <cell r="B10" t="str">
            <v>SAG000232A</v>
          </cell>
          <cell r="C10" t="str">
            <v>SAG000232A</v>
          </cell>
          <cell r="D10" t="str">
            <v>uil</v>
          </cell>
          <cell r="E10">
            <v>1200</v>
          </cell>
          <cell r="F10">
            <v>8</v>
          </cell>
          <cell r="G10">
            <v>6720</v>
          </cell>
          <cell r="H10">
            <v>9600</v>
          </cell>
          <cell r="I10" t="str">
            <v>in lưới tờ</v>
          </cell>
          <cell r="J10" t="str">
            <v>in lưới tờ</v>
          </cell>
          <cell r="K10">
            <v>2</v>
          </cell>
          <cell r="N10">
            <v>3</v>
          </cell>
        </row>
        <row r="11">
          <cell r="B11" t="str">
            <v>SAG000192B</v>
          </cell>
          <cell r="C11" t="str">
            <v>SAG000192B</v>
          </cell>
          <cell r="D11" t="str">
            <v>uil</v>
          </cell>
          <cell r="E11">
            <v>1200</v>
          </cell>
          <cell r="F11">
            <v>8</v>
          </cell>
          <cell r="G11">
            <v>6720</v>
          </cell>
          <cell r="H11">
            <v>9600</v>
          </cell>
          <cell r="I11" t="str">
            <v>in lưới tờ</v>
          </cell>
          <cell r="J11" t="str">
            <v>in lưới tờ</v>
          </cell>
          <cell r="K11">
            <v>2</v>
          </cell>
          <cell r="N11">
            <v>3</v>
          </cell>
        </row>
        <row r="12">
          <cell r="B12" t="str">
            <v>SAG000196B</v>
          </cell>
          <cell r="C12" t="str">
            <v>SAG000196B</v>
          </cell>
          <cell r="D12" t="str">
            <v>uil</v>
          </cell>
          <cell r="E12">
            <v>1200</v>
          </cell>
          <cell r="F12">
            <v>8</v>
          </cell>
          <cell r="G12">
            <v>6720</v>
          </cell>
          <cell r="H12">
            <v>9600</v>
          </cell>
          <cell r="I12" t="str">
            <v>in lưới tờ</v>
          </cell>
          <cell r="J12" t="str">
            <v>in lưới tờ</v>
          </cell>
          <cell r="K12">
            <v>2</v>
          </cell>
          <cell r="N12">
            <v>3</v>
          </cell>
        </row>
        <row r="13">
          <cell r="B13" t="str">
            <v>SAG000230B</v>
          </cell>
          <cell r="C13" t="str">
            <v>SAG000230B</v>
          </cell>
          <cell r="D13" t="str">
            <v>uil</v>
          </cell>
          <cell r="E13">
            <v>1200</v>
          </cell>
          <cell r="F13">
            <v>8</v>
          </cell>
          <cell r="G13">
            <v>6720</v>
          </cell>
          <cell r="H13">
            <v>9600</v>
          </cell>
          <cell r="I13" t="str">
            <v>in lưới tờ</v>
          </cell>
          <cell r="J13" t="str">
            <v>in lưới tờ</v>
          </cell>
          <cell r="K13">
            <v>2</v>
          </cell>
          <cell r="N13">
            <v>3</v>
          </cell>
        </row>
        <row r="14">
          <cell r="B14" t="str">
            <v>SAG000218B</v>
          </cell>
          <cell r="C14" t="str">
            <v>SAG000218B</v>
          </cell>
          <cell r="D14" t="str">
            <v>uil</v>
          </cell>
          <cell r="E14">
            <v>1200</v>
          </cell>
          <cell r="F14">
            <v>8</v>
          </cell>
          <cell r="G14">
            <v>6720</v>
          </cell>
          <cell r="H14">
            <v>9600</v>
          </cell>
          <cell r="I14" t="str">
            <v>in lưới tờ</v>
          </cell>
          <cell r="J14" t="str">
            <v>in lưới tờ</v>
          </cell>
          <cell r="K14">
            <v>2</v>
          </cell>
          <cell r="N14">
            <v>3</v>
          </cell>
        </row>
        <row r="15">
          <cell r="B15" t="str">
            <v>SAG000220B</v>
          </cell>
          <cell r="C15" t="str">
            <v>SAG000220B</v>
          </cell>
          <cell r="D15" t="str">
            <v>uil</v>
          </cell>
          <cell r="E15">
            <v>1200</v>
          </cell>
          <cell r="F15">
            <v>8</v>
          </cell>
          <cell r="G15">
            <v>6720</v>
          </cell>
          <cell r="H15">
            <v>9600</v>
          </cell>
          <cell r="I15" t="str">
            <v>in lưới tờ</v>
          </cell>
          <cell r="J15" t="str">
            <v>in lưới tờ</v>
          </cell>
          <cell r="K15">
            <v>2</v>
          </cell>
          <cell r="N15">
            <v>3</v>
          </cell>
        </row>
        <row r="16">
          <cell r="B16" t="str">
            <v>SAG000232B</v>
          </cell>
          <cell r="C16" t="str">
            <v>SAG000232B</v>
          </cell>
          <cell r="D16" t="str">
            <v>uil</v>
          </cell>
          <cell r="E16">
            <v>1200</v>
          </cell>
          <cell r="F16">
            <v>8</v>
          </cell>
          <cell r="G16">
            <v>6720</v>
          </cell>
          <cell r="H16">
            <v>9600</v>
          </cell>
          <cell r="I16" t="str">
            <v>in lưới tờ</v>
          </cell>
          <cell r="J16" t="str">
            <v>in lưới tờ</v>
          </cell>
          <cell r="K16">
            <v>2</v>
          </cell>
          <cell r="N16">
            <v>3</v>
          </cell>
        </row>
        <row r="17">
          <cell r="B17" t="str">
            <v>SAG000192C</v>
          </cell>
          <cell r="C17" t="str">
            <v>SAG000192C</v>
          </cell>
          <cell r="D17" t="str">
            <v>uil</v>
          </cell>
          <cell r="E17">
            <v>1200</v>
          </cell>
          <cell r="F17">
            <v>8</v>
          </cell>
          <cell r="G17">
            <v>6720</v>
          </cell>
          <cell r="H17">
            <v>9600</v>
          </cell>
          <cell r="I17" t="str">
            <v>in lưới tờ</v>
          </cell>
          <cell r="J17" t="str">
            <v>in lưới tờ</v>
          </cell>
          <cell r="K17">
            <v>2</v>
          </cell>
          <cell r="N17">
            <v>3</v>
          </cell>
        </row>
        <row r="18">
          <cell r="B18" t="str">
            <v>SAG000196C</v>
          </cell>
          <cell r="C18" t="str">
            <v>SAG000196C</v>
          </cell>
          <cell r="D18" t="str">
            <v>uil</v>
          </cell>
          <cell r="E18">
            <v>1200</v>
          </cell>
          <cell r="F18">
            <v>8</v>
          </cell>
          <cell r="G18">
            <v>6720</v>
          </cell>
          <cell r="H18">
            <v>9600</v>
          </cell>
          <cell r="I18" t="str">
            <v>in lưới tờ</v>
          </cell>
          <cell r="J18" t="str">
            <v>in lưới tờ</v>
          </cell>
          <cell r="K18">
            <v>2</v>
          </cell>
          <cell r="N18">
            <v>3</v>
          </cell>
        </row>
        <row r="19">
          <cell r="B19" t="str">
            <v>SAG000230C</v>
          </cell>
          <cell r="C19" t="str">
            <v>SAG000230C</v>
          </cell>
          <cell r="D19" t="str">
            <v>uil</v>
          </cell>
          <cell r="E19">
            <v>1200</v>
          </cell>
          <cell r="F19">
            <v>8</v>
          </cell>
          <cell r="G19">
            <v>6720</v>
          </cell>
          <cell r="H19">
            <v>9600</v>
          </cell>
          <cell r="I19" t="str">
            <v>in lưới tờ</v>
          </cell>
          <cell r="J19" t="str">
            <v>in lưới tờ</v>
          </cell>
          <cell r="K19">
            <v>2</v>
          </cell>
          <cell r="N19">
            <v>3</v>
          </cell>
        </row>
        <row r="20">
          <cell r="B20" t="str">
            <v>SAG000218C</v>
          </cell>
          <cell r="C20" t="str">
            <v>SAG000218C</v>
          </cell>
          <cell r="D20" t="str">
            <v>uil</v>
          </cell>
          <cell r="E20">
            <v>1200</v>
          </cell>
          <cell r="F20">
            <v>8</v>
          </cell>
          <cell r="G20">
            <v>6720</v>
          </cell>
          <cell r="H20">
            <v>9600</v>
          </cell>
          <cell r="I20" t="str">
            <v>in lưới tờ</v>
          </cell>
          <cell r="J20" t="str">
            <v>in lưới tờ</v>
          </cell>
          <cell r="K20">
            <v>2</v>
          </cell>
          <cell r="N20">
            <v>3</v>
          </cell>
        </row>
        <row r="21">
          <cell r="B21" t="str">
            <v>SAG000220C</v>
          </cell>
          <cell r="C21" t="str">
            <v>SAG000220C</v>
          </cell>
          <cell r="D21" t="str">
            <v>uil</v>
          </cell>
          <cell r="E21">
            <v>1200</v>
          </cell>
          <cell r="F21">
            <v>8</v>
          </cell>
          <cell r="G21">
            <v>6720</v>
          </cell>
          <cell r="H21">
            <v>9600</v>
          </cell>
          <cell r="I21" t="str">
            <v>in lưới tờ</v>
          </cell>
          <cell r="J21" t="str">
            <v>in lưới tờ</v>
          </cell>
          <cell r="K21">
            <v>2</v>
          </cell>
          <cell r="N21">
            <v>3</v>
          </cell>
        </row>
        <row r="22">
          <cell r="B22" t="str">
            <v>SAG000232C</v>
          </cell>
          <cell r="C22" t="str">
            <v>SAG000232C</v>
          </cell>
          <cell r="D22" t="str">
            <v>uil</v>
          </cell>
          <cell r="E22">
            <v>1200</v>
          </cell>
          <cell r="F22">
            <v>8</v>
          </cell>
          <cell r="G22">
            <v>6720</v>
          </cell>
          <cell r="H22">
            <v>9600</v>
          </cell>
          <cell r="I22" t="str">
            <v>in lưới tờ</v>
          </cell>
          <cell r="J22" t="str">
            <v>in lưới tờ</v>
          </cell>
          <cell r="K22">
            <v>2</v>
          </cell>
          <cell r="N22">
            <v>3</v>
          </cell>
        </row>
        <row r="23">
          <cell r="B23" t="str">
            <v>SAG000192F</v>
          </cell>
          <cell r="C23" t="str">
            <v>SAG000192F</v>
          </cell>
          <cell r="D23" t="str">
            <v>uil</v>
          </cell>
          <cell r="E23">
            <v>1200</v>
          </cell>
          <cell r="F23">
            <v>8</v>
          </cell>
          <cell r="G23">
            <v>6720</v>
          </cell>
          <cell r="H23">
            <v>9600</v>
          </cell>
          <cell r="I23" t="str">
            <v>in lưới tờ</v>
          </cell>
          <cell r="J23" t="str">
            <v>in lưới tờ</v>
          </cell>
          <cell r="K23">
            <v>2</v>
          </cell>
          <cell r="N23">
            <v>3</v>
          </cell>
        </row>
        <row r="24">
          <cell r="B24" t="str">
            <v>SAG000196F</v>
          </cell>
          <cell r="C24" t="str">
            <v>SAG000196F</v>
          </cell>
          <cell r="D24" t="str">
            <v>uil</v>
          </cell>
          <cell r="E24">
            <v>1200</v>
          </cell>
          <cell r="F24">
            <v>8</v>
          </cell>
          <cell r="G24">
            <v>6720</v>
          </cell>
          <cell r="H24">
            <v>9600</v>
          </cell>
          <cell r="I24" t="str">
            <v>in lưới tờ</v>
          </cell>
          <cell r="J24" t="str">
            <v>in lưới tờ</v>
          </cell>
          <cell r="K24">
            <v>2</v>
          </cell>
          <cell r="N24">
            <v>3</v>
          </cell>
        </row>
        <row r="25">
          <cell r="B25" t="str">
            <v>SAG000232F</v>
          </cell>
          <cell r="C25" t="str">
            <v>SAG000232F</v>
          </cell>
          <cell r="D25" t="str">
            <v>uil</v>
          </cell>
          <cell r="E25">
            <v>1200</v>
          </cell>
          <cell r="F25">
            <v>8</v>
          </cell>
          <cell r="G25">
            <v>6720</v>
          </cell>
          <cell r="H25">
            <v>9600</v>
          </cell>
          <cell r="I25" t="str">
            <v>in lưới tờ</v>
          </cell>
          <cell r="J25" t="str">
            <v>in lưới tờ</v>
          </cell>
          <cell r="K25">
            <v>2</v>
          </cell>
          <cell r="N25">
            <v>3</v>
          </cell>
        </row>
        <row r="26">
          <cell r="B26" t="str">
            <v>SAG000218F</v>
          </cell>
          <cell r="C26" t="str">
            <v>SAG000218F</v>
          </cell>
          <cell r="D26" t="str">
            <v>uil</v>
          </cell>
          <cell r="E26">
            <v>1200</v>
          </cell>
          <cell r="F26">
            <v>8</v>
          </cell>
          <cell r="G26">
            <v>6720</v>
          </cell>
          <cell r="H26">
            <v>9600</v>
          </cell>
          <cell r="I26" t="str">
            <v>in lưới tờ</v>
          </cell>
          <cell r="J26" t="str">
            <v>in lưới tờ</v>
          </cell>
          <cell r="K26">
            <v>2</v>
          </cell>
          <cell r="N26">
            <v>3</v>
          </cell>
        </row>
        <row r="27">
          <cell r="B27" t="str">
            <v>SAG000220F</v>
          </cell>
          <cell r="C27" t="str">
            <v>SAG000220F</v>
          </cell>
          <cell r="D27" t="str">
            <v>uil</v>
          </cell>
          <cell r="E27">
            <v>1200</v>
          </cell>
          <cell r="F27">
            <v>8</v>
          </cell>
          <cell r="G27">
            <v>6720</v>
          </cell>
          <cell r="H27">
            <v>9600</v>
          </cell>
          <cell r="I27" t="str">
            <v>in lưới tờ</v>
          </cell>
          <cell r="J27" t="str">
            <v>in lưới tờ</v>
          </cell>
          <cell r="K27">
            <v>2</v>
          </cell>
          <cell r="N27">
            <v>3</v>
          </cell>
        </row>
        <row r="28">
          <cell r="B28" t="str">
            <v>SAG000230F</v>
          </cell>
          <cell r="C28" t="str">
            <v>SAG000230F</v>
          </cell>
          <cell r="D28" t="str">
            <v>uil</v>
          </cell>
          <cell r="E28">
            <v>1200</v>
          </cell>
          <cell r="F28">
            <v>8</v>
          </cell>
          <cell r="G28">
            <v>6720</v>
          </cell>
          <cell r="H28">
            <v>9600</v>
          </cell>
          <cell r="I28" t="str">
            <v>in lưới tờ</v>
          </cell>
          <cell r="J28" t="str">
            <v>in lưới tờ</v>
          </cell>
          <cell r="K28">
            <v>2</v>
          </cell>
          <cell r="N28">
            <v>3</v>
          </cell>
        </row>
        <row r="29">
          <cell r="B29" t="str">
            <v>SAG000196G</v>
          </cell>
          <cell r="C29" t="str">
            <v>SAG000196G</v>
          </cell>
          <cell r="D29" t="str">
            <v>uil</v>
          </cell>
          <cell r="E29">
            <v>1200</v>
          </cell>
          <cell r="F29">
            <v>8</v>
          </cell>
          <cell r="G29">
            <v>6720</v>
          </cell>
          <cell r="H29">
            <v>9600</v>
          </cell>
          <cell r="I29" t="str">
            <v>in lưới tờ</v>
          </cell>
          <cell r="J29" t="str">
            <v>in lưới tờ</v>
          </cell>
          <cell r="K29">
            <v>2</v>
          </cell>
          <cell r="N29">
            <v>3</v>
          </cell>
        </row>
        <row r="30">
          <cell r="B30" t="str">
            <v>SAG000192G</v>
          </cell>
          <cell r="C30" t="str">
            <v>SAG000192G</v>
          </cell>
          <cell r="D30" t="str">
            <v>uil</v>
          </cell>
          <cell r="E30">
            <v>1200</v>
          </cell>
          <cell r="F30">
            <v>8</v>
          </cell>
          <cell r="G30">
            <v>6720</v>
          </cell>
          <cell r="H30">
            <v>9600</v>
          </cell>
          <cell r="I30" t="str">
            <v>in lưới tờ</v>
          </cell>
          <cell r="J30" t="str">
            <v>in lưới tờ</v>
          </cell>
          <cell r="K30">
            <v>2</v>
          </cell>
          <cell r="N30">
            <v>3</v>
          </cell>
        </row>
        <row r="31">
          <cell r="B31" t="str">
            <v>SAG000232G</v>
          </cell>
          <cell r="C31" t="str">
            <v>SAG000232G</v>
          </cell>
          <cell r="D31" t="str">
            <v>uil</v>
          </cell>
          <cell r="E31">
            <v>1200</v>
          </cell>
          <cell r="F31">
            <v>8</v>
          </cell>
          <cell r="G31">
            <v>6720</v>
          </cell>
          <cell r="H31">
            <v>9600</v>
          </cell>
          <cell r="I31" t="str">
            <v>in lưới tờ</v>
          </cell>
          <cell r="J31" t="str">
            <v>in lưới tờ</v>
          </cell>
          <cell r="K31">
            <v>2</v>
          </cell>
          <cell r="N31">
            <v>3</v>
          </cell>
        </row>
        <row r="32">
          <cell r="B32" t="str">
            <v>SAG000218G</v>
          </cell>
          <cell r="C32" t="str">
            <v>SAG000218G</v>
          </cell>
          <cell r="D32" t="str">
            <v>uil</v>
          </cell>
          <cell r="E32">
            <v>1200</v>
          </cell>
          <cell r="F32">
            <v>8</v>
          </cell>
          <cell r="G32">
            <v>6720</v>
          </cell>
          <cell r="H32">
            <v>9600</v>
          </cell>
          <cell r="I32" t="str">
            <v>in lưới tờ</v>
          </cell>
          <cell r="J32" t="str">
            <v>in lưới tờ</v>
          </cell>
          <cell r="K32">
            <v>2</v>
          </cell>
          <cell r="N32">
            <v>3</v>
          </cell>
        </row>
        <row r="33">
          <cell r="B33" t="str">
            <v>SAG000220G</v>
          </cell>
          <cell r="C33" t="str">
            <v>SAG000220G</v>
          </cell>
          <cell r="D33" t="str">
            <v>uil</v>
          </cell>
          <cell r="E33">
            <v>1200</v>
          </cell>
          <cell r="F33">
            <v>8</v>
          </cell>
          <cell r="G33">
            <v>6720</v>
          </cell>
          <cell r="H33">
            <v>9600</v>
          </cell>
          <cell r="I33" t="str">
            <v>in lưới tờ</v>
          </cell>
          <cell r="J33" t="str">
            <v>in lưới tờ</v>
          </cell>
          <cell r="K33">
            <v>2</v>
          </cell>
          <cell r="N33">
            <v>3</v>
          </cell>
        </row>
        <row r="34">
          <cell r="B34" t="str">
            <v>SAG000230G</v>
          </cell>
          <cell r="C34" t="str">
            <v>SAG000230G</v>
          </cell>
          <cell r="D34" t="str">
            <v>uil</v>
          </cell>
          <cell r="E34">
            <v>1200</v>
          </cell>
          <cell r="F34">
            <v>8</v>
          </cell>
          <cell r="G34">
            <v>6720</v>
          </cell>
          <cell r="H34">
            <v>9600</v>
          </cell>
          <cell r="I34" t="str">
            <v>in lưới tờ</v>
          </cell>
          <cell r="J34" t="str">
            <v>in lưới tờ</v>
          </cell>
          <cell r="K34">
            <v>2</v>
          </cell>
          <cell r="N34">
            <v>3</v>
          </cell>
        </row>
        <row r="35">
          <cell r="B35" t="str">
            <v>SAG000196H</v>
          </cell>
          <cell r="C35" t="str">
            <v>SAG000196H</v>
          </cell>
          <cell r="D35" t="str">
            <v>uil</v>
          </cell>
          <cell r="E35">
            <v>1200</v>
          </cell>
          <cell r="F35">
            <v>8</v>
          </cell>
          <cell r="G35">
            <v>6720</v>
          </cell>
          <cell r="H35">
            <v>9600</v>
          </cell>
          <cell r="I35" t="str">
            <v>in lưới tờ</v>
          </cell>
          <cell r="J35" t="str">
            <v>in lưới tờ</v>
          </cell>
          <cell r="K35">
            <v>2</v>
          </cell>
          <cell r="N35">
            <v>3</v>
          </cell>
        </row>
        <row r="36">
          <cell r="B36" t="str">
            <v>SAG000192H</v>
          </cell>
          <cell r="C36" t="str">
            <v>SAG000192H</v>
          </cell>
          <cell r="D36" t="str">
            <v>uil</v>
          </cell>
          <cell r="E36">
            <v>1200</v>
          </cell>
          <cell r="F36">
            <v>8</v>
          </cell>
          <cell r="G36">
            <v>6720</v>
          </cell>
          <cell r="H36">
            <v>9600</v>
          </cell>
          <cell r="I36" t="str">
            <v>in lưới tờ</v>
          </cell>
          <cell r="J36" t="str">
            <v>in lưới tờ</v>
          </cell>
          <cell r="K36">
            <v>2</v>
          </cell>
          <cell r="N36">
            <v>3</v>
          </cell>
        </row>
        <row r="37">
          <cell r="B37" t="str">
            <v>SAG000232H</v>
          </cell>
          <cell r="C37" t="str">
            <v>SAG000232H</v>
          </cell>
          <cell r="D37" t="str">
            <v>uil</v>
          </cell>
          <cell r="E37">
            <v>1200</v>
          </cell>
          <cell r="F37">
            <v>8</v>
          </cell>
          <cell r="G37">
            <v>6720</v>
          </cell>
          <cell r="H37">
            <v>9600</v>
          </cell>
          <cell r="I37" t="str">
            <v>in lưới tờ</v>
          </cell>
          <cell r="J37" t="str">
            <v>in lưới tờ</v>
          </cell>
          <cell r="K37">
            <v>2</v>
          </cell>
          <cell r="N37">
            <v>3</v>
          </cell>
        </row>
        <row r="38">
          <cell r="B38" t="str">
            <v>SAG000218H</v>
          </cell>
          <cell r="C38" t="str">
            <v>SAG000218H</v>
          </cell>
          <cell r="D38" t="str">
            <v>uil</v>
          </cell>
          <cell r="E38">
            <v>1200</v>
          </cell>
          <cell r="F38">
            <v>8</v>
          </cell>
          <cell r="G38">
            <v>6720</v>
          </cell>
          <cell r="H38">
            <v>9600</v>
          </cell>
          <cell r="I38" t="str">
            <v>in lưới tờ</v>
          </cell>
          <cell r="J38" t="str">
            <v>in lưới tờ</v>
          </cell>
          <cell r="K38">
            <v>2</v>
          </cell>
          <cell r="N38">
            <v>3</v>
          </cell>
        </row>
        <row r="39">
          <cell r="B39" t="str">
            <v>SAG000220H</v>
          </cell>
          <cell r="C39" t="str">
            <v>SAG000220H</v>
          </cell>
          <cell r="D39" t="str">
            <v>uil</v>
          </cell>
          <cell r="E39">
            <v>1200</v>
          </cell>
          <cell r="F39">
            <v>8</v>
          </cell>
          <cell r="G39">
            <v>6720</v>
          </cell>
          <cell r="H39">
            <v>9600</v>
          </cell>
          <cell r="I39" t="str">
            <v>in lưới tờ</v>
          </cell>
          <cell r="J39" t="str">
            <v>in lưới tờ</v>
          </cell>
          <cell r="K39">
            <v>2</v>
          </cell>
          <cell r="N39">
            <v>3</v>
          </cell>
        </row>
        <row r="40">
          <cell r="B40" t="str">
            <v>SAG000230H</v>
          </cell>
          <cell r="C40" t="str">
            <v>SAG000230H</v>
          </cell>
          <cell r="D40" t="str">
            <v>uil</v>
          </cell>
          <cell r="E40">
            <v>1200</v>
          </cell>
          <cell r="F40">
            <v>8</v>
          </cell>
          <cell r="G40">
            <v>6720</v>
          </cell>
          <cell r="H40">
            <v>9600</v>
          </cell>
          <cell r="I40" t="str">
            <v>in lưới tờ</v>
          </cell>
          <cell r="J40" t="str">
            <v>in lưới tờ</v>
          </cell>
          <cell r="K40">
            <v>2</v>
          </cell>
          <cell r="N40">
            <v>3</v>
          </cell>
        </row>
        <row r="41">
          <cell r="B41" t="str">
            <v>SAG000192E</v>
          </cell>
          <cell r="C41" t="str">
            <v>SAG000192E</v>
          </cell>
          <cell r="D41" t="str">
            <v>uil</v>
          </cell>
          <cell r="E41">
            <v>1200</v>
          </cell>
          <cell r="F41">
            <v>8</v>
          </cell>
          <cell r="G41">
            <v>6720</v>
          </cell>
          <cell r="H41">
            <v>9600</v>
          </cell>
          <cell r="I41" t="str">
            <v>in lưới tờ</v>
          </cell>
          <cell r="J41" t="str">
            <v>in lưới tờ</v>
          </cell>
          <cell r="K41">
            <v>2</v>
          </cell>
          <cell r="N41">
            <v>3</v>
          </cell>
        </row>
        <row r="42">
          <cell r="B42" t="str">
            <v>SAG000196E</v>
          </cell>
          <cell r="C42" t="str">
            <v>SAG000196E</v>
          </cell>
          <cell r="D42" t="str">
            <v>uil</v>
          </cell>
          <cell r="E42">
            <v>1200</v>
          </cell>
          <cell r="F42">
            <v>8</v>
          </cell>
          <cell r="G42">
            <v>6720</v>
          </cell>
          <cell r="H42">
            <v>9600</v>
          </cell>
          <cell r="I42" t="str">
            <v>in lưới tờ</v>
          </cell>
          <cell r="J42" t="str">
            <v>in lưới tờ</v>
          </cell>
          <cell r="K42">
            <v>2</v>
          </cell>
          <cell r="N42">
            <v>3</v>
          </cell>
        </row>
        <row r="43">
          <cell r="B43" t="str">
            <v>SAG000232E</v>
          </cell>
          <cell r="C43" t="str">
            <v>SAG000232E</v>
          </cell>
          <cell r="D43" t="str">
            <v>uil</v>
          </cell>
          <cell r="E43">
            <v>1200</v>
          </cell>
          <cell r="F43">
            <v>8</v>
          </cell>
          <cell r="G43">
            <v>6720</v>
          </cell>
          <cell r="H43">
            <v>9600</v>
          </cell>
          <cell r="I43" t="str">
            <v>in lưới tờ</v>
          </cell>
          <cell r="J43" t="str">
            <v>in lưới tờ</v>
          </cell>
          <cell r="K43">
            <v>2</v>
          </cell>
          <cell r="N43">
            <v>3</v>
          </cell>
        </row>
        <row r="44">
          <cell r="B44" t="str">
            <v>SAG000218E</v>
          </cell>
          <cell r="C44" t="str">
            <v>SAG000218E</v>
          </cell>
          <cell r="D44" t="str">
            <v>uil</v>
          </cell>
          <cell r="E44">
            <v>1200</v>
          </cell>
          <cell r="F44">
            <v>8</v>
          </cell>
          <cell r="G44">
            <v>6720</v>
          </cell>
          <cell r="H44">
            <v>9600</v>
          </cell>
          <cell r="I44" t="str">
            <v>in lưới tờ</v>
          </cell>
          <cell r="J44" t="str">
            <v>in lưới tờ</v>
          </cell>
          <cell r="K44">
            <v>2</v>
          </cell>
          <cell r="N44">
            <v>3</v>
          </cell>
        </row>
        <row r="45">
          <cell r="B45" t="str">
            <v>SAG000220E</v>
          </cell>
          <cell r="C45" t="str">
            <v>SAG000220E</v>
          </cell>
          <cell r="D45" t="str">
            <v>uil</v>
          </cell>
          <cell r="E45">
            <v>1200</v>
          </cell>
          <cell r="F45">
            <v>8</v>
          </cell>
          <cell r="G45">
            <v>6720</v>
          </cell>
          <cell r="H45">
            <v>9600</v>
          </cell>
          <cell r="I45" t="str">
            <v>in lưới tờ</v>
          </cell>
          <cell r="J45" t="str">
            <v>in lưới tờ</v>
          </cell>
          <cell r="K45">
            <v>2</v>
          </cell>
          <cell r="N45">
            <v>3</v>
          </cell>
        </row>
        <row r="46">
          <cell r="B46" t="str">
            <v>SAG000230E</v>
          </cell>
          <cell r="C46" t="str">
            <v>SAG000230E</v>
          </cell>
          <cell r="D46" t="str">
            <v>uil</v>
          </cell>
          <cell r="E46">
            <v>1200</v>
          </cell>
          <cell r="F46">
            <v>8</v>
          </cell>
          <cell r="G46">
            <v>6720</v>
          </cell>
          <cell r="H46">
            <v>9600</v>
          </cell>
          <cell r="I46" t="str">
            <v>in lưới tờ</v>
          </cell>
          <cell r="J46" t="str">
            <v>in lưới tờ</v>
          </cell>
          <cell r="K46">
            <v>2</v>
          </cell>
          <cell r="N46">
            <v>3</v>
          </cell>
        </row>
        <row r="47">
          <cell r="B47" t="str">
            <v>SAG000192D</v>
          </cell>
          <cell r="C47" t="str">
            <v>SAG000192D</v>
          </cell>
          <cell r="D47" t="str">
            <v>uil</v>
          </cell>
          <cell r="E47">
            <v>1200</v>
          </cell>
          <cell r="F47">
            <v>8</v>
          </cell>
          <cell r="G47">
            <v>6720</v>
          </cell>
          <cell r="H47">
            <v>9600</v>
          </cell>
          <cell r="I47" t="str">
            <v>in lưới tờ</v>
          </cell>
          <cell r="J47" t="str">
            <v>in lưới tờ</v>
          </cell>
          <cell r="K47">
            <v>2</v>
          </cell>
          <cell r="N47">
            <v>3</v>
          </cell>
        </row>
        <row r="48">
          <cell r="B48" t="str">
            <v>SAG000196D</v>
          </cell>
          <cell r="C48" t="str">
            <v>SAG000196D</v>
          </cell>
          <cell r="D48" t="str">
            <v>uil</v>
          </cell>
          <cell r="E48">
            <v>1200</v>
          </cell>
          <cell r="F48">
            <v>8</v>
          </cell>
          <cell r="G48">
            <v>6720</v>
          </cell>
          <cell r="H48">
            <v>9600</v>
          </cell>
          <cell r="I48" t="str">
            <v>in lưới tờ</v>
          </cell>
          <cell r="J48" t="str">
            <v>in lưới tờ</v>
          </cell>
          <cell r="K48">
            <v>2</v>
          </cell>
          <cell r="N48">
            <v>3</v>
          </cell>
        </row>
        <row r="49">
          <cell r="B49" t="str">
            <v>SAG000218D</v>
          </cell>
          <cell r="C49" t="str">
            <v>SAG000218D</v>
          </cell>
          <cell r="D49" t="str">
            <v>uil</v>
          </cell>
          <cell r="E49">
            <v>1200</v>
          </cell>
          <cell r="F49">
            <v>8</v>
          </cell>
          <cell r="G49">
            <v>6720</v>
          </cell>
          <cell r="H49">
            <v>9600</v>
          </cell>
          <cell r="I49" t="str">
            <v>in lưới tờ</v>
          </cell>
          <cell r="J49" t="str">
            <v>in lưới tờ</v>
          </cell>
          <cell r="K49">
            <v>2</v>
          </cell>
          <cell r="N49">
            <v>3</v>
          </cell>
        </row>
        <row r="50">
          <cell r="B50" t="str">
            <v>SAG000220D</v>
          </cell>
          <cell r="C50" t="str">
            <v>SAG000220D</v>
          </cell>
          <cell r="D50" t="str">
            <v>uil</v>
          </cell>
          <cell r="E50">
            <v>1200</v>
          </cell>
          <cell r="F50">
            <v>8</v>
          </cell>
          <cell r="G50">
            <v>6720</v>
          </cell>
          <cell r="H50">
            <v>9600</v>
          </cell>
          <cell r="I50" t="str">
            <v>in lưới tờ</v>
          </cell>
          <cell r="J50" t="str">
            <v>in lưới tờ</v>
          </cell>
          <cell r="K50">
            <v>2</v>
          </cell>
          <cell r="N50">
            <v>3</v>
          </cell>
        </row>
        <row r="51">
          <cell r="B51" t="str">
            <v>SAG000232D</v>
          </cell>
          <cell r="C51" t="str">
            <v>SAG000232D</v>
          </cell>
          <cell r="D51" t="str">
            <v>uil</v>
          </cell>
          <cell r="E51">
            <v>1200</v>
          </cell>
          <cell r="F51">
            <v>8</v>
          </cell>
          <cell r="G51">
            <v>6720</v>
          </cell>
          <cell r="H51">
            <v>9600</v>
          </cell>
          <cell r="I51" t="str">
            <v>in lưới tờ</v>
          </cell>
          <cell r="J51" t="str">
            <v>in lưới tờ</v>
          </cell>
          <cell r="K51">
            <v>2</v>
          </cell>
          <cell r="N51">
            <v>3</v>
          </cell>
        </row>
        <row r="52">
          <cell r="B52" t="str">
            <v>SAG000230D</v>
          </cell>
          <cell r="C52" t="str">
            <v>SAG000230D</v>
          </cell>
          <cell r="D52" t="str">
            <v>uil</v>
          </cell>
          <cell r="E52">
            <v>1200</v>
          </cell>
          <cell r="F52">
            <v>8</v>
          </cell>
          <cell r="G52">
            <v>6720</v>
          </cell>
          <cell r="H52">
            <v>9600</v>
          </cell>
          <cell r="I52" t="str">
            <v>in lưới tờ</v>
          </cell>
          <cell r="J52" t="str">
            <v>in lưới tờ</v>
          </cell>
          <cell r="K52">
            <v>2</v>
          </cell>
          <cell r="N52">
            <v>3</v>
          </cell>
        </row>
        <row r="53">
          <cell r="B53" t="str">
            <v>SAG000196I</v>
          </cell>
          <cell r="C53" t="str">
            <v>SAG000196I</v>
          </cell>
          <cell r="D53" t="str">
            <v>uil</v>
          </cell>
          <cell r="E53">
            <v>1200</v>
          </cell>
          <cell r="F53">
            <v>8</v>
          </cell>
          <cell r="G53">
            <v>6720</v>
          </cell>
          <cell r="H53">
            <v>9600</v>
          </cell>
          <cell r="I53" t="str">
            <v>in lưới tờ</v>
          </cell>
          <cell r="J53" t="str">
            <v>in lưới tờ</v>
          </cell>
          <cell r="K53">
            <v>2</v>
          </cell>
          <cell r="N53">
            <v>3</v>
          </cell>
        </row>
        <row r="54">
          <cell r="B54" t="str">
            <v>SAG000192I</v>
          </cell>
          <cell r="C54" t="str">
            <v>SAG000192I</v>
          </cell>
          <cell r="D54" t="str">
            <v>uil</v>
          </cell>
          <cell r="E54">
            <v>1200</v>
          </cell>
          <cell r="F54">
            <v>8</v>
          </cell>
          <cell r="G54">
            <v>6720</v>
          </cell>
          <cell r="H54">
            <v>9600</v>
          </cell>
          <cell r="I54" t="str">
            <v>in lưới tờ</v>
          </cell>
          <cell r="J54" t="str">
            <v>in lưới tờ</v>
          </cell>
          <cell r="K54">
            <v>2</v>
          </cell>
          <cell r="N54">
            <v>3</v>
          </cell>
        </row>
        <row r="55">
          <cell r="B55" t="str">
            <v>SAG000232I</v>
          </cell>
          <cell r="C55" t="str">
            <v>SAG000232I</v>
          </cell>
          <cell r="D55" t="str">
            <v>uil</v>
          </cell>
          <cell r="E55">
            <v>1200</v>
          </cell>
          <cell r="F55">
            <v>8</v>
          </cell>
          <cell r="G55">
            <v>6720</v>
          </cell>
          <cell r="H55">
            <v>9600</v>
          </cell>
          <cell r="I55" t="str">
            <v>in lưới tờ</v>
          </cell>
          <cell r="J55" t="str">
            <v>in lưới tờ</v>
          </cell>
          <cell r="K55">
            <v>2</v>
          </cell>
          <cell r="N55">
            <v>3</v>
          </cell>
        </row>
        <row r="56">
          <cell r="B56" t="str">
            <v>SAG000218I</v>
          </cell>
          <cell r="C56" t="str">
            <v>SAG000218I</v>
          </cell>
          <cell r="D56" t="str">
            <v>uil</v>
          </cell>
          <cell r="E56">
            <v>1200</v>
          </cell>
          <cell r="F56">
            <v>8</v>
          </cell>
          <cell r="G56">
            <v>6720</v>
          </cell>
          <cell r="H56">
            <v>9600</v>
          </cell>
          <cell r="I56" t="str">
            <v>in lưới tờ</v>
          </cell>
          <cell r="J56" t="str">
            <v>in lưới tờ</v>
          </cell>
          <cell r="K56">
            <v>2</v>
          </cell>
          <cell r="N56">
            <v>3</v>
          </cell>
        </row>
        <row r="57">
          <cell r="B57" t="str">
            <v>SAG000220I</v>
          </cell>
          <cell r="C57" t="str">
            <v>SAG000220I</v>
          </cell>
          <cell r="D57" t="str">
            <v>uil</v>
          </cell>
          <cell r="E57">
            <v>1200</v>
          </cell>
          <cell r="F57">
            <v>8</v>
          </cell>
          <cell r="G57">
            <v>6720</v>
          </cell>
          <cell r="H57">
            <v>9600</v>
          </cell>
          <cell r="I57" t="str">
            <v>in lưới tờ</v>
          </cell>
          <cell r="J57" t="str">
            <v>in lưới tờ</v>
          </cell>
          <cell r="K57">
            <v>2</v>
          </cell>
          <cell r="N57">
            <v>3</v>
          </cell>
        </row>
        <row r="58">
          <cell r="B58" t="str">
            <v>SAG000230I</v>
          </cell>
          <cell r="C58" t="str">
            <v>SAG000230I</v>
          </cell>
          <cell r="D58" t="str">
            <v>uil</v>
          </cell>
          <cell r="E58">
            <v>1200</v>
          </cell>
          <cell r="F58">
            <v>8</v>
          </cell>
          <cell r="G58">
            <v>6720</v>
          </cell>
          <cell r="H58">
            <v>9600</v>
          </cell>
          <cell r="I58" t="str">
            <v>in lưới tờ</v>
          </cell>
          <cell r="J58" t="str">
            <v>in lưới tờ</v>
          </cell>
          <cell r="K58">
            <v>2</v>
          </cell>
          <cell r="N58">
            <v>3</v>
          </cell>
        </row>
        <row r="59">
          <cell r="B59" t="str">
            <v>SAG000254F</v>
          </cell>
          <cell r="C59" t="str">
            <v>SAG000254F</v>
          </cell>
          <cell r="D59" t="str">
            <v>uil</v>
          </cell>
          <cell r="E59">
            <v>1200</v>
          </cell>
          <cell r="F59">
            <v>8</v>
          </cell>
          <cell r="G59">
            <v>6720</v>
          </cell>
          <cell r="H59">
            <v>9600</v>
          </cell>
          <cell r="I59" t="str">
            <v>in lưới tờ</v>
          </cell>
          <cell r="J59" t="str">
            <v>in lưới tờ</v>
          </cell>
          <cell r="K59">
            <v>2</v>
          </cell>
          <cell r="N59">
            <v>3</v>
          </cell>
        </row>
        <row r="60">
          <cell r="B60" t="str">
            <v>SAG000257F</v>
          </cell>
          <cell r="C60" t="str">
            <v>SAG000257F</v>
          </cell>
          <cell r="D60" t="str">
            <v>uil</v>
          </cell>
          <cell r="E60">
            <v>1200</v>
          </cell>
          <cell r="F60">
            <v>8</v>
          </cell>
          <cell r="G60">
            <v>6720</v>
          </cell>
          <cell r="H60">
            <v>9600</v>
          </cell>
          <cell r="I60" t="str">
            <v>in lưới tờ</v>
          </cell>
          <cell r="J60" t="str">
            <v>in lưới tờ</v>
          </cell>
          <cell r="K60">
            <v>2</v>
          </cell>
          <cell r="N60">
            <v>3</v>
          </cell>
        </row>
        <row r="61">
          <cell r="B61" t="str">
            <v>SAG000254H</v>
          </cell>
          <cell r="C61" t="str">
            <v>SAG000254H</v>
          </cell>
          <cell r="D61" t="str">
            <v>uil</v>
          </cell>
          <cell r="E61">
            <v>1200</v>
          </cell>
          <cell r="F61">
            <v>8</v>
          </cell>
          <cell r="G61">
            <v>6720</v>
          </cell>
          <cell r="H61">
            <v>9600</v>
          </cell>
          <cell r="I61" t="str">
            <v>in lưới tờ</v>
          </cell>
          <cell r="J61" t="str">
            <v>in lưới tờ</v>
          </cell>
          <cell r="K61">
            <v>2</v>
          </cell>
          <cell r="N61">
            <v>3</v>
          </cell>
        </row>
        <row r="62">
          <cell r="B62" t="str">
            <v>SAG000257G</v>
          </cell>
          <cell r="C62" t="str">
            <v>SAG000257G</v>
          </cell>
          <cell r="D62" t="str">
            <v>uil</v>
          </cell>
          <cell r="E62">
            <v>1200</v>
          </cell>
          <cell r="F62">
            <v>8</v>
          </cell>
          <cell r="G62">
            <v>6720</v>
          </cell>
          <cell r="H62">
            <v>9600</v>
          </cell>
          <cell r="I62" t="str">
            <v>in lưới tờ</v>
          </cell>
          <cell r="J62" t="str">
            <v>in lưới tờ</v>
          </cell>
          <cell r="K62">
            <v>2</v>
          </cell>
          <cell r="N62">
            <v>3</v>
          </cell>
        </row>
        <row r="63">
          <cell r="B63" t="str">
            <v>SAG000254I</v>
          </cell>
          <cell r="C63" t="str">
            <v>SAG000254I</v>
          </cell>
          <cell r="D63" t="str">
            <v>uil</v>
          </cell>
          <cell r="E63">
            <v>1200</v>
          </cell>
          <cell r="F63">
            <v>8</v>
          </cell>
          <cell r="G63">
            <v>6720</v>
          </cell>
          <cell r="H63">
            <v>9600</v>
          </cell>
          <cell r="I63" t="str">
            <v>in lưới tờ</v>
          </cell>
          <cell r="J63" t="str">
            <v>in lưới tờ</v>
          </cell>
          <cell r="K63">
            <v>2</v>
          </cell>
          <cell r="N63">
            <v>3</v>
          </cell>
        </row>
        <row r="64">
          <cell r="B64" t="str">
            <v>SPA G-BOX T 201B-W0</v>
          </cell>
          <cell r="C64" t="str">
            <v>SPA G-BOX T 201B-W0</v>
          </cell>
          <cell r="D64" t="str">
            <v>bujeon</v>
          </cell>
          <cell r="E64">
            <v>40</v>
          </cell>
          <cell r="F64">
            <v>1</v>
          </cell>
          <cell r="G64">
            <v>1680</v>
          </cell>
          <cell r="H64">
            <v>2400</v>
          </cell>
          <cell r="I64" t="str">
            <v>In lưới</v>
          </cell>
          <cell r="J64" t="str">
            <v>In lưới</v>
          </cell>
          <cell r="K64">
            <v>1</v>
          </cell>
          <cell r="N64">
            <v>1</v>
          </cell>
        </row>
        <row r="65">
          <cell r="B65" t="str">
            <v>SAG000276A</v>
          </cell>
          <cell r="C65" t="str">
            <v>SAG000276A</v>
          </cell>
          <cell r="D65" t="str">
            <v>uil</v>
          </cell>
          <cell r="E65">
            <v>40</v>
          </cell>
          <cell r="F65">
            <v>1</v>
          </cell>
          <cell r="G65">
            <v>1680</v>
          </cell>
          <cell r="H65">
            <v>2400</v>
          </cell>
          <cell r="I65" t="str">
            <v>In lưới</v>
          </cell>
          <cell r="J65" t="str">
            <v>In lưới</v>
          </cell>
          <cell r="K65">
            <v>1</v>
          </cell>
          <cell r="N65">
            <v>1</v>
          </cell>
        </row>
        <row r="66">
          <cell r="B66" t="str">
            <v>CTC-0280RZT-WC</v>
          </cell>
          <cell r="C66" t="str">
            <v>CTC-0280RZT-WC</v>
          </cell>
          <cell r="D66" t="str">
            <v>CR</v>
          </cell>
          <cell r="E66">
            <v>1200</v>
          </cell>
          <cell r="F66">
            <v>9</v>
          </cell>
          <cell r="G66">
            <v>7559.9999999999991</v>
          </cell>
          <cell r="H66">
            <v>10800</v>
          </cell>
          <cell r="I66" t="str">
            <v>In lưới tờ</v>
          </cell>
          <cell r="J66" t="str">
            <v>In lưới</v>
          </cell>
          <cell r="K66">
            <v>2</v>
          </cell>
          <cell r="N66">
            <v>3</v>
          </cell>
        </row>
        <row r="67">
          <cell r="B67" t="str">
            <v>MGBAD0007770</v>
          </cell>
          <cell r="C67" t="str">
            <v>MGBAD0007770</v>
          </cell>
          <cell r="D67" t="str">
            <v>rftech</v>
          </cell>
          <cell r="E67">
            <v>40</v>
          </cell>
          <cell r="F67">
            <v>1</v>
          </cell>
          <cell r="G67">
            <v>1680</v>
          </cell>
          <cell r="H67">
            <v>2400</v>
          </cell>
          <cell r="I67" t="str">
            <v>In lưới</v>
          </cell>
          <cell r="J67" t="str">
            <v>In lưới</v>
          </cell>
          <cell r="K67">
            <v>1</v>
          </cell>
          <cell r="N67">
            <v>1</v>
          </cell>
        </row>
        <row r="68">
          <cell r="B68" t="str">
            <v>SAG000257C</v>
          </cell>
          <cell r="C68" t="str">
            <v>SAG000257C</v>
          </cell>
          <cell r="D68" t="str">
            <v>uil</v>
          </cell>
          <cell r="E68">
            <v>1200</v>
          </cell>
          <cell r="F68">
            <v>8</v>
          </cell>
          <cell r="G68">
            <v>6720</v>
          </cell>
          <cell r="H68">
            <v>9600</v>
          </cell>
          <cell r="I68" t="str">
            <v>In lưới tờ</v>
          </cell>
          <cell r="J68" t="str">
            <v>In lưới tờ</v>
          </cell>
          <cell r="K68">
            <v>1</v>
          </cell>
          <cell r="N68">
            <v>3</v>
          </cell>
        </row>
        <row r="69">
          <cell r="B69" t="str">
            <v>SAG000257E</v>
          </cell>
          <cell r="C69" t="str">
            <v>SAG000257E</v>
          </cell>
          <cell r="D69" t="str">
            <v>uil</v>
          </cell>
          <cell r="E69">
            <v>1200</v>
          </cell>
          <cell r="F69">
            <v>8</v>
          </cell>
          <cell r="G69">
            <v>6720</v>
          </cell>
          <cell r="H69">
            <v>9600</v>
          </cell>
          <cell r="I69" t="str">
            <v>In lưới tờ</v>
          </cell>
          <cell r="J69" t="str">
            <v>In lưới tờ</v>
          </cell>
          <cell r="K69">
            <v>1</v>
          </cell>
          <cell r="N69">
            <v>3</v>
          </cell>
        </row>
        <row r="70">
          <cell r="B70" t="str">
            <v>CTC-0280UCT-WA</v>
          </cell>
          <cell r="C70" t="str">
            <v>CTC-0280UCT-WA</v>
          </cell>
          <cell r="D70" t="str">
            <v>CR</v>
          </cell>
          <cell r="E70">
            <v>1200</v>
          </cell>
          <cell r="F70">
            <v>9</v>
          </cell>
          <cell r="G70">
            <v>7559.9999999999991</v>
          </cell>
          <cell r="H70">
            <v>10800</v>
          </cell>
          <cell r="I70" t="str">
            <v>In lưới tờ</v>
          </cell>
          <cell r="J70" t="str">
            <v>In lưới</v>
          </cell>
          <cell r="K70">
            <v>2</v>
          </cell>
          <cell r="N70">
            <v>3</v>
          </cell>
        </row>
        <row r="71">
          <cell r="B71" t="str">
            <v>20136PT-Roll-FM</v>
          </cell>
          <cell r="C71" t="str">
            <v>20136PT-Roll-FM</v>
          </cell>
          <cell r="D71" t="str">
            <v>cedo</v>
          </cell>
          <cell r="E71">
            <v>40</v>
          </cell>
          <cell r="F71">
            <v>2</v>
          </cell>
          <cell r="G71">
            <v>3360</v>
          </cell>
          <cell r="H71">
            <v>4800</v>
          </cell>
          <cell r="I71" t="str">
            <v>in lưới</v>
          </cell>
          <cell r="J71" t="str">
            <v>in lưới</v>
          </cell>
          <cell r="K71">
            <v>1</v>
          </cell>
          <cell r="N71">
            <v>2</v>
          </cell>
        </row>
        <row r="72">
          <cell r="B72" t="str">
            <v>4248PT-Roll-LT</v>
          </cell>
          <cell r="C72" t="str">
            <v>4248PT-Roll-LT</v>
          </cell>
          <cell r="D72" t="str">
            <v>cedo</v>
          </cell>
          <cell r="E72">
            <v>40</v>
          </cell>
          <cell r="F72">
            <v>1</v>
          </cell>
          <cell r="G72">
            <v>1680</v>
          </cell>
          <cell r="H72">
            <v>2400</v>
          </cell>
          <cell r="I72" t="str">
            <v>in lưới</v>
          </cell>
          <cell r="J72" t="str">
            <v>in lưới</v>
          </cell>
          <cell r="K72">
            <v>1</v>
          </cell>
          <cell r="N72">
            <v>1</v>
          </cell>
        </row>
        <row r="73">
          <cell r="B73" t="str">
            <v>5449PT-Roll</v>
          </cell>
          <cell r="C73" t="str">
            <v>5449PT-Roll</v>
          </cell>
          <cell r="D73" t="str">
            <v>cedo</v>
          </cell>
          <cell r="E73">
            <v>40</v>
          </cell>
          <cell r="F73">
            <v>2</v>
          </cell>
          <cell r="G73">
            <v>3360</v>
          </cell>
          <cell r="H73">
            <v>4800</v>
          </cell>
          <cell r="I73" t="str">
            <v>in lưới</v>
          </cell>
          <cell r="J73" t="str">
            <v>in lưới</v>
          </cell>
          <cell r="K73">
            <v>1</v>
          </cell>
          <cell r="N73">
            <v>2</v>
          </cell>
        </row>
        <row r="74">
          <cell r="B74" t="str">
            <v>5448PT-Roll</v>
          </cell>
          <cell r="C74" t="str">
            <v>5448PT-Roll</v>
          </cell>
          <cell r="D74" t="str">
            <v>cedo</v>
          </cell>
          <cell r="E74">
            <v>40</v>
          </cell>
          <cell r="F74">
            <v>2</v>
          </cell>
          <cell r="G74">
            <v>3360</v>
          </cell>
          <cell r="H74">
            <v>4800</v>
          </cell>
          <cell r="I74" t="str">
            <v>in lưới</v>
          </cell>
          <cell r="J74" t="str">
            <v>in lưới</v>
          </cell>
          <cell r="K74">
            <v>1</v>
          </cell>
          <cell r="N74">
            <v>2</v>
          </cell>
        </row>
        <row r="75">
          <cell r="B75" t="str">
            <v>691260PT-Roll</v>
          </cell>
          <cell r="C75" t="str">
            <v>691260PT-Roll</v>
          </cell>
          <cell r="D75" t="str">
            <v>cedo</v>
          </cell>
          <cell r="E75">
            <v>40</v>
          </cell>
          <cell r="F75">
            <v>2</v>
          </cell>
          <cell r="G75">
            <v>3360</v>
          </cell>
          <cell r="H75">
            <v>4800</v>
          </cell>
          <cell r="I75" t="str">
            <v>in lưới</v>
          </cell>
          <cell r="J75" t="str">
            <v>in lưới</v>
          </cell>
          <cell r="K75">
            <v>1</v>
          </cell>
          <cell r="N75">
            <v>2</v>
          </cell>
        </row>
        <row r="76">
          <cell r="B76" t="str">
            <v>22469PT-Roll</v>
          </cell>
          <cell r="C76" t="str">
            <v>22469PT-Roll</v>
          </cell>
          <cell r="D76" t="str">
            <v>cedo</v>
          </cell>
          <cell r="E76">
            <v>40</v>
          </cell>
          <cell r="F76">
            <v>2</v>
          </cell>
          <cell r="G76">
            <v>3360</v>
          </cell>
          <cell r="H76">
            <v>4800</v>
          </cell>
          <cell r="I76" t="str">
            <v>in lưới</v>
          </cell>
          <cell r="J76" t="str">
            <v>in lưới</v>
          </cell>
          <cell r="K76">
            <v>1</v>
          </cell>
          <cell r="N76">
            <v>2</v>
          </cell>
        </row>
        <row r="77">
          <cell r="B77" t="str">
            <v>671258PT-Roll</v>
          </cell>
          <cell r="C77" t="str">
            <v>671258PT-Roll</v>
          </cell>
          <cell r="D77" t="str">
            <v>cedo</v>
          </cell>
          <cell r="E77">
            <v>40</v>
          </cell>
          <cell r="F77">
            <v>2</v>
          </cell>
          <cell r="G77">
            <v>3360</v>
          </cell>
          <cell r="H77">
            <v>4800</v>
          </cell>
          <cell r="I77" t="str">
            <v>in lưới</v>
          </cell>
          <cell r="J77" t="str">
            <v>in lưới</v>
          </cell>
          <cell r="K77">
            <v>1</v>
          </cell>
          <cell r="N77">
            <v>2</v>
          </cell>
        </row>
        <row r="78">
          <cell r="B78" t="str">
            <v>820858PT-Roll</v>
          </cell>
          <cell r="C78" t="str">
            <v>820858PT-Roll</v>
          </cell>
          <cell r="D78" t="str">
            <v>cedo</v>
          </cell>
          <cell r="E78">
            <v>40</v>
          </cell>
          <cell r="F78">
            <v>2</v>
          </cell>
          <cell r="G78">
            <v>3360</v>
          </cell>
          <cell r="H78">
            <v>4800</v>
          </cell>
          <cell r="I78" t="str">
            <v>in lưới</v>
          </cell>
          <cell r="J78" t="str">
            <v>in lưới</v>
          </cell>
          <cell r="K78">
            <v>1</v>
          </cell>
          <cell r="N78">
            <v>2</v>
          </cell>
        </row>
        <row r="79">
          <cell r="B79" t="str">
            <v>821258PT-Roll</v>
          </cell>
          <cell r="C79" t="str">
            <v>821258PT-Roll</v>
          </cell>
          <cell r="D79" t="str">
            <v>cedo</v>
          </cell>
          <cell r="E79">
            <v>40</v>
          </cell>
          <cell r="F79">
            <v>2</v>
          </cell>
          <cell r="G79">
            <v>3360</v>
          </cell>
          <cell r="H79">
            <v>4800</v>
          </cell>
          <cell r="I79" t="str">
            <v>in lưới</v>
          </cell>
          <cell r="J79" t="str">
            <v>in lưới</v>
          </cell>
          <cell r="K79">
            <v>1</v>
          </cell>
          <cell r="N79">
            <v>2</v>
          </cell>
        </row>
        <row r="80">
          <cell r="B80" t="str">
            <v>780458PT-Roll-LT</v>
          </cell>
          <cell r="C80" t="str">
            <v>780458PT-Roll-LT</v>
          </cell>
          <cell r="D80" t="str">
            <v>cedo</v>
          </cell>
          <cell r="E80">
            <v>40</v>
          </cell>
          <cell r="F80">
            <v>2</v>
          </cell>
          <cell r="G80">
            <v>3360</v>
          </cell>
          <cell r="H80">
            <v>4800</v>
          </cell>
          <cell r="I80" t="str">
            <v>in lưới</v>
          </cell>
          <cell r="J80" t="str">
            <v>in lưới</v>
          </cell>
          <cell r="K80">
            <v>1</v>
          </cell>
          <cell r="N80">
            <v>2</v>
          </cell>
        </row>
        <row r="81">
          <cell r="B81" t="str">
            <v>15171PT-Roll</v>
          </cell>
          <cell r="C81" t="str">
            <v>15171PT-Roll</v>
          </cell>
          <cell r="D81" t="str">
            <v>cedo</v>
          </cell>
          <cell r="E81">
            <v>40</v>
          </cell>
          <cell r="F81">
            <v>2</v>
          </cell>
          <cell r="G81">
            <v>3360</v>
          </cell>
          <cell r="H81">
            <v>4800</v>
          </cell>
          <cell r="I81" t="str">
            <v>in lưới</v>
          </cell>
          <cell r="J81" t="str">
            <v>in lưới</v>
          </cell>
          <cell r="K81">
            <v>1</v>
          </cell>
          <cell r="N81">
            <v>2</v>
          </cell>
        </row>
        <row r="82">
          <cell r="B82" t="str">
            <v>871760PT-Roll</v>
          </cell>
          <cell r="C82" t="str">
            <v>871760PT-Roll</v>
          </cell>
          <cell r="D82" t="str">
            <v>cedo</v>
          </cell>
          <cell r="E82">
            <v>40</v>
          </cell>
          <cell r="F82">
            <v>2</v>
          </cell>
          <cell r="G82">
            <v>3360</v>
          </cell>
          <cell r="H82">
            <v>4800</v>
          </cell>
          <cell r="I82" t="str">
            <v>in lưới</v>
          </cell>
          <cell r="J82" t="str">
            <v>in lưới</v>
          </cell>
          <cell r="K82">
            <v>1</v>
          </cell>
          <cell r="N82">
            <v>2</v>
          </cell>
        </row>
        <row r="83">
          <cell r="B83" t="str">
            <v>871860PT-Roll</v>
          </cell>
          <cell r="C83" t="str">
            <v>871860PT-Roll</v>
          </cell>
          <cell r="D83" t="str">
            <v>cedo</v>
          </cell>
          <cell r="E83">
            <v>40</v>
          </cell>
          <cell r="F83">
            <v>2</v>
          </cell>
          <cell r="G83">
            <v>3360</v>
          </cell>
          <cell r="H83">
            <v>4800</v>
          </cell>
          <cell r="I83" t="str">
            <v>in lưới</v>
          </cell>
          <cell r="J83" t="str">
            <v>in lưới</v>
          </cell>
          <cell r="K83">
            <v>1</v>
          </cell>
          <cell r="N83">
            <v>2</v>
          </cell>
        </row>
        <row r="84">
          <cell r="B84" t="str">
            <v>5557-1131</v>
          </cell>
          <cell r="C84" t="str">
            <v>5557-1131</v>
          </cell>
          <cell r="D84" t="str">
            <v>seowon</v>
          </cell>
          <cell r="E84">
            <v>3200</v>
          </cell>
          <cell r="F84">
            <v>6</v>
          </cell>
          <cell r="G84">
            <v>13440</v>
          </cell>
          <cell r="H84">
            <v>19200</v>
          </cell>
          <cell r="I84" t="str">
            <v>phủ tờ</v>
          </cell>
          <cell r="J84" t="str">
            <v>phủ tờ</v>
          </cell>
          <cell r="K84">
            <v>2</v>
          </cell>
          <cell r="N84">
            <v>2</v>
          </cell>
        </row>
        <row r="85">
          <cell r="B85" t="str">
            <v>5537-1133</v>
          </cell>
          <cell r="C85" t="str">
            <v>5537-1133</v>
          </cell>
          <cell r="D85" t="str">
            <v>seowon</v>
          </cell>
          <cell r="E85">
            <v>3200</v>
          </cell>
          <cell r="F85">
            <v>6</v>
          </cell>
          <cell r="G85">
            <v>13440</v>
          </cell>
          <cell r="H85">
            <v>19200</v>
          </cell>
          <cell r="I85" t="str">
            <v xml:space="preserve">phủ tờ </v>
          </cell>
          <cell r="J85" t="str">
            <v xml:space="preserve">phủ tờ </v>
          </cell>
          <cell r="K85">
            <v>2</v>
          </cell>
          <cell r="N85">
            <v>2</v>
          </cell>
        </row>
        <row r="86">
          <cell r="B86" t="str">
            <v>5537-1132</v>
          </cell>
          <cell r="C86" t="str">
            <v>5537-1132</v>
          </cell>
          <cell r="D86" t="str">
            <v>seowon</v>
          </cell>
          <cell r="E86">
            <v>3200</v>
          </cell>
          <cell r="F86">
            <v>6</v>
          </cell>
          <cell r="G86">
            <v>13440</v>
          </cell>
          <cell r="H86">
            <v>19200</v>
          </cell>
          <cell r="I86" t="str">
            <v xml:space="preserve">phủ tờ </v>
          </cell>
          <cell r="J86" t="str">
            <v xml:space="preserve">phủ tờ </v>
          </cell>
          <cell r="K86">
            <v>2</v>
          </cell>
          <cell r="N86">
            <v>2</v>
          </cell>
        </row>
        <row r="87">
          <cell r="B87" t="str">
            <v>5557-1130</v>
          </cell>
          <cell r="C87" t="str">
            <v>5557-1130</v>
          </cell>
          <cell r="D87" t="str">
            <v>seowon</v>
          </cell>
          <cell r="E87">
            <v>3200</v>
          </cell>
          <cell r="F87">
            <v>6</v>
          </cell>
          <cell r="G87">
            <v>13440</v>
          </cell>
          <cell r="H87">
            <v>19200</v>
          </cell>
          <cell r="I87" t="str">
            <v>phủ tờ</v>
          </cell>
          <cell r="J87" t="str">
            <v>phủ tờ</v>
          </cell>
          <cell r="K87">
            <v>2</v>
          </cell>
          <cell r="N87">
            <v>2</v>
          </cell>
        </row>
        <row r="88">
          <cell r="B88" t="str">
            <v>5557-1190</v>
          </cell>
          <cell r="C88" t="str">
            <v>5557-1190</v>
          </cell>
          <cell r="D88" t="str">
            <v>seowon</v>
          </cell>
          <cell r="E88">
            <v>3200</v>
          </cell>
          <cell r="F88">
            <v>6</v>
          </cell>
          <cell r="G88">
            <v>13440</v>
          </cell>
          <cell r="H88">
            <v>19200</v>
          </cell>
          <cell r="I88" t="str">
            <v>phủ tờ</v>
          </cell>
          <cell r="J88" t="str">
            <v>phủ tờ</v>
          </cell>
          <cell r="K88">
            <v>2</v>
          </cell>
          <cell r="N88">
            <v>2</v>
          </cell>
        </row>
        <row r="89">
          <cell r="B89" t="str">
            <v>5557-1191</v>
          </cell>
          <cell r="C89" t="str">
            <v>5557-1191</v>
          </cell>
          <cell r="D89" t="str">
            <v>seowon</v>
          </cell>
          <cell r="E89">
            <v>3200</v>
          </cell>
          <cell r="F89">
            <v>6</v>
          </cell>
          <cell r="G89">
            <v>13440</v>
          </cell>
          <cell r="H89">
            <v>19200</v>
          </cell>
          <cell r="I89" t="str">
            <v>phủ tờ</v>
          </cell>
          <cell r="J89" t="str">
            <v>phủ tờ</v>
          </cell>
          <cell r="K89">
            <v>2</v>
          </cell>
          <cell r="N89">
            <v>2</v>
          </cell>
        </row>
        <row r="90">
          <cell r="B90" t="str">
            <v>NVL-GH69-630P11+01.1</v>
          </cell>
          <cell r="C90" t="str">
            <v>NVL-GH69-630P11+01.1</v>
          </cell>
          <cell r="D90" t="str">
            <v>hanbo</v>
          </cell>
          <cell r="E90">
            <v>3200</v>
          </cell>
          <cell r="F90">
            <v>2</v>
          </cell>
          <cell r="G90">
            <v>4480</v>
          </cell>
          <cell r="H90">
            <v>6400</v>
          </cell>
          <cell r="I90" t="str">
            <v>phủ tờ</v>
          </cell>
          <cell r="J90" t="str">
            <v>phủ tờ</v>
          </cell>
          <cell r="K90">
            <v>2</v>
          </cell>
          <cell r="N90">
            <v>1.5</v>
          </cell>
        </row>
        <row r="91">
          <cell r="B91" t="str">
            <v>NVL-GH69-630P11+04</v>
          </cell>
          <cell r="C91" t="str">
            <v>NVL-GH69-630P11+04</v>
          </cell>
          <cell r="D91" t="str">
            <v>hanbo</v>
          </cell>
          <cell r="E91">
            <v>3200</v>
          </cell>
          <cell r="F91">
            <v>2</v>
          </cell>
          <cell r="G91">
            <v>4480</v>
          </cell>
          <cell r="H91">
            <v>6400</v>
          </cell>
          <cell r="I91" t="str">
            <v>phủ tờ</v>
          </cell>
          <cell r="J91" t="str">
            <v>phủ tờ</v>
          </cell>
          <cell r="K91">
            <v>2</v>
          </cell>
          <cell r="N91">
            <v>1.5</v>
          </cell>
        </row>
        <row r="92">
          <cell r="B92" t="str">
            <v>NVL-GH69-630P11+01</v>
          </cell>
          <cell r="C92" t="str">
            <v>NVL-GH69-630P11+01</v>
          </cell>
          <cell r="D92" t="str">
            <v>hanbo</v>
          </cell>
          <cell r="E92">
            <v>3200</v>
          </cell>
          <cell r="F92">
            <v>2</v>
          </cell>
          <cell r="G92">
            <v>4480</v>
          </cell>
          <cell r="H92">
            <v>6400</v>
          </cell>
          <cell r="I92" t="str">
            <v>phủ tờ</v>
          </cell>
          <cell r="J92" t="str">
            <v>phủ tờ</v>
          </cell>
          <cell r="K92">
            <v>2</v>
          </cell>
          <cell r="N92">
            <v>1.5</v>
          </cell>
        </row>
        <row r="93">
          <cell r="B93" t="str">
            <v>NVL-GH69-730P11+01</v>
          </cell>
          <cell r="C93" t="str">
            <v>NVL-GH69-730P11+01</v>
          </cell>
          <cell r="D93" t="str">
            <v>hanbo</v>
          </cell>
          <cell r="E93">
            <v>3200</v>
          </cell>
          <cell r="F93">
            <v>2</v>
          </cell>
          <cell r="G93">
            <v>4480</v>
          </cell>
          <cell r="H93">
            <v>6400</v>
          </cell>
          <cell r="I93" t="str">
            <v>phủ tờ</v>
          </cell>
          <cell r="J93" t="str">
            <v>phủ tờ</v>
          </cell>
          <cell r="K93">
            <v>2</v>
          </cell>
          <cell r="N93">
            <v>1.5</v>
          </cell>
        </row>
        <row r="94">
          <cell r="B94" t="str">
            <v>NVL-GH69-730P11+03</v>
          </cell>
          <cell r="C94" t="str">
            <v>NVL-GH69-730P11+03</v>
          </cell>
          <cell r="D94" t="str">
            <v>hanbo</v>
          </cell>
          <cell r="E94">
            <v>3200</v>
          </cell>
          <cell r="F94">
            <v>2</v>
          </cell>
          <cell r="G94">
            <v>4480</v>
          </cell>
          <cell r="H94">
            <v>6400</v>
          </cell>
          <cell r="I94" t="str">
            <v>phủ tờ</v>
          </cell>
          <cell r="J94" t="str">
            <v>phủ tờ</v>
          </cell>
          <cell r="K94">
            <v>2</v>
          </cell>
          <cell r="N94">
            <v>1.5</v>
          </cell>
        </row>
        <row r="95">
          <cell r="B95" t="str">
            <v>SPA G-BOX 028-K0 (IN)</v>
          </cell>
          <cell r="C95" t="str">
            <v>SPA G-BOX 028-K0 (IN)</v>
          </cell>
          <cell r="D95" t="str">
            <v>bujeon</v>
          </cell>
          <cell r="E95">
            <v>1200</v>
          </cell>
          <cell r="F95">
            <v>12</v>
          </cell>
          <cell r="G95">
            <v>10080</v>
          </cell>
          <cell r="H95">
            <v>14400</v>
          </cell>
          <cell r="I95" t="str">
            <v>in lưới tờ</v>
          </cell>
          <cell r="J95" t="str">
            <v>in lưới</v>
          </cell>
          <cell r="K95">
            <v>2</v>
          </cell>
          <cell r="N95">
            <v>3</v>
          </cell>
        </row>
        <row r="96">
          <cell r="B96" t="str">
            <v>SPA G-BOX 028-W0 (IN)</v>
          </cell>
          <cell r="C96" t="str">
            <v>SPA G-BOX 028-W0 (IN)</v>
          </cell>
          <cell r="D96" t="str">
            <v>bujeon</v>
          </cell>
          <cell r="E96">
            <v>1200</v>
          </cell>
          <cell r="F96">
            <v>12</v>
          </cell>
          <cell r="G96">
            <v>10080</v>
          </cell>
          <cell r="H96">
            <v>14400</v>
          </cell>
          <cell r="I96" t="str">
            <v>in lưới tờ</v>
          </cell>
          <cell r="J96" t="str">
            <v>in lưới</v>
          </cell>
          <cell r="K96">
            <v>2</v>
          </cell>
          <cell r="N96">
            <v>3</v>
          </cell>
        </row>
        <row r="97">
          <cell r="B97" t="str">
            <v>NVL-GH69-730P11+01.2</v>
          </cell>
          <cell r="C97" t="str">
            <v>NVL-GH69-730P11+01.2</v>
          </cell>
          <cell r="D97" t="str">
            <v>hanbo</v>
          </cell>
          <cell r="E97">
            <v>3200</v>
          </cell>
          <cell r="F97">
            <v>2</v>
          </cell>
          <cell r="G97">
            <v>4480</v>
          </cell>
          <cell r="H97">
            <v>6400</v>
          </cell>
          <cell r="I97" t="str">
            <v>phủ tờ</v>
          </cell>
          <cell r="J97" t="str">
            <v>phủ tờ</v>
          </cell>
          <cell r="K97">
            <v>2</v>
          </cell>
          <cell r="N97">
            <v>1.5</v>
          </cell>
        </row>
        <row r="98">
          <cell r="B98" t="str">
            <v>NVL-GH69-730P11+01.1</v>
          </cell>
          <cell r="C98" t="str">
            <v>NVL-GH69-730P11+01.1</v>
          </cell>
          <cell r="D98" t="str">
            <v>hanbo</v>
          </cell>
          <cell r="E98">
            <v>3200</v>
          </cell>
          <cell r="F98">
            <v>2</v>
          </cell>
          <cell r="G98">
            <v>4480</v>
          </cell>
          <cell r="H98">
            <v>6400</v>
          </cell>
          <cell r="I98" t="str">
            <v>phủ tờ</v>
          </cell>
          <cell r="J98" t="str">
            <v>phủ tờ</v>
          </cell>
          <cell r="K98">
            <v>2</v>
          </cell>
          <cell r="N98">
            <v>1.5</v>
          </cell>
        </row>
        <row r="99">
          <cell r="B99" t="str">
            <v>NVL-EF-ZS908BKP10.1</v>
          </cell>
          <cell r="C99" t="str">
            <v>NVL-EF-ZS908BKP10.1</v>
          </cell>
          <cell r="D99" t="str">
            <v>hanbo</v>
          </cell>
          <cell r="E99">
            <v>3200</v>
          </cell>
          <cell r="F99">
            <v>6</v>
          </cell>
          <cell r="G99">
            <v>13440</v>
          </cell>
          <cell r="H99">
            <v>19200</v>
          </cell>
          <cell r="I99" t="str">
            <v xml:space="preserve">phủ tờ </v>
          </cell>
          <cell r="J99" t="str">
            <v xml:space="preserve">phủ tờ </v>
          </cell>
          <cell r="K99">
            <v>2</v>
          </cell>
          <cell r="N99">
            <v>2</v>
          </cell>
        </row>
        <row r="100">
          <cell r="B100" t="str">
            <v>NVL-EF-ZS901BKP10.1</v>
          </cell>
          <cell r="C100" t="str">
            <v>NVL-EF-ZS901BKP10.1</v>
          </cell>
          <cell r="D100" t="str">
            <v>hanbo</v>
          </cell>
          <cell r="E100">
            <v>3200</v>
          </cell>
          <cell r="F100">
            <v>6</v>
          </cell>
          <cell r="G100">
            <v>13440</v>
          </cell>
          <cell r="H100">
            <v>19200</v>
          </cell>
          <cell r="I100" t="str">
            <v xml:space="preserve">phủ tờ </v>
          </cell>
          <cell r="J100" t="str">
            <v xml:space="preserve">phủ tờ </v>
          </cell>
          <cell r="K100">
            <v>2</v>
          </cell>
          <cell r="N100">
            <v>2</v>
          </cell>
        </row>
        <row r="101">
          <cell r="B101" t="str">
            <v>NVL-EF-NS908BP20+0.1</v>
          </cell>
          <cell r="C101" t="str">
            <v>NVL-EF-NS908BP20+0.1</v>
          </cell>
          <cell r="D101" t="str">
            <v>hanbo</v>
          </cell>
          <cell r="E101">
            <v>3200</v>
          </cell>
          <cell r="F101">
            <v>6</v>
          </cell>
          <cell r="G101">
            <v>13440</v>
          </cell>
          <cell r="H101">
            <v>19200</v>
          </cell>
          <cell r="I101" t="str">
            <v xml:space="preserve">phủ tờ </v>
          </cell>
          <cell r="J101" t="str">
            <v xml:space="preserve">phủ tờ </v>
          </cell>
          <cell r="K101">
            <v>2</v>
          </cell>
          <cell r="N101">
            <v>2</v>
          </cell>
        </row>
        <row r="102">
          <cell r="B102" t="str">
            <v>NVL-EF-EA536BP10+0.1</v>
          </cell>
          <cell r="C102" t="str">
            <v>NVL-EF-EA536BP10+0.1</v>
          </cell>
          <cell r="D102" t="str">
            <v>hanbo</v>
          </cell>
          <cell r="E102">
            <v>3200</v>
          </cell>
          <cell r="F102">
            <v>6</v>
          </cell>
          <cell r="G102">
            <v>13440</v>
          </cell>
          <cell r="H102">
            <v>19200</v>
          </cell>
          <cell r="I102" t="str">
            <v xml:space="preserve">phủ tờ </v>
          </cell>
          <cell r="J102" t="str">
            <v xml:space="preserve">phủ tờ </v>
          </cell>
          <cell r="K102">
            <v>2</v>
          </cell>
          <cell r="N102">
            <v>2</v>
          </cell>
        </row>
        <row r="103">
          <cell r="B103" t="str">
            <v>NVL-EF-ZG990P14+1</v>
          </cell>
          <cell r="C103" t="str">
            <v>NVL-EF-ZG990P14+1</v>
          </cell>
          <cell r="D103" t="str">
            <v>hanbo</v>
          </cell>
          <cell r="E103">
            <v>3200</v>
          </cell>
          <cell r="F103">
            <v>6</v>
          </cell>
          <cell r="G103">
            <v>13440</v>
          </cell>
          <cell r="H103">
            <v>19200</v>
          </cell>
          <cell r="I103" t="str">
            <v xml:space="preserve">phủ tờ </v>
          </cell>
          <cell r="J103" t="str">
            <v xml:space="preserve">phủ tờ </v>
          </cell>
          <cell r="K103">
            <v>2</v>
          </cell>
          <cell r="N103">
            <v>2</v>
          </cell>
        </row>
        <row r="104">
          <cell r="B104" t="str">
            <v>NVL-EF-ZG990P14+3</v>
          </cell>
          <cell r="C104" t="str">
            <v>NVL-EF-ZG990P14+3</v>
          </cell>
          <cell r="D104" t="str">
            <v>hanbo</v>
          </cell>
          <cell r="E104">
            <v>3200</v>
          </cell>
          <cell r="F104">
            <v>6</v>
          </cell>
          <cell r="G104">
            <v>13440</v>
          </cell>
          <cell r="H104">
            <v>19200</v>
          </cell>
          <cell r="I104" t="str">
            <v xml:space="preserve">phủ tờ </v>
          </cell>
          <cell r="J104" t="str">
            <v xml:space="preserve">phủ tờ </v>
          </cell>
          <cell r="K104">
            <v>2</v>
          </cell>
          <cell r="N104">
            <v>2</v>
          </cell>
        </row>
        <row r="105">
          <cell r="B105" t="str">
            <v>NVL-EF-ZS908WTP10.1</v>
          </cell>
          <cell r="C105" t="str">
            <v>NVL-EF-ZS908WTP10.1</v>
          </cell>
          <cell r="D105" t="str">
            <v>hanbo</v>
          </cell>
          <cell r="E105">
            <v>3200</v>
          </cell>
          <cell r="F105">
            <v>6</v>
          </cell>
          <cell r="G105">
            <v>13440</v>
          </cell>
          <cell r="H105">
            <v>19200</v>
          </cell>
          <cell r="I105" t="str">
            <v xml:space="preserve">phủ tờ </v>
          </cell>
          <cell r="J105" t="str">
            <v xml:space="preserve">phủ tờ </v>
          </cell>
          <cell r="K105">
            <v>2</v>
          </cell>
          <cell r="N105">
            <v>2</v>
          </cell>
        </row>
        <row r="106">
          <cell r="B106" t="str">
            <v>SA68-00211A</v>
          </cell>
          <cell r="C106" t="str">
            <v>SA68-00211A</v>
          </cell>
          <cell r="D106" t="str">
            <v>seowon</v>
          </cell>
          <cell r="E106">
            <v>3200</v>
          </cell>
          <cell r="F106">
            <v>1</v>
          </cell>
          <cell r="G106">
            <v>2240</v>
          </cell>
          <cell r="H106">
            <v>3200</v>
          </cell>
          <cell r="I106" t="str">
            <v xml:space="preserve">phủ tờ </v>
          </cell>
          <cell r="J106" t="str">
            <v xml:space="preserve">phủ tờ </v>
          </cell>
          <cell r="K106">
            <v>2</v>
          </cell>
          <cell r="N106">
            <v>1</v>
          </cell>
        </row>
        <row r="107">
          <cell r="B107" t="str">
            <v>SA68-00211C</v>
          </cell>
          <cell r="C107" t="str">
            <v>SA68-00211C</v>
          </cell>
          <cell r="D107" t="str">
            <v>seowon</v>
          </cell>
          <cell r="E107">
            <v>3200</v>
          </cell>
          <cell r="F107">
            <v>1</v>
          </cell>
          <cell r="G107">
            <v>2240</v>
          </cell>
          <cell r="H107">
            <v>3200</v>
          </cell>
          <cell r="I107" t="str">
            <v xml:space="preserve">phủ tờ </v>
          </cell>
          <cell r="J107" t="str">
            <v xml:space="preserve">phủ tờ </v>
          </cell>
          <cell r="K107">
            <v>2</v>
          </cell>
          <cell r="N107">
            <v>1</v>
          </cell>
        </row>
        <row r="108">
          <cell r="B108" t="str">
            <v>780458PT-Roll- LT-FM</v>
          </cell>
          <cell r="C108" t="str">
            <v>780458PT-Roll- LT-FM</v>
          </cell>
          <cell r="D108" t="str">
            <v>cedo</v>
          </cell>
          <cell r="E108">
            <v>40</v>
          </cell>
          <cell r="F108">
            <v>2</v>
          </cell>
          <cell r="G108">
            <v>3360</v>
          </cell>
          <cell r="H108">
            <v>4800</v>
          </cell>
          <cell r="I108" t="str">
            <v>in lưới</v>
          </cell>
          <cell r="J108" t="str">
            <v>in lưới</v>
          </cell>
          <cell r="K108">
            <v>1</v>
          </cell>
          <cell r="N108">
            <v>2</v>
          </cell>
        </row>
        <row r="109">
          <cell r="B109" t="str">
            <v>SAG000300A</v>
          </cell>
          <cell r="C109" t="str">
            <v>SAG000300A</v>
          </cell>
          <cell r="D109" t="str">
            <v>uil</v>
          </cell>
          <cell r="E109">
            <v>1200</v>
          </cell>
          <cell r="F109">
            <v>8</v>
          </cell>
          <cell r="G109">
            <v>6720</v>
          </cell>
          <cell r="H109">
            <v>9600</v>
          </cell>
          <cell r="I109" t="str">
            <v>in lưới tờ</v>
          </cell>
          <cell r="J109" t="str">
            <v>in lưới</v>
          </cell>
          <cell r="K109">
            <v>2</v>
          </cell>
          <cell r="N109">
            <v>3</v>
          </cell>
        </row>
        <row r="110">
          <cell r="B110" t="str">
            <v>SAG000304A</v>
          </cell>
          <cell r="C110" t="str">
            <v>SAG000304A</v>
          </cell>
          <cell r="D110" t="str">
            <v>uil</v>
          </cell>
          <cell r="E110">
            <v>1200</v>
          </cell>
          <cell r="F110">
            <v>8</v>
          </cell>
          <cell r="G110">
            <v>6720</v>
          </cell>
          <cell r="H110">
            <v>9600</v>
          </cell>
          <cell r="I110" t="str">
            <v>in lưới tờ</v>
          </cell>
          <cell r="J110" t="str">
            <v>in lưới</v>
          </cell>
          <cell r="K110">
            <v>2</v>
          </cell>
          <cell r="N110">
            <v>3</v>
          </cell>
        </row>
        <row r="111">
          <cell r="B111" t="str">
            <v>SAG000320A</v>
          </cell>
          <cell r="C111" t="str">
            <v>SAG000320A</v>
          </cell>
          <cell r="D111" t="str">
            <v>uil</v>
          </cell>
          <cell r="E111">
            <v>1200</v>
          </cell>
          <cell r="F111">
            <v>8</v>
          </cell>
          <cell r="G111">
            <v>6720</v>
          </cell>
          <cell r="H111">
            <v>9600</v>
          </cell>
          <cell r="I111" t="str">
            <v>in lưới tờ</v>
          </cell>
          <cell r="J111" t="str">
            <v>in lưới</v>
          </cell>
          <cell r="K111">
            <v>2</v>
          </cell>
          <cell r="N111">
            <v>3</v>
          </cell>
        </row>
        <row r="112">
          <cell r="B112" t="str">
            <v>SAG000324A</v>
          </cell>
          <cell r="C112" t="str">
            <v>SAG000324A</v>
          </cell>
          <cell r="D112" t="str">
            <v>uil</v>
          </cell>
          <cell r="E112">
            <v>1200</v>
          </cell>
          <cell r="F112">
            <v>8</v>
          </cell>
          <cell r="G112">
            <v>6720</v>
          </cell>
          <cell r="H112">
            <v>9600</v>
          </cell>
          <cell r="I112" t="str">
            <v>in lưới tờ</v>
          </cell>
          <cell r="J112" t="str">
            <v>in lưới</v>
          </cell>
          <cell r="K112">
            <v>2</v>
          </cell>
          <cell r="N112">
            <v>3</v>
          </cell>
        </row>
        <row r="113">
          <cell r="B113" t="str">
            <v>SAG000356B</v>
          </cell>
          <cell r="C113" t="str">
            <v>SAG000356B</v>
          </cell>
          <cell r="D113" t="str">
            <v>uil</v>
          </cell>
          <cell r="E113">
            <v>1200</v>
          </cell>
          <cell r="F113">
            <v>8</v>
          </cell>
          <cell r="G113">
            <v>6720</v>
          </cell>
          <cell r="H113">
            <v>9600</v>
          </cell>
          <cell r="I113" t="str">
            <v>in lưới tờ</v>
          </cell>
          <cell r="J113" t="str">
            <v>in lưới</v>
          </cell>
          <cell r="K113">
            <v>2</v>
          </cell>
          <cell r="N113">
            <v>3</v>
          </cell>
        </row>
        <row r="114">
          <cell r="B114" t="str">
            <v>SAG000377B</v>
          </cell>
          <cell r="C114" t="str">
            <v>SAG000377B</v>
          </cell>
          <cell r="D114" t="str">
            <v>uil</v>
          </cell>
          <cell r="E114">
            <v>1200</v>
          </cell>
          <cell r="F114">
            <v>8</v>
          </cell>
          <cell r="G114">
            <v>6720</v>
          </cell>
          <cell r="H114">
            <v>9600</v>
          </cell>
          <cell r="I114" t="str">
            <v>in lưới tờ</v>
          </cell>
          <cell r="J114" t="str">
            <v>in lưới</v>
          </cell>
          <cell r="K114">
            <v>2</v>
          </cell>
          <cell r="N114">
            <v>3</v>
          </cell>
        </row>
        <row r="115">
          <cell r="B115" t="str">
            <v>771158PT-Roll-LT-FM</v>
          </cell>
          <cell r="C115" t="str">
            <v>771158PT-Roll-LT-FM</v>
          </cell>
          <cell r="D115" t="str">
            <v>cedo</v>
          </cell>
          <cell r="E115">
            <v>40</v>
          </cell>
          <cell r="F115">
            <v>2</v>
          </cell>
          <cell r="G115">
            <v>3360</v>
          </cell>
          <cell r="H115">
            <v>4800</v>
          </cell>
          <cell r="I115" t="str">
            <v>in lưới</v>
          </cell>
          <cell r="J115" t="str">
            <v>in lưới</v>
          </cell>
          <cell r="K115">
            <v>1</v>
          </cell>
          <cell r="N115">
            <v>2</v>
          </cell>
        </row>
        <row r="116">
          <cell r="B116" t="str">
            <v>771358PT-Roll-LT-FM</v>
          </cell>
          <cell r="C116" t="str">
            <v>771358PT-Roll-LT-FM</v>
          </cell>
          <cell r="D116" t="str">
            <v>cedo</v>
          </cell>
          <cell r="E116">
            <v>40</v>
          </cell>
          <cell r="F116">
            <v>2</v>
          </cell>
          <cell r="G116">
            <v>3360</v>
          </cell>
          <cell r="H116">
            <v>4800</v>
          </cell>
          <cell r="I116" t="str">
            <v>in lưới</v>
          </cell>
          <cell r="J116" t="str">
            <v>in lưới</v>
          </cell>
          <cell r="K116">
            <v>1</v>
          </cell>
          <cell r="N116">
            <v>2</v>
          </cell>
        </row>
        <row r="117">
          <cell r="B117" t="str">
            <v>771258PT-Roll-LT-FM</v>
          </cell>
          <cell r="C117" t="str">
            <v>771258PT-Roll-LT-FM</v>
          </cell>
          <cell r="D117" t="str">
            <v>cedo</v>
          </cell>
          <cell r="E117">
            <v>40</v>
          </cell>
          <cell r="F117">
            <v>2</v>
          </cell>
          <cell r="G117">
            <v>3360</v>
          </cell>
          <cell r="H117">
            <v>4800</v>
          </cell>
          <cell r="I117" t="str">
            <v>in lưới</v>
          </cell>
          <cell r="J117" t="str">
            <v>in lưới</v>
          </cell>
          <cell r="K117">
            <v>1</v>
          </cell>
          <cell r="N117">
            <v>2</v>
          </cell>
        </row>
        <row r="118">
          <cell r="B118" t="str">
            <v>830472PT-Roll</v>
          </cell>
          <cell r="C118" t="str">
            <v>830472PT-Roll</v>
          </cell>
          <cell r="D118" t="str">
            <v>cedo</v>
          </cell>
          <cell r="E118">
            <v>40</v>
          </cell>
          <cell r="F118">
            <v>2</v>
          </cell>
          <cell r="G118">
            <v>3360</v>
          </cell>
          <cell r="H118">
            <v>4800</v>
          </cell>
          <cell r="I118" t="str">
            <v>in lưới</v>
          </cell>
          <cell r="J118" t="str">
            <v>in lưới</v>
          </cell>
          <cell r="K118">
            <v>1</v>
          </cell>
          <cell r="N118">
            <v>2</v>
          </cell>
        </row>
        <row r="119">
          <cell r="B119" t="str">
            <v>40200PT-Roll</v>
          </cell>
          <cell r="C119" t="str">
            <v>40200PT-Roll</v>
          </cell>
          <cell r="D119" t="str">
            <v>cedo</v>
          </cell>
          <cell r="E119">
            <v>40</v>
          </cell>
          <cell r="F119">
            <v>2</v>
          </cell>
          <cell r="G119">
            <v>3360</v>
          </cell>
          <cell r="H119">
            <v>4800</v>
          </cell>
          <cell r="I119" t="str">
            <v>in lưới</v>
          </cell>
          <cell r="J119" t="str">
            <v>in lưới</v>
          </cell>
          <cell r="K119">
            <v>1</v>
          </cell>
          <cell r="N119">
            <v>2</v>
          </cell>
        </row>
        <row r="120">
          <cell r="B120" t="str">
            <v>832311PT-Roll-FM</v>
          </cell>
          <cell r="C120" t="str">
            <v>832311PT-Roll-FM</v>
          </cell>
          <cell r="D120" t="str">
            <v>cedo</v>
          </cell>
          <cell r="E120">
            <v>40</v>
          </cell>
          <cell r="F120">
            <v>2</v>
          </cell>
          <cell r="G120">
            <v>3360</v>
          </cell>
          <cell r="H120">
            <v>4800</v>
          </cell>
          <cell r="I120" t="str">
            <v>in lưới</v>
          </cell>
          <cell r="J120" t="str">
            <v>in lưới</v>
          </cell>
          <cell r="K120">
            <v>1</v>
          </cell>
          <cell r="N120">
            <v>2</v>
          </cell>
        </row>
        <row r="121">
          <cell r="B121" t="str">
            <v>832321PT-Roll-FM</v>
          </cell>
          <cell r="C121" t="str">
            <v>832321PT-Roll-FM</v>
          </cell>
          <cell r="D121" t="str">
            <v>cedo</v>
          </cell>
          <cell r="E121">
            <v>40</v>
          </cell>
          <cell r="F121">
            <v>2</v>
          </cell>
          <cell r="G121">
            <v>3360</v>
          </cell>
          <cell r="H121">
            <v>4800</v>
          </cell>
          <cell r="I121" t="str">
            <v>in lưới</v>
          </cell>
          <cell r="J121" t="str">
            <v>in lưới</v>
          </cell>
          <cell r="K121">
            <v>1</v>
          </cell>
          <cell r="N121">
            <v>2</v>
          </cell>
        </row>
        <row r="122">
          <cell r="B122" t="str">
            <v>621784PT-Roll</v>
          </cell>
          <cell r="C122" t="str">
            <v>621784PT-Roll</v>
          </cell>
          <cell r="D122" t="str">
            <v>cedo</v>
          </cell>
          <cell r="E122">
            <v>40</v>
          </cell>
          <cell r="F122">
            <v>2</v>
          </cell>
          <cell r="G122">
            <v>3360</v>
          </cell>
          <cell r="H122">
            <v>4800</v>
          </cell>
          <cell r="I122" t="str">
            <v>in lưới</v>
          </cell>
          <cell r="J122" t="str">
            <v>in lưới</v>
          </cell>
          <cell r="K122">
            <v>1</v>
          </cell>
          <cell r="N122">
            <v>2</v>
          </cell>
        </row>
        <row r="123">
          <cell r="B123" t="str">
            <v>600817PT-Roll</v>
          </cell>
          <cell r="C123" t="str">
            <v>600817PT-Roll</v>
          </cell>
          <cell r="D123" t="str">
            <v>cedo</v>
          </cell>
          <cell r="E123">
            <v>40</v>
          </cell>
          <cell r="F123">
            <v>2</v>
          </cell>
          <cell r="G123">
            <v>3360</v>
          </cell>
          <cell r="H123">
            <v>4800</v>
          </cell>
          <cell r="I123" t="str">
            <v>in lưới</v>
          </cell>
          <cell r="J123" t="str">
            <v>in lưới</v>
          </cell>
          <cell r="K123">
            <v>1</v>
          </cell>
          <cell r="N123">
            <v>2</v>
          </cell>
        </row>
        <row r="124">
          <cell r="B124" t="str">
            <v>621884PT-Roll</v>
          </cell>
          <cell r="C124" t="str">
            <v>621884PT-Roll</v>
          </cell>
          <cell r="D124" t="str">
            <v>cedo</v>
          </cell>
          <cell r="E124">
            <v>40</v>
          </cell>
          <cell r="F124">
            <v>2</v>
          </cell>
          <cell r="G124">
            <v>3360</v>
          </cell>
          <cell r="H124">
            <v>4800</v>
          </cell>
          <cell r="I124" t="str">
            <v>in lưới</v>
          </cell>
          <cell r="J124" t="str">
            <v>in lưới</v>
          </cell>
          <cell r="K124">
            <v>1</v>
          </cell>
          <cell r="N124">
            <v>2</v>
          </cell>
        </row>
        <row r="125">
          <cell r="B125" t="str">
            <v>671258PT-Roll-FM</v>
          </cell>
          <cell r="C125" t="str">
            <v>671258PT-Roll-FM</v>
          </cell>
          <cell r="D125" t="str">
            <v>cedo</v>
          </cell>
          <cell r="E125">
            <v>40</v>
          </cell>
          <cell r="F125">
            <v>2</v>
          </cell>
          <cell r="G125">
            <v>3360</v>
          </cell>
          <cell r="H125">
            <v>4800</v>
          </cell>
          <cell r="I125" t="str">
            <v>in lưới</v>
          </cell>
          <cell r="J125" t="str">
            <v>in lưới</v>
          </cell>
          <cell r="K125">
            <v>1</v>
          </cell>
          <cell r="N125">
            <v>2</v>
          </cell>
        </row>
        <row r="126">
          <cell r="B126" t="str">
            <v>600917PT-Roll</v>
          </cell>
          <cell r="C126" t="str">
            <v>600917PT-Roll</v>
          </cell>
          <cell r="D126" t="str">
            <v>cedo</v>
          </cell>
          <cell r="E126">
            <v>40</v>
          </cell>
          <cell r="F126">
            <v>2</v>
          </cell>
          <cell r="G126">
            <v>3360</v>
          </cell>
          <cell r="H126">
            <v>4800</v>
          </cell>
          <cell r="I126" t="str">
            <v>in lưới</v>
          </cell>
          <cell r="J126" t="str">
            <v>in lưới</v>
          </cell>
          <cell r="K126">
            <v>1</v>
          </cell>
          <cell r="N126">
            <v>2</v>
          </cell>
        </row>
        <row r="127">
          <cell r="B127" t="str">
            <v>821758PT-Roll-FM</v>
          </cell>
          <cell r="C127" t="str">
            <v>821758PT-Roll-FM</v>
          </cell>
          <cell r="D127" t="str">
            <v>cedo</v>
          </cell>
          <cell r="E127">
            <v>40</v>
          </cell>
          <cell r="F127">
            <v>2</v>
          </cell>
          <cell r="G127">
            <v>3360</v>
          </cell>
          <cell r="H127">
            <v>4800</v>
          </cell>
          <cell r="I127" t="str">
            <v>in lưới</v>
          </cell>
          <cell r="J127" t="str">
            <v>in lưới</v>
          </cell>
          <cell r="K127">
            <v>1</v>
          </cell>
          <cell r="N127">
            <v>2</v>
          </cell>
        </row>
        <row r="128">
          <cell r="B128" t="str">
            <v>40201PT-Roll</v>
          </cell>
          <cell r="C128" t="str">
            <v>40201PT-Roll</v>
          </cell>
          <cell r="D128" t="str">
            <v>cedo</v>
          </cell>
          <cell r="E128">
            <v>40</v>
          </cell>
          <cell r="F128">
            <v>2</v>
          </cell>
          <cell r="G128">
            <v>3360</v>
          </cell>
          <cell r="H128">
            <v>4800</v>
          </cell>
          <cell r="I128" t="str">
            <v>in lưới</v>
          </cell>
          <cell r="J128" t="str">
            <v>in lưới</v>
          </cell>
          <cell r="K128">
            <v>1</v>
          </cell>
          <cell r="N128">
            <v>2</v>
          </cell>
        </row>
        <row r="129">
          <cell r="B129" t="str">
            <v>820858PT-Roll-FM</v>
          </cell>
          <cell r="C129" t="str">
            <v>820858PT-Roll-FM</v>
          </cell>
          <cell r="D129" t="str">
            <v>cedo</v>
          </cell>
          <cell r="E129">
            <v>40</v>
          </cell>
          <cell r="F129">
            <v>2</v>
          </cell>
          <cell r="G129">
            <v>3360</v>
          </cell>
          <cell r="H129">
            <v>4800</v>
          </cell>
          <cell r="I129" t="str">
            <v>in lưới</v>
          </cell>
          <cell r="J129" t="str">
            <v>in lưới</v>
          </cell>
          <cell r="K129">
            <v>1</v>
          </cell>
          <cell r="N129">
            <v>2</v>
          </cell>
        </row>
        <row r="130">
          <cell r="B130" t="str">
            <v>780458PT-Roll-LT-FM</v>
          </cell>
          <cell r="C130" t="str">
            <v>780458PT-Roll-LT-FM</v>
          </cell>
          <cell r="D130" t="str">
            <v>cedo</v>
          </cell>
          <cell r="E130">
            <v>40</v>
          </cell>
          <cell r="F130">
            <v>2</v>
          </cell>
          <cell r="G130">
            <v>3360</v>
          </cell>
          <cell r="H130">
            <v>4800</v>
          </cell>
          <cell r="I130" t="str">
            <v>in lưới</v>
          </cell>
          <cell r="J130" t="str">
            <v>in lưới</v>
          </cell>
          <cell r="K130">
            <v>1</v>
          </cell>
          <cell r="N130">
            <v>2</v>
          </cell>
        </row>
        <row r="131">
          <cell r="B131" t="str">
            <v>830572PT-Roll</v>
          </cell>
          <cell r="C131" t="str">
            <v>830572PT-Roll</v>
          </cell>
          <cell r="D131" t="str">
            <v>cedo</v>
          </cell>
          <cell r="E131">
            <v>40</v>
          </cell>
          <cell r="F131">
            <v>2</v>
          </cell>
          <cell r="G131">
            <v>3360</v>
          </cell>
          <cell r="H131">
            <v>4800</v>
          </cell>
          <cell r="I131" t="str">
            <v>in lưới</v>
          </cell>
          <cell r="J131" t="str">
            <v>in lưới</v>
          </cell>
          <cell r="K131">
            <v>1</v>
          </cell>
          <cell r="N131">
            <v>2</v>
          </cell>
        </row>
        <row r="132">
          <cell r="B132" t="str">
            <v>621684PT-Roll</v>
          </cell>
          <cell r="C132" t="str">
            <v>621684PT-Roll</v>
          </cell>
          <cell r="D132" t="str">
            <v>cedo</v>
          </cell>
          <cell r="E132">
            <v>40</v>
          </cell>
          <cell r="F132">
            <v>2</v>
          </cell>
          <cell r="G132">
            <v>3360</v>
          </cell>
          <cell r="H132">
            <v>4800</v>
          </cell>
          <cell r="I132" t="str">
            <v>in lưới</v>
          </cell>
          <cell r="J132" t="str">
            <v>in lưới</v>
          </cell>
          <cell r="K132">
            <v>1</v>
          </cell>
          <cell r="N132">
            <v>2</v>
          </cell>
        </row>
        <row r="133">
          <cell r="B133" t="str">
            <v>681184PT-Roll-V1</v>
          </cell>
          <cell r="C133" t="str">
            <v>681184PT-Roll-V1</v>
          </cell>
          <cell r="D133" t="str">
            <v>cedo</v>
          </cell>
          <cell r="E133">
            <v>40</v>
          </cell>
          <cell r="F133">
            <v>2</v>
          </cell>
          <cell r="G133">
            <v>3360</v>
          </cell>
          <cell r="H133">
            <v>4800</v>
          </cell>
          <cell r="I133" t="str">
            <v>in lưới</v>
          </cell>
          <cell r="J133" t="str">
            <v>in lưới</v>
          </cell>
          <cell r="K133">
            <v>1</v>
          </cell>
          <cell r="N133">
            <v>2</v>
          </cell>
        </row>
        <row r="134">
          <cell r="B134" t="str">
            <v>681284PT-Roll</v>
          </cell>
          <cell r="C134" t="str">
            <v>681284PT-Roll</v>
          </cell>
          <cell r="D134" t="str">
            <v>cedo</v>
          </cell>
          <cell r="E134">
            <v>40</v>
          </cell>
          <cell r="F134">
            <v>2</v>
          </cell>
          <cell r="G134">
            <v>3360</v>
          </cell>
          <cell r="H134">
            <v>4800</v>
          </cell>
          <cell r="I134" t="str">
            <v>in lưới</v>
          </cell>
          <cell r="J134" t="str">
            <v>in lưới</v>
          </cell>
          <cell r="K134">
            <v>1</v>
          </cell>
          <cell r="N134">
            <v>2</v>
          </cell>
        </row>
        <row r="135">
          <cell r="B135" t="str">
            <v>681384PT-Roll</v>
          </cell>
          <cell r="C135" t="str">
            <v>681384PT-Roll</v>
          </cell>
          <cell r="D135" t="str">
            <v>cedo</v>
          </cell>
          <cell r="E135">
            <v>40</v>
          </cell>
          <cell r="F135">
            <v>2</v>
          </cell>
          <cell r="G135">
            <v>3360</v>
          </cell>
          <cell r="H135">
            <v>4800</v>
          </cell>
          <cell r="I135" t="str">
            <v>in lưới</v>
          </cell>
          <cell r="J135" t="str">
            <v>in lưới</v>
          </cell>
          <cell r="K135">
            <v>1</v>
          </cell>
          <cell r="N135">
            <v>2</v>
          </cell>
        </row>
        <row r="136">
          <cell r="B136" t="str">
            <v>22468PT-Roll</v>
          </cell>
          <cell r="C136" t="str">
            <v>22468PT-Roll</v>
          </cell>
          <cell r="D136" t="str">
            <v>cedo</v>
          </cell>
          <cell r="E136">
            <v>40</v>
          </cell>
          <cell r="F136">
            <v>2</v>
          </cell>
          <cell r="G136">
            <v>3360</v>
          </cell>
          <cell r="H136">
            <v>4800</v>
          </cell>
          <cell r="I136" t="str">
            <v>in lưới</v>
          </cell>
          <cell r="J136" t="str">
            <v>in lưới</v>
          </cell>
          <cell r="K136">
            <v>1</v>
          </cell>
          <cell r="N136">
            <v>2</v>
          </cell>
        </row>
        <row r="137">
          <cell r="B137" t="str">
            <v>MGBAD0008300</v>
          </cell>
          <cell r="C137" t="str">
            <v>MGBAD0008300</v>
          </cell>
          <cell r="D137" t="str">
            <v>rftech</v>
          </cell>
          <cell r="E137">
            <v>3200</v>
          </cell>
          <cell r="F137">
            <v>6</v>
          </cell>
          <cell r="G137">
            <v>13440</v>
          </cell>
          <cell r="H137">
            <v>19200</v>
          </cell>
          <cell r="I137" t="str">
            <v>phủ tờ</v>
          </cell>
          <cell r="J137" t="str">
            <v>phủ tờ</v>
          </cell>
          <cell r="K137">
            <v>2</v>
          </cell>
          <cell r="N137">
            <v>2</v>
          </cell>
        </row>
        <row r="138">
          <cell r="B138" t="str">
            <v>MGBAD0008320</v>
          </cell>
          <cell r="C138" t="str">
            <v>MGBAD0008320</v>
          </cell>
          <cell r="D138" t="str">
            <v>rftech</v>
          </cell>
          <cell r="E138">
            <v>3200</v>
          </cell>
          <cell r="F138">
            <v>6</v>
          </cell>
          <cell r="G138">
            <v>13440</v>
          </cell>
          <cell r="H138">
            <v>19200</v>
          </cell>
          <cell r="I138" t="str">
            <v>phủ tờ</v>
          </cell>
          <cell r="J138" t="str">
            <v>phủ tờ</v>
          </cell>
          <cell r="K138">
            <v>2</v>
          </cell>
          <cell r="N138">
            <v>2</v>
          </cell>
        </row>
        <row r="139">
          <cell r="B139" t="str">
            <v>MGBAD0008310</v>
          </cell>
          <cell r="C139" t="str">
            <v>MGBAD0008310</v>
          </cell>
          <cell r="D139" t="str">
            <v>rftech</v>
          </cell>
          <cell r="E139">
            <v>3200</v>
          </cell>
          <cell r="F139">
            <v>6</v>
          </cell>
          <cell r="G139">
            <v>13440</v>
          </cell>
          <cell r="H139">
            <v>19200</v>
          </cell>
          <cell r="I139" t="str">
            <v>phủ tờ</v>
          </cell>
          <cell r="J139" t="str">
            <v>phủ tờ</v>
          </cell>
          <cell r="K139">
            <v>2</v>
          </cell>
          <cell r="N139">
            <v>2</v>
          </cell>
        </row>
        <row r="140">
          <cell r="B140" t="str">
            <v>MGBAD0008330</v>
          </cell>
          <cell r="C140" t="str">
            <v>MGBAD0008330</v>
          </cell>
          <cell r="D140" t="str">
            <v>rftech</v>
          </cell>
          <cell r="E140">
            <v>3200</v>
          </cell>
          <cell r="F140">
            <v>6</v>
          </cell>
          <cell r="G140">
            <v>13440</v>
          </cell>
          <cell r="H140">
            <v>19200</v>
          </cell>
          <cell r="I140" t="str">
            <v>phủ tờ</v>
          </cell>
          <cell r="J140" t="str">
            <v>phủ tờ</v>
          </cell>
          <cell r="K140">
            <v>2</v>
          </cell>
          <cell r="N140">
            <v>2</v>
          </cell>
        </row>
        <row r="141">
          <cell r="B141" t="str">
            <v>MGBAD0008340</v>
          </cell>
          <cell r="C141" t="str">
            <v>MGBAD0008340</v>
          </cell>
          <cell r="D141" t="str">
            <v>rftech</v>
          </cell>
          <cell r="E141">
            <v>3200</v>
          </cell>
          <cell r="F141">
            <v>6</v>
          </cell>
          <cell r="G141">
            <v>13440</v>
          </cell>
          <cell r="H141">
            <v>19200</v>
          </cell>
          <cell r="I141" t="str">
            <v>phủ tờ</v>
          </cell>
          <cell r="J141" t="str">
            <v>phủ tờ</v>
          </cell>
          <cell r="K141">
            <v>2</v>
          </cell>
          <cell r="N141">
            <v>2</v>
          </cell>
        </row>
        <row r="142">
          <cell r="B142" t="str">
            <v>MGBAD0008350</v>
          </cell>
          <cell r="C142" t="str">
            <v>MGBAD0008350</v>
          </cell>
          <cell r="D142" t="str">
            <v>rftech</v>
          </cell>
          <cell r="E142">
            <v>3200</v>
          </cell>
          <cell r="F142">
            <v>6</v>
          </cell>
          <cell r="G142">
            <v>13440</v>
          </cell>
          <cell r="H142">
            <v>19200</v>
          </cell>
          <cell r="I142" t="str">
            <v>phủ tờ</v>
          </cell>
          <cell r="J142" t="str">
            <v>phủ tờ</v>
          </cell>
          <cell r="K142">
            <v>2</v>
          </cell>
          <cell r="N142">
            <v>2</v>
          </cell>
        </row>
        <row r="143">
          <cell r="B143" t="str">
            <v>MGBAD0008360</v>
          </cell>
          <cell r="C143" t="str">
            <v>MGBAD0008360</v>
          </cell>
          <cell r="D143" t="str">
            <v>rftech</v>
          </cell>
          <cell r="E143">
            <v>3200</v>
          </cell>
          <cell r="F143">
            <v>6</v>
          </cell>
          <cell r="G143">
            <v>13440</v>
          </cell>
          <cell r="H143">
            <v>19200</v>
          </cell>
          <cell r="I143" t="str">
            <v>phủ tờ</v>
          </cell>
          <cell r="J143" t="str">
            <v>phủ tờ</v>
          </cell>
          <cell r="K143">
            <v>2</v>
          </cell>
          <cell r="N143">
            <v>2</v>
          </cell>
        </row>
        <row r="144">
          <cell r="B144" t="str">
            <v>MGBAD0008370</v>
          </cell>
          <cell r="C144" t="str">
            <v>MGBAD0008370</v>
          </cell>
          <cell r="D144" t="str">
            <v>rftech</v>
          </cell>
          <cell r="E144">
            <v>3200</v>
          </cell>
          <cell r="F144">
            <v>6</v>
          </cell>
          <cell r="G144">
            <v>13440</v>
          </cell>
          <cell r="H144">
            <v>19200</v>
          </cell>
          <cell r="I144" t="str">
            <v>phủ tờ</v>
          </cell>
          <cell r="J144" t="str">
            <v>phủ tờ</v>
          </cell>
          <cell r="K144">
            <v>2</v>
          </cell>
          <cell r="N144">
            <v>2</v>
          </cell>
        </row>
        <row r="145">
          <cell r="B145" t="str">
            <v>MGBAD0008380</v>
          </cell>
          <cell r="C145" t="str">
            <v>MGBAD0008380</v>
          </cell>
          <cell r="D145" t="str">
            <v>rftech</v>
          </cell>
          <cell r="E145">
            <v>3200</v>
          </cell>
          <cell r="F145">
            <v>6</v>
          </cell>
          <cell r="G145">
            <v>13440</v>
          </cell>
          <cell r="H145">
            <v>19200</v>
          </cell>
          <cell r="I145" t="str">
            <v>phủ tờ</v>
          </cell>
          <cell r="J145" t="str">
            <v>phủ tờ</v>
          </cell>
          <cell r="K145">
            <v>2</v>
          </cell>
          <cell r="N145">
            <v>2</v>
          </cell>
        </row>
        <row r="146">
          <cell r="B146" t="str">
            <v>MGBAD0008390</v>
          </cell>
          <cell r="C146" t="str">
            <v>MGBAD0008390</v>
          </cell>
          <cell r="D146" t="str">
            <v>rftech</v>
          </cell>
          <cell r="E146">
            <v>3200</v>
          </cell>
          <cell r="F146">
            <v>6</v>
          </cell>
          <cell r="G146">
            <v>13440</v>
          </cell>
          <cell r="H146">
            <v>19200</v>
          </cell>
          <cell r="I146" t="str">
            <v>phủ tờ</v>
          </cell>
          <cell r="J146" t="str">
            <v>phủ tờ</v>
          </cell>
          <cell r="K146">
            <v>2</v>
          </cell>
          <cell r="N146">
            <v>2</v>
          </cell>
        </row>
        <row r="147">
          <cell r="B147" t="str">
            <v>3681PT-Roll-FM</v>
          </cell>
          <cell r="C147" t="str">
            <v>3681PT-Roll-FM</v>
          </cell>
          <cell r="D147" t="str">
            <v>cedo</v>
          </cell>
          <cell r="E147">
            <v>40</v>
          </cell>
          <cell r="F147">
            <v>2</v>
          </cell>
          <cell r="G147">
            <v>3360</v>
          </cell>
          <cell r="H147">
            <v>4800</v>
          </cell>
          <cell r="I147" t="str">
            <v>in lưới</v>
          </cell>
          <cell r="J147" t="str">
            <v>in lưới</v>
          </cell>
          <cell r="K147">
            <v>1</v>
          </cell>
          <cell r="N147">
            <v>2</v>
          </cell>
        </row>
        <row r="148">
          <cell r="B148" t="str">
            <v>402006PT-35L-Roll</v>
          </cell>
          <cell r="C148" t="str">
            <v>402006PT-35L-Roll</v>
          </cell>
          <cell r="D148" t="str">
            <v>cedo</v>
          </cell>
          <cell r="E148">
            <v>40</v>
          </cell>
          <cell r="F148">
            <v>2</v>
          </cell>
          <cell r="G148">
            <v>3360</v>
          </cell>
          <cell r="H148">
            <v>4800</v>
          </cell>
          <cell r="I148" t="str">
            <v>in lưới</v>
          </cell>
          <cell r="J148" t="str">
            <v>in lưới</v>
          </cell>
          <cell r="K148">
            <v>1</v>
          </cell>
          <cell r="N148">
            <v>2</v>
          </cell>
        </row>
        <row r="149">
          <cell r="B149" t="str">
            <v>402006PT-60L-Roll</v>
          </cell>
          <cell r="C149" t="str">
            <v>402006PT-60L-Roll</v>
          </cell>
          <cell r="D149" t="str">
            <v>cedo</v>
          </cell>
          <cell r="E149">
            <v>40</v>
          </cell>
          <cell r="F149">
            <v>2</v>
          </cell>
          <cell r="G149">
            <v>3360</v>
          </cell>
          <cell r="H149">
            <v>4800</v>
          </cell>
          <cell r="I149" t="str">
            <v>in lưới</v>
          </cell>
          <cell r="J149" t="str">
            <v>in lưới</v>
          </cell>
          <cell r="K149">
            <v>1</v>
          </cell>
          <cell r="N149">
            <v>2</v>
          </cell>
        </row>
        <row r="150">
          <cell r="B150" t="str">
            <v>950110PT-Roll</v>
          </cell>
          <cell r="C150" t="str">
            <v>950110PT-Roll</v>
          </cell>
          <cell r="D150" t="str">
            <v>cedo</v>
          </cell>
          <cell r="E150">
            <v>40</v>
          </cell>
          <cell r="F150">
            <v>2</v>
          </cell>
          <cell r="G150">
            <v>3360</v>
          </cell>
          <cell r="H150">
            <v>4800</v>
          </cell>
          <cell r="I150" t="str">
            <v>in lưới</v>
          </cell>
          <cell r="J150" t="str">
            <v>in lưới</v>
          </cell>
          <cell r="K150">
            <v>1</v>
          </cell>
          <cell r="N150">
            <v>2</v>
          </cell>
        </row>
        <row r="151">
          <cell r="B151" t="str">
            <v>95001PT-Roll</v>
          </cell>
          <cell r="C151" t="str">
            <v>95001PT-Roll</v>
          </cell>
          <cell r="D151" t="str">
            <v>cedo</v>
          </cell>
          <cell r="E151">
            <v>40</v>
          </cell>
          <cell r="F151">
            <v>2</v>
          </cell>
          <cell r="G151">
            <v>3360</v>
          </cell>
          <cell r="H151">
            <v>4800</v>
          </cell>
          <cell r="I151" t="str">
            <v>in lưới</v>
          </cell>
          <cell r="J151" t="str">
            <v>in lưới</v>
          </cell>
          <cell r="K151">
            <v>1</v>
          </cell>
          <cell r="N151">
            <v>2</v>
          </cell>
        </row>
        <row r="152">
          <cell r="B152" t="str">
            <v>NVL-EF-ZS911BKP4</v>
          </cell>
          <cell r="C152" t="str">
            <v>NVL-EF-ZS911BKP4</v>
          </cell>
          <cell r="D152" t="str">
            <v>hanbo</v>
          </cell>
          <cell r="E152">
            <v>3200</v>
          </cell>
          <cell r="F152">
            <v>6</v>
          </cell>
          <cell r="G152">
            <v>13440</v>
          </cell>
          <cell r="H152">
            <v>19200</v>
          </cell>
          <cell r="I152" t="str">
            <v>phủ tờ</v>
          </cell>
          <cell r="J152" t="str">
            <v>phủ tờ</v>
          </cell>
          <cell r="K152">
            <v>2</v>
          </cell>
          <cell r="N152">
            <v>2</v>
          </cell>
        </row>
        <row r="153">
          <cell r="B153" t="str">
            <v>NVL-EF-ZS916KAP4</v>
          </cell>
          <cell r="C153" t="str">
            <v>NVL-EF-ZS916KAP4</v>
          </cell>
          <cell r="D153" t="str">
            <v>hanbo</v>
          </cell>
          <cell r="E153">
            <v>3200</v>
          </cell>
          <cell r="F153">
            <v>6</v>
          </cell>
          <cell r="G153">
            <v>13440</v>
          </cell>
          <cell r="H153">
            <v>19200</v>
          </cell>
          <cell r="I153" t="str">
            <v>phủ tờ</v>
          </cell>
          <cell r="J153" t="str">
            <v>phủ tờ</v>
          </cell>
          <cell r="K153">
            <v>2</v>
          </cell>
          <cell r="N153">
            <v>2</v>
          </cell>
        </row>
        <row r="154">
          <cell r="B154" t="str">
            <v>NVL-EF-ZS916LIP4</v>
          </cell>
          <cell r="C154" t="str">
            <v>NVL-EF-ZS916LIP4</v>
          </cell>
          <cell r="D154" t="str">
            <v>hanbo</v>
          </cell>
          <cell r="E154">
            <v>3200</v>
          </cell>
          <cell r="F154">
            <v>6</v>
          </cell>
          <cell r="G154">
            <v>13440</v>
          </cell>
          <cell r="H154">
            <v>19200</v>
          </cell>
          <cell r="I154" t="str">
            <v>phủ tờ</v>
          </cell>
          <cell r="J154" t="str">
            <v>phủ tờ</v>
          </cell>
          <cell r="K154">
            <v>2</v>
          </cell>
          <cell r="N154">
            <v>2</v>
          </cell>
        </row>
        <row r="155">
          <cell r="B155" t="str">
            <v>NVL-EF-ZS916BKP5</v>
          </cell>
          <cell r="C155" t="str">
            <v>NVL-EF-ZS916BKP5</v>
          </cell>
          <cell r="D155" t="str">
            <v>hanbo</v>
          </cell>
          <cell r="E155">
            <v>3200</v>
          </cell>
          <cell r="F155">
            <v>6</v>
          </cell>
          <cell r="G155">
            <v>13440</v>
          </cell>
          <cell r="H155">
            <v>19200</v>
          </cell>
          <cell r="I155" t="str">
            <v>phủ tờ</v>
          </cell>
          <cell r="J155" t="str">
            <v>phủ tờ</v>
          </cell>
          <cell r="K155">
            <v>2</v>
          </cell>
          <cell r="N155">
            <v>2</v>
          </cell>
        </row>
        <row r="156">
          <cell r="B156" t="str">
            <v>NVL-EF-ZS911KAP4</v>
          </cell>
          <cell r="C156" t="str">
            <v>NVL-EF-ZS911KAP4</v>
          </cell>
          <cell r="D156" t="str">
            <v>hanbo</v>
          </cell>
          <cell r="E156">
            <v>3200</v>
          </cell>
          <cell r="F156">
            <v>6</v>
          </cell>
          <cell r="G156">
            <v>13440</v>
          </cell>
          <cell r="H156">
            <v>19200</v>
          </cell>
          <cell r="I156" t="str">
            <v>phủ tờ</v>
          </cell>
          <cell r="J156" t="str">
            <v>phủ tờ</v>
          </cell>
          <cell r="K156">
            <v>2</v>
          </cell>
          <cell r="N156">
            <v>2</v>
          </cell>
        </row>
        <row r="157">
          <cell r="B157" t="str">
            <v>NVL-EF-ZS911LIP4</v>
          </cell>
          <cell r="C157" t="str">
            <v>NVL-EF-ZS911LIP4</v>
          </cell>
          <cell r="D157" t="str">
            <v>hanbo</v>
          </cell>
          <cell r="E157">
            <v>3200</v>
          </cell>
          <cell r="F157">
            <v>6</v>
          </cell>
          <cell r="G157">
            <v>13440</v>
          </cell>
          <cell r="H157">
            <v>19200</v>
          </cell>
          <cell r="I157" t="str">
            <v>phủ tờ</v>
          </cell>
          <cell r="J157" t="str">
            <v>phủ tờ</v>
          </cell>
          <cell r="K157">
            <v>2</v>
          </cell>
          <cell r="N157">
            <v>2</v>
          </cell>
        </row>
        <row r="158">
          <cell r="B158" t="str">
            <v>SA69-00214A</v>
          </cell>
          <cell r="C158" t="str">
            <v>SA69-00214A</v>
          </cell>
          <cell r="D158" t="str">
            <v>seowon</v>
          </cell>
          <cell r="E158">
            <v>3200</v>
          </cell>
          <cell r="F158">
            <v>6</v>
          </cell>
          <cell r="G158">
            <v>13440</v>
          </cell>
          <cell r="H158">
            <v>19200</v>
          </cell>
          <cell r="I158" t="str">
            <v>phủ tờ</v>
          </cell>
          <cell r="J158" t="str">
            <v>phủ tờ</v>
          </cell>
          <cell r="K158">
            <v>2</v>
          </cell>
          <cell r="N158">
            <v>2</v>
          </cell>
        </row>
        <row r="159">
          <cell r="B159" t="str">
            <v>SA69-00214B</v>
          </cell>
          <cell r="C159" t="str">
            <v>SA69-00214B</v>
          </cell>
          <cell r="D159" t="str">
            <v>seowon</v>
          </cell>
          <cell r="E159">
            <v>3200</v>
          </cell>
          <cell r="F159">
            <v>6</v>
          </cell>
          <cell r="G159">
            <v>13440</v>
          </cell>
          <cell r="H159">
            <v>19200</v>
          </cell>
          <cell r="I159" t="str">
            <v>phủ tờ</v>
          </cell>
          <cell r="J159" t="str">
            <v>phủ tờ</v>
          </cell>
          <cell r="K159">
            <v>2</v>
          </cell>
          <cell r="N159">
            <v>2</v>
          </cell>
        </row>
        <row r="160">
          <cell r="B160" t="str">
            <v>SA69-00214C</v>
          </cell>
          <cell r="C160" t="str">
            <v>SA69-00214C</v>
          </cell>
          <cell r="D160" t="str">
            <v>seowon</v>
          </cell>
          <cell r="E160">
            <v>3200</v>
          </cell>
          <cell r="F160">
            <v>6</v>
          </cell>
          <cell r="G160">
            <v>13440</v>
          </cell>
          <cell r="H160">
            <v>19200</v>
          </cell>
          <cell r="I160" t="str">
            <v>phủ tờ</v>
          </cell>
          <cell r="J160" t="str">
            <v>phủ tờ</v>
          </cell>
          <cell r="K160">
            <v>2</v>
          </cell>
          <cell r="N160">
            <v>2</v>
          </cell>
        </row>
        <row r="161">
          <cell r="B161" t="str">
            <v>SA69-00225A</v>
          </cell>
          <cell r="C161" t="str">
            <v>SA69-00225A</v>
          </cell>
          <cell r="D161" t="str">
            <v>seowon</v>
          </cell>
          <cell r="E161">
            <v>3200</v>
          </cell>
          <cell r="F161">
            <v>6</v>
          </cell>
          <cell r="G161">
            <v>13440</v>
          </cell>
          <cell r="H161">
            <v>19200</v>
          </cell>
          <cell r="I161" t="str">
            <v>phủ tờ</v>
          </cell>
          <cell r="J161" t="str">
            <v>phủ tờ</v>
          </cell>
          <cell r="K161">
            <v>2</v>
          </cell>
          <cell r="N161">
            <v>2</v>
          </cell>
        </row>
        <row r="162">
          <cell r="B162" t="str">
            <v>SA69-00225B</v>
          </cell>
          <cell r="C162" t="str">
            <v>SA69-00225B</v>
          </cell>
          <cell r="D162" t="str">
            <v>seowon</v>
          </cell>
          <cell r="E162">
            <v>3200</v>
          </cell>
          <cell r="F162">
            <v>6</v>
          </cell>
          <cell r="G162">
            <v>13440</v>
          </cell>
          <cell r="H162">
            <v>19200</v>
          </cell>
          <cell r="I162" t="str">
            <v>phủ tờ</v>
          </cell>
          <cell r="J162" t="str">
            <v>phủ tờ</v>
          </cell>
          <cell r="K162">
            <v>2</v>
          </cell>
          <cell r="N162">
            <v>2</v>
          </cell>
        </row>
        <row r="163">
          <cell r="B163" t="str">
            <v>SA69-00225C</v>
          </cell>
          <cell r="C163" t="str">
            <v>SA69-00225C</v>
          </cell>
          <cell r="D163" t="str">
            <v>seowon</v>
          </cell>
          <cell r="E163">
            <v>3200</v>
          </cell>
          <cell r="F163">
            <v>6</v>
          </cell>
          <cell r="G163">
            <v>13440</v>
          </cell>
          <cell r="H163">
            <v>19200</v>
          </cell>
          <cell r="I163" t="str">
            <v>phủ tờ</v>
          </cell>
          <cell r="J163" t="str">
            <v>phủ tờ</v>
          </cell>
          <cell r="K163">
            <v>2</v>
          </cell>
          <cell r="N163">
            <v>2</v>
          </cell>
        </row>
        <row r="164">
          <cell r="B164" t="str">
            <v>NVL-GH69-730P11+02</v>
          </cell>
          <cell r="C164" t="str">
            <v>NVL-GH69-730P11+02</v>
          </cell>
          <cell r="D164" t="str">
            <v>hanbo</v>
          </cell>
          <cell r="E164">
            <v>3200</v>
          </cell>
          <cell r="F164">
            <v>2</v>
          </cell>
          <cell r="G164">
            <v>4480</v>
          </cell>
          <cell r="H164">
            <v>6400</v>
          </cell>
          <cell r="I164" t="str">
            <v xml:space="preserve">phủ tờ </v>
          </cell>
          <cell r="J164" t="str">
            <v xml:space="preserve">phủ tờ </v>
          </cell>
          <cell r="K164">
            <v>2</v>
          </cell>
          <cell r="N164">
            <v>1.5</v>
          </cell>
        </row>
        <row r="165">
          <cell r="B165" t="str">
            <v>NVL-EF-EA536BLAP10+1</v>
          </cell>
          <cell r="C165" t="str">
            <v>NVL-EF-EA536BLAP10+1</v>
          </cell>
          <cell r="D165" t="str">
            <v>hanbo</v>
          </cell>
          <cell r="E165">
            <v>3200</v>
          </cell>
          <cell r="F165">
            <v>6</v>
          </cell>
          <cell r="G165">
            <v>13440</v>
          </cell>
          <cell r="H165">
            <v>19200</v>
          </cell>
          <cell r="I165" t="str">
            <v xml:space="preserve">phủ tờ </v>
          </cell>
          <cell r="J165" t="str">
            <v xml:space="preserve">phủ tờ </v>
          </cell>
          <cell r="K165">
            <v>2</v>
          </cell>
          <cell r="N165">
            <v>2</v>
          </cell>
        </row>
        <row r="166">
          <cell r="B166" t="str">
            <v>MGBAD0007082</v>
          </cell>
          <cell r="C166" t="str">
            <v>MGBAD0007082</v>
          </cell>
          <cell r="D166" t="str">
            <v>rftech</v>
          </cell>
          <cell r="E166">
            <v>3200</v>
          </cell>
          <cell r="F166">
            <v>9</v>
          </cell>
          <cell r="G166">
            <v>20160</v>
          </cell>
          <cell r="H166">
            <v>28800</v>
          </cell>
          <cell r="I166" t="str">
            <v xml:space="preserve">phủ tờ </v>
          </cell>
          <cell r="J166" t="str">
            <v xml:space="preserve">phủ tờ </v>
          </cell>
          <cell r="K166">
            <v>2</v>
          </cell>
          <cell r="N166">
            <v>3</v>
          </cell>
        </row>
        <row r="167">
          <cell r="B167" t="str">
            <v>MGBAD0007771</v>
          </cell>
          <cell r="C167" t="str">
            <v>MGBAD0007771</v>
          </cell>
          <cell r="D167" t="str">
            <v>rftech</v>
          </cell>
          <cell r="E167">
            <v>1200</v>
          </cell>
          <cell r="F167">
            <v>6</v>
          </cell>
          <cell r="G167">
            <v>5040</v>
          </cell>
          <cell r="H167">
            <v>7200</v>
          </cell>
          <cell r="I167" t="str">
            <v>in lưới tờ</v>
          </cell>
          <cell r="J167" t="str">
            <v>in lưới</v>
          </cell>
          <cell r="K167">
            <v>2</v>
          </cell>
          <cell r="N167">
            <v>2</v>
          </cell>
        </row>
        <row r="168">
          <cell r="B168" t="str">
            <v>MGBAD0007781</v>
          </cell>
          <cell r="C168" t="str">
            <v>MGBAD0007781</v>
          </cell>
          <cell r="D168" t="str">
            <v>rftech</v>
          </cell>
          <cell r="E168">
            <v>1200</v>
          </cell>
          <cell r="F168">
            <v>6</v>
          </cell>
          <cell r="G168">
            <v>5040</v>
          </cell>
          <cell r="H168">
            <v>7200</v>
          </cell>
          <cell r="I168" t="str">
            <v>in lưới tờ</v>
          </cell>
          <cell r="J168" t="str">
            <v>in lưới</v>
          </cell>
          <cell r="K168">
            <v>2</v>
          </cell>
          <cell r="N168">
            <v>2</v>
          </cell>
        </row>
        <row r="169">
          <cell r="B169" t="str">
            <v>NVL-EF-ZS906BKP10.1</v>
          </cell>
          <cell r="C169" t="str">
            <v>NVL-EF-ZS906BKP10.1</v>
          </cell>
          <cell r="D169" t="str">
            <v>hanbo</v>
          </cell>
          <cell r="E169">
            <v>3200</v>
          </cell>
          <cell r="F169">
            <v>6</v>
          </cell>
          <cell r="G169">
            <v>13440</v>
          </cell>
          <cell r="H169">
            <v>19200</v>
          </cell>
          <cell r="I169" t="str">
            <v xml:space="preserve">phủ tờ </v>
          </cell>
          <cell r="J169" t="str">
            <v xml:space="preserve">phủ tờ </v>
          </cell>
          <cell r="K169">
            <v>2</v>
          </cell>
          <cell r="N169">
            <v>2</v>
          </cell>
        </row>
        <row r="170">
          <cell r="B170" t="str">
            <v>NVL-GH69-730P11+05</v>
          </cell>
          <cell r="C170" t="str">
            <v>NVL-GH69-730P11+05</v>
          </cell>
          <cell r="D170" t="str">
            <v>hanbo</v>
          </cell>
          <cell r="E170">
            <v>3200</v>
          </cell>
          <cell r="F170">
            <v>2</v>
          </cell>
          <cell r="G170">
            <v>4480</v>
          </cell>
          <cell r="H170">
            <v>6400</v>
          </cell>
          <cell r="I170" t="str">
            <v xml:space="preserve">phủ tờ </v>
          </cell>
          <cell r="J170" t="str">
            <v xml:space="preserve">phủ tờ </v>
          </cell>
          <cell r="K170">
            <v>2</v>
          </cell>
          <cell r="N170">
            <v>1.5</v>
          </cell>
        </row>
        <row r="171">
          <cell r="B171" t="str">
            <v>NVL-GH69-630P11+01.2</v>
          </cell>
          <cell r="C171" t="str">
            <v>NVL-GH69-630P11+01.2</v>
          </cell>
          <cell r="D171" t="str">
            <v>hanbo</v>
          </cell>
          <cell r="E171">
            <v>3200</v>
          </cell>
          <cell r="F171">
            <v>2</v>
          </cell>
          <cell r="G171">
            <v>4480</v>
          </cell>
          <cell r="H171">
            <v>6400</v>
          </cell>
          <cell r="I171" t="str">
            <v xml:space="preserve">phủ tờ </v>
          </cell>
          <cell r="J171" t="str">
            <v xml:space="preserve">phủ tờ </v>
          </cell>
          <cell r="K171">
            <v>2</v>
          </cell>
          <cell r="N171">
            <v>1.5</v>
          </cell>
        </row>
        <row r="172">
          <cell r="B172" t="str">
            <v>SA69-00199C</v>
          </cell>
          <cell r="C172" t="str">
            <v>SA69-00199C</v>
          </cell>
          <cell r="D172" t="str">
            <v>hanbo</v>
          </cell>
          <cell r="E172">
            <v>3200</v>
          </cell>
          <cell r="F172">
            <v>6</v>
          </cell>
          <cell r="G172">
            <v>13440</v>
          </cell>
          <cell r="H172">
            <v>19200</v>
          </cell>
          <cell r="I172" t="str">
            <v xml:space="preserve">phủ tờ </v>
          </cell>
          <cell r="J172" t="str">
            <v xml:space="preserve">phủ tờ </v>
          </cell>
          <cell r="K172">
            <v>2</v>
          </cell>
          <cell r="N172">
            <v>2</v>
          </cell>
        </row>
        <row r="173">
          <cell r="B173" t="str">
            <v>SA69-00214D</v>
          </cell>
          <cell r="C173" t="str">
            <v>SA69-00214D</v>
          </cell>
          <cell r="D173" t="str">
            <v>seowon</v>
          </cell>
          <cell r="E173">
            <v>3200</v>
          </cell>
          <cell r="F173">
            <v>6</v>
          </cell>
          <cell r="G173">
            <v>13440</v>
          </cell>
          <cell r="H173">
            <v>19200</v>
          </cell>
          <cell r="I173" t="str">
            <v xml:space="preserve">phủ tờ </v>
          </cell>
          <cell r="J173" t="str">
            <v xml:space="preserve">phủ tờ </v>
          </cell>
          <cell r="K173">
            <v>2</v>
          </cell>
          <cell r="N173">
            <v>2</v>
          </cell>
        </row>
        <row r="174">
          <cell r="B174" t="str">
            <v>NVL-EF-ZS911BKP4+1</v>
          </cell>
          <cell r="C174" t="str">
            <v>NVL-EF-ZS911BKP4+1</v>
          </cell>
          <cell r="D174" t="str">
            <v>hanbo</v>
          </cell>
          <cell r="E174">
            <v>3200</v>
          </cell>
          <cell r="F174">
            <v>6</v>
          </cell>
          <cell r="G174">
            <v>13440</v>
          </cell>
          <cell r="H174">
            <v>19200</v>
          </cell>
          <cell r="I174" t="str">
            <v>phủ tờ</v>
          </cell>
          <cell r="J174" t="str">
            <v>phủ tờ</v>
          </cell>
          <cell r="K174">
            <v>2</v>
          </cell>
          <cell r="N174">
            <v>2</v>
          </cell>
        </row>
        <row r="175">
          <cell r="B175" t="str">
            <v>NVL-EF-ZS911KAP4+1</v>
          </cell>
          <cell r="C175" t="str">
            <v>NVL-EF-ZS911KAP4+1</v>
          </cell>
          <cell r="D175" t="str">
            <v>hanbo</v>
          </cell>
          <cell r="E175">
            <v>3200</v>
          </cell>
          <cell r="F175">
            <v>6</v>
          </cell>
          <cell r="G175">
            <v>13440</v>
          </cell>
          <cell r="H175">
            <v>19200</v>
          </cell>
          <cell r="I175" t="str">
            <v>phủ tờ</v>
          </cell>
          <cell r="J175" t="str">
            <v>phủ tờ</v>
          </cell>
          <cell r="K175">
            <v>2</v>
          </cell>
          <cell r="N175">
            <v>2</v>
          </cell>
        </row>
        <row r="176">
          <cell r="B176" t="str">
            <v>NVL-EF-ZS911LIP4+1</v>
          </cell>
          <cell r="C176" t="str">
            <v>NVL-EF-ZS911LIP4+1</v>
          </cell>
          <cell r="D176" t="str">
            <v>hanbo</v>
          </cell>
          <cell r="E176">
            <v>3200</v>
          </cell>
          <cell r="F176">
            <v>6</v>
          </cell>
          <cell r="G176">
            <v>13440</v>
          </cell>
          <cell r="H176">
            <v>19200</v>
          </cell>
          <cell r="I176" t="str">
            <v>phủ tờ</v>
          </cell>
          <cell r="J176" t="str">
            <v>phủ tờ</v>
          </cell>
          <cell r="K176">
            <v>2</v>
          </cell>
          <cell r="N176">
            <v>2</v>
          </cell>
        </row>
        <row r="177">
          <cell r="B177" t="str">
            <v>NVL-EF-ZS916BKP5+1</v>
          </cell>
          <cell r="C177" t="str">
            <v>NVL-EF-ZS916BKP5+1</v>
          </cell>
          <cell r="D177" t="str">
            <v>hanbo</v>
          </cell>
          <cell r="E177">
            <v>3200</v>
          </cell>
          <cell r="F177">
            <v>6</v>
          </cell>
          <cell r="G177">
            <v>13440</v>
          </cell>
          <cell r="H177">
            <v>19200</v>
          </cell>
          <cell r="I177" t="str">
            <v>phủ tờ</v>
          </cell>
          <cell r="J177" t="str">
            <v>phủ tờ</v>
          </cell>
          <cell r="K177">
            <v>2</v>
          </cell>
          <cell r="N177">
            <v>2</v>
          </cell>
        </row>
        <row r="178">
          <cell r="B178" t="str">
            <v>NVL-EF-ZS911CRP4</v>
          </cell>
          <cell r="C178" t="str">
            <v>NVL-EF-ZS911CRP4</v>
          </cell>
          <cell r="D178" t="str">
            <v>hanbo</v>
          </cell>
          <cell r="E178">
            <v>3200</v>
          </cell>
          <cell r="F178">
            <v>6</v>
          </cell>
          <cell r="G178">
            <v>13440</v>
          </cell>
          <cell r="H178">
            <v>19200</v>
          </cell>
          <cell r="I178" t="str">
            <v>phủ tờ</v>
          </cell>
          <cell r="J178" t="str">
            <v>phủ tờ</v>
          </cell>
          <cell r="K178">
            <v>2</v>
          </cell>
          <cell r="N178">
            <v>2</v>
          </cell>
        </row>
        <row r="179">
          <cell r="B179" t="str">
            <v>NVL-EF-ZS916CRP4</v>
          </cell>
          <cell r="C179" t="str">
            <v>NVL-EF-ZS916CRP4</v>
          </cell>
          <cell r="D179" t="str">
            <v>hanbo</v>
          </cell>
          <cell r="E179">
            <v>3200</v>
          </cell>
          <cell r="F179">
            <v>6</v>
          </cell>
          <cell r="G179">
            <v>13440</v>
          </cell>
          <cell r="H179">
            <v>19200</v>
          </cell>
          <cell r="I179" t="str">
            <v>phủ tờ</v>
          </cell>
          <cell r="J179" t="str">
            <v>phủ tờ</v>
          </cell>
          <cell r="K179">
            <v>2</v>
          </cell>
          <cell r="N179">
            <v>2</v>
          </cell>
        </row>
        <row r="180">
          <cell r="B180" t="str">
            <v>NVL-EF-ZS916KAP4+1</v>
          </cell>
          <cell r="C180" t="str">
            <v>NVL-EF-ZS916KAP4+1</v>
          </cell>
          <cell r="D180" t="str">
            <v>hanbo</v>
          </cell>
          <cell r="E180">
            <v>3200</v>
          </cell>
          <cell r="F180">
            <v>6</v>
          </cell>
          <cell r="G180">
            <v>13440</v>
          </cell>
          <cell r="H180">
            <v>19200</v>
          </cell>
          <cell r="I180" t="str">
            <v>phủ tờ</v>
          </cell>
          <cell r="J180" t="str">
            <v>phủ tờ</v>
          </cell>
          <cell r="K180">
            <v>2</v>
          </cell>
          <cell r="N180">
            <v>2</v>
          </cell>
        </row>
        <row r="181">
          <cell r="B181" t="str">
            <v>NVL-EF-ZS916LIP4+1</v>
          </cell>
          <cell r="C181" t="str">
            <v>NVL-EF-ZS916LIP4+1</v>
          </cell>
          <cell r="D181" t="str">
            <v>hanbo</v>
          </cell>
          <cell r="E181">
            <v>3200</v>
          </cell>
          <cell r="F181">
            <v>6</v>
          </cell>
          <cell r="G181">
            <v>13440</v>
          </cell>
          <cell r="H181">
            <v>19200</v>
          </cell>
          <cell r="I181" t="str">
            <v>phủ tờ</v>
          </cell>
          <cell r="J181" t="str">
            <v>phủ tờ</v>
          </cell>
          <cell r="K181">
            <v>2</v>
          </cell>
          <cell r="N181">
            <v>2</v>
          </cell>
        </row>
        <row r="182">
          <cell r="B182" t="str">
            <v>MGBAD0008910</v>
          </cell>
          <cell r="C182" t="str">
            <v>MGBAD0008910</v>
          </cell>
          <cell r="D182" t="str">
            <v>rftech</v>
          </cell>
          <cell r="E182">
            <v>1200</v>
          </cell>
          <cell r="F182">
            <v>9</v>
          </cell>
          <cell r="G182">
            <v>7559.9999999999991</v>
          </cell>
          <cell r="H182">
            <v>10800</v>
          </cell>
          <cell r="I182" t="str">
            <v>in lưới tờ</v>
          </cell>
          <cell r="J182" t="str">
            <v>in lưới</v>
          </cell>
          <cell r="K182">
            <v>2</v>
          </cell>
          <cell r="N182">
            <v>3</v>
          </cell>
        </row>
        <row r="183">
          <cell r="B183" t="str">
            <v>MGBAD0008920</v>
          </cell>
          <cell r="C183" t="str">
            <v>MGBAD0008920</v>
          </cell>
          <cell r="D183" t="str">
            <v>rftech</v>
          </cell>
          <cell r="E183">
            <v>1200</v>
          </cell>
          <cell r="F183">
            <v>9</v>
          </cell>
          <cell r="G183">
            <v>7559.9999999999991</v>
          </cell>
          <cell r="H183">
            <v>10800</v>
          </cell>
          <cell r="I183" t="str">
            <v>in lưới tờ</v>
          </cell>
          <cell r="J183" t="str">
            <v>in lưới</v>
          </cell>
          <cell r="K183">
            <v>2</v>
          </cell>
          <cell r="N183">
            <v>3</v>
          </cell>
        </row>
        <row r="184">
          <cell r="B184" t="str">
            <v>MGBAD0008930</v>
          </cell>
          <cell r="C184" t="str">
            <v>MGBAD0008930</v>
          </cell>
          <cell r="D184" t="str">
            <v>rftech</v>
          </cell>
          <cell r="E184">
            <v>1200</v>
          </cell>
          <cell r="F184">
            <v>9</v>
          </cell>
          <cell r="G184">
            <v>7559.9999999999991</v>
          </cell>
          <cell r="H184">
            <v>10800</v>
          </cell>
          <cell r="I184" t="str">
            <v>in lưới tờ</v>
          </cell>
          <cell r="J184" t="str">
            <v>in lưới</v>
          </cell>
          <cell r="K184">
            <v>2</v>
          </cell>
          <cell r="N184">
            <v>3</v>
          </cell>
        </row>
        <row r="185">
          <cell r="B185" t="str">
            <v>MGBAD0008940</v>
          </cell>
          <cell r="C185" t="str">
            <v>MGBAD0008940</v>
          </cell>
          <cell r="D185" t="str">
            <v>rftech</v>
          </cell>
          <cell r="E185">
            <v>1200</v>
          </cell>
          <cell r="F185">
            <v>9</v>
          </cell>
          <cell r="G185">
            <v>7559.9999999999991</v>
          </cell>
          <cell r="H185">
            <v>10800</v>
          </cell>
          <cell r="I185" t="str">
            <v>in lưới tờ</v>
          </cell>
          <cell r="J185" t="str">
            <v>in lưới</v>
          </cell>
          <cell r="K185">
            <v>2</v>
          </cell>
          <cell r="N185">
            <v>3</v>
          </cell>
        </row>
        <row r="186">
          <cell r="B186" t="str">
            <v>SA69-00224A</v>
          </cell>
          <cell r="C186" t="str">
            <v>SA69-00224A</v>
          </cell>
          <cell r="D186" t="str">
            <v>seowon</v>
          </cell>
          <cell r="E186">
            <v>3200</v>
          </cell>
          <cell r="F186">
            <v>6</v>
          </cell>
          <cell r="G186">
            <v>13440</v>
          </cell>
          <cell r="H186">
            <v>19200</v>
          </cell>
          <cell r="I186" t="str">
            <v>phủ tờ</v>
          </cell>
          <cell r="J186" t="str">
            <v>phủ tờ</v>
          </cell>
          <cell r="K186">
            <v>2</v>
          </cell>
          <cell r="N186">
            <v>2</v>
          </cell>
        </row>
        <row r="187">
          <cell r="B187" t="str">
            <v>SA69-00224B</v>
          </cell>
          <cell r="C187" t="str">
            <v>SA69-00224B</v>
          </cell>
          <cell r="D187" t="str">
            <v>seowon</v>
          </cell>
          <cell r="E187">
            <v>3200</v>
          </cell>
          <cell r="F187">
            <v>6</v>
          </cell>
          <cell r="G187">
            <v>13440</v>
          </cell>
          <cell r="H187">
            <v>19200</v>
          </cell>
          <cell r="I187" t="str">
            <v>phủ tờ</v>
          </cell>
          <cell r="J187" t="str">
            <v>phủ tờ</v>
          </cell>
          <cell r="K187">
            <v>2</v>
          </cell>
          <cell r="N187">
            <v>2</v>
          </cell>
        </row>
        <row r="188">
          <cell r="B188" t="str">
            <v>SA69-00224C</v>
          </cell>
          <cell r="C188" t="str">
            <v>SA69-00224C</v>
          </cell>
          <cell r="D188" t="str">
            <v>seowon</v>
          </cell>
          <cell r="E188">
            <v>3200</v>
          </cell>
          <cell r="F188">
            <v>6</v>
          </cell>
          <cell r="G188">
            <v>13440</v>
          </cell>
          <cell r="H188">
            <v>19200</v>
          </cell>
          <cell r="I188" t="str">
            <v>phủ tờ</v>
          </cell>
          <cell r="J188" t="str">
            <v>phủ tờ</v>
          </cell>
          <cell r="K188">
            <v>2</v>
          </cell>
          <cell r="N188">
            <v>2</v>
          </cell>
        </row>
        <row r="189">
          <cell r="B189" t="str">
            <v>SA69-00224D</v>
          </cell>
          <cell r="C189" t="str">
            <v>SA69-00224D</v>
          </cell>
          <cell r="D189" t="str">
            <v>seowon</v>
          </cell>
          <cell r="E189">
            <v>3200</v>
          </cell>
          <cell r="F189">
            <v>6</v>
          </cell>
          <cell r="G189">
            <v>13440</v>
          </cell>
          <cell r="H189">
            <v>19200</v>
          </cell>
          <cell r="I189" t="str">
            <v>phủ tờ</v>
          </cell>
          <cell r="J189" t="str">
            <v>phủ tờ</v>
          </cell>
          <cell r="K189">
            <v>2</v>
          </cell>
          <cell r="N189">
            <v>2</v>
          </cell>
        </row>
        <row r="190">
          <cell r="B190" t="str">
            <v>SA69-00207A</v>
          </cell>
          <cell r="C190" t="str">
            <v>SA69-00207A</v>
          </cell>
          <cell r="D190" t="str">
            <v>seowon</v>
          </cell>
          <cell r="E190">
            <v>3200</v>
          </cell>
          <cell r="F190">
            <v>6</v>
          </cell>
          <cell r="G190">
            <v>13440</v>
          </cell>
          <cell r="H190">
            <v>19200</v>
          </cell>
          <cell r="I190" t="str">
            <v>phủ tờ</v>
          </cell>
          <cell r="J190" t="str">
            <v>phủ tờ</v>
          </cell>
          <cell r="K190">
            <v>2</v>
          </cell>
          <cell r="N190">
            <v>2</v>
          </cell>
        </row>
        <row r="191">
          <cell r="B191" t="str">
            <v>SA69-00187N</v>
          </cell>
          <cell r="C191" t="str">
            <v>SA69-00187N</v>
          </cell>
          <cell r="D191" t="str">
            <v>seowon</v>
          </cell>
          <cell r="E191">
            <v>3200</v>
          </cell>
          <cell r="F191">
            <v>6</v>
          </cell>
          <cell r="G191">
            <v>13440</v>
          </cell>
          <cell r="H191">
            <v>19200</v>
          </cell>
          <cell r="I191" t="str">
            <v>phủ tờ</v>
          </cell>
          <cell r="J191" t="str">
            <v>phủ tờ</v>
          </cell>
          <cell r="K191">
            <v>2</v>
          </cell>
          <cell r="N191">
            <v>2</v>
          </cell>
        </row>
        <row r="192">
          <cell r="B192" t="str">
            <v>CBBAA-00196(V01)</v>
          </cell>
          <cell r="C192" t="str">
            <v>CBBAA-00196(V01)</v>
          </cell>
          <cell r="D192" t="str">
            <v>almus</v>
          </cell>
          <cell r="E192">
            <v>3200</v>
          </cell>
          <cell r="F192">
            <v>8</v>
          </cell>
          <cell r="G192">
            <v>17920</v>
          </cell>
          <cell r="H192">
            <v>25600</v>
          </cell>
          <cell r="I192" t="str">
            <v>phủ tờ</v>
          </cell>
          <cell r="J192" t="str">
            <v>phủ tờ</v>
          </cell>
          <cell r="K192">
            <v>2</v>
          </cell>
          <cell r="N192">
            <v>3</v>
          </cell>
        </row>
        <row r="193">
          <cell r="B193" t="str">
            <v>NVL-EF-EA536WP10+0.1</v>
          </cell>
          <cell r="C193" t="str">
            <v>NVL-EF-EA536WP10+0.1</v>
          </cell>
          <cell r="D193" t="str">
            <v>hanbo</v>
          </cell>
          <cell r="E193">
            <v>3200</v>
          </cell>
          <cell r="F193">
            <v>6</v>
          </cell>
          <cell r="G193">
            <v>13440</v>
          </cell>
          <cell r="H193">
            <v>19200</v>
          </cell>
          <cell r="I193" t="str">
            <v xml:space="preserve">phủ tờ </v>
          </cell>
          <cell r="J193" t="str">
            <v xml:space="preserve">phủ tờ </v>
          </cell>
          <cell r="K193">
            <v>2</v>
          </cell>
          <cell r="N193">
            <v>2</v>
          </cell>
        </row>
        <row r="194">
          <cell r="B194" t="str">
            <v>NVL-EF-ZS911CRP4+1</v>
          </cell>
          <cell r="C194" t="str">
            <v>NVL-EF-ZS911CRP4+1</v>
          </cell>
          <cell r="D194" t="str">
            <v>hanbo</v>
          </cell>
          <cell r="E194">
            <v>3200</v>
          </cell>
          <cell r="F194">
            <v>6</v>
          </cell>
          <cell r="G194">
            <v>13440</v>
          </cell>
          <cell r="H194">
            <v>19200</v>
          </cell>
          <cell r="I194" t="str">
            <v xml:space="preserve">phủ tờ </v>
          </cell>
          <cell r="J194" t="str">
            <v xml:space="preserve">phủ tờ </v>
          </cell>
          <cell r="K194">
            <v>2</v>
          </cell>
          <cell r="N194">
            <v>2</v>
          </cell>
        </row>
        <row r="195">
          <cell r="B195" t="str">
            <v>NVL-EF-ZS916CRP4+1</v>
          </cell>
          <cell r="C195" t="str">
            <v>NVL-EF-ZS916CRP4+1</v>
          </cell>
          <cell r="D195" t="str">
            <v>hanbo</v>
          </cell>
          <cell r="E195">
            <v>3200</v>
          </cell>
          <cell r="F195">
            <v>6</v>
          </cell>
          <cell r="G195">
            <v>13440</v>
          </cell>
          <cell r="H195">
            <v>19200</v>
          </cell>
          <cell r="I195" t="str">
            <v xml:space="preserve">phủ tờ </v>
          </cell>
          <cell r="J195" t="str">
            <v xml:space="preserve">phủ tờ </v>
          </cell>
          <cell r="K195">
            <v>2</v>
          </cell>
          <cell r="N195">
            <v>2</v>
          </cell>
        </row>
        <row r="196">
          <cell r="B196" t="str">
            <v>CTC-0299ZWO-WB</v>
          </cell>
          <cell r="C196" t="str">
            <v>CTC-0299ZWO-WB</v>
          </cell>
          <cell r="D196" t="str">
            <v>CR</v>
          </cell>
          <cell r="E196">
            <v>3200</v>
          </cell>
          <cell r="F196">
            <v>8</v>
          </cell>
          <cell r="G196">
            <v>17920</v>
          </cell>
          <cell r="H196">
            <v>25600</v>
          </cell>
          <cell r="I196" t="str">
            <v xml:space="preserve">phủ tờ </v>
          </cell>
          <cell r="J196" t="str">
            <v xml:space="preserve">phủ tờ </v>
          </cell>
          <cell r="K196">
            <v>2</v>
          </cell>
          <cell r="N196">
            <v>2</v>
          </cell>
        </row>
        <row r="197">
          <cell r="B197" t="str">
            <v>CBBAA-00197(V01)</v>
          </cell>
          <cell r="C197" t="str">
            <v>CBBAA-00197(V01)</v>
          </cell>
          <cell r="D197" t="str">
            <v>almus</v>
          </cell>
          <cell r="E197">
            <v>3200</v>
          </cell>
          <cell r="F197">
            <v>8</v>
          </cell>
          <cell r="G197">
            <v>17920</v>
          </cell>
          <cell r="H197">
            <v>25600</v>
          </cell>
          <cell r="I197" t="str">
            <v xml:space="preserve">phủ tờ </v>
          </cell>
          <cell r="J197" t="str">
            <v xml:space="preserve">phủ tờ </v>
          </cell>
          <cell r="K197">
            <v>2</v>
          </cell>
          <cell r="N197">
            <v>2</v>
          </cell>
        </row>
        <row r="198">
          <cell r="B198" t="str">
            <v>CTC-0280ZNT-WB-8</v>
          </cell>
          <cell r="C198" t="str">
            <v>CTC-0280ZNT-WB-8</v>
          </cell>
          <cell r="D198" t="str">
            <v>CR</v>
          </cell>
          <cell r="E198">
            <v>20</v>
          </cell>
          <cell r="F198">
            <v>1</v>
          </cell>
          <cell r="G198">
            <v>840</v>
          </cell>
          <cell r="H198">
            <v>1200</v>
          </cell>
          <cell r="I198" t="str">
            <v>in lưới</v>
          </cell>
          <cell r="J198" t="str">
            <v>in lưới</v>
          </cell>
          <cell r="K198">
            <v>1</v>
          </cell>
          <cell r="N198">
            <v>1</v>
          </cell>
        </row>
        <row r="199">
          <cell r="B199" t="str">
            <v>SA69-00187C</v>
          </cell>
          <cell r="C199" t="str">
            <v>SA69-00187C</v>
          </cell>
          <cell r="D199" t="str">
            <v>hanbo</v>
          </cell>
          <cell r="E199">
            <v>3200</v>
          </cell>
          <cell r="F199">
            <v>6</v>
          </cell>
          <cell r="G199">
            <v>13440</v>
          </cell>
          <cell r="H199">
            <v>19200</v>
          </cell>
          <cell r="I199" t="str">
            <v xml:space="preserve">phủ tờ </v>
          </cell>
          <cell r="J199" t="str">
            <v xml:space="preserve">phủ tờ </v>
          </cell>
          <cell r="K199">
            <v>2</v>
          </cell>
          <cell r="N199">
            <v>2</v>
          </cell>
        </row>
        <row r="200">
          <cell r="B200" t="str">
            <v>MGBAD0006222</v>
          </cell>
          <cell r="C200" t="str">
            <v>MGBAD0006222</v>
          </cell>
          <cell r="D200" t="str">
            <v>rftech</v>
          </cell>
          <cell r="E200">
            <v>3200</v>
          </cell>
          <cell r="F200">
            <v>6</v>
          </cell>
          <cell r="G200">
            <v>13440</v>
          </cell>
          <cell r="H200">
            <v>19200</v>
          </cell>
          <cell r="I200" t="str">
            <v xml:space="preserve">phủ tờ </v>
          </cell>
          <cell r="J200" t="str">
            <v xml:space="preserve">phủ tờ </v>
          </cell>
          <cell r="K200">
            <v>2</v>
          </cell>
          <cell r="N200">
            <v>2</v>
          </cell>
        </row>
        <row r="201">
          <cell r="B201" t="str">
            <v>MGBAD0006262</v>
          </cell>
          <cell r="C201" t="str">
            <v>MGBAD0006262</v>
          </cell>
          <cell r="D201" t="str">
            <v>rftech</v>
          </cell>
          <cell r="E201">
            <v>3200</v>
          </cell>
          <cell r="F201">
            <v>6</v>
          </cell>
          <cell r="G201">
            <v>13440</v>
          </cell>
          <cell r="H201">
            <v>19200</v>
          </cell>
          <cell r="I201" t="str">
            <v xml:space="preserve">phủ tờ </v>
          </cell>
          <cell r="J201" t="str">
            <v xml:space="preserve">phủ tờ </v>
          </cell>
          <cell r="K201">
            <v>2</v>
          </cell>
          <cell r="N201">
            <v>2</v>
          </cell>
        </row>
        <row r="202">
          <cell r="B202" t="str">
            <v>NVL-GH69-730P11+05.2</v>
          </cell>
          <cell r="C202" t="str">
            <v>NVL-GH69-730P11+05.2</v>
          </cell>
          <cell r="D202" t="str">
            <v>hanbo</v>
          </cell>
          <cell r="E202">
            <v>3200</v>
          </cell>
          <cell r="F202">
            <v>2</v>
          </cell>
          <cell r="G202">
            <v>4480</v>
          </cell>
          <cell r="H202">
            <v>6400</v>
          </cell>
          <cell r="I202" t="str">
            <v>phủ tờ</v>
          </cell>
          <cell r="J202" t="str">
            <v>phủ tờ</v>
          </cell>
          <cell r="K202">
            <v>2</v>
          </cell>
          <cell r="N202">
            <v>1.5</v>
          </cell>
        </row>
        <row r="203">
          <cell r="B203" t="str">
            <v>MGBAD0006953</v>
          </cell>
          <cell r="C203" t="str">
            <v>MGBAD0006953</v>
          </cell>
          <cell r="D203" t="str">
            <v>rftech</v>
          </cell>
          <cell r="E203">
            <v>1200</v>
          </cell>
          <cell r="F203">
            <v>6</v>
          </cell>
          <cell r="G203">
            <v>5040</v>
          </cell>
          <cell r="H203">
            <v>7200</v>
          </cell>
          <cell r="I203" t="str">
            <v>in lưới tờ</v>
          </cell>
          <cell r="J203" t="str">
            <v>in lưới tờ</v>
          </cell>
          <cell r="K203">
            <v>2</v>
          </cell>
          <cell r="N203">
            <v>2</v>
          </cell>
        </row>
        <row r="204">
          <cell r="B204" t="str">
            <v>MGBAD0005803</v>
          </cell>
          <cell r="C204" t="str">
            <v>MGBAD0005803</v>
          </cell>
          <cell r="D204" t="str">
            <v>rftech</v>
          </cell>
          <cell r="E204">
            <v>1200</v>
          </cell>
          <cell r="F204">
            <v>9</v>
          </cell>
          <cell r="G204">
            <v>7559.9999999999991</v>
          </cell>
          <cell r="H204">
            <v>10800</v>
          </cell>
          <cell r="I204" t="str">
            <v>in lưới tờ</v>
          </cell>
          <cell r="J204" t="str">
            <v>in lưới tờ</v>
          </cell>
          <cell r="K204">
            <v>2</v>
          </cell>
          <cell r="N204">
            <v>2</v>
          </cell>
        </row>
        <row r="205">
          <cell r="B205" t="str">
            <v>MGBAD0005813</v>
          </cell>
          <cell r="C205" t="str">
            <v>MGBAD0005813</v>
          </cell>
          <cell r="D205" t="str">
            <v>rftech</v>
          </cell>
          <cell r="E205">
            <v>1200</v>
          </cell>
          <cell r="F205">
            <v>9</v>
          </cell>
          <cell r="G205">
            <v>7559.9999999999991</v>
          </cell>
          <cell r="H205">
            <v>10800</v>
          </cell>
          <cell r="I205" t="str">
            <v>in lưới tờ</v>
          </cell>
          <cell r="J205" t="str">
            <v>in lưới tờ</v>
          </cell>
          <cell r="K205">
            <v>2</v>
          </cell>
          <cell r="N205">
            <v>2</v>
          </cell>
        </row>
        <row r="206">
          <cell r="B206" t="str">
            <v>MGBAD0006232</v>
          </cell>
          <cell r="C206" t="str">
            <v>MGBAD0006232</v>
          </cell>
          <cell r="D206" t="str">
            <v>rftech</v>
          </cell>
          <cell r="E206">
            <v>3200</v>
          </cell>
          <cell r="F206">
            <v>6</v>
          </cell>
          <cell r="G206">
            <v>13440</v>
          </cell>
          <cell r="H206">
            <v>19200</v>
          </cell>
          <cell r="I206" t="str">
            <v>phủ tờ</v>
          </cell>
          <cell r="J206" t="str">
            <v>phủ tờ</v>
          </cell>
          <cell r="K206">
            <v>2</v>
          </cell>
          <cell r="N206">
            <v>2</v>
          </cell>
        </row>
        <row r="207">
          <cell r="B207" t="str">
            <v>MGBAD0007252</v>
          </cell>
          <cell r="C207" t="str">
            <v>MGBAD0007252</v>
          </cell>
          <cell r="D207" t="str">
            <v>rftech</v>
          </cell>
          <cell r="E207">
            <v>3200</v>
          </cell>
          <cell r="F207">
            <v>9</v>
          </cell>
          <cell r="G207">
            <v>20160</v>
          </cell>
          <cell r="H207">
            <v>28800</v>
          </cell>
          <cell r="I207" t="str">
            <v>phủ tờ</v>
          </cell>
          <cell r="J207" t="str">
            <v>phủ tờ</v>
          </cell>
          <cell r="K207">
            <v>2</v>
          </cell>
          <cell r="N207">
            <v>2</v>
          </cell>
        </row>
        <row r="208">
          <cell r="B208" t="str">
            <v>5557-1120</v>
          </cell>
          <cell r="C208" t="str">
            <v>5557-1120</v>
          </cell>
          <cell r="D208" t="str">
            <v>seowon</v>
          </cell>
          <cell r="E208">
            <v>3200</v>
          </cell>
          <cell r="F208">
            <v>1</v>
          </cell>
          <cell r="G208">
            <v>2240</v>
          </cell>
          <cell r="H208">
            <v>3200</v>
          </cell>
          <cell r="I208" t="str">
            <v>phủ tờ</v>
          </cell>
          <cell r="J208" t="str">
            <v>phủ tờ</v>
          </cell>
          <cell r="K208">
            <v>2</v>
          </cell>
          <cell r="N208">
            <v>1</v>
          </cell>
        </row>
        <row r="209">
          <cell r="B209" t="str">
            <v>821182PT-Roll</v>
          </cell>
          <cell r="C209" t="str">
            <v>821182PT-Roll</v>
          </cell>
          <cell r="D209" t="str">
            <v>cedo</v>
          </cell>
          <cell r="E209">
            <v>40</v>
          </cell>
          <cell r="F209">
            <v>2</v>
          </cell>
          <cell r="G209">
            <v>3360</v>
          </cell>
          <cell r="H209">
            <v>4800</v>
          </cell>
          <cell r="I209" t="str">
            <v>in lưới</v>
          </cell>
          <cell r="J209" t="str">
            <v>in lưới</v>
          </cell>
          <cell r="K209">
            <v>1</v>
          </cell>
          <cell r="N209">
            <v>2</v>
          </cell>
        </row>
        <row r="210">
          <cell r="B210" t="str">
            <v>CTC-0300ZZO-WB</v>
          </cell>
          <cell r="C210" t="str">
            <v>CTC-0300ZZO-WB</v>
          </cell>
          <cell r="D210" t="str">
            <v>CR</v>
          </cell>
          <cell r="E210">
            <v>3200</v>
          </cell>
          <cell r="F210">
            <v>8</v>
          </cell>
          <cell r="G210">
            <v>17920</v>
          </cell>
          <cell r="H210">
            <v>25600</v>
          </cell>
          <cell r="I210" t="str">
            <v xml:space="preserve">phủ tờ </v>
          </cell>
          <cell r="J210" t="str">
            <v xml:space="preserve">phủ tờ </v>
          </cell>
          <cell r="K210">
            <v>2</v>
          </cell>
          <cell r="N210">
            <v>2</v>
          </cell>
        </row>
        <row r="211">
          <cell r="B211" t="str">
            <v>CTC-0318UCO-WA</v>
          </cell>
          <cell r="C211" t="str">
            <v>CTC-0318UCO-WA</v>
          </cell>
          <cell r="D211" t="str">
            <v>CR</v>
          </cell>
          <cell r="E211">
            <v>3200</v>
          </cell>
          <cell r="F211">
            <v>8</v>
          </cell>
          <cell r="G211">
            <v>17920</v>
          </cell>
          <cell r="H211">
            <v>25600</v>
          </cell>
          <cell r="I211" t="str">
            <v xml:space="preserve">phủ tờ </v>
          </cell>
          <cell r="J211" t="str">
            <v xml:space="preserve">phủ tờ </v>
          </cell>
          <cell r="K211">
            <v>2</v>
          </cell>
          <cell r="N211">
            <v>2</v>
          </cell>
        </row>
        <row r="212">
          <cell r="B212" t="str">
            <v>CTC-0317WWO-WA</v>
          </cell>
          <cell r="C212" t="str">
            <v>CTC-0317WWO-WA</v>
          </cell>
          <cell r="D212" t="str">
            <v>CR</v>
          </cell>
          <cell r="E212">
            <v>3200</v>
          </cell>
          <cell r="F212">
            <v>8</v>
          </cell>
          <cell r="G212">
            <v>17920</v>
          </cell>
          <cell r="H212">
            <v>25600</v>
          </cell>
          <cell r="I212" t="str">
            <v xml:space="preserve">phủ tờ </v>
          </cell>
          <cell r="J212" t="str">
            <v xml:space="preserve">phủ tờ </v>
          </cell>
          <cell r="K212">
            <v>2</v>
          </cell>
          <cell r="N212">
            <v>2</v>
          </cell>
        </row>
        <row r="213">
          <cell r="B213" t="str">
            <v xml:space="preserve">CBBAA-00205(V02)  </v>
          </cell>
          <cell r="C213" t="str">
            <v xml:space="preserve">CBBAA-00205(V02)  </v>
          </cell>
          <cell r="D213" t="str">
            <v>almus</v>
          </cell>
          <cell r="E213">
            <v>3200</v>
          </cell>
          <cell r="F213">
            <v>8</v>
          </cell>
          <cell r="G213">
            <v>17920</v>
          </cell>
          <cell r="H213">
            <v>25600</v>
          </cell>
          <cell r="I213" t="str">
            <v xml:space="preserve">phủ tờ </v>
          </cell>
          <cell r="J213" t="str">
            <v xml:space="preserve">phủ tờ </v>
          </cell>
          <cell r="K213">
            <v>2</v>
          </cell>
          <cell r="N213">
            <v>2</v>
          </cell>
        </row>
        <row r="214">
          <cell r="B214" t="str">
            <v>CBBAA-00206(V02)</v>
          </cell>
          <cell r="C214" t="str">
            <v>CBBAA-00206(V02)</v>
          </cell>
          <cell r="D214" t="str">
            <v>almus</v>
          </cell>
          <cell r="E214">
            <v>3200</v>
          </cell>
          <cell r="F214">
            <v>8</v>
          </cell>
          <cell r="G214">
            <v>17920</v>
          </cell>
          <cell r="H214">
            <v>25600</v>
          </cell>
          <cell r="I214" t="str">
            <v xml:space="preserve">phủ tờ </v>
          </cell>
          <cell r="J214" t="str">
            <v xml:space="preserve">phủ tờ </v>
          </cell>
          <cell r="K214">
            <v>2</v>
          </cell>
          <cell r="N214">
            <v>2</v>
          </cell>
        </row>
        <row r="215">
          <cell r="B215" t="str">
            <v>5557-1090</v>
          </cell>
          <cell r="C215" t="str">
            <v>5557-1090</v>
          </cell>
          <cell r="D215" t="str">
            <v>seowon</v>
          </cell>
          <cell r="E215">
            <v>3200</v>
          </cell>
          <cell r="F215">
            <v>2</v>
          </cell>
          <cell r="G215">
            <v>4480</v>
          </cell>
          <cell r="H215">
            <v>6400</v>
          </cell>
          <cell r="I215" t="str">
            <v xml:space="preserve">phủ tờ </v>
          </cell>
          <cell r="J215" t="str">
            <v xml:space="preserve">phủ tờ </v>
          </cell>
          <cell r="K215">
            <v>2</v>
          </cell>
          <cell r="N215">
            <v>2</v>
          </cell>
        </row>
      </sheetData>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2"/>
  <sheetViews>
    <sheetView zoomScale="90" zoomScaleNormal="90" workbookViewId="0">
      <pane xSplit="5" ySplit="5" topLeftCell="J6" activePane="bottomRight" state="frozen"/>
      <selection pane="topRight" activeCell="F1" sqref="F1"/>
      <selection pane="bottomLeft" activeCell="A6" sqref="A6"/>
      <selection pane="bottomRight" activeCell="J8" sqref="J8"/>
    </sheetView>
  </sheetViews>
  <sheetFormatPr defaultColWidth="8.81640625" defaultRowHeight="15.5" x14ac:dyDescent="0.35"/>
  <cols>
    <col min="1" max="1" width="8.81640625" style="35"/>
    <col min="2" max="2" width="16.1796875" style="33" customWidth="1"/>
    <col min="3" max="3" width="12" style="33" customWidth="1"/>
    <col min="4" max="4" width="17.26953125" style="68" customWidth="1"/>
    <col min="5" max="5" width="25.7265625" style="33" customWidth="1"/>
    <col min="6" max="6" width="14.453125" style="33" customWidth="1"/>
    <col min="7" max="7" width="18.54296875" style="33" customWidth="1"/>
    <col min="8" max="11" width="8.81640625" style="33"/>
    <col min="12" max="12" width="12" style="34" customWidth="1"/>
    <col min="13" max="13" width="11.26953125" style="34" customWidth="1"/>
    <col min="14" max="15" width="8.81640625" style="33"/>
    <col min="16" max="16" width="10.54296875" style="35" customWidth="1"/>
    <col min="17" max="16384" width="8.81640625" style="33"/>
  </cols>
  <sheetData>
    <row r="1" spans="1:17" ht="29.25" customHeight="1" x14ac:dyDescent="0.35">
      <c r="A1" s="213" t="s">
        <v>701</v>
      </c>
      <c r="B1" s="213"/>
      <c r="C1" s="213"/>
      <c r="D1" s="213"/>
      <c r="E1" s="213"/>
    </row>
    <row r="2" spans="1:17" x14ac:dyDescent="0.35">
      <c r="A2" s="214" t="s">
        <v>1</v>
      </c>
      <c r="B2" s="214" t="s">
        <v>702</v>
      </c>
      <c r="C2" s="214" t="s">
        <v>703</v>
      </c>
      <c r="D2" s="214" t="s">
        <v>704</v>
      </c>
      <c r="E2" s="214" t="s">
        <v>705</v>
      </c>
      <c r="H2" s="219" t="s">
        <v>706</v>
      </c>
      <c r="I2" s="219"/>
      <c r="J2" s="219"/>
      <c r="K2" s="219"/>
      <c r="L2" s="219"/>
      <c r="M2" s="219"/>
      <c r="N2" s="219"/>
      <c r="O2" s="219"/>
      <c r="P2" s="214" t="s">
        <v>707</v>
      </c>
      <c r="Q2" s="214" t="s">
        <v>708</v>
      </c>
    </row>
    <row r="3" spans="1:17" x14ac:dyDescent="0.35">
      <c r="A3" s="214"/>
      <c r="B3" s="214"/>
      <c r="C3" s="214"/>
      <c r="D3" s="214"/>
      <c r="E3" s="214"/>
      <c r="F3" s="215" t="s">
        <v>709</v>
      </c>
      <c r="G3" s="218" t="s">
        <v>710</v>
      </c>
      <c r="H3" s="214" t="s">
        <v>711</v>
      </c>
      <c r="I3" s="214" t="s">
        <v>712</v>
      </c>
      <c r="J3" s="214" t="s">
        <v>713</v>
      </c>
      <c r="K3" s="214" t="s">
        <v>714</v>
      </c>
      <c r="L3" s="214" t="s">
        <v>715</v>
      </c>
      <c r="M3" s="214"/>
      <c r="N3" s="214" t="s">
        <v>716</v>
      </c>
      <c r="O3" s="214" t="s">
        <v>717</v>
      </c>
      <c r="P3" s="214"/>
      <c r="Q3" s="214"/>
    </row>
    <row r="4" spans="1:17" x14ac:dyDescent="0.35">
      <c r="A4" s="214"/>
      <c r="B4" s="214"/>
      <c r="C4" s="214"/>
      <c r="D4" s="214"/>
      <c r="E4" s="214"/>
      <c r="F4" s="216"/>
      <c r="G4" s="218"/>
      <c r="H4" s="214"/>
      <c r="I4" s="214"/>
      <c r="J4" s="214"/>
      <c r="K4" s="214"/>
      <c r="L4" s="214"/>
      <c r="M4" s="214"/>
      <c r="N4" s="214"/>
      <c r="O4" s="214"/>
      <c r="P4" s="214"/>
      <c r="Q4" s="214"/>
    </row>
    <row r="5" spans="1:17" s="37" customFormat="1" ht="22.9" customHeight="1" x14ac:dyDescent="0.35">
      <c r="A5" s="214"/>
      <c r="B5" s="214"/>
      <c r="C5" s="214"/>
      <c r="D5" s="214"/>
      <c r="E5" s="214"/>
      <c r="F5" s="217"/>
      <c r="G5" s="218"/>
      <c r="H5" s="36" t="s">
        <v>718</v>
      </c>
      <c r="I5" s="36" t="s">
        <v>719</v>
      </c>
      <c r="J5" s="36" t="s">
        <v>720</v>
      </c>
      <c r="K5" s="36" t="s">
        <v>721</v>
      </c>
      <c r="L5" s="36" t="s">
        <v>722</v>
      </c>
      <c r="M5" s="36" t="s">
        <v>723</v>
      </c>
      <c r="N5" s="214"/>
      <c r="O5" s="214"/>
      <c r="P5" s="214"/>
      <c r="Q5" s="214"/>
    </row>
    <row r="6" spans="1:17" s="37" customFormat="1" ht="18.649999999999999" customHeight="1" x14ac:dyDescent="0.35">
      <c r="A6" s="36">
        <v>1</v>
      </c>
      <c r="B6" s="38" t="s">
        <v>724</v>
      </c>
      <c r="C6" s="39" t="s">
        <v>725</v>
      </c>
      <c r="D6" s="39" t="s">
        <v>726</v>
      </c>
      <c r="E6" s="39" t="s">
        <v>727</v>
      </c>
      <c r="F6" s="39"/>
      <c r="G6" s="39" t="s">
        <v>728</v>
      </c>
      <c r="H6" s="40" t="s">
        <v>729</v>
      </c>
      <c r="I6" s="40" t="s">
        <v>729</v>
      </c>
      <c r="J6" s="40" t="s">
        <v>729</v>
      </c>
      <c r="K6" s="40" t="s">
        <v>729</v>
      </c>
      <c r="L6" s="40" t="s">
        <v>729</v>
      </c>
      <c r="M6" s="40" t="s">
        <v>729</v>
      </c>
      <c r="N6" s="41"/>
      <c r="O6" s="36"/>
      <c r="P6" s="36"/>
      <c r="Q6" s="36"/>
    </row>
    <row r="7" spans="1:17" x14ac:dyDescent="0.35">
      <c r="A7" s="42">
        <v>2</v>
      </c>
      <c r="B7" s="38" t="s">
        <v>724</v>
      </c>
      <c r="C7" s="38" t="s">
        <v>725</v>
      </c>
      <c r="D7" s="43" t="s">
        <v>730</v>
      </c>
      <c r="E7" s="38" t="s">
        <v>731</v>
      </c>
      <c r="F7" s="38" t="s">
        <v>318</v>
      </c>
      <c r="G7" s="38" t="s">
        <v>732</v>
      </c>
      <c r="H7" s="44" t="s">
        <v>729</v>
      </c>
      <c r="I7" s="36"/>
      <c r="J7" s="36"/>
      <c r="K7" s="36"/>
      <c r="L7" s="36"/>
      <c r="M7" s="36"/>
      <c r="N7" s="36"/>
      <c r="O7" s="36"/>
      <c r="P7" s="42"/>
      <c r="Q7" s="38"/>
    </row>
    <row r="8" spans="1:17" x14ac:dyDescent="0.35">
      <c r="A8" s="42">
        <v>3</v>
      </c>
      <c r="B8" s="38" t="s">
        <v>724</v>
      </c>
      <c r="C8" s="38" t="s">
        <v>725</v>
      </c>
      <c r="D8" s="43" t="s">
        <v>733</v>
      </c>
      <c r="E8" s="43" t="s">
        <v>734</v>
      </c>
      <c r="F8" s="38" t="s">
        <v>318</v>
      </c>
      <c r="G8" s="38" t="s">
        <v>732</v>
      </c>
      <c r="H8" s="45" t="s">
        <v>729</v>
      </c>
      <c r="I8" s="42"/>
      <c r="J8" s="42"/>
      <c r="K8" s="42"/>
      <c r="L8" s="36"/>
      <c r="M8" s="36"/>
      <c r="N8" s="42"/>
      <c r="O8" s="42"/>
      <c r="P8" s="42"/>
      <c r="Q8" s="38"/>
    </row>
    <row r="9" spans="1:17" x14ac:dyDescent="0.35">
      <c r="A9" s="42">
        <v>4</v>
      </c>
      <c r="B9" s="38" t="s">
        <v>724</v>
      </c>
      <c r="C9" s="38" t="s">
        <v>725</v>
      </c>
      <c r="D9" s="43" t="s">
        <v>735</v>
      </c>
      <c r="E9" s="43" t="s">
        <v>736</v>
      </c>
      <c r="F9" s="43" t="s">
        <v>737</v>
      </c>
      <c r="G9" s="38" t="s">
        <v>732</v>
      </c>
      <c r="H9" s="45" t="s">
        <v>729</v>
      </c>
      <c r="I9" s="42"/>
      <c r="J9" s="42"/>
      <c r="K9" s="42"/>
      <c r="L9" s="36"/>
      <c r="M9" s="36"/>
      <c r="N9" s="42"/>
      <c r="O9" s="42"/>
      <c r="P9" s="42"/>
      <c r="Q9" s="38"/>
    </row>
    <row r="10" spans="1:17" x14ac:dyDescent="0.35">
      <c r="A10" s="42">
        <v>5</v>
      </c>
      <c r="B10" s="38" t="s">
        <v>724</v>
      </c>
      <c r="C10" s="38" t="s">
        <v>725</v>
      </c>
      <c r="D10" s="43" t="s">
        <v>738</v>
      </c>
      <c r="E10" s="43" t="s">
        <v>739</v>
      </c>
      <c r="F10" s="43" t="s">
        <v>737</v>
      </c>
      <c r="G10" s="38" t="s">
        <v>732</v>
      </c>
      <c r="H10" s="45" t="s">
        <v>729</v>
      </c>
      <c r="I10" s="42"/>
      <c r="J10" s="42"/>
      <c r="K10" s="42"/>
      <c r="L10" s="36"/>
      <c r="M10" s="36"/>
      <c r="N10" s="42"/>
      <c r="O10" s="42"/>
      <c r="P10" s="42"/>
      <c r="Q10" s="38"/>
    </row>
    <row r="11" spans="1:17" x14ac:dyDescent="0.35">
      <c r="A11" s="42">
        <v>6</v>
      </c>
      <c r="B11" s="38" t="s">
        <v>724</v>
      </c>
      <c r="C11" s="38" t="s">
        <v>725</v>
      </c>
      <c r="D11" s="43" t="s">
        <v>740</v>
      </c>
      <c r="E11" s="43" t="s">
        <v>741</v>
      </c>
      <c r="F11" s="43" t="s">
        <v>737</v>
      </c>
      <c r="G11" s="46" t="s">
        <v>732</v>
      </c>
      <c r="H11" s="45" t="s">
        <v>729</v>
      </c>
      <c r="I11" s="42"/>
      <c r="J11" s="42"/>
      <c r="K11" s="42"/>
      <c r="L11" s="36"/>
      <c r="M11" s="36"/>
      <c r="N11" s="42"/>
      <c r="O11" s="42"/>
      <c r="P11" s="42"/>
      <c r="Q11" s="38"/>
    </row>
    <row r="12" spans="1:17" x14ac:dyDescent="0.35">
      <c r="A12" s="47">
        <v>7</v>
      </c>
      <c r="B12" s="38" t="s">
        <v>724</v>
      </c>
      <c r="C12" s="38" t="s">
        <v>725</v>
      </c>
      <c r="D12" s="43" t="s">
        <v>742</v>
      </c>
      <c r="E12" s="48" t="s">
        <v>743</v>
      </c>
      <c r="F12" s="48"/>
      <c r="G12" s="38" t="s">
        <v>728</v>
      </c>
      <c r="H12" s="42"/>
      <c r="I12" s="45" t="s">
        <v>729</v>
      </c>
      <c r="J12" s="49" t="s">
        <v>729</v>
      </c>
      <c r="K12" s="42"/>
      <c r="L12" s="36"/>
      <c r="M12" s="36"/>
      <c r="N12" s="42"/>
      <c r="O12" s="42"/>
      <c r="P12" s="42"/>
      <c r="Q12" s="38"/>
    </row>
    <row r="13" spans="1:17" x14ac:dyDescent="0.35">
      <c r="A13" s="47">
        <v>8</v>
      </c>
      <c r="B13" s="38" t="s">
        <v>724</v>
      </c>
      <c r="C13" s="38" t="s">
        <v>725</v>
      </c>
      <c r="D13" s="43" t="s">
        <v>744</v>
      </c>
      <c r="E13" s="48" t="s">
        <v>745</v>
      </c>
      <c r="F13" s="48"/>
      <c r="G13" s="38" t="s">
        <v>728</v>
      </c>
      <c r="H13" s="42"/>
      <c r="I13" s="45" t="s">
        <v>729</v>
      </c>
      <c r="J13" s="49" t="s">
        <v>729</v>
      </c>
      <c r="K13" s="42"/>
      <c r="L13" s="36"/>
      <c r="M13" s="36"/>
      <c r="N13" s="42"/>
      <c r="O13" s="42"/>
      <c r="P13" s="42"/>
      <c r="Q13" s="38"/>
    </row>
    <row r="14" spans="1:17" x14ac:dyDescent="0.35">
      <c r="A14" s="47">
        <v>9</v>
      </c>
      <c r="B14" s="38" t="s">
        <v>724</v>
      </c>
      <c r="C14" s="38" t="s">
        <v>725</v>
      </c>
      <c r="D14" s="43" t="s">
        <v>746</v>
      </c>
      <c r="E14" s="43" t="s">
        <v>747</v>
      </c>
      <c r="F14" s="43" t="s">
        <v>318</v>
      </c>
      <c r="G14" s="38" t="s">
        <v>732</v>
      </c>
      <c r="H14" s="42"/>
      <c r="I14" s="45" t="s">
        <v>729</v>
      </c>
      <c r="J14" s="49" t="s">
        <v>729</v>
      </c>
      <c r="K14" s="42"/>
      <c r="L14" s="36"/>
      <c r="M14" s="36"/>
      <c r="N14" s="42"/>
      <c r="O14" s="42"/>
      <c r="P14" s="42"/>
      <c r="Q14" s="38"/>
    </row>
    <row r="15" spans="1:17" x14ac:dyDescent="0.35">
      <c r="A15" s="47">
        <v>10</v>
      </c>
      <c r="B15" s="38" t="s">
        <v>724</v>
      </c>
      <c r="C15" s="38" t="s">
        <v>725</v>
      </c>
      <c r="D15" s="43" t="s">
        <v>748</v>
      </c>
      <c r="E15" s="43" t="s">
        <v>749</v>
      </c>
      <c r="F15" s="43" t="s">
        <v>737</v>
      </c>
      <c r="G15" s="38" t="s">
        <v>732</v>
      </c>
      <c r="H15" s="42"/>
      <c r="I15" s="45" t="s">
        <v>729</v>
      </c>
      <c r="J15" s="49" t="s">
        <v>729</v>
      </c>
      <c r="K15" s="42"/>
      <c r="L15" s="36"/>
      <c r="M15" s="36"/>
      <c r="N15" s="42"/>
      <c r="O15" s="42"/>
      <c r="P15" s="42"/>
      <c r="Q15" s="38"/>
    </row>
    <row r="16" spans="1:17" x14ac:dyDescent="0.35">
      <c r="A16" s="47">
        <v>11</v>
      </c>
      <c r="B16" s="38" t="s">
        <v>724</v>
      </c>
      <c r="C16" s="38" t="s">
        <v>725</v>
      </c>
      <c r="D16" s="43" t="s">
        <v>746</v>
      </c>
      <c r="E16" s="43" t="s">
        <v>750</v>
      </c>
      <c r="F16" s="43" t="s">
        <v>318</v>
      </c>
      <c r="G16" s="38" t="s">
        <v>732</v>
      </c>
      <c r="H16" s="42"/>
      <c r="I16" s="49" t="s">
        <v>729</v>
      </c>
      <c r="J16" s="45" t="s">
        <v>729</v>
      </c>
      <c r="K16" s="42"/>
      <c r="L16" s="36"/>
      <c r="M16" s="36"/>
      <c r="N16" s="42"/>
      <c r="O16" s="42"/>
      <c r="P16" s="42"/>
      <c r="Q16" s="38"/>
    </row>
    <row r="17" spans="1:17" x14ac:dyDescent="0.35">
      <c r="A17" s="47">
        <v>12</v>
      </c>
      <c r="B17" s="38" t="s">
        <v>724</v>
      </c>
      <c r="C17" s="38" t="s">
        <v>725</v>
      </c>
      <c r="D17" s="43" t="s">
        <v>751</v>
      </c>
      <c r="E17" s="48" t="s">
        <v>752</v>
      </c>
      <c r="F17" s="48" t="s">
        <v>318</v>
      </c>
      <c r="G17" s="38" t="s">
        <v>732</v>
      </c>
      <c r="H17" s="42"/>
      <c r="I17" s="49" t="s">
        <v>729</v>
      </c>
      <c r="J17" s="45" t="s">
        <v>729</v>
      </c>
      <c r="K17" s="42"/>
      <c r="L17" s="36"/>
      <c r="M17" s="36"/>
      <c r="N17" s="42"/>
      <c r="O17" s="42"/>
      <c r="P17" s="42"/>
      <c r="Q17" s="38"/>
    </row>
    <row r="18" spans="1:17" x14ac:dyDescent="0.35">
      <c r="A18" s="47">
        <v>13</v>
      </c>
      <c r="B18" s="38" t="s">
        <v>724</v>
      </c>
      <c r="C18" s="38" t="s">
        <v>725</v>
      </c>
      <c r="D18" s="43" t="s">
        <v>753</v>
      </c>
      <c r="E18" s="43" t="s">
        <v>754</v>
      </c>
      <c r="F18" s="43" t="s">
        <v>318</v>
      </c>
      <c r="G18" s="38" t="s">
        <v>732</v>
      </c>
      <c r="H18" s="42"/>
      <c r="I18" s="49" t="s">
        <v>729</v>
      </c>
      <c r="J18" s="45" t="s">
        <v>729</v>
      </c>
      <c r="K18" s="42"/>
      <c r="L18" s="36"/>
      <c r="M18" s="36"/>
      <c r="N18" s="42"/>
      <c r="O18" s="42"/>
      <c r="P18" s="42"/>
      <c r="Q18" s="38"/>
    </row>
    <row r="19" spans="1:17" x14ac:dyDescent="0.35">
      <c r="A19" s="47">
        <v>14</v>
      </c>
      <c r="B19" s="38" t="s">
        <v>724</v>
      </c>
      <c r="C19" s="38" t="s">
        <v>755</v>
      </c>
      <c r="D19" s="43" t="s">
        <v>756</v>
      </c>
      <c r="E19" s="43" t="s">
        <v>757</v>
      </c>
      <c r="F19" s="43"/>
      <c r="G19" s="38" t="s">
        <v>728</v>
      </c>
      <c r="H19" s="42"/>
      <c r="I19" s="42"/>
      <c r="J19" s="42"/>
      <c r="K19" s="49" t="s">
        <v>729</v>
      </c>
      <c r="L19" s="50" t="s">
        <v>729</v>
      </c>
      <c r="M19" s="50" t="s">
        <v>729</v>
      </c>
      <c r="N19" s="49" t="s">
        <v>729</v>
      </c>
      <c r="O19" s="49"/>
      <c r="P19" s="42"/>
      <c r="Q19" s="38"/>
    </row>
    <row r="20" spans="1:17" x14ac:dyDescent="0.35">
      <c r="A20" s="47">
        <v>15</v>
      </c>
      <c r="B20" s="38" t="s">
        <v>724</v>
      </c>
      <c r="C20" s="38" t="s">
        <v>755</v>
      </c>
      <c r="D20" s="51" t="s">
        <v>758</v>
      </c>
      <c r="E20" s="38" t="s">
        <v>759</v>
      </c>
      <c r="F20" s="38"/>
      <c r="G20" s="38" t="s">
        <v>728</v>
      </c>
      <c r="H20" s="42"/>
      <c r="I20" s="42"/>
      <c r="J20" s="42"/>
      <c r="K20" s="49" t="s">
        <v>729</v>
      </c>
      <c r="L20" s="50" t="s">
        <v>729</v>
      </c>
      <c r="M20" s="50" t="s">
        <v>729</v>
      </c>
      <c r="N20" s="49"/>
      <c r="O20" s="49"/>
      <c r="P20" s="42"/>
      <c r="Q20" s="38"/>
    </row>
    <row r="21" spans="1:17" x14ac:dyDescent="0.35">
      <c r="A21" s="52">
        <v>16</v>
      </c>
      <c r="B21" s="38" t="s">
        <v>724</v>
      </c>
      <c r="C21" s="38" t="s">
        <v>755</v>
      </c>
      <c r="D21" s="51" t="s">
        <v>760</v>
      </c>
      <c r="E21" s="38" t="s">
        <v>761</v>
      </c>
      <c r="F21" s="38"/>
      <c r="G21" s="38" t="s">
        <v>728</v>
      </c>
      <c r="H21" s="42"/>
      <c r="I21" s="42"/>
      <c r="J21" s="42"/>
      <c r="K21" s="49" t="s">
        <v>729</v>
      </c>
      <c r="L21" s="36"/>
      <c r="M21" s="36"/>
      <c r="N21" s="42"/>
      <c r="O21" s="42"/>
      <c r="P21" s="42"/>
      <c r="Q21" s="38"/>
    </row>
    <row r="22" spans="1:17" x14ac:dyDescent="0.35">
      <c r="A22" s="52">
        <v>17</v>
      </c>
      <c r="B22" s="38" t="s">
        <v>724</v>
      </c>
      <c r="C22" s="38" t="s">
        <v>755</v>
      </c>
      <c r="D22" s="51" t="s">
        <v>762</v>
      </c>
      <c r="E22" s="38" t="s">
        <v>763</v>
      </c>
      <c r="F22" s="38" t="s">
        <v>318</v>
      </c>
      <c r="G22" s="38" t="s">
        <v>732</v>
      </c>
      <c r="H22" s="42"/>
      <c r="I22" s="42"/>
      <c r="J22" s="42"/>
      <c r="K22" s="45" t="s">
        <v>729</v>
      </c>
      <c r="L22" s="36"/>
      <c r="M22" s="36"/>
      <c r="N22" s="42"/>
      <c r="O22" s="42"/>
      <c r="P22" s="42"/>
      <c r="Q22" s="38"/>
    </row>
    <row r="23" spans="1:17" x14ac:dyDescent="0.35">
      <c r="A23" s="52">
        <v>18</v>
      </c>
      <c r="B23" s="38" t="s">
        <v>724</v>
      </c>
      <c r="C23" s="38" t="s">
        <v>755</v>
      </c>
      <c r="D23" s="51" t="s">
        <v>764</v>
      </c>
      <c r="E23" s="38" t="s">
        <v>765</v>
      </c>
      <c r="F23" s="38" t="s">
        <v>318</v>
      </c>
      <c r="G23" s="38" t="s">
        <v>732</v>
      </c>
      <c r="H23" s="42"/>
      <c r="I23" s="42"/>
      <c r="J23" s="42"/>
      <c r="K23" s="45" t="s">
        <v>729</v>
      </c>
      <c r="L23" s="36"/>
      <c r="M23" s="36"/>
      <c r="N23" s="42"/>
      <c r="O23" s="42"/>
      <c r="P23" s="42"/>
      <c r="Q23" s="38"/>
    </row>
    <row r="24" spans="1:17" x14ac:dyDescent="0.35">
      <c r="A24" s="52">
        <v>19</v>
      </c>
      <c r="B24" s="38" t="s">
        <v>724</v>
      </c>
      <c r="C24" s="38" t="s">
        <v>755</v>
      </c>
      <c r="D24" s="51" t="s">
        <v>766</v>
      </c>
      <c r="E24" s="38" t="s">
        <v>767</v>
      </c>
      <c r="F24" s="38" t="s">
        <v>318</v>
      </c>
      <c r="G24" s="38" t="s">
        <v>732</v>
      </c>
      <c r="H24" s="42"/>
      <c r="I24" s="42"/>
      <c r="J24" s="42"/>
      <c r="K24" s="42"/>
      <c r="L24" s="50" t="s">
        <v>729</v>
      </c>
      <c r="M24" s="50" t="s">
        <v>729</v>
      </c>
      <c r="N24" s="42"/>
      <c r="O24" s="42"/>
      <c r="P24" s="42"/>
      <c r="Q24" s="38"/>
    </row>
    <row r="25" spans="1:17" x14ac:dyDescent="0.35">
      <c r="A25" s="52">
        <v>20</v>
      </c>
      <c r="B25" s="38" t="s">
        <v>724</v>
      </c>
      <c r="C25" s="38" t="s">
        <v>755</v>
      </c>
      <c r="D25" s="51" t="s">
        <v>768</v>
      </c>
      <c r="E25" s="38" t="s">
        <v>769</v>
      </c>
      <c r="F25" s="38" t="s">
        <v>318</v>
      </c>
      <c r="G25" s="38" t="s">
        <v>732</v>
      </c>
      <c r="H25" s="42"/>
      <c r="I25" s="42"/>
      <c r="J25" s="42"/>
      <c r="K25" s="42"/>
      <c r="L25" s="50" t="s">
        <v>729</v>
      </c>
      <c r="M25" s="50" t="s">
        <v>729</v>
      </c>
      <c r="N25" s="42"/>
      <c r="O25" s="42"/>
      <c r="P25" s="42"/>
      <c r="Q25" s="38"/>
    </row>
    <row r="26" spans="1:17" x14ac:dyDescent="0.35">
      <c r="A26" s="52">
        <v>21</v>
      </c>
      <c r="B26" s="38" t="s">
        <v>724</v>
      </c>
      <c r="C26" s="38" t="s">
        <v>755</v>
      </c>
      <c r="D26" s="51" t="s">
        <v>770</v>
      </c>
      <c r="E26" s="38" t="s">
        <v>771</v>
      </c>
      <c r="F26" s="38" t="s">
        <v>318</v>
      </c>
      <c r="G26" s="38" t="s">
        <v>732</v>
      </c>
      <c r="H26" s="38"/>
      <c r="I26" s="38"/>
      <c r="J26" s="38"/>
      <c r="K26" s="38"/>
      <c r="L26" s="44" t="s">
        <v>729</v>
      </c>
      <c r="M26" s="50" t="s">
        <v>729</v>
      </c>
      <c r="N26" s="38"/>
      <c r="O26" s="38"/>
      <c r="P26" s="42"/>
      <c r="Q26" s="38"/>
    </row>
    <row r="27" spans="1:17" x14ac:dyDescent="0.35">
      <c r="A27" s="52">
        <v>22</v>
      </c>
      <c r="B27" s="38" t="s">
        <v>724</v>
      </c>
      <c r="C27" s="38" t="s">
        <v>755</v>
      </c>
      <c r="D27" s="51" t="s">
        <v>772</v>
      </c>
      <c r="E27" s="38" t="s">
        <v>773</v>
      </c>
      <c r="F27" s="38" t="s">
        <v>318</v>
      </c>
      <c r="G27" s="38" t="s">
        <v>732</v>
      </c>
      <c r="H27" s="38"/>
      <c r="I27" s="38"/>
      <c r="J27" s="38"/>
      <c r="K27" s="38"/>
      <c r="L27" s="44" t="s">
        <v>729</v>
      </c>
      <c r="M27" s="50" t="s">
        <v>729</v>
      </c>
      <c r="N27" s="38"/>
      <c r="O27" s="38"/>
      <c r="P27" s="42"/>
      <c r="Q27" s="38"/>
    </row>
    <row r="28" spans="1:17" x14ac:dyDescent="0.35">
      <c r="A28" s="52">
        <v>23</v>
      </c>
      <c r="B28" s="38" t="s">
        <v>724</v>
      </c>
      <c r="C28" s="38" t="s">
        <v>755</v>
      </c>
      <c r="D28" s="51" t="s">
        <v>774</v>
      </c>
      <c r="E28" s="38" t="s">
        <v>775</v>
      </c>
      <c r="F28" s="38" t="s">
        <v>318</v>
      </c>
      <c r="G28" s="38" t="s">
        <v>732</v>
      </c>
      <c r="H28" s="38"/>
      <c r="I28" s="38"/>
      <c r="J28" s="38"/>
      <c r="K28" s="38"/>
      <c r="L28" s="50" t="s">
        <v>729</v>
      </c>
      <c r="M28" s="44" t="s">
        <v>729</v>
      </c>
      <c r="N28" s="38"/>
      <c r="O28" s="38"/>
      <c r="P28" s="42"/>
      <c r="Q28" s="38"/>
    </row>
    <row r="29" spans="1:17" x14ac:dyDescent="0.35">
      <c r="A29" s="52">
        <v>24</v>
      </c>
      <c r="B29" s="38" t="s">
        <v>724</v>
      </c>
      <c r="C29" s="38" t="s">
        <v>755</v>
      </c>
      <c r="D29" s="51" t="s">
        <v>776</v>
      </c>
      <c r="E29" s="38" t="s">
        <v>777</v>
      </c>
      <c r="F29" s="38" t="s">
        <v>318</v>
      </c>
      <c r="G29" s="38" t="s">
        <v>732</v>
      </c>
      <c r="H29" s="38"/>
      <c r="I29" s="38"/>
      <c r="J29" s="38"/>
      <c r="K29" s="38"/>
      <c r="L29" s="50" t="s">
        <v>729</v>
      </c>
      <c r="M29" s="44" t="s">
        <v>729</v>
      </c>
      <c r="N29" s="38"/>
      <c r="O29" s="38"/>
      <c r="P29" s="42"/>
      <c r="Q29" s="38"/>
    </row>
    <row r="30" spans="1:17" x14ac:dyDescent="0.35">
      <c r="A30" s="42">
        <v>25</v>
      </c>
      <c r="B30" s="38" t="s">
        <v>724</v>
      </c>
      <c r="C30" s="38" t="s">
        <v>755</v>
      </c>
      <c r="D30" s="51" t="s">
        <v>778</v>
      </c>
      <c r="E30" s="38" t="s">
        <v>779</v>
      </c>
      <c r="F30" s="38"/>
      <c r="G30" s="38" t="s">
        <v>728</v>
      </c>
      <c r="H30" s="38"/>
      <c r="I30" s="38"/>
      <c r="J30" s="38"/>
      <c r="K30" s="38"/>
      <c r="L30" s="53"/>
      <c r="M30" s="53"/>
      <c r="N30" s="45" t="s">
        <v>729</v>
      </c>
      <c r="O30" s="45"/>
      <c r="P30" s="42"/>
      <c r="Q30" s="38"/>
    </row>
    <row r="31" spans="1:17" x14ac:dyDescent="0.35">
      <c r="A31" s="42">
        <v>26</v>
      </c>
      <c r="B31" s="38" t="s">
        <v>724</v>
      </c>
      <c r="C31" s="38" t="s">
        <v>755</v>
      </c>
      <c r="D31" s="51" t="s">
        <v>780</v>
      </c>
      <c r="E31" s="38" t="s">
        <v>781</v>
      </c>
      <c r="F31" s="38"/>
      <c r="G31" s="38" t="s">
        <v>728</v>
      </c>
      <c r="H31" s="38"/>
      <c r="I31" s="38"/>
      <c r="J31" s="38"/>
      <c r="K31" s="38"/>
      <c r="L31" s="53"/>
      <c r="M31" s="53"/>
      <c r="N31" s="45" t="s">
        <v>729</v>
      </c>
      <c r="O31" s="45"/>
      <c r="P31" s="42"/>
      <c r="Q31" s="38"/>
    </row>
    <row r="32" spans="1:17" x14ac:dyDescent="0.35">
      <c r="A32" s="42">
        <v>27</v>
      </c>
      <c r="B32" s="38" t="s">
        <v>724</v>
      </c>
      <c r="C32" s="38" t="s">
        <v>755</v>
      </c>
      <c r="D32" s="51" t="s">
        <v>782</v>
      </c>
      <c r="E32" s="38" t="s">
        <v>783</v>
      </c>
      <c r="F32" s="38"/>
      <c r="G32" s="38" t="s">
        <v>728</v>
      </c>
      <c r="H32" s="38"/>
      <c r="I32" s="38"/>
      <c r="J32" s="38"/>
      <c r="K32" s="38"/>
      <c r="L32" s="53"/>
      <c r="M32" s="53"/>
      <c r="N32" s="45" t="s">
        <v>729</v>
      </c>
      <c r="O32" s="45"/>
      <c r="P32" s="42"/>
      <c r="Q32" s="38"/>
    </row>
    <row r="33" spans="1:17" x14ac:dyDescent="0.35">
      <c r="A33" s="42">
        <v>28</v>
      </c>
      <c r="B33" s="38" t="s">
        <v>724</v>
      </c>
      <c r="C33" s="38" t="s">
        <v>755</v>
      </c>
      <c r="D33" s="43" t="s">
        <v>784</v>
      </c>
      <c r="E33" s="38" t="s">
        <v>785</v>
      </c>
      <c r="F33" s="38"/>
      <c r="G33" s="38" t="s">
        <v>732</v>
      </c>
      <c r="H33" s="38"/>
      <c r="I33" s="38"/>
      <c r="J33" s="38"/>
      <c r="K33" s="38"/>
      <c r="L33" s="53"/>
      <c r="M33" s="53"/>
      <c r="N33" s="45" t="s">
        <v>729</v>
      </c>
      <c r="O33" s="45"/>
      <c r="P33" s="42"/>
      <c r="Q33" s="38"/>
    </row>
    <row r="34" spans="1:17" x14ac:dyDescent="0.35">
      <c r="A34" s="42">
        <v>29</v>
      </c>
      <c r="B34" s="38" t="s">
        <v>724</v>
      </c>
      <c r="C34" s="38" t="s">
        <v>755</v>
      </c>
      <c r="D34" s="43" t="s">
        <v>786</v>
      </c>
      <c r="E34" s="38" t="s">
        <v>787</v>
      </c>
      <c r="F34" s="38"/>
      <c r="G34" s="38" t="s">
        <v>732</v>
      </c>
      <c r="H34" s="38"/>
      <c r="I34" s="38"/>
      <c r="J34" s="38"/>
      <c r="K34" s="38"/>
      <c r="L34" s="53"/>
      <c r="M34" s="53"/>
      <c r="N34" s="45" t="s">
        <v>729</v>
      </c>
      <c r="O34" s="45"/>
      <c r="P34" s="42"/>
      <c r="Q34" s="38"/>
    </row>
    <row r="35" spans="1:17" x14ac:dyDescent="0.35">
      <c r="A35" s="42">
        <v>30</v>
      </c>
      <c r="B35" s="38" t="s">
        <v>724</v>
      </c>
      <c r="C35" s="38" t="s">
        <v>755</v>
      </c>
      <c r="D35" s="43" t="s">
        <v>788</v>
      </c>
      <c r="E35" s="38" t="s">
        <v>789</v>
      </c>
      <c r="F35" s="38"/>
      <c r="G35" s="38" t="s">
        <v>732</v>
      </c>
      <c r="H35" s="38"/>
      <c r="I35" s="38"/>
      <c r="J35" s="38"/>
      <c r="K35" s="38"/>
      <c r="L35" s="53"/>
      <c r="M35" s="53"/>
      <c r="N35" s="45" t="s">
        <v>729</v>
      </c>
      <c r="O35" s="45"/>
      <c r="P35" s="42"/>
      <c r="Q35" s="38"/>
    </row>
    <row r="36" spans="1:17" x14ac:dyDescent="0.35">
      <c r="A36" s="42">
        <v>31</v>
      </c>
      <c r="B36" s="38" t="s">
        <v>790</v>
      </c>
      <c r="C36" s="38" t="s">
        <v>791</v>
      </c>
      <c r="D36" s="38" t="s">
        <v>792</v>
      </c>
      <c r="E36" s="38" t="s">
        <v>793</v>
      </c>
      <c r="F36" s="38"/>
      <c r="G36" s="38" t="s">
        <v>728</v>
      </c>
      <c r="H36" s="42" t="s">
        <v>729</v>
      </c>
      <c r="I36" s="42" t="s">
        <v>729</v>
      </c>
      <c r="J36" s="42" t="s">
        <v>729</v>
      </c>
      <c r="K36" s="42" t="s">
        <v>729</v>
      </c>
      <c r="L36" s="36" t="s">
        <v>729</v>
      </c>
      <c r="M36" s="36" t="s">
        <v>729</v>
      </c>
      <c r="N36" s="45" t="s">
        <v>729</v>
      </c>
      <c r="O36" s="45"/>
      <c r="P36" s="42"/>
      <c r="Q36" s="38"/>
    </row>
    <row r="37" spans="1:17" x14ac:dyDescent="0.35">
      <c r="A37" s="42">
        <v>32</v>
      </c>
      <c r="B37" s="38" t="s">
        <v>790</v>
      </c>
      <c r="C37" s="38" t="s">
        <v>791</v>
      </c>
      <c r="D37" s="38" t="s">
        <v>794</v>
      </c>
      <c r="E37" s="38" t="s">
        <v>795</v>
      </c>
      <c r="F37" s="38"/>
      <c r="G37" s="38" t="s">
        <v>728</v>
      </c>
      <c r="H37" s="42" t="s">
        <v>729</v>
      </c>
      <c r="I37" s="42" t="s">
        <v>729</v>
      </c>
      <c r="J37" s="42" t="s">
        <v>729</v>
      </c>
      <c r="K37" s="42" t="s">
        <v>729</v>
      </c>
      <c r="L37" s="36" t="s">
        <v>729</v>
      </c>
      <c r="M37" s="36" t="s">
        <v>729</v>
      </c>
      <c r="N37" s="45" t="s">
        <v>729</v>
      </c>
      <c r="O37" s="45"/>
      <c r="P37" s="42"/>
      <c r="Q37" s="38"/>
    </row>
    <row r="38" spans="1:17" x14ac:dyDescent="0.35">
      <c r="A38" s="42">
        <v>33</v>
      </c>
      <c r="B38" s="38" t="s">
        <v>790</v>
      </c>
      <c r="C38" s="38" t="s">
        <v>791</v>
      </c>
      <c r="D38" s="38" t="s">
        <v>796</v>
      </c>
      <c r="E38" s="38" t="s">
        <v>797</v>
      </c>
      <c r="F38" s="38"/>
      <c r="G38" s="38" t="s">
        <v>728</v>
      </c>
      <c r="H38" s="42" t="s">
        <v>729</v>
      </c>
      <c r="I38" s="42" t="s">
        <v>729</v>
      </c>
      <c r="J38" s="42" t="s">
        <v>729</v>
      </c>
      <c r="K38" s="42" t="s">
        <v>729</v>
      </c>
      <c r="L38" s="36" t="s">
        <v>729</v>
      </c>
      <c r="M38" s="36" t="s">
        <v>729</v>
      </c>
      <c r="N38" s="45" t="s">
        <v>729</v>
      </c>
      <c r="O38" s="45"/>
      <c r="P38" s="42"/>
      <c r="Q38" s="38"/>
    </row>
    <row r="39" spans="1:17" x14ac:dyDescent="0.35">
      <c r="A39" s="42">
        <v>34</v>
      </c>
      <c r="B39" s="38" t="s">
        <v>790</v>
      </c>
      <c r="C39" s="38" t="s">
        <v>791</v>
      </c>
      <c r="D39" s="38" t="s">
        <v>798</v>
      </c>
      <c r="E39" s="38" t="s">
        <v>799</v>
      </c>
      <c r="F39" s="38"/>
      <c r="G39" s="38" t="s">
        <v>728</v>
      </c>
      <c r="H39" s="42" t="s">
        <v>729</v>
      </c>
      <c r="I39" s="42" t="s">
        <v>729</v>
      </c>
      <c r="J39" s="42" t="s">
        <v>729</v>
      </c>
      <c r="K39" s="42" t="s">
        <v>729</v>
      </c>
      <c r="L39" s="36" t="s">
        <v>729</v>
      </c>
      <c r="M39" s="36" t="s">
        <v>729</v>
      </c>
      <c r="N39" s="45" t="s">
        <v>729</v>
      </c>
      <c r="O39" s="45"/>
      <c r="P39" s="42"/>
      <c r="Q39" s="38"/>
    </row>
    <row r="40" spans="1:17" x14ac:dyDescent="0.35">
      <c r="A40" s="42">
        <v>35</v>
      </c>
      <c r="B40" s="38" t="s">
        <v>790</v>
      </c>
      <c r="C40" s="38" t="s">
        <v>791</v>
      </c>
      <c r="D40" s="38" t="s">
        <v>800</v>
      </c>
      <c r="E40" s="38" t="s">
        <v>801</v>
      </c>
      <c r="F40" s="38"/>
      <c r="G40" s="38" t="s">
        <v>728</v>
      </c>
      <c r="H40" s="42" t="s">
        <v>729</v>
      </c>
      <c r="I40" s="42" t="s">
        <v>729</v>
      </c>
      <c r="J40" s="42" t="s">
        <v>729</v>
      </c>
      <c r="K40" s="42" t="s">
        <v>729</v>
      </c>
      <c r="L40" s="36" t="s">
        <v>729</v>
      </c>
      <c r="M40" s="36" t="s">
        <v>729</v>
      </c>
      <c r="N40" s="45" t="s">
        <v>729</v>
      </c>
      <c r="O40" s="45"/>
      <c r="P40" s="42"/>
      <c r="Q40" s="38"/>
    </row>
    <row r="41" spans="1:17" x14ac:dyDescent="0.35">
      <c r="A41" s="42">
        <v>36</v>
      </c>
      <c r="B41" s="38" t="s">
        <v>790</v>
      </c>
      <c r="C41" s="38" t="s">
        <v>791</v>
      </c>
      <c r="D41" s="38" t="s">
        <v>802</v>
      </c>
      <c r="E41" s="38" t="s">
        <v>803</v>
      </c>
      <c r="F41" s="38"/>
      <c r="G41" s="38" t="s">
        <v>728</v>
      </c>
      <c r="H41" s="42" t="s">
        <v>729</v>
      </c>
      <c r="I41" s="42" t="s">
        <v>729</v>
      </c>
      <c r="J41" s="42" t="s">
        <v>729</v>
      </c>
      <c r="K41" s="42" t="s">
        <v>729</v>
      </c>
      <c r="L41" s="36" t="s">
        <v>729</v>
      </c>
      <c r="M41" s="36" t="s">
        <v>729</v>
      </c>
      <c r="N41" s="45" t="s">
        <v>729</v>
      </c>
      <c r="O41" s="45"/>
      <c r="P41" s="42"/>
      <c r="Q41" s="38"/>
    </row>
    <row r="42" spans="1:17" x14ac:dyDescent="0.35">
      <c r="A42" s="42">
        <v>37</v>
      </c>
      <c r="B42" s="38" t="s">
        <v>790</v>
      </c>
      <c r="C42" s="38" t="s">
        <v>791</v>
      </c>
      <c r="D42" s="38" t="s">
        <v>804</v>
      </c>
      <c r="E42" s="38" t="s">
        <v>805</v>
      </c>
      <c r="F42" s="38"/>
      <c r="G42" s="38" t="s">
        <v>728</v>
      </c>
      <c r="H42" s="42" t="s">
        <v>729</v>
      </c>
      <c r="I42" s="42" t="s">
        <v>729</v>
      </c>
      <c r="J42" s="42" t="s">
        <v>729</v>
      </c>
      <c r="K42" s="42" t="s">
        <v>729</v>
      </c>
      <c r="L42" s="36" t="s">
        <v>729</v>
      </c>
      <c r="M42" s="36" t="s">
        <v>729</v>
      </c>
      <c r="N42" s="45" t="s">
        <v>729</v>
      </c>
      <c r="O42" s="45"/>
      <c r="P42" s="42"/>
      <c r="Q42" s="38"/>
    </row>
    <row r="43" spans="1:17" x14ac:dyDescent="0.35">
      <c r="A43" s="42">
        <v>38</v>
      </c>
      <c r="B43" s="38" t="s">
        <v>790</v>
      </c>
      <c r="C43" s="38" t="s">
        <v>791</v>
      </c>
      <c r="D43" s="54" t="s">
        <v>806</v>
      </c>
      <c r="E43" s="54" t="s">
        <v>807</v>
      </c>
      <c r="F43" s="55"/>
      <c r="G43" s="38" t="s">
        <v>728</v>
      </c>
      <c r="H43" s="56" t="s">
        <v>729</v>
      </c>
      <c r="I43" s="56" t="s">
        <v>729</v>
      </c>
      <c r="J43" s="56" t="s">
        <v>729</v>
      </c>
      <c r="K43" s="56" t="s">
        <v>729</v>
      </c>
      <c r="L43" s="57" t="s">
        <v>729</v>
      </c>
      <c r="M43" s="57" t="s">
        <v>729</v>
      </c>
      <c r="N43" s="58" t="s">
        <v>729</v>
      </c>
      <c r="O43" s="45"/>
      <c r="P43" s="42"/>
      <c r="Q43" s="38"/>
    </row>
    <row r="44" spans="1:17" x14ac:dyDescent="0.35">
      <c r="A44" s="42">
        <v>39</v>
      </c>
      <c r="B44" s="38" t="s">
        <v>790</v>
      </c>
      <c r="C44" s="38" t="s">
        <v>791</v>
      </c>
      <c r="D44" s="39" t="s">
        <v>808</v>
      </c>
      <c r="E44" s="39" t="s">
        <v>809</v>
      </c>
      <c r="F44" s="38"/>
      <c r="G44" s="38" t="s">
        <v>728</v>
      </c>
      <c r="H44" s="38"/>
      <c r="I44" s="38"/>
      <c r="J44" s="38"/>
      <c r="K44" s="38"/>
      <c r="L44" s="36" t="s">
        <v>729</v>
      </c>
      <c r="M44" s="36" t="s">
        <v>729</v>
      </c>
      <c r="N44" s="45" t="s">
        <v>729</v>
      </c>
      <c r="O44" s="45"/>
      <c r="P44" s="42"/>
      <c r="Q44" s="38"/>
    </row>
    <row r="45" spans="1:17" x14ac:dyDescent="0.35">
      <c r="A45" s="42">
        <v>40</v>
      </c>
      <c r="B45" s="38" t="s">
        <v>790</v>
      </c>
      <c r="C45" s="38" t="s">
        <v>791</v>
      </c>
      <c r="D45" s="39" t="s">
        <v>810</v>
      </c>
      <c r="E45" s="48" t="s">
        <v>811</v>
      </c>
      <c r="F45" s="38"/>
      <c r="G45" s="38" t="s">
        <v>728</v>
      </c>
      <c r="H45" s="38"/>
      <c r="I45" s="38"/>
      <c r="J45" s="38"/>
      <c r="K45" s="38"/>
      <c r="L45" s="36" t="s">
        <v>729</v>
      </c>
      <c r="M45" s="36" t="s">
        <v>729</v>
      </c>
      <c r="N45" s="45" t="s">
        <v>729</v>
      </c>
      <c r="O45" s="45"/>
      <c r="P45" s="42"/>
      <c r="Q45" s="38"/>
    </row>
    <row r="46" spans="1:17" x14ac:dyDescent="0.35">
      <c r="A46" s="42">
        <v>41</v>
      </c>
      <c r="B46" s="38" t="s">
        <v>790</v>
      </c>
      <c r="C46" s="38" t="s">
        <v>812</v>
      </c>
      <c r="D46" s="59" t="s">
        <v>813</v>
      </c>
      <c r="E46" s="60" t="s">
        <v>814</v>
      </c>
      <c r="F46" s="38"/>
      <c r="G46" s="38" t="s">
        <v>728</v>
      </c>
      <c r="H46" s="38"/>
      <c r="I46" s="38"/>
      <c r="J46" s="38"/>
      <c r="K46" s="38"/>
      <c r="L46" s="36"/>
      <c r="M46" s="36"/>
      <c r="N46" s="45"/>
      <c r="O46" s="45"/>
      <c r="P46" s="42" t="s">
        <v>729</v>
      </c>
      <c r="Q46" s="38"/>
    </row>
    <row r="47" spans="1:17" x14ac:dyDescent="0.35">
      <c r="A47" s="42">
        <v>42</v>
      </c>
      <c r="B47" s="38" t="s">
        <v>790</v>
      </c>
      <c r="C47" s="38" t="s">
        <v>812</v>
      </c>
      <c r="D47" s="59" t="s">
        <v>815</v>
      </c>
      <c r="E47" s="60" t="s">
        <v>816</v>
      </c>
      <c r="F47" s="38"/>
      <c r="G47" s="38" t="s">
        <v>728</v>
      </c>
      <c r="H47" s="38"/>
      <c r="I47" s="38"/>
      <c r="J47" s="38"/>
      <c r="K47" s="38"/>
      <c r="L47" s="36"/>
      <c r="M47" s="36"/>
      <c r="N47" s="45"/>
      <c r="O47" s="45"/>
      <c r="P47" s="42" t="s">
        <v>729</v>
      </c>
      <c r="Q47" s="38"/>
    </row>
    <row r="48" spans="1:17" x14ac:dyDescent="0.35">
      <c r="A48" s="42">
        <v>43</v>
      </c>
      <c r="B48" s="38" t="s">
        <v>790</v>
      </c>
      <c r="C48" s="38" t="s">
        <v>812</v>
      </c>
      <c r="D48" s="59" t="s">
        <v>817</v>
      </c>
      <c r="E48" s="60" t="s">
        <v>818</v>
      </c>
      <c r="F48" s="38"/>
      <c r="G48" s="38" t="s">
        <v>728</v>
      </c>
      <c r="H48" s="38"/>
      <c r="I48" s="38"/>
      <c r="J48" s="38"/>
      <c r="K48" s="38"/>
      <c r="L48" s="36"/>
      <c r="M48" s="36"/>
      <c r="N48" s="45"/>
      <c r="O48" s="45"/>
      <c r="P48" s="42" t="s">
        <v>729</v>
      </c>
      <c r="Q48" s="38"/>
    </row>
    <row r="49" spans="1:17" x14ac:dyDescent="0.35">
      <c r="A49" s="42">
        <v>44</v>
      </c>
      <c r="B49" s="38" t="s">
        <v>790</v>
      </c>
      <c r="C49" s="38" t="s">
        <v>812</v>
      </c>
      <c r="D49" s="59" t="s">
        <v>819</v>
      </c>
      <c r="E49" s="60" t="s">
        <v>820</v>
      </c>
      <c r="F49" s="38"/>
      <c r="G49" s="38" t="s">
        <v>728</v>
      </c>
      <c r="H49" s="38"/>
      <c r="I49" s="38"/>
      <c r="J49" s="38"/>
      <c r="K49" s="38"/>
      <c r="L49" s="36"/>
      <c r="M49" s="36"/>
      <c r="N49" s="45"/>
      <c r="O49" s="45"/>
      <c r="P49" s="42" t="s">
        <v>729</v>
      </c>
      <c r="Q49" s="38"/>
    </row>
    <row r="50" spans="1:17" x14ac:dyDescent="0.35">
      <c r="A50" s="42">
        <v>45</v>
      </c>
      <c r="B50" s="38" t="s">
        <v>790</v>
      </c>
      <c r="C50" s="38" t="s">
        <v>790</v>
      </c>
      <c r="D50" s="59" t="s">
        <v>821</v>
      </c>
      <c r="E50" s="60" t="s">
        <v>822</v>
      </c>
      <c r="F50" s="38"/>
      <c r="G50" s="38" t="s">
        <v>728</v>
      </c>
      <c r="H50" s="38"/>
      <c r="I50" s="38"/>
      <c r="J50" s="38"/>
      <c r="K50" s="38"/>
      <c r="L50" s="36"/>
      <c r="M50" s="36"/>
      <c r="N50" s="45"/>
      <c r="O50" s="45"/>
      <c r="P50" s="42" t="s">
        <v>729</v>
      </c>
      <c r="Q50" s="38"/>
    </row>
    <row r="51" spans="1:17" x14ac:dyDescent="0.35">
      <c r="A51" s="42">
        <v>46</v>
      </c>
      <c r="B51" s="38" t="s">
        <v>790</v>
      </c>
      <c r="C51" s="38" t="s">
        <v>790</v>
      </c>
      <c r="D51" s="59" t="s">
        <v>823</v>
      </c>
      <c r="E51" s="60" t="s">
        <v>824</v>
      </c>
      <c r="F51" s="38"/>
      <c r="G51" s="38" t="s">
        <v>728</v>
      </c>
      <c r="H51" s="38"/>
      <c r="I51" s="38"/>
      <c r="J51" s="38"/>
      <c r="K51" s="38"/>
      <c r="L51" s="36"/>
      <c r="M51" s="36"/>
      <c r="N51" s="45"/>
      <c r="O51" s="45"/>
      <c r="P51" s="42" t="s">
        <v>729</v>
      </c>
      <c r="Q51" s="38"/>
    </row>
    <row r="52" spans="1:17" x14ac:dyDescent="0.35">
      <c r="A52" s="42">
        <v>47</v>
      </c>
      <c r="B52" s="38" t="s">
        <v>790</v>
      </c>
      <c r="C52" s="38" t="s">
        <v>790</v>
      </c>
      <c r="D52" s="59" t="s">
        <v>825</v>
      </c>
      <c r="E52" s="60" t="s">
        <v>826</v>
      </c>
      <c r="F52" s="38"/>
      <c r="G52" s="38" t="s">
        <v>728</v>
      </c>
      <c r="H52" s="38"/>
      <c r="I52" s="38"/>
      <c r="J52" s="38"/>
      <c r="K52" s="38"/>
      <c r="L52" s="36"/>
      <c r="M52" s="36"/>
      <c r="N52" s="45"/>
      <c r="O52" s="45"/>
      <c r="P52" s="42" t="s">
        <v>729</v>
      </c>
      <c r="Q52" s="38"/>
    </row>
    <row r="53" spans="1:17" x14ac:dyDescent="0.35">
      <c r="A53" s="42">
        <v>48</v>
      </c>
      <c r="B53" s="38" t="s">
        <v>790</v>
      </c>
      <c r="C53" s="38" t="s">
        <v>790</v>
      </c>
      <c r="D53" s="59" t="s">
        <v>827</v>
      </c>
      <c r="E53" s="60" t="s">
        <v>828</v>
      </c>
      <c r="F53" s="38"/>
      <c r="G53" s="38" t="s">
        <v>728</v>
      </c>
      <c r="H53" s="38"/>
      <c r="I53" s="38"/>
      <c r="J53" s="38"/>
      <c r="K53" s="38"/>
      <c r="L53" s="36"/>
      <c r="M53" s="36"/>
      <c r="N53" s="45"/>
      <c r="O53" s="45"/>
      <c r="P53" s="42" t="s">
        <v>729</v>
      </c>
      <c r="Q53" s="38"/>
    </row>
    <row r="54" spans="1:17" x14ac:dyDescent="0.35">
      <c r="A54" s="42">
        <v>49</v>
      </c>
      <c r="B54" s="38" t="s">
        <v>829</v>
      </c>
      <c r="C54" s="38" t="s">
        <v>829</v>
      </c>
      <c r="D54" s="59" t="s">
        <v>830</v>
      </c>
      <c r="E54" s="60" t="s">
        <v>831</v>
      </c>
      <c r="F54" s="38"/>
      <c r="G54" s="38" t="s">
        <v>728</v>
      </c>
      <c r="H54" s="42"/>
      <c r="I54" s="42"/>
      <c r="J54" s="42"/>
      <c r="K54" s="42"/>
      <c r="L54" s="36"/>
      <c r="M54" s="36"/>
      <c r="N54" s="42"/>
      <c r="O54" s="42"/>
      <c r="P54" s="42" t="s">
        <v>729</v>
      </c>
      <c r="Q54" s="38"/>
    </row>
    <row r="55" spans="1:17" x14ac:dyDescent="0.35">
      <c r="A55" s="42">
        <v>50</v>
      </c>
      <c r="B55" s="38" t="s">
        <v>829</v>
      </c>
      <c r="C55" s="38" t="s">
        <v>829</v>
      </c>
      <c r="D55" s="59" t="s">
        <v>832</v>
      </c>
      <c r="E55" s="60" t="s">
        <v>833</v>
      </c>
      <c r="F55" s="38"/>
      <c r="G55" s="38" t="s">
        <v>728</v>
      </c>
      <c r="H55" s="42"/>
      <c r="I55" s="42"/>
      <c r="J55" s="42"/>
      <c r="K55" s="42"/>
      <c r="L55" s="36"/>
      <c r="M55" s="36"/>
      <c r="N55" s="42"/>
      <c r="O55" s="42"/>
      <c r="P55" s="42" t="s">
        <v>729</v>
      </c>
      <c r="Q55" s="38"/>
    </row>
    <row r="56" spans="1:17" x14ac:dyDescent="0.35">
      <c r="A56" s="42">
        <v>51</v>
      </c>
      <c r="B56" s="38" t="s">
        <v>829</v>
      </c>
      <c r="C56" s="38" t="s">
        <v>829</v>
      </c>
      <c r="D56" s="59" t="s">
        <v>834</v>
      </c>
      <c r="E56" s="60" t="s">
        <v>835</v>
      </c>
      <c r="F56" s="38"/>
      <c r="G56" s="38" t="s">
        <v>728</v>
      </c>
      <c r="H56" s="42"/>
      <c r="I56" s="42"/>
      <c r="J56" s="42"/>
      <c r="K56" s="42"/>
      <c r="L56" s="36"/>
      <c r="M56" s="36"/>
      <c r="N56" s="42"/>
      <c r="O56" s="42"/>
      <c r="P56" s="42" t="s">
        <v>729</v>
      </c>
      <c r="Q56" s="38"/>
    </row>
    <row r="57" spans="1:17" x14ac:dyDescent="0.35">
      <c r="A57" s="42">
        <v>52</v>
      </c>
      <c r="B57" s="38" t="s">
        <v>829</v>
      </c>
      <c r="C57" s="38" t="s">
        <v>829</v>
      </c>
      <c r="D57" s="59" t="s">
        <v>836</v>
      </c>
      <c r="E57" s="60" t="s">
        <v>837</v>
      </c>
      <c r="F57" s="38"/>
      <c r="G57" s="38" t="s">
        <v>728</v>
      </c>
      <c r="H57" s="42"/>
      <c r="I57" s="42"/>
      <c r="J57" s="42"/>
      <c r="K57" s="42"/>
      <c r="L57" s="36"/>
      <c r="M57" s="36"/>
      <c r="N57" s="42"/>
      <c r="O57" s="42"/>
      <c r="P57" s="42" t="s">
        <v>729</v>
      </c>
      <c r="Q57" s="38"/>
    </row>
    <row r="58" spans="1:17" x14ac:dyDescent="0.35">
      <c r="A58" s="42">
        <v>53</v>
      </c>
      <c r="B58" s="38" t="s">
        <v>11</v>
      </c>
      <c r="C58" s="38" t="s">
        <v>717</v>
      </c>
      <c r="D58" s="43" t="s">
        <v>838</v>
      </c>
      <c r="E58" s="38" t="s">
        <v>839</v>
      </c>
      <c r="F58" s="38"/>
      <c r="G58" s="38" t="s">
        <v>728</v>
      </c>
      <c r="H58" s="38"/>
      <c r="I58" s="38"/>
      <c r="J58" s="38"/>
      <c r="K58" s="38"/>
      <c r="L58" s="53"/>
      <c r="M58" s="53"/>
      <c r="N58" s="45"/>
      <c r="O58" s="61" t="s">
        <v>729</v>
      </c>
      <c r="P58" s="42"/>
      <c r="Q58" s="38"/>
    </row>
    <row r="59" spans="1:17" x14ac:dyDescent="0.35">
      <c r="A59" s="42">
        <v>54</v>
      </c>
      <c r="B59" s="38" t="s">
        <v>11</v>
      </c>
      <c r="C59" s="38" t="s">
        <v>717</v>
      </c>
      <c r="D59" s="59" t="s">
        <v>840</v>
      </c>
      <c r="E59" s="60" t="s">
        <v>841</v>
      </c>
      <c r="F59" s="38"/>
      <c r="G59" s="38" t="s">
        <v>728</v>
      </c>
      <c r="H59" s="38"/>
      <c r="I59" s="38"/>
      <c r="J59" s="38"/>
      <c r="K59" s="38"/>
      <c r="L59" s="53"/>
      <c r="M59" s="53"/>
      <c r="N59" s="45"/>
      <c r="O59" s="61" t="s">
        <v>729</v>
      </c>
      <c r="P59" s="42"/>
      <c r="Q59" s="38"/>
    </row>
    <row r="60" spans="1:17" x14ac:dyDescent="0.35">
      <c r="A60" s="42">
        <v>55</v>
      </c>
      <c r="B60" s="38" t="s">
        <v>11</v>
      </c>
      <c r="C60" s="38" t="s">
        <v>717</v>
      </c>
      <c r="D60" s="59" t="s">
        <v>842</v>
      </c>
      <c r="E60" s="60" t="s">
        <v>843</v>
      </c>
      <c r="F60" s="38"/>
      <c r="G60" s="38" t="s">
        <v>728</v>
      </c>
      <c r="H60" s="38"/>
      <c r="I60" s="38"/>
      <c r="J60" s="38"/>
      <c r="K60" s="38"/>
      <c r="L60" s="53"/>
      <c r="M60" s="53"/>
      <c r="N60" s="45"/>
      <c r="O60" s="61" t="s">
        <v>729</v>
      </c>
      <c r="P60" s="42"/>
      <c r="Q60" s="38"/>
    </row>
    <row r="61" spans="1:17" x14ac:dyDescent="0.35">
      <c r="A61" s="42">
        <v>56</v>
      </c>
      <c r="B61" s="38" t="s">
        <v>11</v>
      </c>
      <c r="C61" s="38" t="s">
        <v>717</v>
      </c>
      <c r="D61" s="59" t="s">
        <v>844</v>
      </c>
      <c r="E61" s="60" t="s">
        <v>569</v>
      </c>
      <c r="F61" s="38"/>
      <c r="G61" s="38" t="s">
        <v>728</v>
      </c>
      <c r="H61" s="38"/>
      <c r="I61" s="38"/>
      <c r="J61" s="38"/>
      <c r="K61" s="38"/>
      <c r="L61" s="53"/>
      <c r="M61" s="53"/>
      <c r="N61" s="45"/>
      <c r="O61" s="61" t="s">
        <v>729</v>
      </c>
      <c r="P61" s="42"/>
      <c r="Q61" s="38"/>
    </row>
    <row r="62" spans="1:17" x14ac:dyDescent="0.35">
      <c r="A62" s="42">
        <v>57</v>
      </c>
      <c r="B62" s="38" t="s">
        <v>11</v>
      </c>
      <c r="C62" s="38" t="s">
        <v>717</v>
      </c>
      <c r="D62" s="59" t="s">
        <v>845</v>
      </c>
      <c r="E62" s="60" t="s">
        <v>846</v>
      </c>
      <c r="F62" s="38"/>
      <c r="G62" s="38" t="s">
        <v>728</v>
      </c>
      <c r="H62" s="38"/>
      <c r="I62" s="38"/>
      <c r="J62" s="38"/>
      <c r="K62" s="38"/>
      <c r="L62" s="53"/>
      <c r="M62" s="53"/>
      <c r="N62" s="45"/>
      <c r="O62" s="61" t="s">
        <v>729</v>
      </c>
      <c r="P62" s="42"/>
      <c r="Q62" s="38"/>
    </row>
    <row r="63" spans="1:17" x14ac:dyDescent="0.35">
      <c r="A63" s="42">
        <v>58</v>
      </c>
      <c r="B63" s="38" t="s">
        <v>11</v>
      </c>
      <c r="C63" s="38" t="s">
        <v>717</v>
      </c>
      <c r="D63" s="43" t="s">
        <v>847</v>
      </c>
      <c r="E63" s="38" t="s">
        <v>848</v>
      </c>
      <c r="F63" s="38"/>
      <c r="G63" s="38" t="s">
        <v>728</v>
      </c>
      <c r="H63" s="38"/>
      <c r="I63" s="38"/>
      <c r="J63" s="38"/>
      <c r="K63" s="38"/>
      <c r="L63" s="53"/>
      <c r="M63" s="53"/>
      <c r="N63" s="45"/>
      <c r="O63" s="61" t="s">
        <v>729</v>
      </c>
      <c r="P63" s="42"/>
      <c r="Q63" s="38"/>
    </row>
    <row r="64" spans="1:17" x14ac:dyDescent="0.35">
      <c r="A64" s="42">
        <v>59</v>
      </c>
      <c r="B64" s="38" t="s">
        <v>11</v>
      </c>
      <c r="C64" s="38" t="s">
        <v>717</v>
      </c>
      <c r="D64" s="43" t="s">
        <v>849</v>
      </c>
      <c r="E64" s="38" t="s">
        <v>850</v>
      </c>
      <c r="F64" s="38"/>
      <c r="G64" s="38" t="s">
        <v>728</v>
      </c>
      <c r="H64" s="38"/>
      <c r="I64" s="38"/>
      <c r="J64" s="38"/>
      <c r="K64" s="38"/>
      <c r="L64" s="53"/>
      <c r="M64" s="53"/>
      <c r="N64" s="45"/>
      <c r="O64" s="61" t="s">
        <v>729</v>
      </c>
      <c r="P64" s="42"/>
      <c r="Q64" s="38"/>
    </row>
    <row r="65" spans="1:17" x14ac:dyDescent="0.35">
      <c r="A65" s="42">
        <v>60</v>
      </c>
      <c r="B65" s="38" t="s">
        <v>11</v>
      </c>
      <c r="C65" s="38" t="s">
        <v>717</v>
      </c>
      <c r="D65" s="43" t="s">
        <v>851</v>
      </c>
      <c r="E65" s="38" t="s">
        <v>852</v>
      </c>
      <c r="F65" s="38"/>
      <c r="G65" s="38" t="s">
        <v>728</v>
      </c>
      <c r="H65" s="38"/>
      <c r="I65" s="38"/>
      <c r="J65" s="38"/>
      <c r="K65" s="38"/>
      <c r="L65" s="53"/>
      <c r="M65" s="53"/>
      <c r="N65" s="45"/>
      <c r="O65" s="45"/>
      <c r="P65" s="42" t="s">
        <v>729</v>
      </c>
      <c r="Q65" s="38"/>
    </row>
    <row r="66" spans="1:17" x14ac:dyDescent="0.35">
      <c r="A66" s="42">
        <v>61</v>
      </c>
      <c r="B66" s="38" t="s">
        <v>853</v>
      </c>
      <c r="C66" s="38" t="s">
        <v>853</v>
      </c>
      <c r="D66" s="59" t="s">
        <v>854</v>
      </c>
      <c r="E66" s="62" t="s">
        <v>855</v>
      </c>
      <c r="F66" s="38"/>
      <c r="G66" s="38" t="s">
        <v>728</v>
      </c>
      <c r="H66" s="38"/>
      <c r="I66" s="38"/>
      <c r="J66" s="38"/>
      <c r="K66" s="38"/>
      <c r="L66" s="53"/>
      <c r="M66" s="53"/>
      <c r="N66" s="38"/>
      <c r="O66" s="38"/>
      <c r="P66" s="42" t="s">
        <v>729</v>
      </c>
      <c r="Q66" s="38"/>
    </row>
    <row r="67" spans="1:17" ht="39.75" customHeight="1" x14ac:dyDescent="0.35">
      <c r="A67" s="42">
        <v>62</v>
      </c>
      <c r="B67" s="63" t="s">
        <v>856</v>
      </c>
      <c r="C67" s="63" t="s">
        <v>856</v>
      </c>
      <c r="D67" s="39" t="s">
        <v>857</v>
      </c>
      <c r="E67" s="39" t="s">
        <v>858</v>
      </c>
      <c r="F67" s="64"/>
      <c r="G67" s="38" t="s">
        <v>728</v>
      </c>
      <c r="H67" s="38"/>
      <c r="I67" s="38"/>
      <c r="J67" s="38"/>
      <c r="K67" s="38"/>
      <c r="L67" s="53"/>
      <c r="M67" s="53"/>
      <c r="N67" s="38"/>
      <c r="O67" s="38"/>
      <c r="P67" s="42" t="s">
        <v>729</v>
      </c>
      <c r="Q67" s="38"/>
    </row>
    <row r="68" spans="1:17" x14ac:dyDescent="0.35">
      <c r="A68" s="42">
        <v>63</v>
      </c>
      <c r="B68" s="38" t="s">
        <v>859</v>
      </c>
      <c r="C68" s="38" t="s">
        <v>859</v>
      </c>
      <c r="D68" s="43" t="s">
        <v>860</v>
      </c>
      <c r="E68" s="38" t="s">
        <v>861</v>
      </c>
      <c r="F68" s="38"/>
      <c r="G68" s="38" t="s">
        <v>728</v>
      </c>
      <c r="H68" s="42" t="s">
        <v>729</v>
      </c>
      <c r="I68" s="42" t="s">
        <v>729</v>
      </c>
      <c r="J68" s="42" t="s">
        <v>729</v>
      </c>
      <c r="K68" s="42" t="s">
        <v>729</v>
      </c>
      <c r="L68" s="36" t="s">
        <v>729</v>
      </c>
      <c r="M68" s="36" t="s">
        <v>729</v>
      </c>
      <c r="N68" s="38"/>
      <c r="O68" s="38"/>
      <c r="P68" s="42"/>
      <c r="Q68" s="38"/>
    </row>
    <row r="69" spans="1:17" x14ac:dyDescent="0.35">
      <c r="A69" s="42">
        <v>64</v>
      </c>
      <c r="B69" s="38" t="s">
        <v>859</v>
      </c>
      <c r="C69" s="38" t="s">
        <v>859</v>
      </c>
      <c r="D69" s="43" t="s">
        <v>862</v>
      </c>
      <c r="E69" s="38" t="s">
        <v>863</v>
      </c>
      <c r="F69" s="38"/>
      <c r="G69" s="38" t="s">
        <v>728</v>
      </c>
      <c r="H69" s="42" t="s">
        <v>729</v>
      </c>
      <c r="I69" s="42" t="s">
        <v>729</v>
      </c>
      <c r="J69" s="42" t="s">
        <v>729</v>
      </c>
      <c r="K69" s="42" t="s">
        <v>729</v>
      </c>
      <c r="L69" s="36" t="s">
        <v>729</v>
      </c>
      <c r="M69" s="36" t="s">
        <v>729</v>
      </c>
      <c r="N69" s="38"/>
      <c r="O69" s="38"/>
      <c r="P69" s="42"/>
      <c r="Q69" s="38"/>
    </row>
    <row r="70" spans="1:17" x14ac:dyDescent="0.35">
      <c r="A70" s="42">
        <v>65</v>
      </c>
      <c r="B70" s="38" t="s">
        <v>859</v>
      </c>
      <c r="C70" s="38" t="s">
        <v>859</v>
      </c>
      <c r="D70" s="43" t="s">
        <v>864</v>
      </c>
      <c r="E70" s="38" t="s">
        <v>865</v>
      </c>
      <c r="F70" s="38"/>
      <c r="G70" s="38" t="s">
        <v>728</v>
      </c>
      <c r="H70" s="42" t="s">
        <v>729</v>
      </c>
      <c r="I70" s="42" t="s">
        <v>729</v>
      </c>
      <c r="J70" s="42" t="s">
        <v>729</v>
      </c>
      <c r="K70" s="42" t="s">
        <v>729</v>
      </c>
      <c r="L70" s="36" t="s">
        <v>729</v>
      </c>
      <c r="M70" s="36" t="s">
        <v>729</v>
      </c>
      <c r="N70" s="38"/>
      <c r="O70" s="38"/>
      <c r="P70" s="42"/>
      <c r="Q70" s="38"/>
    </row>
    <row r="71" spans="1:17" x14ac:dyDescent="0.35">
      <c r="A71" s="42">
        <v>66</v>
      </c>
      <c r="B71" s="38" t="s">
        <v>859</v>
      </c>
      <c r="C71" s="38" t="s">
        <v>859</v>
      </c>
      <c r="D71" s="43" t="s">
        <v>866</v>
      </c>
      <c r="E71" s="38" t="s">
        <v>867</v>
      </c>
      <c r="F71" s="38"/>
      <c r="G71" s="38" t="s">
        <v>728</v>
      </c>
      <c r="H71" s="42" t="s">
        <v>729</v>
      </c>
      <c r="I71" s="42" t="s">
        <v>729</v>
      </c>
      <c r="J71" s="42" t="s">
        <v>729</v>
      </c>
      <c r="K71" s="42" t="s">
        <v>729</v>
      </c>
      <c r="L71" s="36" t="s">
        <v>729</v>
      </c>
      <c r="M71" s="36" t="s">
        <v>729</v>
      </c>
      <c r="N71" s="38"/>
      <c r="O71" s="38"/>
      <c r="P71" s="42"/>
      <c r="Q71" s="38"/>
    </row>
    <row r="72" spans="1:17" x14ac:dyDescent="0.35">
      <c r="A72" s="42">
        <v>67</v>
      </c>
      <c r="B72" s="38" t="s">
        <v>859</v>
      </c>
      <c r="C72" s="38" t="s">
        <v>859</v>
      </c>
      <c r="D72" s="43" t="s">
        <v>868</v>
      </c>
      <c r="E72" s="38" t="s">
        <v>869</v>
      </c>
      <c r="F72" s="38"/>
      <c r="G72" s="38" t="s">
        <v>728</v>
      </c>
      <c r="H72" s="42" t="s">
        <v>729</v>
      </c>
      <c r="I72" s="42" t="s">
        <v>729</v>
      </c>
      <c r="J72" s="42" t="s">
        <v>729</v>
      </c>
      <c r="K72" s="42" t="s">
        <v>729</v>
      </c>
      <c r="L72" s="36" t="s">
        <v>729</v>
      </c>
      <c r="M72" s="36" t="s">
        <v>729</v>
      </c>
      <c r="N72" s="38"/>
      <c r="O72" s="38"/>
      <c r="P72" s="42"/>
      <c r="Q72" s="38"/>
    </row>
    <row r="73" spans="1:17" x14ac:dyDescent="0.35">
      <c r="A73" s="42">
        <v>68</v>
      </c>
      <c r="B73" s="65" t="s">
        <v>859</v>
      </c>
      <c r="C73" s="65" t="s">
        <v>859</v>
      </c>
      <c r="D73" s="66"/>
      <c r="E73" s="65" t="s">
        <v>870</v>
      </c>
      <c r="F73" s="38"/>
      <c r="G73" s="38" t="s">
        <v>728</v>
      </c>
      <c r="H73" s="38"/>
      <c r="I73" s="38"/>
      <c r="J73" s="38"/>
      <c r="K73" s="38"/>
      <c r="L73" s="53"/>
      <c r="M73" s="53"/>
      <c r="N73" s="38"/>
      <c r="O73" s="38"/>
      <c r="P73" s="42" t="s">
        <v>729</v>
      </c>
      <c r="Q73" s="38"/>
    </row>
    <row r="74" spans="1:17" x14ac:dyDescent="0.35">
      <c r="A74" s="42">
        <v>69</v>
      </c>
      <c r="B74" s="65" t="s">
        <v>871</v>
      </c>
      <c r="C74" s="65" t="s">
        <v>871</v>
      </c>
      <c r="D74" s="67" t="s">
        <v>872</v>
      </c>
      <c r="E74" s="65" t="s">
        <v>873</v>
      </c>
      <c r="F74" s="38"/>
      <c r="G74" s="38" t="s">
        <v>728</v>
      </c>
      <c r="H74" s="38"/>
      <c r="I74" s="38"/>
      <c r="J74" s="38"/>
      <c r="K74" s="38"/>
      <c r="L74" s="53"/>
      <c r="M74" s="53"/>
      <c r="N74" s="38"/>
      <c r="O74" s="38"/>
      <c r="P74" s="42" t="s">
        <v>729</v>
      </c>
      <c r="Q74" s="38"/>
    </row>
    <row r="75" spans="1:17" x14ac:dyDescent="0.35">
      <c r="A75" s="42">
        <v>70</v>
      </c>
      <c r="B75" s="65" t="s">
        <v>871</v>
      </c>
      <c r="C75" s="65" t="s">
        <v>871</v>
      </c>
      <c r="D75" s="67" t="s">
        <v>874</v>
      </c>
      <c r="E75" s="65" t="s">
        <v>875</v>
      </c>
      <c r="F75" s="38"/>
      <c r="G75" s="38" t="s">
        <v>728</v>
      </c>
      <c r="H75" s="38"/>
      <c r="I75" s="38"/>
      <c r="J75" s="38"/>
      <c r="K75" s="38"/>
      <c r="L75" s="53"/>
      <c r="M75" s="53"/>
      <c r="N75" s="38"/>
      <c r="O75" s="38"/>
      <c r="P75" s="42" t="s">
        <v>729</v>
      </c>
      <c r="Q75" s="38"/>
    </row>
    <row r="76" spans="1:17" x14ac:dyDescent="0.35">
      <c r="A76" s="42">
        <v>71</v>
      </c>
      <c r="B76" s="65" t="s">
        <v>871</v>
      </c>
      <c r="C76" s="65" t="s">
        <v>871</v>
      </c>
      <c r="D76" s="67" t="s">
        <v>876</v>
      </c>
      <c r="E76" s="65" t="s">
        <v>877</v>
      </c>
      <c r="F76" s="38"/>
      <c r="G76" s="38" t="s">
        <v>728</v>
      </c>
      <c r="H76" s="38"/>
      <c r="I76" s="38"/>
      <c r="J76" s="38"/>
      <c r="K76" s="38"/>
      <c r="L76" s="53"/>
      <c r="M76" s="53"/>
      <c r="N76" s="38"/>
      <c r="O76" s="38"/>
      <c r="P76" s="42" t="s">
        <v>729</v>
      </c>
      <c r="Q76" s="38"/>
    </row>
    <row r="77" spans="1:17" x14ac:dyDescent="0.35">
      <c r="A77" s="42">
        <v>72</v>
      </c>
      <c r="B77" s="65" t="s">
        <v>871</v>
      </c>
      <c r="C77" s="65" t="s">
        <v>871</v>
      </c>
      <c r="D77" s="67" t="s">
        <v>878</v>
      </c>
      <c r="E77" s="65" t="s">
        <v>879</v>
      </c>
      <c r="F77" s="38"/>
      <c r="G77" s="38" t="s">
        <v>728</v>
      </c>
      <c r="H77" s="38"/>
      <c r="I77" s="38"/>
      <c r="J77" s="38"/>
      <c r="K77" s="38"/>
      <c r="L77" s="53"/>
      <c r="M77" s="53"/>
      <c r="N77" s="38"/>
      <c r="O77" s="38"/>
      <c r="P77" s="42" t="s">
        <v>729</v>
      </c>
      <c r="Q77" s="38"/>
    </row>
    <row r="78" spans="1:17" x14ac:dyDescent="0.35">
      <c r="A78" s="61">
        <v>73</v>
      </c>
      <c r="B78" s="65" t="s">
        <v>880</v>
      </c>
      <c r="C78" s="65" t="s">
        <v>880</v>
      </c>
      <c r="D78" s="67" t="s">
        <v>881</v>
      </c>
      <c r="E78" s="65" t="s">
        <v>882</v>
      </c>
      <c r="F78" s="38"/>
      <c r="G78" s="38" t="s">
        <v>728</v>
      </c>
      <c r="H78" s="38"/>
      <c r="I78" s="38"/>
      <c r="J78" s="38"/>
      <c r="K78" s="38"/>
      <c r="L78" s="53"/>
      <c r="M78" s="53"/>
      <c r="N78" s="38"/>
      <c r="O78" s="38"/>
      <c r="P78" s="42" t="s">
        <v>729</v>
      </c>
      <c r="Q78" s="38" t="s">
        <v>883</v>
      </c>
    </row>
    <row r="79" spans="1:17" x14ac:dyDescent="0.35">
      <c r="A79" s="61">
        <v>74</v>
      </c>
      <c r="B79" s="38" t="s">
        <v>884</v>
      </c>
      <c r="C79" s="38" t="s">
        <v>884</v>
      </c>
      <c r="D79" s="43" t="s">
        <v>885</v>
      </c>
      <c r="E79" s="38" t="s">
        <v>886</v>
      </c>
      <c r="F79" s="38"/>
      <c r="G79" s="38" t="s">
        <v>728</v>
      </c>
      <c r="H79" s="38"/>
      <c r="I79" s="38"/>
      <c r="J79" s="38"/>
      <c r="K79" s="38"/>
      <c r="L79" s="53"/>
      <c r="M79" s="53"/>
      <c r="N79" s="38"/>
      <c r="O79" s="38"/>
      <c r="P79" s="42" t="s">
        <v>729</v>
      </c>
      <c r="Q79" s="38" t="s">
        <v>887</v>
      </c>
    </row>
    <row r="80" spans="1:17" x14ac:dyDescent="0.35">
      <c r="A80" s="61">
        <v>75</v>
      </c>
      <c r="B80" s="38" t="s">
        <v>888</v>
      </c>
      <c r="C80" s="38" t="s">
        <v>888</v>
      </c>
      <c r="D80" s="43" t="s">
        <v>889</v>
      </c>
      <c r="E80" s="38" t="s">
        <v>890</v>
      </c>
      <c r="F80" s="38"/>
      <c r="G80" s="38" t="s">
        <v>728</v>
      </c>
      <c r="H80" s="38"/>
      <c r="I80" s="38"/>
      <c r="J80" s="38"/>
      <c r="K80" s="38"/>
      <c r="L80" s="53"/>
      <c r="M80" s="53"/>
      <c r="N80" s="38"/>
      <c r="O80" s="38"/>
      <c r="P80" s="42" t="s">
        <v>729</v>
      </c>
      <c r="Q80" s="38" t="s">
        <v>887</v>
      </c>
    </row>
    <row r="81" spans="1:17" x14ac:dyDescent="0.35">
      <c r="A81" s="61">
        <v>76</v>
      </c>
      <c r="B81" s="38" t="s">
        <v>891</v>
      </c>
      <c r="C81" s="38" t="s">
        <v>892</v>
      </c>
      <c r="D81" s="43" t="s">
        <v>893</v>
      </c>
      <c r="E81" s="38" t="s">
        <v>894</v>
      </c>
      <c r="F81" s="38"/>
      <c r="G81" s="38" t="s">
        <v>728</v>
      </c>
      <c r="H81" s="38"/>
      <c r="I81" s="38"/>
      <c r="J81" s="38"/>
      <c r="K81" s="38"/>
      <c r="L81" s="53"/>
      <c r="M81" s="53"/>
      <c r="N81" s="38"/>
      <c r="O81" s="38"/>
      <c r="P81" s="42" t="s">
        <v>729</v>
      </c>
      <c r="Q81" s="38" t="s">
        <v>887</v>
      </c>
    </row>
    <row r="82" spans="1:17" x14ac:dyDescent="0.35">
      <c r="A82" s="42"/>
      <c r="B82" s="38"/>
      <c r="C82" s="38"/>
      <c r="D82" s="43"/>
      <c r="E82" s="38"/>
      <c r="F82" s="38"/>
      <c r="G82" s="38"/>
      <c r="H82" s="38"/>
      <c r="I82" s="38"/>
      <c r="J82" s="38"/>
      <c r="K82" s="38"/>
      <c r="L82" s="53"/>
      <c r="M82" s="53"/>
      <c r="N82" s="38"/>
      <c r="O82" s="38"/>
      <c r="P82" s="42"/>
      <c r="Q82" s="38"/>
    </row>
  </sheetData>
  <mergeCells count="18">
    <mergeCell ref="N3:N5"/>
    <mergeCell ref="O3:O5"/>
    <mergeCell ref="H2:O2"/>
    <mergeCell ref="P2:P5"/>
    <mergeCell ref="Q2:Q5"/>
    <mergeCell ref="K3:K4"/>
    <mergeCell ref="L3:M4"/>
    <mergeCell ref="F3:F5"/>
    <mergeCell ref="G3:G5"/>
    <mergeCell ref="H3:H4"/>
    <mergeCell ref="I3:I4"/>
    <mergeCell ref="J3:J4"/>
    <mergeCell ref="A1:E1"/>
    <mergeCell ref="A2:A5"/>
    <mergeCell ref="B2:B5"/>
    <mergeCell ref="C2:C5"/>
    <mergeCell ref="D2:D5"/>
    <mergeCell ref="E2:E5"/>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21"/>
  <sheetViews>
    <sheetView workbookViewId="0">
      <selection activeCell="D15" sqref="D15"/>
    </sheetView>
  </sheetViews>
  <sheetFormatPr defaultColWidth="9.1796875" defaultRowHeight="14" x14ac:dyDescent="0.3"/>
  <cols>
    <col min="1" max="1" width="13.26953125" style="74" customWidth="1"/>
    <col min="2" max="2" width="30" style="74" customWidth="1"/>
    <col min="3" max="16384" width="9.1796875" style="74"/>
  </cols>
  <sheetData>
    <row r="2" spans="1:2" x14ac:dyDescent="0.3">
      <c r="A2" s="76" t="s">
        <v>909</v>
      </c>
    </row>
    <row r="4" spans="1:2" x14ac:dyDescent="0.3">
      <c r="A4" s="72" t="s">
        <v>1</v>
      </c>
      <c r="B4" s="73" t="s">
        <v>895</v>
      </c>
    </row>
    <row r="5" spans="1:2" x14ac:dyDescent="0.3">
      <c r="A5" s="75">
        <v>1</v>
      </c>
      <c r="B5" s="73" t="s">
        <v>871</v>
      </c>
    </row>
    <row r="6" spans="1:2" x14ac:dyDescent="0.3">
      <c r="A6" s="75">
        <v>2</v>
      </c>
      <c r="B6" s="73" t="s">
        <v>896</v>
      </c>
    </row>
    <row r="7" spans="1:2" x14ac:dyDescent="0.3">
      <c r="A7" s="75">
        <v>3</v>
      </c>
      <c r="B7" s="73" t="s">
        <v>897</v>
      </c>
    </row>
    <row r="8" spans="1:2" x14ac:dyDescent="0.3">
      <c r="A8" s="75">
        <v>4</v>
      </c>
      <c r="B8" s="73" t="s">
        <v>898</v>
      </c>
    </row>
    <row r="9" spans="1:2" x14ac:dyDescent="0.3">
      <c r="A9" s="75">
        <v>5</v>
      </c>
      <c r="B9" s="73" t="s">
        <v>899</v>
      </c>
    </row>
    <row r="10" spans="1:2" x14ac:dyDescent="0.3">
      <c r="A10" s="75">
        <v>6</v>
      </c>
      <c r="B10" s="73" t="s">
        <v>903</v>
      </c>
    </row>
    <row r="11" spans="1:2" x14ac:dyDescent="0.3">
      <c r="A11" s="75">
        <v>7</v>
      </c>
      <c r="B11" s="73" t="s">
        <v>900</v>
      </c>
    </row>
    <row r="12" spans="1:2" x14ac:dyDescent="0.3">
      <c r="A12" s="75">
        <v>8</v>
      </c>
      <c r="B12" s="73" t="s">
        <v>901</v>
      </c>
    </row>
    <row r="13" spans="1:2" x14ac:dyDescent="0.3">
      <c r="A13" s="75">
        <v>9</v>
      </c>
      <c r="B13" s="73" t="s">
        <v>902</v>
      </c>
    </row>
    <row r="14" spans="1:2" x14ac:dyDescent="0.3">
      <c r="A14" s="75">
        <v>10</v>
      </c>
      <c r="B14" s="73" t="s">
        <v>904</v>
      </c>
    </row>
    <row r="15" spans="1:2" x14ac:dyDescent="0.3">
      <c r="A15" s="75">
        <v>11</v>
      </c>
      <c r="B15" s="73" t="s">
        <v>880</v>
      </c>
    </row>
    <row r="16" spans="1:2" x14ac:dyDescent="0.3">
      <c r="A16" s="75">
        <v>12</v>
      </c>
      <c r="B16" s="73" t="s">
        <v>888</v>
      </c>
    </row>
    <row r="17" spans="1:2" x14ac:dyDescent="0.3">
      <c r="A17" s="75">
        <v>13</v>
      </c>
      <c r="B17" s="73" t="s">
        <v>905</v>
      </c>
    </row>
    <row r="18" spans="1:2" x14ac:dyDescent="0.3">
      <c r="A18" s="75">
        <v>14</v>
      </c>
      <c r="B18" s="73" t="s">
        <v>906</v>
      </c>
    </row>
    <row r="19" spans="1:2" x14ac:dyDescent="0.3">
      <c r="A19" s="75">
        <v>15</v>
      </c>
      <c r="B19" s="73" t="s">
        <v>907</v>
      </c>
    </row>
    <row r="20" spans="1:2" x14ac:dyDescent="0.3">
      <c r="A20" s="75">
        <v>16</v>
      </c>
      <c r="B20" s="73" t="s">
        <v>724</v>
      </c>
    </row>
    <row r="21" spans="1:2" x14ac:dyDescent="0.3">
      <c r="A21" s="75">
        <v>17</v>
      </c>
      <c r="B21" s="73" t="s">
        <v>908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11"/>
  <sheetViews>
    <sheetView workbookViewId="0">
      <selection activeCell="B5" sqref="B5"/>
    </sheetView>
  </sheetViews>
  <sheetFormatPr defaultRowHeight="14.5" x14ac:dyDescent="0.35"/>
  <cols>
    <col min="2" max="2" width="16.7265625" customWidth="1"/>
  </cols>
  <sheetData>
    <row r="2" spans="1:2" ht="45" customHeight="1" x14ac:dyDescent="0.35">
      <c r="A2" s="77" t="s">
        <v>910</v>
      </c>
    </row>
    <row r="3" spans="1:2" x14ac:dyDescent="0.35">
      <c r="A3" s="69" t="s">
        <v>1</v>
      </c>
      <c r="B3" s="70" t="s">
        <v>911</v>
      </c>
    </row>
    <row r="4" spans="1:2" x14ac:dyDescent="0.35">
      <c r="A4" s="69">
        <v>1</v>
      </c>
      <c r="B4" s="70" t="s">
        <v>1161</v>
      </c>
    </row>
    <row r="5" spans="1:2" x14ac:dyDescent="0.35">
      <c r="A5" s="71">
        <v>2</v>
      </c>
      <c r="B5" s="241" t="s">
        <v>711</v>
      </c>
    </row>
    <row r="6" spans="1:2" x14ac:dyDescent="0.35">
      <c r="A6" s="69">
        <v>3</v>
      </c>
      <c r="B6" s="241" t="s">
        <v>712</v>
      </c>
    </row>
    <row r="7" spans="1:2" x14ac:dyDescent="0.35">
      <c r="A7" s="71">
        <v>4</v>
      </c>
      <c r="B7" s="241" t="s">
        <v>713</v>
      </c>
    </row>
    <row r="8" spans="1:2" x14ac:dyDescent="0.35">
      <c r="A8" s="69">
        <v>5</v>
      </c>
      <c r="B8" s="241" t="s">
        <v>714</v>
      </c>
    </row>
    <row r="9" spans="1:2" x14ac:dyDescent="0.35">
      <c r="A9" s="71">
        <v>6</v>
      </c>
      <c r="B9" s="241" t="s">
        <v>912</v>
      </c>
    </row>
    <row r="10" spans="1:2" x14ac:dyDescent="0.35">
      <c r="A10" s="69">
        <v>7</v>
      </c>
      <c r="B10" s="241" t="s">
        <v>716</v>
      </c>
    </row>
    <row r="11" spans="1:2" x14ac:dyDescent="0.35">
      <c r="A11" s="71">
        <v>8</v>
      </c>
      <c r="B11" s="242" t="s">
        <v>1160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
  <sheetViews>
    <sheetView topLeftCell="A4" workbookViewId="0">
      <selection activeCell="J5" sqref="J5"/>
    </sheetView>
  </sheetViews>
  <sheetFormatPr defaultRowHeight="14.5" x14ac:dyDescent="0.35"/>
  <cols>
    <col min="2" max="2" width="27" bestFit="1" customWidth="1"/>
    <col min="3" max="3" width="13.453125" bestFit="1" customWidth="1"/>
    <col min="4" max="4" width="16.54296875" bestFit="1" customWidth="1"/>
    <col min="5" max="5" width="13.81640625" bestFit="1" customWidth="1"/>
    <col min="6" max="6" width="21.453125" bestFit="1" customWidth="1"/>
    <col min="7" max="7" width="16.7265625" bestFit="1" customWidth="1"/>
    <col min="8" max="8" width="19.26953125" bestFit="1" customWidth="1"/>
    <col min="9" max="9" width="15" bestFit="1" customWidth="1"/>
    <col min="10" max="10" width="11.81640625" customWidth="1"/>
  </cols>
  <sheetData>
    <row r="1" spans="1:10" s="85" customFormat="1" ht="27.75" customHeight="1" x14ac:dyDescent="0.35">
      <c r="A1" s="220" t="s">
        <v>913</v>
      </c>
      <c r="B1" s="220"/>
      <c r="C1" s="220"/>
      <c r="D1" s="220"/>
      <c r="E1" s="220"/>
      <c r="F1" s="220"/>
      <c r="G1" s="220"/>
      <c r="H1" s="220"/>
      <c r="I1" s="220"/>
      <c r="J1" s="220"/>
    </row>
    <row r="2" spans="1:10" s="85" customFormat="1" ht="27.75" customHeight="1" x14ac:dyDescent="0.35">
      <c r="A2" s="220"/>
      <c r="B2" s="220"/>
      <c r="C2" s="220"/>
      <c r="D2" s="220"/>
      <c r="E2" s="220"/>
      <c r="F2" s="220"/>
      <c r="G2" s="220"/>
      <c r="H2" s="220"/>
      <c r="I2" s="220"/>
      <c r="J2" s="220"/>
    </row>
    <row r="3" spans="1:10" s="85" customFormat="1" ht="27.75" customHeight="1" x14ac:dyDescent="0.35">
      <c r="B3" s="86"/>
      <c r="G3" s="87"/>
      <c r="J3" s="88"/>
    </row>
    <row r="4" spans="1:10" s="85" customFormat="1" ht="27.75" customHeight="1" x14ac:dyDescent="0.35">
      <c r="A4" s="89" t="s">
        <v>1048</v>
      </c>
      <c r="B4" s="89" t="s">
        <v>1049</v>
      </c>
      <c r="C4" s="89" t="s">
        <v>1050</v>
      </c>
      <c r="D4" s="89" t="s">
        <v>1051</v>
      </c>
      <c r="E4" s="89" t="s">
        <v>1052</v>
      </c>
      <c r="F4" s="89" t="s">
        <v>1053</v>
      </c>
      <c r="G4" s="90" t="s">
        <v>1054</v>
      </c>
      <c r="H4" s="89" t="s">
        <v>1055</v>
      </c>
      <c r="I4" s="89" t="s">
        <v>1056</v>
      </c>
      <c r="J4" s="89" t="s">
        <v>1057</v>
      </c>
    </row>
    <row r="5" spans="1:10" ht="42" x14ac:dyDescent="0.35">
      <c r="A5" s="71">
        <v>1</v>
      </c>
      <c r="B5" s="91" t="s">
        <v>1058</v>
      </c>
      <c r="C5" s="75" t="s">
        <v>1059</v>
      </c>
      <c r="D5" s="75" t="s">
        <v>1060</v>
      </c>
      <c r="E5" s="92" t="s">
        <v>1061</v>
      </c>
      <c r="F5" s="75" t="s">
        <v>1062</v>
      </c>
      <c r="G5" s="75">
        <v>2021</v>
      </c>
      <c r="H5" s="93" t="s">
        <v>724</v>
      </c>
      <c r="I5" s="75" t="s">
        <v>1063</v>
      </c>
      <c r="J5" s="94" t="s">
        <v>1064</v>
      </c>
    </row>
    <row r="6" spans="1:10" ht="42" x14ac:dyDescent="0.35">
      <c r="A6" s="71">
        <v>2</v>
      </c>
      <c r="B6" s="91" t="s">
        <v>1065</v>
      </c>
      <c r="C6" s="75" t="s">
        <v>719</v>
      </c>
      <c r="D6" s="75" t="s">
        <v>1066</v>
      </c>
      <c r="E6" s="75" t="s">
        <v>1067</v>
      </c>
      <c r="F6" s="93" t="s">
        <v>1068</v>
      </c>
      <c r="G6" s="93">
        <v>2021</v>
      </c>
      <c r="H6" s="93" t="s">
        <v>724</v>
      </c>
      <c r="I6" s="75" t="s">
        <v>1069</v>
      </c>
      <c r="J6" s="94" t="s">
        <v>1064</v>
      </c>
    </row>
    <row r="7" spans="1:10" ht="42" x14ac:dyDescent="0.35">
      <c r="A7" s="71">
        <v>3</v>
      </c>
      <c r="B7" s="95" t="s">
        <v>1070</v>
      </c>
      <c r="C7" s="93" t="s">
        <v>1071</v>
      </c>
      <c r="D7" s="93" t="s">
        <v>1072</v>
      </c>
      <c r="E7" s="93" t="s">
        <v>1073</v>
      </c>
      <c r="F7" s="93" t="s">
        <v>1068</v>
      </c>
      <c r="G7" s="93">
        <v>2021</v>
      </c>
      <c r="H7" s="93" t="s">
        <v>724</v>
      </c>
      <c r="I7" s="93" t="s">
        <v>1074</v>
      </c>
      <c r="J7" s="94" t="s">
        <v>1064</v>
      </c>
    </row>
    <row r="8" spans="1:10" ht="28" x14ac:dyDescent="0.35">
      <c r="A8" s="71">
        <v>4</v>
      </c>
      <c r="B8" s="96" t="s">
        <v>1075</v>
      </c>
      <c r="C8" s="97" t="s">
        <v>1076</v>
      </c>
      <c r="D8" s="98" t="s">
        <v>1077</v>
      </c>
      <c r="E8" s="97" t="s">
        <v>1078</v>
      </c>
      <c r="F8" s="97" t="s">
        <v>1079</v>
      </c>
      <c r="G8" s="99">
        <v>2019</v>
      </c>
      <c r="H8" s="93" t="s">
        <v>724</v>
      </c>
      <c r="I8" s="100" t="s">
        <v>1074</v>
      </c>
      <c r="J8" s="101" t="s">
        <v>1080</v>
      </c>
    </row>
    <row r="9" spans="1:10" ht="28" x14ac:dyDescent="0.35">
      <c r="A9" s="71">
        <v>5</v>
      </c>
      <c r="B9" s="96" t="s">
        <v>1075</v>
      </c>
      <c r="C9" s="97" t="s">
        <v>1081</v>
      </c>
      <c r="D9" s="98" t="s">
        <v>1082</v>
      </c>
      <c r="E9" s="97" t="s">
        <v>1083</v>
      </c>
      <c r="F9" s="97" t="s">
        <v>1079</v>
      </c>
      <c r="G9" s="99">
        <v>2019</v>
      </c>
      <c r="H9" s="93" t="s">
        <v>724</v>
      </c>
      <c r="I9" s="100" t="s">
        <v>1074</v>
      </c>
      <c r="J9" s="101" t="s">
        <v>1080</v>
      </c>
    </row>
    <row r="10" spans="1:10" ht="28.5" x14ac:dyDescent="0.35">
      <c r="A10" s="71">
        <v>6</v>
      </c>
      <c r="B10" s="91" t="s">
        <v>1084</v>
      </c>
      <c r="C10" s="75"/>
      <c r="D10" s="93" t="s">
        <v>1085</v>
      </c>
      <c r="E10" s="75" t="s">
        <v>1086</v>
      </c>
      <c r="F10" s="75" t="s">
        <v>1068</v>
      </c>
      <c r="G10" s="102">
        <v>2019</v>
      </c>
      <c r="H10" s="93" t="s">
        <v>724</v>
      </c>
      <c r="I10" s="75" t="s">
        <v>1074</v>
      </c>
      <c r="J10" s="103" t="s">
        <v>1080</v>
      </c>
    </row>
  </sheetData>
  <mergeCells count="1">
    <mergeCell ref="A1:J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9"/>
  <sheetViews>
    <sheetView topLeftCell="A24" zoomScale="70" zoomScaleNormal="70" zoomScaleSheetLayoutView="115" workbookViewId="0">
      <selection activeCell="C4" sqref="C4"/>
    </sheetView>
  </sheetViews>
  <sheetFormatPr defaultColWidth="0" defaultRowHeight="34.5" customHeight="1" x14ac:dyDescent="0.35"/>
  <cols>
    <col min="1" max="1" width="16.7265625" style="80" customWidth="1"/>
    <col min="2" max="2" width="15.1796875" style="80" customWidth="1"/>
    <col min="3" max="3" width="23.54296875" style="80" customWidth="1"/>
    <col min="4" max="5" width="46.1796875" style="80" customWidth="1"/>
    <col min="6" max="6" width="54.26953125" style="80" customWidth="1"/>
    <col min="7" max="16384" width="9.1796875" style="80" hidden="1"/>
  </cols>
  <sheetData>
    <row r="1" spans="1:6" ht="34.5" customHeight="1" x14ac:dyDescent="0.35">
      <c r="A1" s="78" t="s">
        <v>914</v>
      </c>
      <c r="B1" s="78" t="s">
        <v>915</v>
      </c>
      <c r="C1" s="79" t="s">
        <v>916</v>
      </c>
      <c r="D1" s="79" t="s">
        <v>917</v>
      </c>
      <c r="E1" s="79" t="s">
        <v>918</v>
      </c>
      <c r="F1" s="79" t="s">
        <v>919</v>
      </c>
    </row>
    <row r="2" spans="1:6" ht="34.5" customHeight="1" x14ac:dyDescent="0.35">
      <c r="A2" s="78" t="s">
        <v>920</v>
      </c>
      <c r="B2" s="81" t="s">
        <v>921</v>
      </c>
      <c r="C2" s="79"/>
      <c r="D2" s="79"/>
      <c r="E2" s="79"/>
      <c r="F2" s="79"/>
    </row>
    <row r="3" spans="1:6" ht="50.25" customHeight="1" x14ac:dyDescent="0.35">
      <c r="A3" s="224" t="s">
        <v>922</v>
      </c>
      <c r="B3" s="81" t="s">
        <v>923</v>
      </c>
      <c r="C3" s="82" t="s">
        <v>924</v>
      </c>
      <c r="D3" s="83" t="s">
        <v>925</v>
      </c>
      <c r="E3" s="83" t="s">
        <v>926</v>
      </c>
      <c r="F3" s="83" t="s">
        <v>927</v>
      </c>
    </row>
    <row r="4" spans="1:6" ht="153" customHeight="1" x14ac:dyDescent="0.35">
      <c r="A4" s="224"/>
      <c r="B4" s="81" t="s">
        <v>928</v>
      </c>
      <c r="C4" s="82" t="s">
        <v>929</v>
      </c>
      <c r="D4" s="84" t="s">
        <v>930</v>
      </c>
      <c r="E4" s="83" t="s">
        <v>931</v>
      </c>
      <c r="F4" s="83" t="s">
        <v>932</v>
      </c>
    </row>
    <row r="5" spans="1:6" ht="78.75" customHeight="1" x14ac:dyDescent="0.35">
      <c r="A5" s="224"/>
      <c r="B5" s="81" t="s">
        <v>933</v>
      </c>
      <c r="C5" s="82" t="s">
        <v>934</v>
      </c>
      <c r="D5" s="83" t="s">
        <v>935</v>
      </c>
      <c r="E5" s="83" t="s">
        <v>936</v>
      </c>
      <c r="F5" s="83" t="s">
        <v>937</v>
      </c>
    </row>
    <row r="6" spans="1:6" ht="57" customHeight="1" x14ac:dyDescent="0.35">
      <c r="A6" s="224"/>
      <c r="B6" s="81" t="s">
        <v>938</v>
      </c>
      <c r="C6" s="82" t="s">
        <v>939</v>
      </c>
      <c r="D6" s="83" t="s">
        <v>940</v>
      </c>
      <c r="E6" s="83" t="s">
        <v>941</v>
      </c>
      <c r="F6" s="83" t="s">
        <v>942</v>
      </c>
    </row>
    <row r="7" spans="1:6" ht="61.5" customHeight="1" x14ac:dyDescent="0.35">
      <c r="A7" s="224"/>
      <c r="B7" s="81" t="s">
        <v>933</v>
      </c>
      <c r="C7" s="82" t="s">
        <v>943</v>
      </c>
      <c r="D7" s="83" t="s">
        <v>944</v>
      </c>
      <c r="E7" s="83" t="s">
        <v>945</v>
      </c>
      <c r="F7" s="83" t="s">
        <v>946</v>
      </c>
    </row>
    <row r="8" spans="1:6" ht="55.5" customHeight="1" x14ac:dyDescent="0.35">
      <c r="A8" s="224"/>
      <c r="B8" s="81" t="s">
        <v>933</v>
      </c>
      <c r="C8" s="82" t="s">
        <v>947</v>
      </c>
      <c r="D8" s="83" t="s">
        <v>948</v>
      </c>
      <c r="E8" s="83" t="s">
        <v>949</v>
      </c>
      <c r="F8" s="83" t="s">
        <v>950</v>
      </c>
    </row>
    <row r="9" spans="1:6" ht="34.5" customHeight="1" x14ac:dyDescent="0.35">
      <c r="A9" s="224"/>
      <c r="B9" s="81" t="s">
        <v>951</v>
      </c>
      <c r="C9" s="82" t="s">
        <v>952</v>
      </c>
      <c r="D9" s="83" t="s">
        <v>953</v>
      </c>
      <c r="E9" s="83" t="s">
        <v>954</v>
      </c>
      <c r="F9" s="83" t="s">
        <v>955</v>
      </c>
    </row>
    <row r="10" spans="1:6" ht="34.5" customHeight="1" x14ac:dyDescent="0.35">
      <c r="A10" s="224"/>
      <c r="B10" s="81" t="s">
        <v>956</v>
      </c>
      <c r="C10" s="82" t="s">
        <v>957</v>
      </c>
      <c r="D10" s="84" t="s">
        <v>958</v>
      </c>
      <c r="E10" s="84" t="s">
        <v>959</v>
      </c>
      <c r="F10" s="84" t="s">
        <v>960</v>
      </c>
    </row>
    <row r="11" spans="1:6" ht="34.5" customHeight="1" x14ac:dyDescent="0.35">
      <c r="A11" s="223" t="s">
        <v>961</v>
      </c>
      <c r="B11" s="81" t="s">
        <v>962</v>
      </c>
      <c r="C11" s="82" t="s">
        <v>963</v>
      </c>
      <c r="D11" s="221" t="s">
        <v>964</v>
      </c>
      <c r="E11" s="221" t="s">
        <v>965</v>
      </c>
      <c r="F11" s="221" t="s">
        <v>966</v>
      </c>
    </row>
    <row r="12" spans="1:6" ht="34.5" customHeight="1" x14ac:dyDescent="0.35">
      <c r="A12" s="223"/>
      <c r="B12" s="81" t="s">
        <v>967</v>
      </c>
      <c r="C12" s="82" t="s">
        <v>968</v>
      </c>
      <c r="D12" s="222"/>
      <c r="E12" s="222"/>
      <c r="F12" s="222"/>
    </row>
    <row r="13" spans="1:6" ht="34.5" customHeight="1" x14ac:dyDescent="0.35">
      <c r="A13" s="223"/>
      <c r="B13" s="81" t="s">
        <v>969</v>
      </c>
      <c r="C13" s="82" t="s">
        <v>970</v>
      </c>
      <c r="D13" s="83" t="s">
        <v>971</v>
      </c>
      <c r="E13" s="83" t="s">
        <v>972</v>
      </c>
      <c r="F13" s="83" t="s">
        <v>972</v>
      </c>
    </row>
    <row r="14" spans="1:6" ht="34.5" customHeight="1" x14ac:dyDescent="0.35">
      <c r="A14" s="223"/>
      <c r="B14" s="81" t="s">
        <v>973</v>
      </c>
      <c r="C14" s="82" t="s">
        <v>974</v>
      </c>
      <c r="D14" s="83" t="s">
        <v>975</v>
      </c>
      <c r="E14" s="83" t="s">
        <v>976</v>
      </c>
      <c r="F14" s="83" t="s">
        <v>977</v>
      </c>
    </row>
    <row r="15" spans="1:6" ht="34.5" customHeight="1" x14ac:dyDescent="0.35">
      <c r="A15" s="223"/>
      <c r="B15" s="81" t="s">
        <v>978</v>
      </c>
      <c r="C15" s="82" t="s">
        <v>979</v>
      </c>
      <c r="D15" s="83" t="s">
        <v>980</v>
      </c>
      <c r="E15" s="83" t="s">
        <v>981</v>
      </c>
      <c r="F15" s="83" t="s">
        <v>982</v>
      </c>
    </row>
    <row r="16" spans="1:6" ht="50.25" customHeight="1" x14ac:dyDescent="0.35">
      <c r="A16" s="223" t="s">
        <v>983</v>
      </c>
      <c r="B16" s="81" t="s">
        <v>984</v>
      </c>
      <c r="C16" s="82" t="s">
        <v>985</v>
      </c>
      <c r="D16" s="83" t="s">
        <v>986</v>
      </c>
      <c r="E16" s="83" t="s">
        <v>987</v>
      </c>
      <c r="F16" s="83" t="s">
        <v>988</v>
      </c>
    </row>
    <row r="17" spans="1:6" ht="60.75" customHeight="1" x14ac:dyDescent="0.35">
      <c r="A17" s="223"/>
      <c r="B17" s="81" t="s">
        <v>989</v>
      </c>
      <c r="C17" s="82" t="s">
        <v>990</v>
      </c>
      <c r="D17" s="83" t="s">
        <v>991</v>
      </c>
      <c r="E17" s="83" t="s">
        <v>992</v>
      </c>
      <c r="F17" s="83" t="s">
        <v>993</v>
      </c>
    </row>
    <row r="18" spans="1:6" ht="50.25" customHeight="1" x14ac:dyDescent="0.35">
      <c r="A18" s="223"/>
      <c r="B18" s="81" t="s">
        <v>994</v>
      </c>
      <c r="C18" s="82" t="s">
        <v>995</v>
      </c>
      <c r="D18" s="83" t="s">
        <v>996</v>
      </c>
      <c r="E18" s="83" t="s">
        <v>997</v>
      </c>
      <c r="F18" s="83" t="s">
        <v>998</v>
      </c>
    </row>
    <row r="19" spans="1:6" ht="50.25" customHeight="1" x14ac:dyDescent="0.35">
      <c r="A19" s="223"/>
      <c r="B19" s="81" t="s">
        <v>999</v>
      </c>
      <c r="C19" s="82" t="s">
        <v>1000</v>
      </c>
      <c r="D19" s="83" t="s">
        <v>1001</v>
      </c>
      <c r="E19" s="83" t="s">
        <v>1002</v>
      </c>
      <c r="F19" s="83" t="s">
        <v>1003</v>
      </c>
    </row>
    <row r="20" spans="1:6" ht="50.25" customHeight="1" x14ac:dyDescent="0.35">
      <c r="A20" s="223"/>
      <c r="B20" s="81" t="s">
        <v>1004</v>
      </c>
      <c r="C20" s="82" t="s">
        <v>1005</v>
      </c>
      <c r="D20" s="83" t="s">
        <v>1006</v>
      </c>
      <c r="E20" s="83" t="s">
        <v>1007</v>
      </c>
      <c r="F20" s="83" t="s">
        <v>1008</v>
      </c>
    </row>
    <row r="21" spans="1:6" ht="34.5" customHeight="1" x14ac:dyDescent="0.35">
      <c r="A21" s="81" t="s">
        <v>714</v>
      </c>
      <c r="B21" s="81" t="s">
        <v>1009</v>
      </c>
      <c r="C21" s="82"/>
      <c r="D21" s="83"/>
      <c r="E21" s="83"/>
      <c r="F21" s="83"/>
    </row>
    <row r="22" spans="1:6" ht="99.75" customHeight="1" x14ac:dyDescent="0.35">
      <c r="A22" s="223" t="s">
        <v>715</v>
      </c>
      <c r="B22" s="81" t="s">
        <v>1010</v>
      </c>
      <c r="C22" s="82" t="s">
        <v>1011</v>
      </c>
      <c r="D22" s="83" t="s">
        <v>1012</v>
      </c>
      <c r="E22" s="83" t="s">
        <v>1013</v>
      </c>
      <c r="F22" s="84" t="s">
        <v>1014</v>
      </c>
    </row>
    <row r="23" spans="1:6" ht="60.75" customHeight="1" x14ac:dyDescent="0.35">
      <c r="A23" s="223"/>
      <c r="B23" s="81" t="s">
        <v>1015</v>
      </c>
      <c r="C23" s="82" t="s">
        <v>1016</v>
      </c>
      <c r="D23" s="83" t="s">
        <v>1017</v>
      </c>
      <c r="E23" s="83" t="s">
        <v>1018</v>
      </c>
      <c r="F23" s="83" t="s">
        <v>1019</v>
      </c>
    </row>
    <row r="24" spans="1:6" ht="43.5" customHeight="1" x14ac:dyDescent="0.35">
      <c r="A24" s="223"/>
      <c r="B24" s="81" t="s">
        <v>1020</v>
      </c>
      <c r="C24" s="82" t="s">
        <v>1021</v>
      </c>
      <c r="D24" s="83" t="s">
        <v>1022</v>
      </c>
      <c r="E24" s="83" t="s">
        <v>1023</v>
      </c>
      <c r="F24" s="83" t="s">
        <v>1024</v>
      </c>
    </row>
    <row r="25" spans="1:6" ht="44.25" customHeight="1" x14ac:dyDescent="0.35">
      <c r="A25" s="223"/>
      <c r="B25" s="81" t="s">
        <v>1025</v>
      </c>
      <c r="C25" s="82" t="s">
        <v>1026</v>
      </c>
      <c r="D25" s="83" t="s">
        <v>1027</v>
      </c>
      <c r="E25" s="83" t="s">
        <v>1028</v>
      </c>
      <c r="F25" s="83" t="s">
        <v>1029</v>
      </c>
    </row>
    <row r="26" spans="1:6" ht="49.5" customHeight="1" x14ac:dyDescent="0.35">
      <c r="A26" s="223"/>
      <c r="B26" s="81" t="s">
        <v>1030</v>
      </c>
      <c r="C26" s="82" t="s">
        <v>1000</v>
      </c>
      <c r="D26" s="83" t="s">
        <v>1031</v>
      </c>
      <c r="E26" s="83" t="s">
        <v>1032</v>
      </c>
      <c r="F26" s="83" t="s">
        <v>1033</v>
      </c>
    </row>
    <row r="27" spans="1:6" ht="39" customHeight="1" x14ac:dyDescent="0.35">
      <c r="A27" s="223"/>
      <c r="B27" s="81" t="s">
        <v>1034</v>
      </c>
      <c r="C27" s="82" t="s">
        <v>1035</v>
      </c>
      <c r="D27" s="83" t="s">
        <v>1036</v>
      </c>
      <c r="E27" s="83" t="s">
        <v>1037</v>
      </c>
      <c r="F27" s="83" t="s">
        <v>1038</v>
      </c>
    </row>
    <row r="28" spans="1:6" ht="34.5" customHeight="1" x14ac:dyDescent="0.35">
      <c r="A28" s="223"/>
      <c r="B28" s="81" t="s">
        <v>1039</v>
      </c>
      <c r="C28" s="82" t="s">
        <v>1040</v>
      </c>
      <c r="D28" s="83" t="s">
        <v>1041</v>
      </c>
      <c r="E28" s="83" t="s">
        <v>1042</v>
      </c>
      <c r="F28" s="83" t="s">
        <v>1043</v>
      </c>
    </row>
    <row r="29" spans="1:6" ht="67.5" customHeight="1" x14ac:dyDescent="0.35">
      <c r="A29" s="81" t="s">
        <v>716</v>
      </c>
      <c r="B29" s="81"/>
      <c r="C29" s="81" t="s">
        <v>1044</v>
      </c>
      <c r="D29" s="83" t="s">
        <v>1045</v>
      </c>
      <c r="E29" s="83" t="s">
        <v>1046</v>
      </c>
      <c r="F29" s="83" t="s">
        <v>1047</v>
      </c>
    </row>
  </sheetData>
  <mergeCells count="7">
    <mergeCell ref="F11:F12"/>
    <mergeCell ref="A16:A20"/>
    <mergeCell ref="A22:A28"/>
    <mergeCell ref="A3:A10"/>
    <mergeCell ref="A11:A15"/>
    <mergeCell ref="D11:D12"/>
    <mergeCell ref="E11:E12"/>
  </mergeCells>
  <printOptions horizontalCentered="1"/>
  <pageMargins left="0" right="0" top="0" bottom="0" header="0" footer="0"/>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306"/>
  <sheetViews>
    <sheetView zoomScale="80" zoomScaleNormal="80" workbookViewId="0">
      <selection activeCell="K9" sqref="K9"/>
    </sheetView>
  </sheetViews>
  <sheetFormatPr defaultColWidth="9.1796875" defaultRowHeight="13" x14ac:dyDescent="0.3"/>
  <cols>
    <col min="1" max="1" width="8.1796875" style="17" customWidth="1"/>
    <col min="2" max="2" width="14.81640625" style="17" customWidth="1"/>
    <col min="3" max="3" width="15.26953125" style="30" customWidth="1"/>
    <col min="4" max="4" width="17.26953125" style="17" customWidth="1"/>
    <col min="5" max="5" width="14.54296875" style="17" customWidth="1"/>
    <col min="6" max="6" width="38.54296875" style="30" customWidth="1"/>
    <col min="7" max="7" width="9.1796875" style="17" bestFit="1" customWidth="1"/>
    <col min="8" max="8" width="14.26953125" style="17" customWidth="1"/>
    <col min="9" max="9" width="14.26953125" style="31" customWidth="1"/>
    <col min="10" max="10" width="18" style="32" customWidth="1"/>
    <col min="11" max="11" width="14.7265625" style="30" customWidth="1"/>
    <col min="12" max="12" width="9.1796875" style="17"/>
    <col min="13" max="13" width="11.81640625" style="17" customWidth="1"/>
    <col min="14" max="14" width="19" style="17" customWidth="1"/>
    <col min="15" max="15" width="14.7265625" style="17" customWidth="1"/>
    <col min="16" max="16" width="18" style="17" customWidth="1"/>
    <col min="17" max="17" width="14.7265625" style="17" customWidth="1"/>
    <col min="18" max="16384" width="9.1796875" style="17"/>
  </cols>
  <sheetData>
    <row r="1" spans="1:17" s="6" customFormat="1" ht="24.75" customHeight="1" x14ac:dyDescent="0.35">
      <c r="A1" s="1" t="s">
        <v>0</v>
      </c>
      <c r="B1" s="2"/>
      <c r="C1" s="3"/>
      <c r="D1" s="2"/>
      <c r="E1" s="2"/>
      <c r="F1" s="3"/>
      <c r="G1" s="2"/>
      <c r="H1" s="2"/>
      <c r="I1" s="4"/>
      <c r="J1" s="5"/>
      <c r="K1" s="3"/>
      <c r="L1" s="2"/>
      <c r="M1" s="2"/>
      <c r="N1" s="2"/>
      <c r="O1" s="2"/>
      <c r="P1" s="2"/>
      <c r="Q1" s="2"/>
    </row>
    <row r="2" spans="1:17" s="10" customFormat="1" ht="48.75" customHeight="1" x14ac:dyDescent="0.35">
      <c r="A2" s="1" t="s">
        <v>1</v>
      </c>
      <c r="B2" s="1" t="s">
        <v>2</v>
      </c>
      <c r="C2" s="7" t="s">
        <v>3</v>
      </c>
      <c r="D2" s="7" t="s">
        <v>4</v>
      </c>
      <c r="E2" s="1" t="s">
        <v>5</v>
      </c>
      <c r="F2" s="7" t="s">
        <v>6</v>
      </c>
      <c r="G2" s="1" t="s">
        <v>7</v>
      </c>
      <c r="H2" s="1" t="s">
        <v>8</v>
      </c>
      <c r="I2" s="8" t="s">
        <v>9</v>
      </c>
      <c r="J2" s="9" t="s">
        <v>10</v>
      </c>
      <c r="K2" s="7" t="s">
        <v>11</v>
      </c>
      <c r="L2" s="1" t="s">
        <v>12</v>
      </c>
      <c r="M2" s="1" t="s">
        <v>13</v>
      </c>
      <c r="N2" s="1" t="s">
        <v>14</v>
      </c>
      <c r="O2" s="1" t="s">
        <v>15</v>
      </c>
      <c r="P2" s="7" t="s">
        <v>16</v>
      </c>
      <c r="Q2" s="7" t="s">
        <v>17</v>
      </c>
    </row>
    <row r="3" spans="1:17" s="14" customFormat="1" ht="36" customHeight="1" x14ac:dyDescent="0.35">
      <c r="A3" s="2">
        <v>1</v>
      </c>
      <c r="B3" s="4">
        <v>45114</v>
      </c>
      <c r="C3" s="2" t="s">
        <v>18</v>
      </c>
      <c r="D3" s="11" t="s">
        <v>19</v>
      </c>
      <c r="E3" s="12" t="s">
        <v>20</v>
      </c>
      <c r="F3" s="13" t="s">
        <v>21</v>
      </c>
      <c r="G3" s="11" t="s">
        <v>22</v>
      </c>
      <c r="H3" s="2">
        <v>2400</v>
      </c>
      <c r="I3" s="4">
        <v>45108</v>
      </c>
      <c r="J3" s="5">
        <v>5</v>
      </c>
      <c r="K3" s="3" t="s">
        <v>23</v>
      </c>
      <c r="L3" s="2" t="s">
        <v>24</v>
      </c>
      <c r="M3" s="2" t="s">
        <v>25</v>
      </c>
      <c r="N3" s="2" t="s">
        <v>26</v>
      </c>
      <c r="O3" s="2">
        <v>3</v>
      </c>
      <c r="P3" s="2">
        <v>4.2119999999999998E-2</v>
      </c>
      <c r="Q3" s="2">
        <f>+P3*O3</f>
        <v>0.12636</v>
      </c>
    </row>
    <row r="4" spans="1:17" s="14" customFormat="1" ht="36" customHeight="1" x14ac:dyDescent="0.35">
      <c r="A4" s="2">
        <f>+A3+1</f>
        <v>2</v>
      </c>
      <c r="B4" s="4">
        <v>45114</v>
      </c>
      <c r="C4" s="2" t="s">
        <v>18</v>
      </c>
      <c r="D4" s="11" t="s">
        <v>19</v>
      </c>
      <c r="E4" s="15" t="s">
        <v>27</v>
      </c>
      <c r="F4" s="13" t="s">
        <v>28</v>
      </c>
      <c r="G4" s="11" t="s">
        <v>22</v>
      </c>
      <c r="H4" s="2">
        <v>1200</v>
      </c>
      <c r="I4" s="4">
        <v>45108</v>
      </c>
      <c r="J4" s="5">
        <v>7</v>
      </c>
      <c r="K4" s="3" t="s">
        <v>23</v>
      </c>
      <c r="L4" s="2" t="s">
        <v>29</v>
      </c>
      <c r="M4" s="2" t="s">
        <v>30</v>
      </c>
      <c r="N4" s="2" t="s">
        <v>26</v>
      </c>
      <c r="O4" s="2">
        <v>2</v>
      </c>
      <c r="P4" s="2">
        <v>4.2119999999999998E-2</v>
      </c>
      <c r="Q4" s="2">
        <f t="shared" ref="Q4:Q67" si="0">+P4*O4</f>
        <v>8.4239999999999995E-2</v>
      </c>
    </row>
    <row r="5" spans="1:17" s="14" customFormat="1" ht="36" customHeight="1" x14ac:dyDescent="0.35">
      <c r="A5" s="2">
        <f t="shared" ref="A5:A68" si="1">+A4+1</f>
        <v>3</v>
      </c>
      <c r="B5" s="4">
        <v>45114</v>
      </c>
      <c r="C5" s="2" t="s">
        <v>18</v>
      </c>
      <c r="D5" s="11" t="s">
        <v>19</v>
      </c>
      <c r="E5" s="16" t="s">
        <v>31</v>
      </c>
      <c r="F5" s="13" t="s">
        <v>32</v>
      </c>
      <c r="G5" s="11" t="s">
        <v>22</v>
      </c>
      <c r="H5" s="2">
        <v>400</v>
      </c>
      <c r="I5" s="4">
        <v>45108</v>
      </c>
      <c r="J5" s="5">
        <v>7</v>
      </c>
      <c r="K5" s="3" t="s">
        <v>23</v>
      </c>
      <c r="L5" s="2" t="s">
        <v>33</v>
      </c>
      <c r="M5" s="2" t="s">
        <v>25</v>
      </c>
      <c r="N5" s="2" t="s">
        <v>26</v>
      </c>
      <c r="O5" s="2">
        <v>1</v>
      </c>
      <c r="P5" s="2">
        <v>4.2119999999999998E-2</v>
      </c>
      <c r="Q5" s="2">
        <f t="shared" si="0"/>
        <v>4.2119999999999998E-2</v>
      </c>
    </row>
    <row r="6" spans="1:17" ht="36" customHeight="1" x14ac:dyDescent="0.3">
      <c r="A6" s="2">
        <f t="shared" si="1"/>
        <v>4</v>
      </c>
      <c r="B6" s="4">
        <v>45114</v>
      </c>
      <c r="C6" s="2" t="s">
        <v>18</v>
      </c>
      <c r="D6" s="11" t="s">
        <v>19</v>
      </c>
      <c r="E6" s="12" t="s">
        <v>34</v>
      </c>
      <c r="F6" s="13" t="s">
        <v>35</v>
      </c>
      <c r="G6" s="11" t="s">
        <v>22</v>
      </c>
      <c r="H6" s="2">
        <v>1600</v>
      </c>
      <c r="I6" s="4">
        <v>45108</v>
      </c>
      <c r="J6" s="5">
        <v>7</v>
      </c>
      <c r="K6" s="3" t="s">
        <v>23</v>
      </c>
      <c r="L6" s="2" t="s">
        <v>24</v>
      </c>
      <c r="M6" s="2" t="s">
        <v>25</v>
      </c>
      <c r="N6" s="2" t="s">
        <v>26</v>
      </c>
      <c r="O6" s="2">
        <v>2</v>
      </c>
      <c r="P6" s="2">
        <v>4.2119999999999998E-2</v>
      </c>
      <c r="Q6" s="2">
        <f t="shared" si="0"/>
        <v>8.4239999999999995E-2</v>
      </c>
    </row>
    <row r="7" spans="1:17" ht="36" customHeight="1" x14ac:dyDescent="0.3">
      <c r="A7" s="2">
        <f t="shared" si="1"/>
        <v>5</v>
      </c>
      <c r="B7" s="4">
        <v>45114</v>
      </c>
      <c r="C7" s="2" t="s">
        <v>18</v>
      </c>
      <c r="D7" s="11" t="s">
        <v>19</v>
      </c>
      <c r="E7" s="12" t="s">
        <v>36</v>
      </c>
      <c r="F7" s="13" t="s">
        <v>37</v>
      </c>
      <c r="G7" s="11" t="s">
        <v>22</v>
      </c>
      <c r="H7" s="2">
        <v>7200</v>
      </c>
      <c r="I7" s="4"/>
      <c r="J7" s="5">
        <v>120</v>
      </c>
      <c r="K7" s="3" t="s">
        <v>23</v>
      </c>
      <c r="L7" s="2" t="s">
        <v>38</v>
      </c>
      <c r="M7" s="2" t="s">
        <v>30</v>
      </c>
      <c r="N7" s="2" t="s">
        <v>26</v>
      </c>
      <c r="O7" s="2">
        <v>5</v>
      </c>
      <c r="P7" s="2">
        <v>8.0534999999999995E-2</v>
      </c>
      <c r="Q7" s="2">
        <f t="shared" si="0"/>
        <v>0.40267500000000001</v>
      </c>
    </row>
    <row r="8" spans="1:17" ht="36" customHeight="1" x14ac:dyDescent="0.3">
      <c r="A8" s="2">
        <f t="shared" si="1"/>
        <v>6</v>
      </c>
      <c r="B8" s="4">
        <v>45114</v>
      </c>
      <c r="C8" s="2" t="s">
        <v>18</v>
      </c>
      <c r="D8" s="11" t="s">
        <v>19</v>
      </c>
      <c r="E8" s="12" t="s">
        <v>39</v>
      </c>
      <c r="F8" s="13" t="s">
        <v>40</v>
      </c>
      <c r="G8" s="11" t="s">
        <v>22</v>
      </c>
      <c r="H8" s="2">
        <v>6950</v>
      </c>
      <c r="I8" s="4"/>
      <c r="J8" s="5">
        <v>569</v>
      </c>
      <c r="K8" s="3" t="s">
        <v>23</v>
      </c>
      <c r="L8" s="2" t="s">
        <v>38</v>
      </c>
      <c r="M8" s="2" t="s">
        <v>30</v>
      </c>
      <c r="N8" s="2" t="s">
        <v>26</v>
      </c>
      <c r="O8" s="2">
        <v>3</v>
      </c>
      <c r="P8" s="2">
        <v>3.0589999999999999E-2</v>
      </c>
      <c r="Q8" s="2">
        <f t="shared" si="0"/>
        <v>9.176999999999999E-2</v>
      </c>
    </row>
    <row r="9" spans="1:17" ht="36" customHeight="1" x14ac:dyDescent="0.3">
      <c r="A9" s="2">
        <f t="shared" si="1"/>
        <v>7</v>
      </c>
      <c r="B9" s="4">
        <v>45114</v>
      </c>
      <c r="C9" s="2" t="s">
        <v>18</v>
      </c>
      <c r="D9" s="11" t="s">
        <v>19</v>
      </c>
      <c r="E9" s="12" t="s">
        <v>41</v>
      </c>
      <c r="F9" s="13" t="s">
        <v>42</v>
      </c>
      <c r="G9" s="11" t="s">
        <v>22</v>
      </c>
      <c r="H9" s="2">
        <v>11500</v>
      </c>
      <c r="I9" s="4"/>
      <c r="J9" s="5">
        <v>668</v>
      </c>
      <c r="K9" s="3" t="s">
        <v>23</v>
      </c>
      <c r="L9" s="2" t="s">
        <v>43</v>
      </c>
      <c r="M9" s="2" t="s">
        <v>30</v>
      </c>
      <c r="N9" s="2" t="s">
        <v>26</v>
      </c>
      <c r="O9" s="2">
        <v>23</v>
      </c>
      <c r="P9" s="2">
        <v>3.0589999999999999E-2</v>
      </c>
      <c r="Q9" s="2">
        <f t="shared" si="0"/>
        <v>0.70357000000000003</v>
      </c>
    </row>
    <row r="10" spans="1:17" ht="36" customHeight="1" x14ac:dyDescent="0.3">
      <c r="A10" s="2">
        <f t="shared" si="1"/>
        <v>8</v>
      </c>
      <c r="B10" s="4">
        <v>45114</v>
      </c>
      <c r="C10" s="2" t="s">
        <v>18</v>
      </c>
      <c r="D10" s="11" t="s">
        <v>19</v>
      </c>
      <c r="E10" s="12" t="s">
        <v>44</v>
      </c>
      <c r="F10" s="13" t="s">
        <v>45</v>
      </c>
      <c r="G10" s="11" t="s">
        <v>22</v>
      </c>
      <c r="H10" s="2">
        <v>2010</v>
      </c>
      <c r="I10" s="4"/>
      <c r="J10" s="5">
        <v>577</v>
      </c>
      <c r="K10" s="3" t="s">
        <v>23</v>
      </c>
      <c r="L10" s="2" t="s">
        <v>43</v>
      </c>
      <c r="M10" s="2" t="s">
        <v>30</v>
      </c>
      <c r="N10" s="2" t="s">
        <v>26</v>
      </c>
      <c r="O10" s="2">
        <v>2</v>
      </c>
      <c r="P10" s="2">
        <v>3.0589999999999999E-2</v>
      </c>
      <c r="Q10" s="2">
        <f t="shared" si="0"/>
        <v>6.1179999999999998E-2</v>
      </c>
    </row>
    <row r="11" spans="1:17" ht="36" customHeight="1" x14ac:dyDescent="0.3">
      <c r="A11" s="2">
        <f t="shared" si="1"/>
        <v>9</v>
      </c>
      <c r="B11" s="4">
        <v>45114</v>
      </c>
      <c r="C11" s="2" t="s">
        <v>18</v>
      </c>
      <c r="D11" s="11" t="s">
        <v>19</v>
      </c>
      <c r="E11" s="12" t="s">
        <v>46</v>
      </c>
      <c r="F11" s="13" t="s">
        <v>47</v>
      </c>
      <c r="G11" s="11" t="s">
        <v>22</v>
      </c>
      <c r="H11" s="2">
        <v>1000</v>
      </c>
      <c r="I11" s="4"/>
      <c r="J11" s="5">
        <v>316</v>
      </c>
      <c r="K11" s="3" t="s">
        <v>23</v>
      </c>
      <c r="L11" s="2" t="s">
        <v>48</v>
      </c>
      <c r="M11" s="2" t="s">
        <v>30</v>
      </c>
      <c r="N11" s="2" t="s">
        <v>26</v>
      </c>
      <c r="O11" s="2">
        <v>1</v>
      </c>
      <c r="P11" s="2">
        <v>8.0534999999999995E-2</v>
      </c>
      <c r="Q11" s="2">
        <f t="shared" si="0"/>
        <v>8.0534999999999995E-2</v>
      </c>
    </row>
    <row r="12" spans="1:17" ht="36" customHeight="1" x14ac:dyDescent="0.3">
      <c r="A12" s="2">
        <f t="shared" si="1"/>
        <v>10</v>
      </c>
      <c r="B12" s="4">
        <v>45114</v>
      </c>
      <c r="C12" s="2" t="s">
        <v>18</v>
      </c>
      <c r="D12" s="11" t="s">
        <v>19</v>
      </c>
      <c r="E12" s="12" t="s">
        <v>49</v>
      </c>
      <c r="F12" s="13" t="s">
        <v>50</v>
      </c>
      <c r="G12" s="11" t="s">
        <v>22</v>
      </c>
      <c r="H12" s="2">
        <v>1300</v>
      </c>
      <c r="I12" s="4"/>
      <c r="J12" s="5">
        <v>308</v>
      </c>
      <c r="K12" s="3" t="s">
        <v>23</v>
      </c>
      <c r="L12" s="2" t="s">
        <v>48</v>
      </c>
      <c r="M12" s="2" t="s">
        <v>30</v>
      </c>
      <c r="N12" s="2" t="s">
        <v>26</v>
      </c>
      <c r="O12" s="2">
        <v>1</v>
      </c>
      <c r="P12" s="2">
        <v>8.0534999999999995E-2</v>
      </c>
      <c r="Q12" s="2">
        <f t="shared" si="0"/>
        <v>8.0534999999999995E-2</v>
      </c>
    </row>
    <row r="13" spans="1:17" ht="36" customHeight="1" x14ac:dyDescent="0.3">
      <c r="A13" s="2">
        <f t="shared" si="1"/>
        <v>11</v>
      </c>
      <c r="B13" s="4">
        <v>45114</v>
      </c>
      <c r="C13" s="2" t="s">
        <v>18</v>
      </c>
      <c r="D13" s="11" t="s">
        <v>19</v>
      </c>
      <c r="E13" s="18" t="s">
        <v>51</v>
      </c>
      <c r="F13" s="13" t="s">
        <v>52</v>
      </c>
      <c r="G13" s="11" t="s">
        <v>22</v>
      </c>
      <c r="H13" s="2">
        <v>18350</v>
      </c>
      <c r="I13" s="4"/>
      <c r="J13" s="5">
        <v>577</v>
      </c>
      <c r="K13" s="3" t="s">
        <v>23</v>
      </c>
      <c r="L13" s="2" t="s">
        <v>53</v>
      </c>
      <c r="M13" s="2" t="s">
        <v>30</v>
      </c>
      <c r="N13" s="2" t="s">
        <v>26</v>
      </c>
      <c r="O13" s="2">
        <v>5</v>
      </c>
      <c r="P13" s="2">
        <v>2.1951999999999999E-2</v>
      </c>
      <c r="Q13" s="2">
        <f t="shared" si="0"/>
        <v>0.10976</v>
      </c>
    </row>
    <row r="14" spans="1:17" ht="36" customHeight="1" x14ac:dyDescent="0.3">
      <c r="A14" s="2">
        <f t="shared" si="1"/>
        <v>12</v>
      </c>
      <c r="B14" s="4">
        <v>45114</v>
      </c>
      <c r="C14" s="2" t="s">
        <v>18</v>
      </c>
      <c r="D14" s="11" t="s">
        <v>19</v>
      </c>
      <c r="E14" s="18" t="s">
        <v>54</v>
      </c>
      <c r="F14" s="13" t="s">
        <v>55</v>
      </c>
      <c r="G14" s="11" t="s">
        <v>22</v>
      </c>
      <c r="H14" s="2">
        <v>1975</v>
      </c>
      <c r="I14" s="4"/>
      <c r="J14" s="5">
        <v>455</v>
      </c>
      <c r="K14" s="3" t="s">
        <v>23</v>
      </c>
      <c r="L14" s="2" t="s">
        <v>33</v>
      </c>
      <c r="M14" s="2" t="s">
        <v>25</v>
      </c>
      <c r="N14" s="2" t="s">
        <v>26</v>
      </c>
      <c r="O14" s="2">
        <v>1</v>
      </c>
      <c r="P14" s="2">
        <v>8.0534999999999995E-2</v>
      </c>
      <c r="Q14" s="2">
        <f t="shared" si="0"/>
        <v>8.0534999999999995E-2</v>
      </c>
    </row>
    <row r="15" spans="1:17" ht="36" customHeight="1" x14ac:dyDescent="0.3">
      <c r="A15" s="2">
        <f t="shared" si="1"/>
        <v>13</v>
      </c>
      <c r="B15" s="4">
        <v>45114</v>
      </c>
      <c r="C15" s="2" t="s">
        <v>18</v>
      </c>
      <c r="D15" s="11" t="s">
        <v>19</v>
      </c>
      <c r="E15" s="18" t="s">
        <v>56</v>
      </c>
      <c r="F15" s="13" t="s">
        <v>57</v>
      </c>
      <c r="G15" s="11" t="s">
        <v>22</v>
      </c>
      <c r="H15" s="2">
        <v>2152</v>
      </c>
      <c r="I15" s="4"/>
      <c r="J15" s="5">
        <v>499</v>
      </c>
      <c r="K15" s="3" t="s">
        <v>23</v>
      </c>
      <c r="L15" s="2" t="s">
        <v>43</v>
      </c>
      <c r="M15" s="2" t="s">
        <v>30</v>
      </c>
      <c r="N15" s="2" t="s">
        <v>26</v>
      </c>
      <c r="O15" s="2">
        <v>1</v>
      </c>
      <c r="P15" s="2">
        <v>8.0534999999999995E-2</v>
      </c>
      <c r="Q15" s="2">
        <f t="shared" si="0"/>
        <v>8.0534999999999995E-2</v>
      </c>
    </row>
    <row r="16" spans="1:17" ht="36" customHeight="1" x14ac:dyDescent="0.3">
      <c r="A16" s="2">
        <f t="shared" si="1"/>
        <v>14</v>
      </c>
      <c r="B16" s="4">
        <v>45114</v>
      </c>
      <c r="C16" s="2" t="s">
        <v>18</v>
      </c>
      <c r="D16" s="11" t="s">
        <v>19</v>
      </c>
      <c r="E16" s="18" t="s">
        <v>58</v>
      </c>
      <c r="F16" s="13" t="s">
        <v>59</v>
      </c>
      <c r="G16" s="11" t="s">
        <v>22</v>
      </c>
      <c r="H16" s="2">
        <v>1300</v>
      </c>
      <c r="I16" s="4"/>
      <c r="J16" s="5">
        <v>502</v>
      </c>
      <c r="K16" s="3" t="s">
        <v>23</v>
      </c>
      <c r="L16" s="2" t="s">
        <v>53</v>
      </c>
      <c r="M16" s="2" t="s">
        <v>30</v>
      </c>
      <c r="N16" s="2" t="s">
        <v>26</v>
      </c>
      <c r="O16" s="2">
        <v>1</v>
      </c>
      <c r="P16" s="2">
        <v>8.0534999999999995E-2</v>
      </c>
      <c r="Q16" s="2">
        <f t="shared" si="0"/>
        <v>8.0534999999999995E-2</v>
      </c>
    </row>
    <row r="17" spans="1:17" ht="36" customHeight="1" x14ac:dyDescent="0.3">
      <c r="A17" s="2">
        <f t="shared" si="1"/>
        <v>15</v>
      </c>
      <c r="B17" s="4">
        <v>45114</v>
      </c>
      <c r="C17" s="2" t="s">
        <v>18</v>
      </c>
      <c r="D17" s="11" t="s">
        <v>19</v>
      </c>
      <c r="E17" s="18" t="s">
        <v>60</v>
      </c>
      <c r="F17" s="13" t="s">
        <v>61</v>
      </c>
      <c r="G17" s="11" t="s">
        <v>22</v>
      </c>
      <c r="H17" s="2">
        <v>13000</v>
      </c>
      <c r="I17" s="4"/>
      <c r="J17" s="5">
        <v>492</v>
      </c>
      <c r="K17" s="3" t="s">
        <v>23</v>
      </c>
      <c r="L17" s="2" t="s">
        <v>43</v>
      </c>
      <c r="M17" s="2" t="s">
        <v>30</v>
      </c>
      <c r="N17" s="2" t="s">
        <v>26</v>
      </c>
      <c r="O17" s="2">
        <v>7</v>
      </c>
      <c r="P17" s="2">
        <v>8.0534999999999995E-2</v>
      </c>
      <c r="Q17" s="2">
        <f t="shared" si="0"/>
        <v>0.56374499999999994</v>
      </c>
    </row>
    <row r="18" spans="1:17" ht="36" customHeight="1" x14ac:dyDescent="0.3">
      <c r="A18" s="2">
        <f t="shared" si="1"/>
        <v>16</v>
      </c>
      <c r="B18" s="4">
        <v>45114</v>
      </c>
      <c r="C18" s="2" t="s">
        <v>18</v>
      </c>
      <c r="D18" s="11" t="s">
        <v>19</v>
      </c>
      <c r="E18" s="18" t="s">
        <v>62</v>
      </c>
      <c r="F18" s="13" t="s">
        <v>63</v>
      </c>
      <c r="G18" s="11" t="s">
        <v>22</v>
      </c>
      <c r="H18" s="2">
        <v>17700</v>
      </c>
      <c r="I18" s="4"/>
      <c r="J18" s="5">
        <v>492</v>
      </c>
      <c r="K18" s="3" t="s">
        <v>23</v>
      </c>
      <c r="L18" s="2" t="s">
        <v>53</v>
      </c>
      <c r="M18" s="2" t="s">
        <v>30</v>
      </c>
      <c r="N18" s="2" t="s">
        <v>26</v>
      </c>
      <c r="O18" s="2">
        <v>7</v>
      </c>
      <c r="P18" s="2">
        <v>3.0589999999999999E-2</v>
      </c>
      <c r="Q18" s="2">
        <f t="shared" si="0"/>
        <v>0.21412999999999999</v>
      </c>
    </row>
    <row r="19" spans="1:17" ht="36" customHeight="1" x14ac:dyDescent="0.3">
      <c r="A19" s="2">
        <f t="shared" si="1"/>
        <v>17</v>
      </c>
      <c r="B19" s="4">
        <v>45114</v>
      </c>
      <c r="C19" s="2" t="s">
        <v>18</v>
      </c>
      <c r="D19" s="11" t="s">
        <v>19</v>
      </c>
      <c r="E19" s="18" t="s">
        <v>64</v>
      </c>
      <c r="F19" s="13" t="s">
        <v>65</v>
      </c>
      <c r="G19" s="11" t="s">
        <v>22</v>
      </c>
      <c r="H19" s="2">
        <v>944</v>
      </c>
      <c r="I19" s="4"/>
      <c r="J19" s="5">
        <v>577</v>
      </c>
      <c r="K19" s="3" t="s">
        <v>23</v>
      </c>
      <c r="L19" s="2" t="s">
        <v>29</v>
      </c>
      <c r="M19" s="2" t="s">
        <v>30</v>
      </c>
      <c r="N19" s="2" t="s">
        <v>26</v>
      </c>
      <c r="O19" s="2">
        <v>1</v>
      </c>
      <c r="P19" s="2">
        <v>8.0534999999999995E-2</v>
      </c>
      <c r="Q19" s="2">
        <f t="shared" si="0"/>
        <v>8.0534999999999995E-2</v>
      </c>
    </row>
    <row r="20" spans="1:17" ht="36" customHeight="1" x14ac:dyDescent="0.3">
      <c r="A20" s="2">
        <f t="shared" si="1"/>
        <v>18</v>
      </c>
      <c r="B20" s="4">
        <v>45114</v>
      </c>
      <c r="C20" s="2" t="s">
        <v>18</v>
      </c>
      <c r="D20" s="11" t="s">
        <v>19</v>
      </c>
      <c r="E20" s="18" t="s">
        <v>66</v>
      </c>
      <c r="F20" s="13" t="s">
        <v>67</v>
      </c>
      <c r="G20" s="11" t="s">
        <v>22</v>
      </c>
      <c r="H20" s="2">
        <v>3348</v>
      </c>
      <c r="I20" s="4">
        <v>44986</v>
      </c>
      <c r="J20" s="5">
        <v>50</v>
      </c>
      <c r="K20" s="3" t="s">
        <v>23</v>
      </c>
      <c r="L20" s="2" t="s">
        <v>68</v>
      </c>
      <c r="M20" s="2" t="s">
        <v>25</v>
      </c>
      <c r="N20" s="2" t="s">
        <v>26</v>
      </c>
      <c r="O20" s="2">
        <v>1</v>
      </c>
      <c r="P20" s="2">
        <v>2.1951999999999999E-2</v>
      </c>
      <c r="Q20" s="2">
        <f t="shared" si="0"/>
        <v>2.1951999999999999E-2</v>
      </c>
    </row>
    <row r="21" spans="1:17" ht="36" customHeight="1" x14ac:dyDescent="0.3">
      <c r="A21" s="2">
        <f t="shared" si="1"/>
        <v>19</v>
      </c>
      <c r="B21" s="4">
        <v>45114</v>
      </c>
      <c r="C21" s="2" t="s">
        <v>18</v>
      </c>
      <c r="D21" s="11" t="s">
        <v>19</v>
      </c>
      <c r="E21" s="18" t="s">
        <v>69</v>
      </c>
      <c r="F21" s="13" t="s">
        <v>70</v>
      </c>
      <c r="G21" s="11" t="s">
        <v>22</v>
      </c>
      <c r="H21" s="2">
        <v>654</v>
      </c>
      <c r="I21" s="4"/>
      <c r="J21" s="5">
        <v>577</v>
      </c>
      <c r="K21" s="3" t="s">
        <v>23</v>
      </c>
      <c r="L21" s="2" t="s">
        <v>48</v>
      </c>
      <c r="M21" s="2" t="s">
        <v>30</v>
      </c>
      <c r="N21" s="2" t="s">
        <v>26</v>
      </c>
      <c r="O21" s="2">
        <v>1</v>
      </c>
      <c r="P21" s="2">
        <v>2.1951999999999999E-2</v>
      </c>
      <c r="Q21" s="2">
        <f t="shared" si="0"/>
        <v>2.1951999999999999E-2</v>
      </c>
    </row>
    <row r="22" spans="1:17" ht="36" customHeight="1" x14ac:dyDescent="0.3">
      <c r="A22" s="2">
        <f t="shared" si="1"/>
        <v>20</v>
      </c>
      <c r="B22" s="4">
        <v>45114</v>
      </c>
      <c r="C22" s="2" t="s">
        <v>18</v>
      </c>
      <c r="D22" s="11" t="s">
        <v>19</v>
      </c>
      <c r="E22" s="18" t="s">
        <v>71</v>
      </c>
      <c r="F22" s="13" t="s">
        <v>72</v>
      </c>
      <c r="G22" s="11" t="s">
        <v>22</v>
      </c>
      <c r="H22" s="2">
        <v>4000</v>
      </c>
      <c r="I22" s="4"/>
      <c r="J22" s="5">
        <v>436</v>
      </c>
      <c r="K22" s="3" t="s">
        <v>23</v>
      </c>
      <c r="L22" s="2" t="s">
        <v>29</v>
      </c>
      <c r="M22" s="2" t="s">
        <v>30</v>
      </c>
      <c r="N22" s="2" t="s">
        <v>26</v>
      </c>
      <c r="O22" s="2">
        <v>1</v>
      </c>
      <c r="P22" s="2">
        <v>2.1951999999999999E-2</v>
      </c>
      <c r="Q22" s="2">
        <f t="shared" si="0"/>
        <v>2.1951999999999999E-2</v>
      </c>
    </row>
    <row r="23" spans="1:17" ht="36" customHeight="1" x14ac:dyDescent="0.3">
      <c r="A23" s="2">
        <f t="shared" si="1"/>
        <v>21</v>
      </c>
      <c r="B23" s="4">
        <v>45114</v>
      </c>
      <c r="C23" s="2" t="s">
        <v>18</v>
      </c>
      <c r="D23" s="11" t="s">
        <v>19</v>
      </c>
      <c r="E23" s="18" t="s">
        <v>73</v>
      </c>
      <c r="F23" s="13" t="s">
        <v>74</v>
      </c>
      <c r="G23" s="11" t="s">
        <v>22</v>
      </c>
      <c r="H23" s="2">
        <v>1000</v>
      </c>
      <c r="I23" s="4">
        <v>44986</v>
      </c>
      <c r="J23" s="5">
        <v>55</v>
      </c>
      <c r="K23" s="3" t="s">
        <v>23</v>
      </c>
      <c r="L23" s="2" t="s">
        <v>75</v>
      </c>
      <c r="M23" s="2" t="s">
        <v>30</v>
      </c>
      <c r="N23" s="2" t="s">
        <v>26</v>
      </c>
      <c r="O23" s="2">
        <v>1</v>
      </c>
      <c r="P23" s="2">
        <v>2.1951999999999999E-2</v>
      </c>
      <c r="Q23" s="2">
        <f t="shared" si="0"/>
        <v>2.1951999999999999E-2</v>
      </c>
    </row>
    <row r="24" spans="1:17" ht="36" customHeight="1" x14ac:dyDescent="0.3">
      <c r="A24" s="2">
        <f t="shared" si="1"/>
        <v>22</v>
      </c>
      <c r="B24" s="4">
        <v>45114</v>
      </c>
      <c r="C24" s="2" t="s">
        <v>18</v>
      </c>
      <c r="D24" s="11" t="s">
        <v>19</v>
      </c>
      <c r="E24" s="18" t="s">
        <v>76</v>
      </c>
      <c r="F24" s="13" t="s">
        <v>77</v>
      </c>
      <c r="G24" s="11" t="s">
        <v>22</v>
      </c>
      <c r="H24" s="2">
        <v>2600</v>
      </c>
      <c r="I24" s="4"/>
      <c r="J24" s="5">
        <v>502</v>
      </c>
      <c r="K24" s="3" t="s">
        <v>23</v>
      </c>
      <c r="L24" s="2" t="s">
        <v>68</v>
      </c>
      <c r="M24" s="2" t="s">
        <v>25</v>
      </c>
      <c r="N24" s="2" t="s">
        <v>26</v>
      </c>
      <c r="O24" s="2">
        <v>1</v>
      </c>
      <c r="P24" s="2">
        <v>2.1951999999999999E-2</v>
      </c>
      <c r="Q24" s="2">
        <f t="shared" si="0"/>
        <v>2.1951999999999999E-2</v>
      </c>
    </row>
    <row r="25" spans="1:17" ht="36" customHeight="1" x14ac:dyDescent="0.3">
      <c r="A25" s="2">
        <f t="shared" si="1"/>
        <v>23</v>
      </c>
      <c r="B25" s="4">
        <v>45114</v>
      </c>
      <c r="C25" s="2" t="s">
        <v>18</v>
      </c>
      <c r="D25" s="11" t="s">
        <v>19</v>
      </c>
      <c r="E25" s="18" t="s">
        <v>78</v>
      </c>
      <c r="F25" s="13" t="s">
        <v>79</v>
      </c>
      <c r="G25" s="11" t="s">
        <v>22</v>
      </c>
      <c r="H25" s="2">
        <v>1600</v>
      </c>
      <c r="I25" s="4"/>
      <c r="J25" s="5">
        <v>463</v>
      </c>
      <c r="K25" s="3" t="s">
        <v>23</v>
      </c>
      <c r="L25" s="2" t="s">
        <v>68</v>
      </c>
      <c r="M25" s="2" t="s">
        <v>25</v>
      </c>
      <c r="N25" s="2" t="s">
        <v>26</v>
      </c>
      <c r="O25" s="2">
        <v>1</v>
      </c>
      <c r="P25" s="2">
        <v>2.1951999999999999E-2</v>
      </c>
      <c r="Q25" s="2">
        <f t="shared" si="0"/>
        <v>2.1951999999999999E-2</v>
      </c>
    </row>
    <row r="26" spans="1:17" ht="36" customHeight="1" x14ac:dyDescent="0.3">
      <c r="A26" s="2">
        <f t="shared" si="1"/>
        <v>24</v>
      </c>
      <c r="B26" s="4">
        <v>45114</v>
      </c>
      <c r="C26" s="2" t="s">
        <v>18</v>
      </c>
      <c r="D26" s="11" t="s">
        <v>19</v>
      </c>
      <c r="E26" s="18" t="s">
        <v>80</v>
      </c>
      <c r="F26" s="13" t="s">
        <v>81</v>
      </c>
      <c r="G26" s="11" t="s">
        <v>22</v>
      </c>
      <c r="H26" s="2">
        <v>1132</v>
      </c>
      <c r="I26" s="4"/>
      <c r="J26" s="5">
        <v>449</v>
      </c>
      <c r="K26" s="3" t="s">
        <v>23</v>
      </c>
      <c r="L26" s="2" t="s">
        <v>48</v>
      </c>
      <c r="M26" s="2" t="s">
        <v>30</v>
      </c>
      <c r="N26" s="2" t="s">
        <v>26</v>
      </c>
      <c r="O26" s="2">
        <v>1</v>
      </c>
      <c r="P26" s="2">
        <v>8.0534999999999995E-2</v>
      </c>
      <c r="Q26" s="2">
        <f t="shared" si="0"/>
        <v>8.0534999999999995E-2</v>
      </c>
    </row>
    <row r="27" spans="1:17" ht="36" customHeight="1" x14ac:dyDescent="0.3">
      <c r="A27" s="2">
        <f t="shared" si="1"/>
        <v>25</v>
      </c>
      <c r="B27" s="4">
        <v>45114</v>
      </c>
      <c r="C27" s="2" t="s">
        <v>18</v>
      </c>
      <c r="D27" s="11" t="s">
        <v>19</v>
      </c>
      <c r="E27" s="18" t="s">
        <v>82</v>
      </c>
      <c r="F27" s="13" t="s">
        <v>83</v>
      </c>
      <c r="G27" s="11" t="s">
        <v>22</v>
      </c>
      <c r="H27" s="2">
        <v>1600</v>
      </c>
      <c r="I27" s="4"/>
      <c r="J27" s="5">
        <v>456</v>
      </c>
      <c r="K27" s="3" t="s">
        <v>23</v>
      </c>
      <c r="L27" s="2" t="s">
        <v>68</v>
      </c>
      <c r="M27" s="2" t="s">
        <v>25</v>
      </c>
      <c r="N27" s="2" t="s">
        <v>26</v>
      </c>
      <c r="O27" s="2">
        <v>1</v>
      </c>
      <c r="P27" s="2">
        <v>2.1951999999999999E-2</v>
      </c>
      <c r="Q27" s="2">
        <f t="shared" si="0"/>
        <v>2.1951999999999999E-2</v>
      </c>
    </row>
    <row r="28" spans="1:17" ht="36" customHeight="1" x14ac:dyDescent="0.3">
      <c r="A28" s="2">
        <f t="shared" si="1"/>
        <v>26</v>
      </c>
      <c r="B28" s="4">
        <v>45114</v>
      </c>
      <c r="C28" s="2" t="s">
        <v>18</v>
      </c>
      <c r="D28" s="11" t="s">
        <v>19</v>
      </c>
      <c r="E28" s="18" t="s">
        <v>84</v>
      </c>
      <c r="F28" s="13" t="s">
        <v>85</v>
      </c>
      <c r="G28" s="11" t="s">
        <v>22</v>
      </c>
      <c r="H28" s="2">
        <v>340</v>
      </c>
      <c r="I28" s="4"/>
      <c r="J28" s="5">
        <v>395</v>
      </c>
      <c r="K28" s="3" t="s">
        <v>23</v>
      </c>
      <c r="L28" s="2" t="s">
        <v>75</v>
      </c>
      <c r="M28" s="2" t="s">
        <v>30</v>
      </c>
      <c r="N28" s="2" t="s">
        <v>26</v>
      </c>
      <c r="O28" s="2">
        <v>1</v>
      </c>
      <c r="P28" s="2">
        <v>2.1951999999999999E-2</v>
      </c>
      <c r="Q28" s="2">
        <f t="shared" si="0"/>
        <v>2.1951999999999999E-2</v>
      </c>
    </row>
    <row r="29" spans="1:17" ht="36" customHeight="1" x14ac:dyDescent="0.3">
      <c r="A29" s="2">
        <f t="shared" si="1"/>
        <v>27</v>
      </c>
      <c r="B29" s="4">
        <v>45114</v>
      </c>
      <c r="C29" s="2" t="s">
        <v>18</v>
      </c>
      <c r="D29" s="11" t="s">
        <v>19</v>
      </c>
      <c r="E29" s="18" t="s">
        <v>86</v>
      </c>
      <c r="F29" s="13" t="s">
        <v>87</v>
      </c>
      <c r="G29" s="11" t="s">
        <v>22</v>
      </c>
      <c r="H29" s="2">
        <v>3708</v>
      </c>
      <c r="I29" s="4"/>
      <c r="J29" s="5">
        <v>441</v>
      </c>
      <c r="K29" s="3" t="s">
        <v>23</v>
      </c>
      <c r="L29" s="2" t="s">
        <v>33</v>
      </c>
      <c r="M29" s="2" t="s">
        <v>25</v>
      </c>
      <c r="N29" s="2" t="s">
        <v>26</v>
      </c>
      <c r="O29" s="2">
        <v>2</v>
      </c>
      <c r="P29" s="2">
        <v>8.0534999999999995E-2</v>
      </c>
      <c r="Q29" s="2">
        <f t="shared" si="0"/>
        <v>0.16106999999999999</v>
      </c>
    </row>
    <row r="30" spans="1:17" ht="36" customHeight="1" x14ac:dyDescent="0.3">
      <c r="A30" s="2">
        <f t="shared" si="1"/>
        <v>28</v>
      </c>
      <c r="B30" s="4">
        <v>45114</v>
      </c>
      <c r="C30" s="2" t="s">
        <v>18</v>
      </c>
      <c r="D30" s="11" t="s">
        <v>19</v>
      </c>
      <c r="E30" s="18" t="s">
        <v>88</v>
      </c>
      <c r="F30" s="13" t="s">
        <v>89</v>
      </c>
      <c r="G30" s="11" t="s">
        <v>22</v>
      </c>
      <c r="H30" s="2">
        <v>0</v>
      </c>
      <c r="I30" s="2"/>
      <c r="J30" s="5">
        <v>5</v>
      </c>
      <c r="K30" s="3" t="s">
        <v>23</v>
      </c>
      <c r="L30" s="2" t="s">
        <v>68</v>
      </c>
      <c r="M30" s="2" t="s">
        <v>25</v>
      </c>
      <c r="N30" s="2" t="s">
        <v>26</v>
      </c>
      <c r="O30" s="2"/>
      <c r="P30" s="2">
        <v>3.0589999999999999E-2</v>
      </c>
      <c r="Q30" s="2">
        <f t="shared" si="0"/>
        <v>0</v>
      </c>
    </row>
    <row r="31" spans="1:17" ht="36" customHeight="1" x14ac:dyDescent="0.3">
      <c r="A31" s="2">
        <f t="shared" si="1"/>
        <v>29</v>
      </c>
      <c r="B31" s="4">
        <v>45114</v>
      </c>
      <c r="C31" s="2" t="s">
        <v>18</v>
      </c>
      <c r="D31" s="11" t="s">
        <v>19</v>
      </c>
      <c r="E31" s="18" t="s">
        <v>90</v>
      </c>
      <c r="F31" s="13" t="s">
        <v>91</v>
      </c>
      <c r="G31" s="11" t="s">
        <v>22</v>
      </c>
      <c r="H31" s="2">
        <v>1228</v>
      </c>
      <c r="I31" s="4"/>
      <c r="J31" s="5">
        <v>442</v>
      </c>
      <c r="K31" s="3" t="s">
        <v>23</v>
      </c>
      <c r="L31" s="2" t="s">
        <v>33</v>
      </c>
      <c r="M31" s="2" t="s">
        <v>25</v>
      </c>
      <c r="N31" s="2" t="s">
        <v>26</v>
      </c>
      <c r="O31" s="2">
        <v>1</v>
      </c>
      <c r="P31" s="2">
        <v>8.0534999999999995E-2</v>
      </c>
      <c r="Q31" s="2">
        <f t="shared" si="0"/>
        <v>8.0534999999999995E-2</v>
      </c>
    </row>
    <row r="32" spans="1:17" ht="36" customHeight="1" x14ac:dyDescent="0.3">
      <c r="A32" s="2">
        <f t="shared" si="1"/>
        <v>30</v>
      </c>
      <c r="B32" s="4">
        <v>45114</v>
      </c>
      <c r="C32" s="2" t="s">
        <v>18</v>
      </c>
      <c r="D32" s="11" t="s">
        <v>19</v>
      </c>
      <c r="E32" s="18" t="s">
        <v>92</v>
      </c>
      <c r="F32" s="13" t="s">
        <v>93</v>
      </c>
      <c r="G32" s="11" t="s">
        <v>22</v>
      </c>
      <c r="H32" s="2">
        <v>0</v>
      </c>
      <c r="I32" s="2"/>
      <c r="J32" s="5">
        <v>5</v>
      </c>
      <c r="K32" s="3" t="s">
        <v>23</v>
      </c>
      <c r="L32" s="2" t="s">
        <v>68</v>
      </c>
      <c r="M32" s="2" t="s">
        <v>25</v>
      </c>
      <c r="N32" s="2" t="s">
        <v>26</v>
      </c>
      <c r="O32" s="2"/>
      <c r="P32" s="2">
        <v>3.0589999999999999E-2</v>
      </c>
      <c r="Q32" s="2">
        <f t="shared" si="0"/>
        <v>0</v>
      </c>
    </row>
    <row r="33" spans="1:17" ht="36" customHeight="1" x14ac:dyDescent="0.3">
      <c r="A33" s="2">
        <f t="shared" si="1"/>
        <v>31</v>
      </c>
      <c r="B33" s="4">
        <v>45114</v>
      </c>
      <c r="C33" s="2" t="s">
        <v>18</v>
      </c>
      <c r="D33" s="11" t="s">
        <v>19</v>
      </c>
      <c r="E33" s="18" t="s">
        <v>94</v>
      </c>
      <c r="F33" s="13" t="s">
        <v>95</v>
      </c>
      <c r="G33" s="11" t="s">
        <v>22</v>
      </c>
      <c r="H33" s="2">
        <v>12800</v>
      </c>
      <c r="I33" s="4">
        <v>45108</v>
      </c>
      <c r="J33" s="5">
        <v>5</v>
      </c>
      <c r="K33" s="3" t="s">
        <v>23</v>
      </c>
      <c r="L33" s="2" t="s">
        <v>75</v>
      </c>
      <c r="M33" s="2" t="s">
        <v>30</v>
      </c>
      <c r="N33" s="2" t="s">
        <v>26</v>
      </c>
      <c r="O33" s="2">
        <v>1</v>
      </c>
      <c r="P33" s="2">
        <v>3.0589999999999999E-2</v>
      </c>
      <c r="Q33" s="2">
        <f t="shared" si="0"/>
        <v>3.0589999999999999E-2</v>
      </c>
    </row>
    <row r="34" spans="1:17" ht="36" customHeight="1" x14ac:dyDescent="0.3">
      <c r="A34" s="2">
        <f t="shared" si="1"/>
        <v>32</v>
      </c>
      <c r="B34" s="4">
        <v>45114</v>
      </c>
      <c r="C34" s="2" t="s">
        <v>18</v>
      </c>
      <c r="D34" s="11" t="s">
        <v>19</v>
      </c>
      <c r="E34" s="18" t="s">
        <v>96</v>
      </c>
      <c r="F34" s="13" t="s">
        <v>97</v>
      </c>
      <c r="G34" s="11" t="s">
        <v>22</v>
      </c>
      <c r="H34" s="2">
        <v>0</v>
      </c>
      <c r="I34" s="2"/>
      <c r="J34" s="5">
        <v>5</v>
      </c>
      <c r="K34" s="3" t="s">
        <v>23</v>
      </c>
      <c r="L34" s="2" t="s">
        <v>68</v>
      </c>
      <c r="M34" s="2" t="s">
        <v>30</v>
      </c>
      <c r="N34" s="2" t="s">
        <v>26</v>
      </c>
      <c r="O34" s="2"/>
      <c r="P34" s="2">
        <v>3.0589999999999999E-2</v>
      </c>
      <c r="Q34" s="2">
        <f t="shared" si="0"/>
        <v>0</v>
      </c>
    </row>
    <row r="35" spans="1:17" ht="36" customHeight="1" x14ac:dyDescent="0.3">
      <c r="A35" s="2">
        <f t="shared" si="1"/>
        <v>33</v>
      </c>
      <c r="B35" s="4">
        <v>45114</v>
      </c>
      <c r="C35" s="3" t="s">
        <v>98</v>
      </c>
      <c r="D35" s="11" t="s">
        <v>99</v>
      </c>
      <c r="E35" s="18" t="s">
        <v>100</v>
      </c>
      <c r="F35" s="13" t="s">
        <v>101</v>
      </c>
      <c r="G35" s="11" t="s">
        <v>22</v>
      </c>
      <c r="H35" s="2">
        <v>0</v>
      </c>
      <c r="I35" s="2"/>
      <c r="J35" s="5">
        <v>5</v>
      </c>
      <c r="K35" s="3" t="s">
        <v>23</v>
      </c>
      <c r="L35" s="2" t="s">
        <v>102</v>
      </c>
      <c r="M35" s="2" t="s">
        <v>103</v>
      </c>
      <c r="N35" s="2" t="s">
        <v>26</v>
      </c>
      <c r="O35" s="2"/>
      <c r="P35" s="2">
        <v>8.0534999999999995E-2</v>
      </c>
      <c r="Q35" s="2">
        <f t="shared" si="0"/>
        <v>0</v>
      </c>
    </row>
    <row r="36" spans="1:17" ht="36" customHeight="1" x14ac:dyDescent="0.3">
      <c r="A36" s="2">
        <f t="shared" si="1"/>
        <v>34</v>
      </c>
      <c r="B36" s="4">
        <v>45114</v>
      </c>
      <c r="C36" s="3" t="s">
        <v>98</v>
      </c>
      <c r="D36" s="11" t="s">
        <v>99</v>
      </c>
      <c r="E36" s="18" t="s">
        <v>104</v>
      </c>
      <c r="F36" s="13" t="s">
        <v>105</v>
      </c>
      <c r="G36" s="11" t="s">
        <v>22</v>
      </c>
      <c r="H36" s="2">
        <v>0</v>
      </c>
      <c r="I36" s="2"/>
      <c r="J36" s="5">
        <v>5</v>
      </c>
      <c r="K36" s="3" t="s">
        <v>23</v>
      </c>
      <c r="L36" s="2" t="s">
        <v>102</v>
      </c>
      <c r="M36" s="2" t="s">
        <v>103</v>
      </c>
      <c r="N36" s="2" t="s">
        <v>26</v>
      </c>
      <c r="O36" s="2"/>
      <c r="P36" s="2">
        <v>8.0534999999999995E-2</v>
      </c>
      <c r="Q36" s="2">
        <f t="shared" si="0"/>
        <v>0</v>
      </c>
    </row>
    <row r="37" spans="1:17" ht="36" customHeight="1" x14ac:dyDescent="0.3">
      <c r="A37" s="2">
        <f t="shared" si="1"/>
        <v>35</v>
      </c>
      <c r="B37" s="4">
        <v>45114</v>
      </c>
      <c r="C37" s="2" t="s">
        <v>18</v>
      </c>
      <c r="D37" s="11" t="s">
        <v>19</v>
      </c>
      <c r="E37" s="18" t="s">
        <v>106</v>
      </c>
      <c r="F37" s="13" t="s">
        <v>107</v>
      </c>
      <c r="G37" s="11" t="s">
        <v>22</v>
      </c>
      <c r="H37" s="2">
        <v>0</v>
      </c>
      <c r="I37" s="2"/>
      <c r="J37" s="5">
        <v>5</v>
      </c>
      <c r="K37" s="3" t="s">
        <v>23</v>
      </c>
      <c r="L37" s="2" t="s">
        <v>29</v>
      </c>
      <c r="M37" s="2" t="s">
        <v>30</v>
      </c>
      <c r="N37" s="2" t="s">
        <v>26</v>
      </c>
      <c r="O37" s="2"/>
      <c r="P37" s="2">
        <v>3.0589999999999999E-2</v>
      </c>
      <c r="Q37" s="2">
        <f t="shared" si="0"/>
        <v>0</v>
      </c>
    </row>
    <row r="38" spans="1:17" ht="36" customHeight="1" x14ac:dyDescent="0.3">
      <c r="A38" s="2">
        <f t="shared" si="1"/>
        <v>36</v>
      </c>
      <c r="B38" s="4">
        <v>45114</v>
      </c>
      <c r="C38" s="2" t="s">
        <v>18</v>
      </c>
      <c r="D38" s="11" t="s">
        <v>19</v>
      </c>
      <c r="E38" s="18" t="s">
        <v>108</v>
      </c>
      <c r="F38" s="13" t="s">
        <v>109</v>
      </c>
      <c r="G38" s="11" t="s">
        <v>22</v>
      </c>
      <c r="H38" s="2">
        <v>0</v>
      </c>
      <c r="I38" s="2"/>
      <c r="J38" s="5">
        <v>5</v>
      </c>
      <c r="K38" s="3" t="s">
        <v>23</v>
      </c>
      <c r="L38" s="2" t="s">
        <v>29</v>
      </c>
      <c r="M38" s="2" t="s">
        <v>30</v>
      </c>
      <c r="N38" s="2" t="s">
        <v>26</v>
      </c>
      <c r="O38" s="2"/>
      <c r="P38" s="2">
        <v>3.0589999999999999E-2</v>
      </c>
      <c r="Q38" s="2">
        <f t="shared" si="0"/>
        <v>0</v>
      </c>
    </row>
    <row r="39" spans="1:17" ht="36" customHeight="1" x14ac:dyDescent="0.3">
      <c r="A39" s="2">
        <f t="shared" si="1"/>
        <v>37</v>
      </c>
      <c r="B39" s="4">
        <v>45114</v>
      </c>
      <c r="C39" s="2" t="s">
        <v>18</v>
      </c>
      <c r="D39" s="11" t="s">
        <v>19</v>
      </c>
      <c r="E39" s="18" t="s">
        <v>110</v>
      </c>
      <c r="F39" s="13" t="s">
        <v>111</v>
      </c>
      <c r="G39" s="11" t="s">
        <v>22</v>
      </c>
      <c r="H39" s="2">
        <v>0</v>
      </c>
      <c r="I39" s="2"/>
      <c r="J39" s="5">
        <v>5</v>
      </c>
      <c r="K39" s="3" t="s">
        <v>23</v>
      </c>
      <c r="L39" s="2" t="s">
        <v>29</v>
      </c>
      <c r="M39" s="2" t="s">
        <v>30</v>
      </c>
      <c r="N39" s="2" t="s">
        <v>26</v>
      </c>
      <c r="O39" s="2"/>
      <c r="P39" s="2">
        <v>3.0589999999999999E-2</v>
      </c>
      <c r="Q39" s="2">
        <f t="shared" si="0"/>
        <v>0</v>
      </c>
    </row>
    <row r="40" spans="1:17" ht="36" customHeight="1" x14ac:dyDescent="0.3">
      <c r="A40" s="2">
        <f t="shared" si="1"/>
        <v>38</v>
      </c>
      <c r="B40" s="4">
        <v>45114</v>
      </c>
      <c r="C40" s="2" t="s">
        <v>18</v>
      </c>
      <c r="D40" s="11" t="s">
        <v>19</v>
      </c>
      <c r="E40" s="18" t="s">
        <v>112</v>
      </c>
      <c r="F40" s="13" t="s">
        <v>113</v>
      </c>
      <c r="G40" s="11" t="s">
        <v>22</v>
      </c>
      <c r="H40" s="2">
        <v>20000</v>
      </c>
      <c r="I40" s="4">
        <v>45108</v>
      </c>
      <c r="J40" s="5">
        <v>5</v>
      </c>
      <c r="K40" s="3" t="s">
        <v>23</v>
      </c>
      <c r="L40" s="2" t="s">
        <v>75</v>
      </c>
      <c r="M40" s="2" t="s">
        <v>30</v>
      </c>
      <c r="N40" s="2" t="s">
        <v>26</v>
      </c>
      <c r="O40" s="2">
        <v>1</v>
      </c>
      <c r="P40" s="2">
        <v>3.0589999999999999E-2</v>
      </c>
      <c r="Q40" s="2">
        <f t="shared" si="0"/>
        <v>3.0589999999999999E-2</v>
      </c>
    </row>
    <row r="41" spans="1:17" ht="36" customHeight="1" x14ac:dyDescent="0.3">
      <c r="A41" s="2">
        <f t="shared" si="1"/>
        <v>39</v>
      </c>
      <c r="B41" s="4">
        <v>45114</v>
      </c>
      <c r="C41" s="3" t="s">
        <v>98</v>
      </c>
      <c r="D41" s="11" t="s">
        <v>99</v>
      </c>
      <c r="E41" s="18" t="s">
        <v>114</v>
      </c>
      <c r="F41" s="13" t="s">
        <v>115</v>
      </c>
      <c r="G41" s="11" t="s">
        <v>22</v>
      </c>
      <c r="H41" s="2">
        <v>40</v>
      </c>
      <c r="I41" s="4">
        <v>44986</v>
      </c>
      <c r="J41" s="5">
        <v>50</v>
      </c>
      <c r="K41" s="3" t="s">
        <v>23</v>
      </c>
      <c r="L41" s="2" t="s">
        <v>102</v>
      </c>
      <c r="M41" s="2" t="s">
        <v>103</v>
      </c>
      <c r="N41" s="2" t="s">
        <v>26</v>
      </c>
      <c r="O41" s="2">
        <v>1</v>
      </c>
      <c r="P41" s="2">
        <v>4.2119999999999998E-2</v>
      </c>
      <c r="Q41" s="2">
        <f t="shared" si="0"/>
        <v>4.2119999999999998E-2</v>
      </c>
    </row>
    <row r="42" spans="1:17" ht="36" customHeight="1" x14ac:dyDescent="0.3">
      <c r="A42" s="2">
        <f t="shared" si="1"/>
        <v>40</v>
      </c>
      <c r="B42" s="4">
        <v>45114</v>
      </c>
      <c r="C42" s="3" t="s">
        <v>98</v>
      </c>
      <c r="D42" s="11" t="s">
        <v>99</v>
      </c>
      <c r="E42" s="18" t="s">
        <v>116</v>
      </c>
      <c r="F42" s="13" t="s">
        <v>117</v>
      </c>
      <c r="G42" s="11" t="s">
        <v>22</v>
      </c>
      <c r="H42" s="2">
        <v>90</v>
      </c>
      <c r="I42" s="4"/>
      <c r="J42" s="5">
        <v>80</v>
      </c>
      <c r="K42" s="3" t="s">
        <v>23</v>
      </c>
      <c r="L42" s="2" t="s">
        <v>102</v>
      </c>
      <c r="M42" s="2" t="s">
        <v>103</v>
      </c>
      <c r="N42" s="2" t="s">
        <v>26</v>
      </c>
      <c r="O42" s="2">
        <v>1</v>
      </c>
      <c r="P42" s="2">
        <v>4.2119999999999998E-2</v>
      </c>
      <c r="Q42" s="2">
        <f t="shared" si="0"/>
        <v>4.2119999999999998E-2</v>
      </c>
    </row>
    <row r="43" spans="1:17" ht="36" customHeight="1" x14ac:dyDescent="0.3">
      <c r="A43" s="2">
        <f t="shared" si="1"/>
        <v>41</v>
      </c>
      <c r="B43" s="4">
        <v>45114</v>
      </c>
      <c r="C43" s="3" t="s">
        <v>98</v>
      </c>
      <c r="D43" s="11" t="s">
        <v>99</v>
      </c>
      <c r="E43" s="18" t="s">
        <v>118</v>
      </c>
      <c r="F43" s="13" t="s">
        <v>119</v>
      </c>
      <c r="G43" s="11" t="s">
        <v>22</v>
      </c>
      <c r="H43" s="2">
        <v>464</v>
      </c>
      <c r="I43" s="4"/>
      <c r="J43" s="5">
        <v>289</v>
      </c>
      <c r="K43" s="3" t="s">
        <v>23</v>
      </c>
      <c r="L43" s="2" t="s">
        <v>120</v>
      </c>
      <c r="M43" s="2" t="s">
        <v>25</v>
      </c>
      <c r="N43" s="2" t="s">
        <v>26</v>
      </c>
      <c r="O43" s="2">
        <v>8</v>
      </c>
      <c r="P43" s="2">
        <v>0.149565</v>
      </c>
      <c r="Q43" s="2">
        <f t="shared" si="0"/>
        <v>1.19652</v>
      </c>
    </row>
    <row r="44" spans="1:17" ht="36" customHeight="1" x14ac:dyDescent="0.3">
      <c r="A44" s="2">
        <f t="shared" si="1"/>
        <v>42</v>
      </c>
      <c r="B44" s="4">
        <v>45114</v>
      </c>
      <c r="C44" s="3" t="s">
        <v>98</v>
      </c>
      <c r="D44" s="11" t="s">
        <v>99</v>
      </c>
      <c r="E44" s="18" t="s">
        <v>121</v>
      </c>
      <c r="F44" s="13" t="s">
        <v>122</v>
      </c>
      <c r="G44" s="11" t="s">
        <v>22</v>
      </c>
      <c r="H44" s="2">
        <v>300</v>
      </c>
      <c r="I44" s="4">
        <v>44986</v>
      </c>
      <c r="J44" s="5">
        <v>25</v>
      </c>
      <c r="K44" s="3" t="s">
        <v>23</v>
      </c>
      <c r="L44" s="2" t="s">
        <v>102</v>
      </c>
      <c r="M44" s="2" t="s">
        <v>103</v>
      </c>
      <c r="N44" s="2" t="s">
        <v>26</v>
      </c>
      <c r="O44" s="2">
        <v>1</v>
      </c>
      <c r="P44" s="2">
        <v>4.2119999999999998E-2</v>
      </c>
      <c r="Q44" s="2">
        <f t="shared" si="0"/>
        <v>4.2119999999999998E-2</v>
      </c>
    </row>
    <row r="45" spans="1:17" ht="36" customHeight="1" x14ac:dyDescent="0.3">
      <c r="A45" s="2">
        <f t="shared" si="1"/>
        <v>43</v>
      </c>
      <c r="B45" s="4">
        <v>45114</v>
      </c>
      <c r="C45" s="3" t="s">
        <v>98</v>
      </c>
      <c r="D45" s="11" t="s">
        <v>99</v>
      </c>
      <c r="E45" s="18" t="s">
        <v>123</v>
      </c>
      <c r="F45" s="13" t="s">
        <v>124</v>
      </c>
      <c r="G45" s="11" t="s">
        <v>22</v>
      </c>
      <c r="H45" s="2">
        <v>300</v>
      </c>
      <c r="I45" s="4"/>
      <c r="J45" s="5">
        <v>396</v>
      </c>
      <c r="K45" s="3" t="s">
        <v>23</v>
      </c>
      <c r="L45" s="2" t="s">
        <v>102</v>
      </c>
      <c r="M45" s="2" t="s">
        <v>103</v>
      </c>
      <c r="N45" s="2" t="s">
        <v>26</v>
      </c>
      <c r="O45" s="2">
        <v>1</v>
      </c>
      <c r="P45" s="2">
        <v>4.2119999999999998E-2</v>
      </c>
      <c r="Q45" s="2">
        <f t="shared" si="0"/>
        <v>4.2119999999999998E-2</v>
      </c>
    </row>
    <row r="46" spans="1:17" ht="36" customHeight="1" x14ac:dyDescent="0.3">
      <c r="A46" s="2">
        <f t="shared" si="1"/>
        <v>44</v>
      </c>
      <c r="B46" s="4">
        <v>45114</v>
      </c>
      <c r="C46" s="3" t="s">
        <v>98</v>
      </c>
      <c r="D46" s="11" t="s">
        <v>99</v>
      </c>
      <c r="E46" s="18" t="s">
        <v>125</v>
      </c>
      <c r="F46" s="13" t="s">
        <v>126</v>
      </c>
      <c r="G46" s="11" t="s">
        <v>22</v>
      </c>
      <c r="H46" s="2">
        <v>0</v>
      </c>
      <c r="I46" s="2"/>
      <c r="J46" s="5">
        <v>5</v>
      </c>
      <c r="K46" s="3" t="s">
        <v>23</v>
      </c>
      <c r="L46" s="2" t="s">
        <v>127</v>
      </c>
      <c r="M46" s="2" t="s">
        <v>103</v>
      </c>
      <c r="N46" s="2" t="s">
        <v>26</v>
      </c>
      <c r="O46" s="2"/>
      <c r="P46" s="2">
        <v>2.1951999999999999E-2</v>
      </c>
      <c r="Q46" s="2">
        <f t="shared" si="0"/>
        <v>0</v>
      </c>
    </row>
    <row r="47" spans="1:17" ht="36" customHeight="1" x14ac:dyDescent="0.3">
      <c r="A47" s="2">
        <f t="shared" si="1"/>
        <v>45</v>
      </c>
      <c r="B47" s="4">
        <v>45114</v>
      </c>
      <c r="C47" s="3" t="s">
        <v>98</v>
      </c>
      <c r="D47" s="11" t="s">
        <v>99</v>
      </c>
      <c r="E47" s="18" t="s">
        <v>128</v>
      </c>
      <c r="F47" s="13" t="s">
        <v>129</v>
      </c>
      <c r="G47" s="11" t="s">
        <v>22</v>
      </c>
      <c r="H47" s="2">
        <v>0</v>
      </c>
      <c r="I47" s="2"/>
      <c r="J47" s="5">
        <v>5</v>
      </c>
      <c r="K47" s="3" t="s">
        <v>23</v>
      </c>
      <c r="L47" s="2" t="s">
        <v>127</v>
      </c>
      <c r="M47" s="2" t="s">
        <v>103</v>
      </c>
      <c r="N47" s="2" t="s">
        <v>26</v>
      </c>
      <c r="O47" s="2"/>
      <c r="P47" s="2">
        <v>2.1951999999999999E-2</v>
      </c>
      <c r="Q47" s="2">
        <f t="shared" si="0"/>
        <v>0</v>
      </c>
    </row>
    <row r="48" spans="1:17" ht="36" customHeight="1" x14ac:dyDescent="0.3">
      <c r="A48" s="2">
        <f t="shared" si="1"/>
        <v>46</v>
      </c>
      <c r="B48" s="4">
        <v>45114</v>
      </c>
      <c r="C48" s="3" t="s">
        <v>98</v>
      </c>
      <c r="D48" s="11" t="s">
        <v>99</v>
      </c>
      <c r="E48" s="18" t="s">
        <v>130</v>
      </c>
      <c r="F48" s="13" t="s">
        <v>131</v>
      </c>
      <c r="G48" s="11" t="s">
        <v>22</v>
      </c>
      <c r="H48" s="2">
        <v>0</v>
      </c>
      <c r="I48" s="2"/>
      <c r="J48" s="5">
        <v>5</v>
      </c>
      <c r="K48" s="3" t="s">
        <v>23</v>
      </c>
      <c r="L48" s="2" t="s">
        <v>127</v>
      </c>
      <c r="M48" s="2" t="s">
        <v>103</v>
      </c>
      <c r="N48" s="2" t="s">
        <v>26</v>
      </c>
      <c r="O48" s="2"/>
      <c r="P48" s="2">
        <v>2.1951999999999999E-2</v>
      </c>
      <c r="Q48" s="2">
        <f t="shared" si="0"/>
        <v>0</v>
      </c>
    </row>
    <row r="49" spans="1:17" ht="36" customHeight="1" x14ac:dyDescent="0.3">
      <c r="A49" s="2">
        <f t="shared" si="1"/>
        <v>47</v>
      </c>
      <c r="B49" s="4">
        <v>45114</v>
      </c>
      <c r="C49" s="3" t="s">
        <v>98</v>
      </c>
      <c r="D49" s="11" t="s">
        <v>99</v>
      </c>
      <c r="E49" s="18" t="s">
        <v>132</v>
      </c>
      <c r="F49" s="13" t="s">
        <v>133</v>
      </c>
      <c r="G49" s="11" t="s">
        <v>22</v>
      </c>
      <c r="H49" s="2">
        <v>0</v>
      </c>
      <c r="I49" s="2"/>
      <c r="J49" s="5">
        <v>5</v>
      </c>
      <c r="K49" s="3" t="s">
        <v>23</v>
      </c>
      <c r="L49" s="2" t="s">
        <v>127</v>
      </c>
      <c r="M49" s="2" t="s">
        <v>103</v>
      </c>
      <c r="N49" s="2" t="s">
        <v>26</v>
      </c>
      <c r="O49" s="2"/>
      <c r="P49" s="2">
        <v>2.1951999999999999E-2</v>
      </c>
      <c r="Q49" s="2">
        <f t="shared" si="0"/>
        <v>0</v>
      </c>
    </row>
    <row r="50" spans="1:17" ht="36" customHeight="1" x14ac:dyDescent="0.3">
      <c r="A50" s="2">
        <f t="shared" si="1"/>
        <v>48</v>
      </c>
      <c r="B50" s="4">
        <v>45114</v>
      </c>
      <c r="C50" s="3" t="s">
        <v>98</v>
      </c>
      <c r="D50" s="11" t="s">
        <v>99</v>
      </c>
      <c r="E50" s="18" t="s">
        <v>134</v>
      </c>
      <c r="F50" s="13" t="s">
        <v>135</v>
      </c>
      <c r="G50" s="11" t="s">
        <v>22</v>
      </c>
      <c r="H50" s="2">
        <v>0</v>
      </c>
      <c r="I50" s="2"/>
      <c r="J50" s="5">
        <v>5</v>
      </c>
      <c r="K50" s="3" t="s">
        <v>23</v>
      </c>
      <c r="L50" s="2" t="s">
        <v>127</v>
      </c>
      <c r="M50" s="2" t="s">
        <v>103</v>
      </c>
      <c r="N50" s="2" t="s">
        <v>26</v>
      </c>
      <c r="O50" s="2"/>
      <c r="P50" s="2">
        <v>2.1951999999999999E-2</v>
      </c>
      <c r="Q50" s="2">
        <f t="shared" si="0"/>
        <v>0</v>
      </c>
    </row>
    <row r="51" spans="1:17" ht="36" customHeight="1" x14ac:dyDescent="0.3">
      <c r="A51" s="2">
        <f t="shared" si="1"/>
        <v>49</v>
      </c>
      <c r="B51" s="4">
        <v>45114</v>
      </c>
      <c r="C51" s="3" t="s">
        <v>98</v>
      </c>
      <c r="D51" s="11" t="s">
        <v>99</v>
      </c>
      <c r="E51" s="18" t="s">
        <v>136</v>
      </c>
      <c r="F51" s="13" t="s">
        <v>137</v>
      </c>
      <c r="G51" s="11" t="s">
        <v>22</v>
      </c>
      <c r="H51" s="2">
        <v>0</v>
      </c>
      <c r="I51" s="2"/>
      <c r="J51" s="5">
        <v>5</v>
      </c>
      <c r="K51" s="3" t="s">
        <v>23</v>
      </c>
      <c r="L51" s="2" t="s">
        <v>127</v>
      </c>
      <c r="M51" s="2" t="s">
        <v>103</v>
      </c>
      <c r="N51" s="2" t="s">
        <v>26</v>
      </c>
      <c r="O51" s="2"/>
      <c r="P51" s="2">
        <v>2.1951999999999999E-2</v>
      </c>
      <c r="Q51" s="2">
        <f t="shared" si="0"/>
        <v>0</v>
      </c>
    </row>
    <row r="52" spans="1:17" ht="36" customHeight="1" x14ac:dyDescent="0.3">
      <c r="A52" s="2">
        <f t="shared" si="1"/>
        <v>50</v>
      </c>
      <c r="B52" s="4">
        <v>45114</v>
      </c>
      <c r="C52" s="3" t="s">
        <v>98</v>
      </c>
      <c r="D52" s="11" t="s">
        <v>99</v>
      </c>
      <c r="E52" s="18" t="s">
        <v>138</v>
      </c>
      <c r="F52" s="13" t="s">
        <v>139</v>
      </c>
      <c r="G52" s="11" t="s">
        <v>22</v>
      </c>
      <c r="H52" s="2">
        <v>0</v>
      </c>
      <c r="I52" s="2"/>
      <c r="J52" s="5">
        <v>5</v>
      </c>
      <c r="K52" s="3" t="s">
        <v>23</v>
      </c>
      <c r="L52" s="2" t="s">
        <v>127</v>
      </c>
      <c r="M52" s="2" t="s">
        <v>103</v>
      </c>
      <c r="N52" s="2" t="s">
        <v>26</v>
      </c>
      <c r="O52" s="2"/>
      <c r="P52" s="2">
        <v>2.1951999999999999E-2</v>
      </c>
      <c r="Q52" s="2">
        <f t="shared" si="0"/>
        <v>0</v>
      </c>
    </row>
    <row r="53" spans="1:17" ht="36" customHeight="1" x14ac:dyDescent="0.3">
      <c r="A53" s="2">
        <f t="shared" si="1"/>
        <v>51</v>
      </c>
      <c r="B53" s="4">
        <v>45114</v>
      </c>
      <c r="C53" s="3" t="s">
        <v>98</v>
      </c>
      <c r="D53" s="11" t="s">
        <v>99</v>
      </c>
      <c r="E53" s="18" t="s">
        <v>140</v>
      </c>
      <c r="F53" s="13" t="s">
        <v>141</v>
      </c>
      <c r="G53" s="11" t="s">
        <v>22</v>
      </c>
      <c r="H53" s="2">
        <v>0</v>
      </c>
      <c r="I53" s="2"/>
      <c r="J53" s="5">
        <v>5</v>
      </c>
      <c r="K53" s="3" t="s">
        <v>23</v>
      </c>
      <c r="L53" s="2" t="s">
        <v>102</v>
      </c>
      <c r="M53" s="2" t="s">
        <v>103</v>
      </c>
      <c r="N53" s="2" t="s">
        <v>26</v>
      </c>
      <c r="O53" s="2"/>
      <c r="P53" s="2">
        <v>2.1951999999999999E-2</v>
      </c>
      <c r="Q53" s="2">
        <f t="shared" si="0"/>
        <v>0</v>
      </c>
    </row>
    <row r="54" spans="1:17" ht="36" customHeight="1" x14ac:dyDescent="0.3">
      <c r="A54" s="2">
        <f t="shared" si="1"/>
        <v>52</v>
      </c>
      <c r="B54" s="4">
        <v>45114</v>
      </c>
      <c r="C54" s="3" t="s">
        <v>98</v>
      </c>
      <c r="D54" s="11" t="s">
        <v>99</v>
      </c>
      <c r="E54" s="18" t="s">
        <v>142</v>
      </c>
      <c r="F54" s="13" t="s">
        <v>143</v>
      </c>
      <c r="G54" s="11" t="s">
        <v>22</v>
      </c>
      <c r="H54" s="2">
        <v>70</v>
      </c>
      <c r="I54" s="4"/>
      <c r="J54" s="5">
        <v>395</v>
      </c>
      <c r="K54" s="3" t="s">
        <v>23</v>
      </c>
      <c r="L54" s="2" t="s">
        <v>102</v>
      </c>
      <c r="M54" s="2" t="s">
        <v>103</v>
      </c>
      <c r="N54" s="2" t="s">
        <v>26</v>
      </c>
      <c r="O54" s="2">
        <v>1</v>
      </c>
      <c r="P54" s="2">
        <v>2.1951999999999999E-2</v>
      </c>
      <c r="Q54" s="2">
        <f t="shared" si="0"/>
        <v>2.1951999999999999E-2</v>
      </c>
    </row>
    <row r="55" spans="1:17" ht="36" customHeight="1" x14ac:dyDescent="0.3">
      <c r="A55" s="2">
        <f t="shared" si="1"/>
        <v>53</v>
      </c>
      <c r="B55" s="4">
        <v>45114</v>
      </c>
      <c r="C55" s="3" t="s">
        <v>98</v>
      </c>
      <c r="D55" s="11" t="s">
        <v>99</v>
      </c>
      <c r="E55" s="18" t="s">
        <v>144</v>
      </c>
      <c r="F55" s="13" t="s">
        <v>145</v>
      </c>
      <c r="G55" s="11" t="s">
        <v>22</v>
      </c>
      <c r="H55" s="2">
        <v>50</v>
      </c>
      <c r="I55" s="4"/>
      <c r="J55" s="5">
        <v>456</v>
      </c>
      <c r="K55" s="3" t="s">
        <v>23</v>
      </c>
      <c r="L55" s="2" t="s">
        <v>102</v>
      </c>
      <c r="M55" s="2" t="s">
        <v>103</v>
      </c>
      <c r="N55" s="2" t="s">
        <v>26</v>
      </c>
      <c r="O55" s="2">
        <v>1</v>
      </c>
      <c r="P55" s="2">
        <v>2.1951999999999999E-2</v>
      </c>
      <c r="Q55" s="2">
        <f t="shared" si="0"/>
        <v>2.1951999999999999E-2</v>
      </c>
    </row>
    <row r="56" spans="1:17" ht="36" customHeight="1" x14ac:dyDescent="0.3">
      <c r="A56" s="2">
        <f t="shared" si="1"/>
        <v>54</v>
      </c>
      <c r="B56" s="4">
        <v>45114</v>
      </c>
      <c r="C56" s="2" t="s">
        <v>18</v>
      </c>
      <c r="D56" s="11" t="s">
        <v>19</v>
      </c>
      <c r="E56" s="19" t="s">
        <v>146</v>
      </c>
      <c r="F56" s="20" t="s">
        <v>147</v>
      </c>
      <c r="G56" s="11" t="s">
        <v>22</v>
      </c>
      <c r="H56" s="2">
        <v>0</v>
      </c>
      <c r="I56" s="2"/>
      <c r="J56" s="5">
        <v>5</v>
      </c>
      <c r="K56" s="3" t="s">
        <v>23</v>
      </c>
      <c r="L56" s="2" t="s">
        <v>75</v>
      </c>
      <c r="M56" s="2" t="s">
        <v>30</v>
      </c>
      <c r="N56" s="2" t="s">
        <v>26</v>
      </c>
      <c r="O56" s="2"/>
      <c r="P56" s="2">
        <v>3.0589999999999999E-2</v>
      </c>
      <c r="Q56" s="2">
        <f t="shared" si="0"/>
        <v>0</v>
      </c>
    </row>
    <row r="57" spans="1:17" ht="36" customHeight="1" x14ac:dyDescent="0.3">
      <c r="A57" s="2">
        <f t="shared" si="1"/>
        <v>55</v>
      </c>
      <c r="B57" s="4">
        <v>45114</v>
      </c>
      <c r="C57" s="2" t="s">
        <v>18</v>
      </c>
      <c r="D57" s="11" t="s">
        <v>19</v>
      </c>
      <c r="E57" s="18" t="s">
        <v>148</v>
      </c>
      <c r="F57" s="13" t="s">
        <v>149</v>
      </c>
      <c r="G57" s="11" t="s">
        <v>22</v>
      </c>
      <c r="H57" s="2">
        <v>0</v>
      </c>
      <c r="I57" s="2"/>
      <c r="J57" s="5">
        <v>5</v>
      </c>
      <c r="K57" s="3" t="s">
        <v>23</v>
      </c>
      <c r="L57" s="2" t="s">
        <v>75</v>
      </c>
      <c r="M57" s="2" t="s">
        <v>30</v>
      </c>
      <c r="N57" s="2" t="s">
        <v>26</v>
      </c>
      <c r="O57" s="2"/>
      <c r="P57" s="2">
        <v>3.0589999999999999E-2</v>
      </c>
      <c r="Q57" s="2">
        <f t="shared" si="0"/>
        <v>0</v>
      </c>
    </row>
    <row r="58" spans="1:17" ht="36" customHeight="1" x14ac:dyDescent="0.3">
      <c r="A58" s="2">
        <f t="shared" si="1"/>
        <v>56</v>
      </c>
      <c r="B58" s="4">
        <v>45114</v>
      </c>
      <c r="C58" s="2" t="s">
        <v>18</v>
      </c>
      <c r="D58" s="11" t="s">
        <v>19</v>
      </c>
      <c r="E58" s="18" t="s">
        <v>150</v>
      </c>
      <c r="F58" s="13" t="s">
        <v>151</v>
      </c>
      <c r="G58" s="11" t="s">
        <v>22</v>
      </c>
      <c r="H58" s="2">
        <v>9500</v>
      </c>
      <c r="I58" s="4">
        <v>44986</v>
      </c>
      <c r="J58" s="5">
        <v>45</v>
      </c>
      <c r="K58" s="3" t="s">
        <v>23</v>
      </c>
      <c r="L58" s="2" t="s">
        <v>75</v>
      </c>
      <c r="M58" s="2" t="s">
        <v>30</v>
      </c>
      <c r="N58" s="2" t="s">
        <v>26</v>
      </c>
      <c r="O58" s="2">
        <v>1</v>
      </c>
      <c r="P58" s="2">
        <v>2.1839999999999998E-2</v>
      </c>
      <c r="Q58" s="2">
        <f t="shared" si="0"/>
        <v>2.1839999999999998E-2</v>
      </c>
    </row>
    <row r="59" spans="1:17" ht="36" customHeight="1" x14ac:dyDescent="0.3">
      <c r="A59" s="2">
        <f t="shared" si="1"/>
        <v>57</v>
      </c>
      <c r="B59" s="4">
        <v>45114</v>
      </c>
      <c r="C59" s="2" t="s">
        <v>18</v>
      </c>
      <c r="D59" s="11" t="s">
        <v>19</v>
      </c>
      <c r="E59" s="18" t="s">
        <v>152</v>
      </c>
      <c r="F59" s="13" t="s">
        <v>153</v>
      </c>
      <c r="G59" s="11" t="s">
        <v>22</v>
      </c>
      <c r="H59" s="2">
        <v>1400</v>
      </c>
      <c r="I59" s="4">
        <v>44986</v>
      </c>
      <c r="J59" s="5">
        <v>20</v>
      </c>
      <c r="K59" s="3" t="s">
        <v>23</v>
      </c>
      <c r="L59" s="2" t="s">
        <v>68</v>
      </c>
      <c r="M59" s="2" t="s">
        <v>25</v>
      </c>
      <c r="N59" s="2" t="s">
        <v>26</v>
      </c>
      <c r="O59" s="2">
        <v>1</v>
      </c>
      <c r="P59" s="2">
        <v>2.1839999999999998E-2</v>
      </c>
      <c r="Q59" s="2">
        <f t="shared" si="0"/>
        <v>2.1839999999999998E-2</v>
      </c>
    </row>
    <row r="60" spans="1:17" ht="36" customHeight="1" x14ac:dyDescent="0.3">
      <c r="A60" s="2">
        <f t="shared" si="1"/>
        <v>58</v>
      </c>
      <c r="B60" s="4">
        <v>45114</v>
      </c>
      <c r="C60" s="2" t="s">
        <v>18</v>
      </c>
      <c r="D60" s="11" t="s">
        <v>19</v>
      </c>
      <c r="E60" s="18" t="s">
        <v>154</v>
      </c>
      <c r="F60" s="13" t="s">
        <v>155</v>
      </c>
      <c r="G60" s="11" t="s">
        <v>22</v>
      </c>
      <c r="H60" s="2">
        <v>253</v>
      </c>
      <c r="I60" s="4"/>
      <c r="J60" s="5">
        <v>281</v>
      </c>
      <c r="K60" s="3" t="s">
        <v>23</v>
      </c>
      <c r="L60" s="2" t="s">
        <v>29</v>
      </c>
      <c r="M60" s="2" t="s">
        <v>30</v>
      </c>
      <c r="N60" s="2" t="s">
        <v>26</v>
      </c>
      <c r="O60" s="2">
        <v>1</v>
      </c>
      <c r="P60" s="2">
        <v>4.2119999999999998E-2</v>
      </c>
      <c r="Q60" s="2">
        <f t="shared" si="0"/>
        <v>4.2119999999999998E-2</v>
      </c>
    </row>
    <row r="61" spans="1:17" ht="36" customHeight="1" x14ac:dyDescent="0.3">
      <c r="A61" s="2">
        <f t="shared" si="1"/>
        <v>59</v>
      </c>
      <c r="B61" s="4">
        <v>45114</v>
      </c>
      <c r="C61" s="2" t="s">
        <v>18</v>
      </c>
      <c r="D61" s="11" t="s">
        <v>19</v>
      </c>
      <c r="E61" s="18" t="s">
        <v>156</v>
      </c>
      <c r="F61" s="13" t="s">
        <v>157</v>
      </c>
      <c r="G61" s="11" t="s">
        <v>22</v>
      </c>
      <c r="H61" s="2">
        <v>2160</v>
      </c>
      <c r="I61" s="4">
        <v>44986</v>
      </c>
      <c r="J61" s="5">
        <v>30</v>
      </c>
      <c r="K61" s="3" t="s">
        <v>23</v>
      </c>
      <c r="L61" s="2" t="s">
        <v>158</v>
      </c>
      <c r="M61" s="2" t="s">
        <v>25</v>
      </c>
      <c r="N61" s="2" t="s">
        <v>26</v>
      </c>
      <c r="O61" s="2">
        <v>14</v>
      </c>
      <c r="P61" s="2">
        <v>5.4399999999999997E-2</v>
      </c>
      <c r="Q61" s="2">
        <f t="shared" si="0"/>
        <v>0.76159999999999994</v>
      </c>
    </row>
    <row r="62" spans="1:17" ht="36" customHeight="1" x14ac:dyDescent="0.3">
      <c r="A62" s="2">
        <f t="shared" si="1"/>
        <v>60</v>
      </c>
      <c r="B62" s="4">
        <v>45114</v>
      </c>
      <c r="C62" s="2" t="s">
        <v>18</v>
      </c>
      <c r="D62" s="11" t="s">
        <v>19</v>
      </c>
      <c r="E62" s="18" t="s">
        <v>159</v>
      </c>
      <c r="F62" s="13" t="s">
        <v>160</v>
      </c>
      <c r="G62" s="11" t="s">
        <v>22</v>
      </c>
      <c r="H62" s="2">
        <v>1180</v>
      </c>
      <c r="I62" s="4">
        <v>45108</v>
      </c>
      <c r="J62" s="5">
        <v>5</v>
      </c>
      <c r="K62" s="3" t="s">
        <v>23</v>
      </c>
      <c r="L62" s="2" t="s">
        <v>24</v>
      </c>
      <c r="M62" s="2" t="s">
        <v>25</v>
      </c>
      <c r="N62" s="2" t="s">
        <v>26</v>
      </c>
      <c r="O62" s="2">
        <v>7</v>
      </c>
      <c r="P62" s="2">
        <v>4.725E-2</v>
      </c>
      <c r="Q62" s="2">
        <f t="shared" si="0"/>
        <v>0.33074999999999999</v>
      </c>
    </row>
    <row r="63" spans="1:17" ht="36" customHeight="1" x14ac:dyDescent="0.3">
      <c r="A63" s="2">
        <f t="shared" si="1"/>
        <v>61</v>
      </c>
      <c r="B63" s="4">
        <v>45114</v>
      </c>
      <c r="C63" s="2" t="s">
        <v>18</v>
      </c>
      <c r="D63" s="11" t="s">
        <v>19</v>
      </c>
      <c r="E63" s="18" t="s">
        <v>161</v>
      </c>
      <c r="F63" s="13" t="s">
        <v>162</v>
      </c>
      <c r="G63" s="11" t="s">
        <v>22</v>
      </c>
      <c r="H63" s="2">
        <v>3000</v>
      </c>
      <c r="I63" s="4">
        <v>44986</v>
      </c>
      <c r="J63" s="5">
        <v>20</v>
      </c>
      <c r="K63" s="3" t="s">
        <v>23</v>
      </c>
      <c r="L63" s="2" t="s">
        <v>68</v>
      </c>
      <c r="M63" s="2" t="s">
        <v>25</v>
      </c>
      <c r="N63" s="2" t="s">
        <v>26</v>
      </c>
      <c r="O63" s="2">
        <v>1</v>
      </c>
      <c r="P63" s="2">
        <v>2.1839999999999998E-2</v>
      </c>
      <c r="Q63" s="2">
        <f t="shared" si="0"/>
        <v>2.1839999999999998E-2</v>
      </c>
    </row>
    <row r="64" spans="1:17" ht="36" customHeight="1" x14ac:dyDescent="0.3">
      <c r="A64" s="2">
        <f t="shared" si="1"/>
        <v>62</v>
      </c>
      <c r="B64" s="4">
        <v>45114</v>
      </c>
      <c r="C64" s="2" t="s">
        <v>18</v>
      </c>
      <c r="D64" s="11" t="s">
        <v>19</v>
      </c>
      <c r="E64" s="18" t="s">
        <v>163</v>
      </c>
      <c r="F64" s="13" t="s">
        <v>164</v>
      </c>
      <c r="G64" s="11" t="s">
        <v>22</v>
      </c>
      <c r="H64" s="2">
        <v>200</v>
      </c>
      <c r="I64" s="4">
        <v>44986</v>
      </c>
      <c r="J64" s="5">
        <v>20</v>
      </c>
      <c r="K64" s="3" t="s">
        <v>23</v>
      </c>
      <c r="L64" s="2" t="s">
        <v>165</v>
      </c>
      <c r="M64" s="2" t="s">
        <v>25</v>
      </c>
      <c r="N64" s="2" t="s">
        <v>26</v>
      </c>
      <c r="O64" s="2">
        <v>1</v>
      </c>
      <c r="P64" s="2">
        <v>4.2119999999999998E-2</v>
      </c>
      <c r="Q64" s="2">
        <f t="shared" si="0"/>
        <v>4.2119999999999998E-2</v>
      </c>
    </row>
    <row r="65" spans="1:17" ht="36" customHeight="1" x14ac:dyDescent="0.3">
      <c r="A65" s="2">
        <f t="shared" si="1"/>
        <v>63</v>
      </c>
      <c r="B65" s="4">
        <v>45114</v>
      </c>
      <c r="C65" s="2" t="s">
        <v>18</v>
      </c>
      <c r="D65" s="11" t="s">
        <v>19</v>
      </c>
      <c r="E65" s="18" t="s">
        <v>166</v>
      </c>
      <c r="F65" s="13" t="s">
        <v>167</v>
      </c>
      <c r="G65" s="11" t="s">
        <v>22</v>
      </c>
      <c r="H65" s="2">
        <v>699</v>
      </c>
      <c r="I65" s="4"/>
      <c r="J65" s="5">
        <v>282</v>
      </c>
      <c r="K65" s="3" t="s">
        <v>23</v>
      </c>
      <c r="L65" s="2" t="s">
        <v>43</v>
      </c>
      <c r="M65" s="2" t="s">
        <v>30</v>
      </c>
      <c r="N65" s="2" t="s">
        <v>26</v>
      </c>
      <c r="O65" s="2">
        <v>1</v>
      </c>
      <c r="P65" s="2">
        <v>4.2119999999999998E-2</v>
      </c>
      <c r="Q65" s="2">
        <f t="shared" si="0"/>
        <v>4.2119999999999998E-2</v>
      </c>
    </row>
    <row r="66" spans="1:17" ht="36" customHeight="1" x14ac:dyDescent="0.3">
      <c r="A66" s="2">
        <f t="shared" si="1"/>
        <v>64</v>
      </c>
      <c r="B66" s="4">
        <v>45114</v>
      </c>
      <c r="C66" s="2" t="s">
        <v>18</v>
      </c>
      <c r="D66" s="11" t="s">
        <v>19</v>
      </c>
      <c r="E66" s="18" t="s">
        <v>168</v>
      </c>
      <c r="F66" s="13" t="s">
        <v>169</v>
      </c>
      <c r="G66" s="11" t="s">
        <v>22</v>
      </c>
      <c r="H66" s="2">
        <v>159</v>
      </c>
      <c r="I66" s="4"/>
      <c r="J66" s="5">
        <v>281</v>
      </c>
      <c r="K66" s="3" t="s">
        <v>23</v>
      </c>
      <c r="L66" s="2" t="s">
        <v>43</v>
      </c>
      <c r="M66" s="2" t="s">
        <v>30</v>
      </c>
      <c r="N66" s="2" t="s">
        <v>26</v>
      </c>
      <c r="O66" s="2">
        <v>1</v>
      </c>
      <c r="P66" s="2">
        <v>4.2119999999999998E-2</v>
      </c>
      <c r="Q66" s="2">
        <f t="shared" si="0"/>
        <v>4.2119999999999998E-2</v>
      </c>
    </row>
    <row r="67" spans="1:17" ht="36" customHeight="1" x14ac:dyDescent="0.3">
      <c r="A67" s="2">
        <f t="shared" si="1"/>
        <v>65</v>
      </c>
      <c r="B67" s="4">
        <v>45114</v>
      </c>
      <c r="C67" s="2" t="s">
        <v>18</v>
      </c>
      <c r="D67" s="11" t="s">
        <v>19</v>
      </c>
      <c r="E67" s="16" t="s">
        <v>170</v>
      </c>
      <c r="F67" s="13" t="s">
        <v>171</v>
      </c>
      <c r="G67" s="11" t="s">
        <v>22</v>
      </c>
      <c r="H67" s="2">
        <v>199</v>
      </c>
      <c r="I67" s="4"/>
      <c r="J67" s="5">
        <v>281</v>
      </c>
      <c r="K67" s="3" t="s">
        <v>23</v>
      </c>
      <c r="L67" s="2" t="s">
        <v>68</v>
      </c>
      <c r="M67" s="2" t="s">
        <v>25</v>
      </c>
      <c r="N67" s="2" t="s">
        <v>26</v>
      </c>
      <c r="O67" s="2">
        <v>1</v>
      </c>
      <c r="P67" s="2">
        <v>4.2119999999999998E-2</v>
      </c>
      <c r="Q67" s="2">
        <f t="shared" si="0"/>
        <v>4.2119999999999998E-2</v>
      </c>
    </row>
    <row r="68" spans="1:17" ht="36" customHeight="1" x14ac:dyDescent="0.3">
      <c r="A68" s="2">
        <f t="shared" si="1"/>
        <v>66</v>
      </c>
      <c r="B68" s="4">
        <v>45114</v>
      </c>
      <c r="C68" s="2" t="s">
        <v>18</v>
      </c>
      <c r="D68" s="11" t="s">
        <v>19</v>
      </c>
      <c r="E68" s="18" t="s">
        <v>172</v>
      </c>
      <c r="F68" s="13" t="s">
        <v>173</v>
      </c>
      <c r="G68" s="11" t="s">
        <v>22</v>
      </c>
      <c r="H68" s="2">
        <v>6200</v>
      </c>
      <c r="I68" s="4">
        <v>44986</v>
      </c>
      <c r="J68" s="5">
        <v>55</v>
      </c>
      <c r="K68" s="3" t="s">
        <v>23</v>
      </c>
      <c r="L68" s="2" t="s">
        <v>75</v>
      </c>
      <c r="M68" s="2" t="s">
        <v>30</v>
      </c>
      <c r="N68" s="2" t="s">
        <v>26</v>
      </c>
      <c r="O68" s="2">
        <v>1</v>
      </c>
      <c r="P68" s="2">
        <v>2.1839999999999998E-2</v>
      </c>
      <c r="Q68" s="2">
        <f t="shared" ref="Q68:Q131" si="2">+P68*O68</f>
        <v>2.1839999999999998E-2</v>
      </c>
    </row>
    <row r="69" spans="1:17" ht="36" customHeight="1" x14ac:dyDescent="0.3">
      <c r="A69" s="2">
        <f t="shared" ref="A69:A132" si="3">+A68+1</f>
        <v>67</v>
      </c>
      <c r="B69" s="4">
        <v>45114</v>
      </c>
      <c r="C69" s="2" t="s">
        <v>18</v>
      </c>
      <c r="D69" s="11" t="s">
        <v>19</v>
      </c>
      <c r="E69" s="18" t="s">
        <v>174</v>
      </c>
      <c r="F69" s="13" t="s">
        <v>175</v>
      </c>
      <c r="G69" s="11" t="s">
        <v>22</v>
      </c>
      <c r="H69" s="2">
        <v>2400</v>
      </c>
      <c r="I69" s="4">
        <v>44986</v>
      </c>
      <c r="J69" s="5">
        <v>50</v>
      </c>
      <c r="K69" s="3" t="s">
        <v>23</v>
      </c>
      <c r="L69" s="2" t="s">
        <v>158</v>
      </c>
      <c r="M69" s="2" t="s">
        <v>25</v>
      </c>
      <c r="N69" s="2" t="s">
        <v>26</v>
      </c>
      <c r="O69" s="2">
        <v>4</v>
      </c>
      <c r="P69" s="2">
        <v>4.2119999999999998E-2</v>
      </c>
      <c r="Q69" s="2">
        <f t="shared" si="2"/>
        <v>0.16847999999999999</v>
      </c>
    </row>
    <row r="70" spans="1:17" ht="36" customHeight="1" x14ac:dyDescent="0.3">
      <c r="A70" s="2">
        <f t="shared" si="3"/>
        <v>68</v>
      </c>
      <c r="B70" s="4">
        <v>45114</v>
      </c>
      <c r="C70" s="2" t="s">
        <v>18</v>
      </c>
      <c r="D70" s="11" t="s">
        <v>19</v>
      </c>
      <c r="E70" s="18" t="s">
        <v>176</v>
      </c>
      <c r="F70" s="13" t="s">
        <v>177</v>
      </c>
      <c r="G70" s="11" t="s">
        <v>22</v>
      </c>
      <c r="H70" s="2">
        <v>2099</v>
      </c>
      <c r="I70" s="4"/>
      <c r="J70" s="5">
        <v>211</v>
      </c>
      <c r="K70" s="3" t="s">
        <v>23</v>
      </c>
      <c r="L70" s="2" t="s">
        <v>68</v>
      </c>
      <c r="M70" s="2" t="s">
        <v>25</v>
      </c>
      <c r="N70" s="2" t="s">
        <v>26</v>
      </c>
      <c r="O70" s="2">
        <v>3</v>
      </c>
      <c r="P70" s="2">
        <v>4.2119999999999998E-2</v>
      </c>
      <c r="Q70" s="2">
        <f t="shared" si="2"/>
        <v>0.12636</v>
      </c>
    </row>
    <row r="71" spans="1:17" ht="36" customHeight="1" x14ac:dyDescent="0.3">
      <c r="A71" s="2">
        <f t="shared" si="3"/>
        <v>69</v>
      </c>
      <c r="B71" s="4">
        <v>45114</v>
      </c>
      <c r="C71" s="2" t="s">
        <v>18</v>
      </c>
      <c r="D71" s="11" t="s">
        <v>19</v>
      </c>
      <c r="E71" s="18" t="s">
        <v>178</v>
      </c>
      <c r="F71" s="13" t="s">
        <v>179</v>
      </c>
      <c r="G71" s="11" t="s">
        <v>22</v>
      </c>
      <c r="H71" s="2">
        <v>1000</v>
      </c>
      <c r="I71" s="4">
        <v>44986</v>
      </c>
      <c r="J71" s="5">
        <v>35</v>
      </c>
      <c r="K71" s="3" t="s">
        <v>23</v>
      </c>
      <c r="L71" s="2" t="s">
        <v>180</v>
      </c>
      <c r="M71" s="2" t="s">
        <v>25</v>
      </c>
      <c r="N71" s="2" t="s">
        <v>26</v>
      </c>
      <c r="O71" s="2">
        <v>1</v>
      </c>
      <c r="P71" s="2">
        <v>2.1839999999999998E-2</v>
      </c>
      <c r="Q71" s="2">
        <f t="shared" si="2"/>
        <v>2.1839999999999998E-2</v>
      </c>
    </row>
    <row r="72" spans="1:17" ht="36" customHeight="1" x14ac:dyDescent="0.3">
      <c r="A72" s="2">
        <f t="shared" si="3"/>
        <v>70</v>
      </c>
      <c r="B72" s="4">
        <v>45114</v>
      </c>
      <c r="C72" s="2" t="s">
        <v>18</v>
      </c>
      <c r="D72" s="11" t="s">
        <v>19</v>
      </c>
      <c r="E72" s="18" t="s">
        <v>181</v>
      </c>
      <c r="F72" s="13" t="s">
        <v>182</v>
      </c>
      <c r="G72" s="11" t="s">
        <v>22</v>
      </c>
      <c r="H72" s="2">
        <v>699</v>
      </c>
      <c r="I72" s="4"/>
      <c r="J72" s="5">
        <v>80</v>
      </c>
      <c r="K72" s="3" t="s">
        <v>23</v>
      </c>
      <c r="L72" s="2" t="s">
        <v>68</v>
      </c>
      <c r="M72" s="2" t="s">
        <v>25</v>
      </c>
      <c r="N72" s="2" t="s">
        <v>26</v>
      </c>
      <c r="O72" s="2">
        <v>1</v>
      </c>
      <c r="P72" s="2">
        <v>4.2119999999999998E-2</v>
      </c>
      <c r="Q72" s="2">
        <f t="shared" si="2"/>
        <v>4.2119999999999998E-2</v>
      </c>
    </row>
    <row r="73" spans="1:17" ht="36" customHeight="1" x14ac:dyDescent="0.3">
      <c r="A73" s="2">
        <f t="shared" si="3"/>
        <v>71</v>
      </c>
      <c r="B73" s="4">
        <v>45114</v>
      </c>
      <c r="C73" s="2" t="s">
        <v>18</v>
      </c>
      <c r="D73" s="11" t="s">
        <v>19</v>
      </c>
      <c r="E73" s="18" t="s">
        <v>183</v>
      </c>
      <c r="F73" s="13" t="s">
        <v>184</v>
      </c>
      <c r="G73" s="11" t="s">
        <v>22</v>
      </c>
      <c r="H73" s="2">
        <v>0</v>
      </c>
      <c r="I73" s="2"/>
      <c r="J73" s="5">
        <v>5</v>
      </c>
      <c r="K73" s="3" t="s">
        <v>23</v>
      </c>
      <c r="L73" s="2" t="s">
        <v>33</v>
      </c>
      <c r="M73" s="2" t="s">
        <v>25</v>
      </c>
      <c r="N73" s="2" t="s">
        <v>26</v>
      </c>
      <c r="O73" s="2"/>
      <c r="P73" s="2">
        <v>2.1951999999999999E-2</v>
      </c>
      <c r="Q73" s="2">
        <f t="shared" si="2"/>
        <v>0</v>
      </c>
    </row>
    <row r="74" spans="1:17" ht="36" customHeight="1" x14ac:dyDescent="0.3">
      <c r="A74" s="2">
        <f t="shared" si="3"/>
        <v>72</v>
      </c>
      <c r="B74" s="4">
        <v>45114</v>
      </c>
      <c r="C74" s="2" t="s">
        <v>18</v>
      </c>
      <c r="D74" s="11" t="s">
        <v>19</v>
      </c>
      <c r="E74" s="18" t="s">
        <v>185</v>
      </c>
      <c r="F74" s="13" t="s">
        <v>186</v>
      </c>
      <c r="G74" s="11" t="s">
        <v>22</v>
      </c>
      <c r="H74" s="2">
        <v>5969</v>
      </c>
      <c r="I74" s="4"/>
      <c r="J74" s="5">
        <v>456</v>
      </c>
      <c r="K74" s="3" t="s">
        <v>23</v>
      </c>
      <c r="L74" s="2" t="s">
        <v>75</v>
      </c>
      <c r="M74" s="2" t="s">
        <v>30</v>
      </c>
      <c r="N74" s="2" t="s">
        <v>26</v>
      </c>
      <c r="O74" s="2">
        <v>1</v>
      </c>
      <c r="P74" s="2">
        <v>2.1839999999999998E-2</v>
      </c>
      <c r="Q74" s="2">
        <f t="shared" si="2"/>
        <v>2.1839999999999998E-2</v>
      </c>
    </row>
    <row r="75" spans="1:17" ht="36" customHeight="1" x14ac:dyDescent="0.3">
      <c r="A75" s="2">
        <f t="shared" si="3"/>
        <v>73</v>
      </c>
      <c r="B75" s="4">
        <v>45114</v>
      </c>
      <c r="C75" s="2" t="s">
        <v>18</v>
      </c>
      <c r="D75" s="11" t="s">
        <v>19</v>
      </c>
      <c r="E75" s="18" t="s">
        <v>187</v>
      </c>
      <c r="F75" s="13" t="s">
        <v>188</v>
      </c>
      <c r="G75" s="11" t="s">
        <v>22</v>
      </c>
      <c r="H75" s="2">
        <v>6240</v>
      </c>
      <c r="I75" s="4"/>
      <c r="J75" s="5">
        <v>479</v>
      </c>
      <c r="K75" s="3" t="s">
        <v>23</v>
      </c>
      <c r="L75" s="2" t="s">
        <v>165</v>
      </c>
      <c r="M75" s="2" t="s">
        <v>25</v>
      </c>
      <c r="N75" s="2" t="s">
        <v>26</v>
      </c>
      <c r="O75" s="2">
        <v>26</v>
      </c>
      <c r="P75" s="2">
        <v>4.725E-2</v>
      </c>
      <c r="Q75" s="2">
        <f t="shared" si="2"/>
        <v>1.2284999999999999</v>
      </c>
    </row>
    <row r="76" spans="1:17" ht="36" customHeight="1" x14ac:dyDescent="0.3">
      <c r="A76" s="2">
        <f t="shared" si="3"/>
        <v>74</v>
      </c>
      <c r="B76" s="4">
        <v>45114</v>
      </c>
      <c r="C76" s="2" t="s">
        <v>18</v>
      </c>
      <c r="D76" s="11" t="s">
        <v>19</v>
      </c>
      <c r="E76" s="18" t="s">
        <v>189</v>
      </c>
      <c r="F76" s="13" t="s">
        <v>190</v>
      </c>
      <c r="G76" s="11" t="s">
        <v>22</v>
      </c>
      <c r="H76" s="2">
        <v>6000</v>
      </c>
      <c r="I76" s="4"/>
      <c r="J76" s="5">
        <v>509</v>
      </c>
      <c r="K76" s="3" t="s">
        <v>23</v>
      </c>
      <c r="L76" s="2" t="s">
        <v>38</v>
      </c>
      <c r="M76" s="2" t="s">
        <v>30</v>
      </c>
      <c r="N76" s="2" t="s">
        <v>26</v>
      </c>
      <c r="O76" s="2">
        <v>2</v>
      </c>
      <c r="P76" s="2">
        <v>2.1839999999999998E-2</v>
      </c>
      <c r="Q76" s="2">
        <f t="shared" si="2"/>
        <v>4.3679999999999997E-2</v>
      </c>
    </row>
    <row r="77" spans="1:17" ht="36" customHeight="1" x14ac:dyDescent="0.3">
      <c r="A77" s="2">
        <f t="shared" si="3"/>
        <v>75</v>
      </c>
      <c r="B77" s="4">
        <v>45114</v>
      </c>
      <c r="C77" s="2" t="s">
        <v>18</v>
      </c>
      <c r="D77" s="11" t="s">
        <v>19</v>
      </c>
      <c r="E77" s="18" t="s">
        <v>191</v>
      </c>
      <c r="F77" s="13" t="s">
        <v>192</v>
      </c>
      <c r="G77" s="11" t="s">
        <v>22</v>
      </c>
      <c r="H77" s="2">
        <v>1620</v>
      </c>
      <c r="I77" s="4"/>
      <c r="J77" s="5">
        <v>454</v>
      </c>
      <c r="K77" s="3" t="s">
        <v>23</v>
      </c>
      <c r="L77" s="2" t="s">
        <v>193</v>
      </c>
      <c r="M77" s="2" t="s">
        <v>25</v>
      </c>
      <c r="N77" s="2" t="s">
        <v>26</v>
      </c>
      <c r="O77" s="2">
        <v>7</v>
      </c>
      <c r="P77" s="2">
        <v>4.725E-2</v>
      </c>
      <c r="Q77" s="2">
        <f t="shared" si="2"/>
        <v>0.33074999999999999</v>
      </c>
    </row>
    <row r="78" spans="1:17" ht="36" customHeight="1" x14ac:dyDescent="0.3">
      <c r="A78" s="2">
        <f t="shared" si="3"/>
        <v>76</v>
      </c>
      <c r="B78" s="4">
        <v>45114</v>
      </c>
      <c r="C78" s="2" t="s">
        <v>18</v>
      </c>
      <c r="D78" s="11" t="s">
        <v>19</v>
      </c>
      <c r="E78" s="18" t="s">
        <v>194</v>
      </c>
      <c r="F78" s="13" t="s">
        <v>195</v>
      </c>
      <c r="G78" s="11" t="s">
        <v>22</v>
      </c>
      <c r="H78" s="2">
        <v>2000</v>
      </c>
      <c r="I78" s="4"/>
      <c r="J78" s="5">
        <v>507</v>
      </c>
      <c r="K78" s="3" t="s">
        <v>23</v>
      </c>
      <c r="L78" s="2" t="s">
        <v>38</v>
      </c>
      <c r="M78" s="2" t="s">
        <v>30</v>
      </c>
      <c r="N78" s="2" t="s">
        <v>26</v>
      </c>
      <c r="O78" s="2">
        <v>10</v>
      </c>
      <c r="P78" s="2">
        <v>5.4399999999999997E-2</v>
      </c>
      <c r="Q78" s="2">
        <f t="shared" si="2"/>
        <v>0.54399999999999993</v>
      </c>
    </row>
    <row r="79" spans="1:17" ht="36" customHeight="1" x14ac:dyDescent="0.3">
      <c r="A79" s="2">
        <f t="shared" si="3"/>
        <v>77</v>
      </c>
      <c r="B79" s="4">
        <v>45114</v>
      </c>
      <c r="C79" s="2" t="s">
        <v>18</v>
      </c>
      <c r="D79" s="11" t="s">
        <v>19</v>
      </c>
      <c r="E79" s="18" t="s">
        <v>196</v>
      </c>
      <c r="F79" s="13" t="s">
        <v>197</v>
      </c>
      <c r="G79" s="11" t="s">
        <v>22</v>
      </c>
      <c r="H79" s="2">
        <v>2500</v>
      </c>
      <c r="I79" s="4"/>
      <c r="J79" s="5">
        <v>507</v>
      </c>
      <c r="K79" s="3" t="s">
        <v>23</v>
      </c>
      <c r="L79" s="2" t="s">
        <v>38</v>
      </c>
      <c r="M79" s="2" t="s">
        <v>30</v>
      </c>
      <c r="N79" s="2" t="s">
        <v>26</v>
      </c>
      <c r="O79" s="2">
        <v>13</v>
      </c>
      <c r="P79" s="2">
        <v>5.4399999999999997E-2</v>
      </c>
      <c r="Q79" s="2">
        <f t="shared" si="2"/>
        <v>0.70719999999999994</v>
      </c>
    </row>
    <row r="80" spans="1:17" ht="36" customHeight="1" x14ac:dyDescent="0.3">
      <c r="A80" s="2">
        <f t="shared" si="3"/>
        <v>78</v>
      </c>
      <c r="B80" s="4">
        <v>45114</v>
      </c>
      <c r="C80" s="2" t="s">
        <v>18</v>
      </c>
      <c r="D80" s="11" t="s">
        <v>19</v>
      </c>
      <c r="E80" s="18" t="s">
        <v>198</v>
      </c>
      <c r="F80" s="13" t="s">
        <v>199</v>
      </c>
      <c r="G80" s="11" t="s">
        <v>22</v>
      </c>
      <c r="H80" s="2">
        <v>6500</v>
      </c>
      <c r="I80" s="4"/>
      <c r="J80" s="5">
        <v>60</v>
      </c>
      <c r="K80" s="3" t="s">
        <v>23</v>
      </c>
      <c r="L80" s="2" t="s">
        <v>29</v>
      </c>
      <c r="M80" s="2" t="s">
        <v>30</v>
      </c>
      <c r="N80" s="2" t="s">
        <v>26</v>
      </c>
      <c r="O80" s="2">
        <v>4</v>
      </c>
      <c r="P80" s="2">
        <v>2.1839999999999998E-2</v>
      </c>
      <c r="Q80" s="2">
        <f t="shared" si="2"/>
        <v>8.7359999999999993E-2</v>
      </c>
    </row>
    <row r="81" spans="1:17" ht="36" customHeight="1" x14ac:dyDescent="0.3">
      <c r="A81" s="2">
        <f t="shared" si="3"/>
        <v>79</v>
      </c>
      <c r="B81" s="4">
        <v>45114</v>
      </c>
      <c r="C81" s="2" t="s">
        <v>18</v>
      </c>
      <c r="D81" s="11" t="s">
        <v>19</v>
      </c>
      <c r="E81" s="18" t="s">
        <v>200</v>
      </c>
      <c r="F81" s="13" t="s">
        <v>201</v>
      </c>
      <c r="G81" s="11" t="s">
        <v>22</v>
      </c>
      <c r="H81" s="2">
        <v>16000</v>
      </c>
      <c r="I81" s="4"/>
      <c r="J81" s="5">
        <v>476</v>
      </c>
      <c r="K81" s="3" t="s">
        <v>23</v>
      </c>
      <c r="L81" s="2" t="s">
        <v>75</v>
      </c>
      <c r="M81" s="2" t="s">
        <v>30</v>
      </c>
      <c r="N81" s="2" t="s">
        <v>26</v>
      </c>
      <c r="O81" s="2">
        <v>1</v>
      </c>
      <c r="P81" s="2">
        <v>2.1839999999999998E-2</v>
      </c>
      <c r="Q81" s="2">
        <f t="shared" si="2"/>
        <v>2.1839999999999998E-2</v>
      </c>
    </row>
    <row r="82" spans="1:17" ht="36" customHeight="1" x14ac:dyDescent="0.3">
      <c r="A82" s="2">
        <f t="shared" si="3"/>
        <v>80</v>
      </c>
      <c r="B82" s="4">
        <v>45114</v>
      </c>
      <c r="C82" s="2" t="s">
        <v>18</v>
      </c>
      <c r="D82" s="11" t="s">
        <v>19</v>
      </c>
      <c r="E82" s="18" t="s">
        <v>202</v>
      </c>
      <c r="F82" s="13" t="s">
        <v>203</v>
      </c>
      <c r="G82" s="11" t="s">
        <v>22</v>
      </c>
      <c r="H82" s="2">
        <v>800</v>
      </c>
      <c r="I82" s="4">
        <v>44986</v>
      </c>
      <c r="J82" s="5">
        <v>30</v>
      </c>
      <c r="K82" s="3" t="s">
        <v>23</v>
      </c>
      <c r="L82" s="2" t="s">
        <v>33</v>
      </c>
      <c r="M82" s="2" t="s">
        <v>25</v>
      </c>
      <c r="N82" s="2" t="s">
        <v>26</v>
      </c>
      <c r="O82" s="2">
        <v>4</v>
      </c>
      <c r="P82" s="2">
        <v>2.1839999999999998E-2</v>
      </c>
      <c r="Q82" s="2">
        <f t="shared" si="2"/>
        <v>8.7359999999999993E-2</v>
      </c>
    </row>
    <row r="83" spans="1:17" ht="36" customHeight="1" x14ac:dyDescent="0.3">
      <c r="A83" s="2">
        <f t="shared" si="3"/>
        <v>81</v>
      </c>
      <c r="B83" s="4">
        <v>45114</v>
      </c>
      <c r="C83" s="2" t="s">
        <v>18</v>
      </c>
      <c r="D83" s="11" t="s">
        <v>19</v>
      </c>
      <c r="E83" s="18" t="s">
        <v>204</v>
      </c>
      <c r="F83" s="13" t="s">
        <v>205</v>
      </c>
      <c r="G83" s="11" t="s">
        <v>22</v>
      </c>
      <c r="H83" s="2">
        <v>4000</v>
      </c>
      <c r="I83" s="4"/>
      <c r="J83" s="5">
        <v>460</v>
      </c>
      <c r="K83" s="3" t="s">
        <v>23</v>
      </c>
      <c r="L83" s="2" t="s">
        <v>48</v>
      </c>
      <c r="M83" s="2" t="s">
        <v>30</v>
      </c>
      <c r="N83" s="2" t="s">
        <v>26</v>
      </c>
      <c r="O83" s="2">
        <v>1</v>
      </c>
      <c r="P83" s="2">
        <v>2.1839999999999998E-2</v>
      </c>
      <c r="Q83" s="2">
        <f t="shared" si="2"/>
        <v>2.1839999999999998E-2</v>
      </c>
    </row>
    <row r="84" spans="1:17" ht="36" customHeight="1" x14ac:dyDescent="0.3">
      <c r="A84" s="2">
        <f t="shared" si="3"/>
        <v>82</v>
      </c>
      <c r="B84" s="4">
        <v>45114</v>
      </c>
      <c r="C84" s="2" t="s">
        <v>18</v>
      </c>
      <c r="D84" s="11" t="s">
        <v>19</v>
      </c>
      <c r="E84" s="18" t="s">
        <v>206</v>
      </c>
      <c r="F84" s="13" t="s">
        <v>207</v>
      </c>
      <c r="G84" s="11" t="s">
        <v>22</v>
      </c>
      <c r="H84" s="2">
        <v>350</v>
      </c>
      <c r="I84" s="4"/>
      <c r="J84" s="5">
        <v>426</v>
      </c>
      <c r="K84" s="3" t="s">
        <v>23</v>
      </c>
      <c r="L84" s="2" t="s">
        <v>33</v>
      </c>
      <c r="M84" s="2" t="s">
        <v>25</v>
      </c>
      <c r="N84" s="2" t="s">
        <v>26</v>
      </c>
      <c r="O84" s="2">
        <v>1</v>
      </c>
      <c r="P84" s="2">
        <v>4.2119999999999998E-2</v>
      </c>
      <c r="Q84" s="2">
        <f t="shared" si="2"/>
        <v>4.2119999999999998E-2</v>
      </c>
    </row>
    <row r="85" spans="1:17" ht="36" customHeight="1" x14ac:dyDescent="0.3">
      <c r="A85" s="2">
        <f t="shared" si="3"/>
        <v>83</v>
      </c>
      <c r="B85" s="4">
        <v>45114</v>
      </c>
      <c r="C85" s="2" t="s">
        <v>18</v>
      </c>
      <c r="D85" s="11" t="s">
        <v>19</v>
      </c>
      <c r="E85" s="18" t="s">
        <v>208</v>
      </c>
      <c r="F85" s="13" t="s">
        <v>209</v>
      </c>
      <c r="G85" s="11" t="s">
        <v>22</v>
      </c>
      <c r="H85" s="2">
        <v>4760</v>
      </c>
      <c r="I85" s="4"/>
      <c r="J85" s="5">
        <v>460</v>
      </c>
      <c r="K85" s="3" t="s">
        <v>23</v>
      </c>
      <c r="L85" s="2" t="s">
        <v>210</v>
      </c>
      <c r="M85" s="2" t="s">
        <v>30</v>
      </c>
      <c r="N85" s="2" t="s">
        <v>26</v>
      </c>
      <c r="O85" s="2">
        <v>11.9</v>
      </c>
      <c r="P85" s="2">
        <v>5.4399999999999997E-2</v>
      </c>
      <c r="Q85" s="2">
        <f t="shared" si="2"/>
        <v>0.64735999999999994</v>
      </c>
    </row>
    <row r="86" spans="1:17" ht="36" customHeight="1" x14ac:dyDescent="0.3">
      <c r="A86" s="2">
        <f t="shared" si="3"/>
        <v>84</v>
      </c>
      <c r="B86" s="4">
        <v>45114</v>
      </c>
      <c r="C86" s="2" t="s">
        <v>18</v>
      </c>
      <c r="D86" s="11" t="s">
        <v>19</v>
      </c>
      <c r="E86" s="18" t="s">
        <v>211</v>
      </c>
      <c r="F86" s="13" t="s">
        <v>212</v>
      </c>
      <c r="G86" s="11" t="s">
        <v>22</v>
      </c>
      <c r="H86" s="2">
        <v>40</v>
      </c>
      <c r="I86" s="4"/>
      <c r="J86" s="5">
        <v>460</v>
      </c>
      <c r="K86" s="3" t="s">
        <v>23</v>
      </c>
      <c r="L86" s="2" t="s">
        <v>48</v>
      </c>
      <c r="M86" s="2" t="s">
        <v>30</v>
      </c>
      <c r="N86" s="2" t="s">
        <v>26</v>
      </c>
      <c r="O86" s="2">
        <v>1</v>
      </c>
      <c r="P86" s="2">
        <v>2.1839999999999998E-2</v>
      </c>
      <c r="Q86" s="2">
        <f t="shared" si="2"/>
        <v>2.1839999999999998E-2</v>
      </c>
    </row>
    <row r="87" spans="1:17" ht="36" customHeight="1" x14ac:dyDescent="0.3">
      <c r="A87" s="2">
        <f t="shared" si="3"/>
        <v>85</v>
      </c>
      <c r="B87" s="4">
        <v>45114</v>
      </c>
      <c r="C87" s="2" t="s">
        <v>18</v>
      </c>
      <c r="D87" s="11" t="s">
        <v>19</v>
      </c>
      <c r="E87" s="18" t="s">
        <v>213</v>
      </c>
      <c r="F87" s="13" t="s">
        <v>214</v>
      </c>
      <c r="G87" s="11" t="s">
        <v>22</v>
      </c>
      <c r="H87" s="2">
        <v>350</v>
      </c>
      <c r="I87" s="4"/>
      <c r="J87" s="5">
        <v>426</v>
      </c>
      <c r="K87" s="3" t="s">
        <v>23</v>
      </c>
      <c r="L87" s="2" t="s">
        <v>33</v>
      </c>
      <c r="M87" s="2" t="s">
        <v>25</v>
      </c>
      <c r="N87" s="2" t="s">
        <v>26</v>
      </c>
      <c r="O87" s="2">
        <v>1</v>
      </c>
      <c r="P87" s="2">
        <v>4.2119999999999998E-2</v>
      </c>
      <c r="Q87" s="2">
        <f t="shared" si="2"/>
        <v>4.2119999999999998E-2</v>
      </c>
    </row>
    <row r="88" spans="1:17" ht="36" customHeight="1" x14ac:dyDescent="0.3">
      <c r="A88" s="2">
        <f t="shared" si="3"/>
        <v>86</v>
      </c>
      <c r="B88" s="4">
        <v>45114</v>
      </c>
      <c r="C88" s="2" t="s">
        <v>18</v>
      </c>
      <c r="D88" s="11" t="s">
        <v>19</v>
      </c>
      <c r="E88" s="18" t="s">
        <v>215</v>
      </c>
      <c r="F88" s="13" t="s">
        <v>216</v>
      </c>
      <c r="G88" s="11" t="s">
        <v>22</v>
      </c>
      <c r="H88" s="2">
        <v>300</v>
      </c>
      <c r="I88" s="4"/>
      <c r="J88" s="5">
        <v>395</v>
      </c>
      <c r="K88" s="3" t="s">
        <v>23</v>
      </c>
      <c r="L88" s="2" t="s">
        <v>33</v>
      </c>
      <c r="M88" s="2" t="s">
        <v>25</v>
      </c>
      <c r="N88" s="2" t="s">
        <v>26</v>
      </c>
      <c r="O88" s="2">
        <v>1</v>
      </c>
      <c r="P88" s="2">
        <v>4.2119999999999998E-2</v>
      </c>
      <c r="Q88" s="2">
        <f t="shared" si="2"/>
        <v>4.2119999999999998E-2</v>
      </c>
    </row>
    <row r="89" spans="1:17" ht="36" customHeight="1" x14ac:dyDescent="0.3">
      <c r="A89" s="2">
        <f t="shared" si="3"/>
        <v>87</v>
      </c>
      <c r="B89" s="4">
        <v>45114</v>
      </c>
      <c r="C89" s="2" t="s">
        <v>18</v>
      </c>
      <c r="D89" s="11" t="s">
        <v>19</v>
      </c>
      <c r="E89" s="18" t="s">
        <v>217</v>
      </c>
      <c r="F89" s="13" t="s">
        <v>218</v>
      </c>
      <c r="G89" s="11" t="s">
        <v>22</v>
      </c>
      <c r="H89" s="2">
        <v>350</v>
      </c>
      <c r="I89" s="4"/>
      <c r="J89" s="5">
        <v>426</v>
      </c>
      <c r="K89" s="3" t="s">
        <v>23</v>
      </c>
      <c r="L89" s="2" t="s">
        <v>33</v>
      </c>
      <c r="M89" s="2" t="s">
        <v>25</v>
      </c>
      <c r="N89" s="2" t="s">
        <v>26</v>
      </c>
      <c r="O89" s="2">
        <v>1</v>
      </c>
      <c r="P89" s="2">
        <v>4.2119999999999998E-2</v>
      </c>
      <c r="Q89" s="2">
        <f t="shared" si="2"/>
        <v>4.2119999999999998E-2</v>
      </c>
    </row>
    <row r="90" spans="1:17" ht="36" customHeight="1" x14ac:dyDescent="0.3">
      <c r="A90" s="2">
        <f t="shared" si="3"/>
        <v>88</v>
      </c>
      <c r="B90" s="4">
        <v>45114</v>
      </c>
      <c r="C90" s="2" t="s">
        <v>18</v>
      </c>
      <c r="D90" s="11" t="s">
        <v>19</v>
      </c>
      <c r="E90" s="18" t="s">
        <v>219</v>
      </c>
      <c r="F90" s="13" t="s">
        <v>220</v>
      </c>
      <c r="G90" s="11" t="s">
        <v>22</v>
      </c>
      <c r="H90" s="2">
        <v>350</v>
      </c>
      <c r="I90" s="4"/>
      <c r="J90" s="5">
        <v>426</v>
      </c>
      <c r="K90" s="3" t="s">
        <v>23</v>
      </c>
      <c r="L90" s="2" t="s">
        <v>33</v>
      </c>
      <c r="M90" s="2" t="s">
        <v>25</v>
      </c>
      <c r="N90" s="2" t="s">
        <v>26</v>
      </c>
      <c r="O90" s="2">
        <v>1</v>
      </c>
      <c r="P90" s="2">
        <v>4.2119999999999998E-2</v>
      </c>
      <c r="Q90" s="2">
        <f t="shared" si="2"/>
        <v>4.2119999999999998E-2</v>
      </c>
    </row>
    <row r="91" spans="1:17" ht="36" customHeight="1" x14ac:dyDescent="0.3">
      <c r="A91" s="2">
        <f t="shared" si="3"/>
        <v>89</v>
      </c>
      <c r="B91" s="4">
        <v>45114</v>
      </c>
      <c r="C91" s="2" t="s">
        <v>18</v>
      </c>
      <c r="D91" s="11" t="s">
        <v>19</v>
      </c>
      <c r="E91" s="18" t="s">
        <v>221</v>
      </c>
      <c r="F91" s="13" t="s">
        <v>222</v>
      </c>
      <c r="G91" s="11" t="s">
        <v>22</v>
      </c>
      <c r="H91" s="2">
        <v>350</v>
      </c>
      <c r="I91" s="4"/>
      <c r="J91" s="5">
        <v>426</v>
      </c>
      <c r="K91" s="3" t="s">
        <v>23</v>
      </c>
      <c r="L91" s="2" t="s">
        <v>33</v>
      </c>
      <c r="M91" s="2" t="s">
        <v>25</v>
      </c>
      <c r="N91" s="2" t="s">
        <v>26</v>
      </c>
      <c r="O91" s="2">
        <v>1</v>
      </c>
      <c r="P91" s="2">
        <v>4.2119999999999998E-2</v>
      </c>
      <c r="Q91" s="2">
        <f t="shared" si="2"/>
        <v>4.2119999999999998E-2</v>
      </c>
    </row>
    <row r="92" spans="1:17" ht="36" customHeight="1" x14ac:dyDescent="0.3">
      <c r="A92" s="2">
        <f t="shared" si="3"/>
        <v>90</v>
      </c>
      <c r="B92" s="4">
        <v>45114</v>
      </c>
      <c r="C92" s="2" t="s">
        <v>18</v>
      </c>
      <c r="D92" s="11" t="s">
        <v>19</v>
      </c>
      <c r="E92" s="18" t="s">
        <v>223</v>
      </c>
      <c r="F92" s="13" t="s">
        <v>224</v>
      </c>
      <c r="G92" s="11" t="s">
        <v>22</v>
      </c>
      <c r="H92" s="2">
        <v>350</v>
      </c>
      <c r="I92" s="4"/>
      <c r="J92" s="5">
        <v>426</v>
      </c>
      <c r="K92" s="3" t="s">
        <v>23</v>
      </c>
      <c r="L92" s="2" t="s">
        <v>33</v>
      </c>
      <c r="M92" s="2" t="s">
        <v>25</v>
      </c>
      <c r="N92" s="2" t="s">
        <v>26</v>
      </c>
      <c r="O92" s="2">
        <v>1</v>
      </c>
      <c r="P92" s="2">
        <v>4.2119999999999998E-2</v>
      </c>
      <c r="Q92" s="2">
        <f t="shared" si="2"/>
        <v>4.2119999999999998E-2</v>
      </c>
    </row>
    <row r="93" spans="1:17" ht="36" customHeight="1" x14ac:dyDescent="0.3">
      <c r="A93" s="2">
        <f t="shared" si="3"/>
        <v>91</v>
      </c>
      <c r="B93" s="4">
        <v>45114</v>
      </c>
      <c r="C93" s="2" t="s">
        <v>18</v>
      </c>
      <c r="D93" s="11" t="s">
        <v>19</v>
      </c>
      <c r="E93" s="18" t="s">
        <v>225</v>
      </c>
      <c r="F93" s="13" t="s">
        <v>226</v>
      </c>
      <c r="G93" s="11" t="s">
        <v>22</v>
      </c>
      <c r="H93" s="2">
        <v>350</v>
      </c>
      <c r="I93" s="4"/>
      <c r="J93" s="5">
        <v>426</v>
      </c>
      <c r="K93" s="3" t="s">
        <v>23</v>
      </c>
      <c r="L93" s="2" t="s">
        <v>33</v>
      </c>
      <c r="M93" s="2" t="s">
        <v>25</v>
      </c>
      <c r="N93" s="2" t="s">
        <v>26</v>
      </c>
      <c r="O93" s="2">
        <v>1</v>
      </c>
      <c r="P93" s="2">
        <v>4.2119999999999998E-2</v>
      </c>
      <c r="Q93" s="2">
        <f t="shared" si="2"/>
        <v>4.2119999999999998E-2</v>
      </c>
    </row>
    <row r="94" spans="1:17" ht="36" customHeight="1" x14ac:dyDescent="0.3">
      <c r="A94" s="2">
        <f t="shared" si="3"/>
        <v>92</v>
      </c>
      <c r="B94" s="4">
        <v>45114</v>
      </c>
      <c r="C94" s="2" t="s">
        <v>18</v>
      </c>
      <c r="D94" s="11" t="s">
        <v>19</v>
      </c>
      <c r="E94" s="18" t="s">
        <v>227</v>
      </c>
      <c r="F94" s="13" t="s">
        <v>228</v>
      </c>
      <c r="G94" s="11" t="s">
        <v>22</v>
      </c>
      <c r="H94" s="2">
        <v>350</v>
      </c>
      <c r="I94" s="4"/>
      <c r="J94" s="5">
        <v>426</v>
      </c>
      <c r="K94" s="3" t="s">
        <v>23</v>
      </c>
      <c r="L94" s="2" t="s">
        <v>33</v>
      </c>
      <c r="M94" s="2" t="s">
        <v>25</v>
      </c>
      <c r="N94" s="2" t="s">
        <v>26</v>
      </c>
      <c r="O94" s="2">
        <v>1</v>
      </c>
      <c r="P94" s="2">
        <v>4.2119999999999998E-2</v>
      </c>
      <c r="Q94" s="2">
        <f t="shared" si="2"/>
        <v>4.2119999999999998E-2</v>
      </c>
    </row>
    <row r="95" spans="1:17" ht="36" customHeight="1" x14ac:dyDescent="0.3">
      <c r="A95" s="2">
        <f t="shared" si="3"/>
        <v>93</v>
      </c>
      <c r="B95" s="4">
        <v>45114</v>
      </c>
      <c r="C95" s="2" t="s">
        <v>18</v>
      </c>
      <c r="D95" s="11" t="s">
        <v>19</v>
      </c>
      <c r="E95" s="18" t="s">
        <v>229</v>
      </c>
      <c r="F95" s="13" t="s">
        <v>230</v>
      </c>
      <c r="G95" s="11" t="s">
        <v>22</v>
      </c>
      <c r="H95" s="2">
        <v>420</v>
      </c>
      <c r="I95" s="4"/>
      <c r="J95" s="5">
        <v>292</v>
      </c>
      <c r="K95" s="3" t="s">
        <v>23</v>
      </c>
      <c r="L95" s="2" t="s">
        <v>43</v>
      </c>
      <c r="M95" s="2" t="s">
        <v>30</v>
      </c>
      <c r="N95" s="2" t="s">
        <v>26</v>
      </c>
      <c r="O95" s="2">
        <v>1</v>
      </c>
      <c r="P95" s="2">
        <v>4.2119999999999998E-2</v>
      </c>
      <c r="Q95" s="2">
        <f t="shared" si="2"/>
        <v>4.2119999999999998E-2</v>
      </c>
    </row>
    <row r="96" spans="1:17" ht="36" customHeight="1" x14ac:dyDescent="0.3">
      <c r="A96" s="2">
        <f t="shared" si="3"/>
        <v>94</v>
      </c>
      <c r="B96" s="4">
        <v>45114</v>
      </c>
      <c r="C96" s="2" t="s">
        <v>18</v>
      </c>
      <c r="D96" s="11" t="s">
        <v>19</v>
      </c>
      <c r="E96" s="18" t="s">
        <v>231</v>
      </c>
      <c r="F96" s="13" t="s">
        <v>232</v>
      </c>
      <c r="G96" s="11" t="s">
        <v>22</v>
      </c>
      <c r="H96" s="2">
        <v>1800</v>
      </c>
      <c r="I96" s="4"/>
      <c r="J96" s="5">
        <v>181</v>
      </c>
      <c r="K96" s="3" t="s">
        <v>23</v>
      </c>
      <c r="L96" s="2" t="s">
        <v>53</v>
      </c>
      <c r="M96" s="2" t="s">
        <v>30</v>
      </c>
      <c r="N96" s="2" t="s">
        <v>26</v>
      </c>
      <c r="O96" s="2">
        <v>3</v>
      </c>
      <c r="P96" s="2">
        <v>4.2119999999999998E-2</v>
      </c>
      <c r="Q96" s="2">
        <f t="shared" si="2"/>
        <v>0.12636</v>
      </c>
    </row>
    <row r="97" spans="1:17" ht="36" customHeight="1" x14ac:dyDescent="0.3">
      <c r="A97" s="2">
        <f t="shared" si="3"/>
        <v>95</v>
      </c>
      <c r="B97" s="4">
        <v>45114</v>
      </c>
      <c r="C97" s="2" t="s">
        <v>18</v>
      </c>
      <c r="D97" s="11" t="s">
        <v>19</v>
      </c>
      <c r="E97" s="16" t="s">
        <v>233</v>
      </c>
      <c r="F97" s="13" t="s">
        <v>234</v>
      </c>
      <c r="G97" s="11" t="s">
        <v>22</v>
      </c>
      <c r="H97" s="2">
        <v>360</v>
      </c>
      <c r="I97" s="4"/>
      <c r="J97" s="5">
        <v>303</v>
      </c>
      <c r="K97" s="3" t="s">
        <v>23</v>
      </c>
      <c r="L97" s="2" t="s">
        <v>75</v>
      </c>
      <c r="M97" s="2" t="s">
        <v>30</v>
      </c>
      <c r="N97" s="2" t="s">
        <v>26</v>
      </c>
      <c r="O97" s="2">
        <v>1</v>
      </c>
      <c r="P97" s="2">
        <v>4.2119999999999998E-2</v>
      </c>
      <c r="Q97" s="2">
        <f t="shared" si="2"/>
        <v>4.2119999999999998E-2</v>
      </c>
    </row>
    <row r="98" spans="1:17" ht="36" customHeight="1" x14ac:dyDescent="0.3">
      <c r="A98" s="2">
        <f t="shared" si="3"/>
        <v>96</v>
      </c>
      <c r="B98" s="4">
        <v>45114</v>
      </c>
      <c r="C98" s="2" t="s">
        <v>18</v>
      </c>
      <c r="D98" s="11" t="s">
        <v>19</v>
      </c>
      <c r="E98" s="16" t="s">
        <v>235</v>
      </c>
      <c r="F98" s="13" t="s">
        <v>236</v>
      </c>
      <c r="G98" s="11" t="s">
        <v>22</v>
      </c>
      <c r="H98" s="2">
        <v>360</v>
      </c>
      <c r="I98" s="4"/>
      <c r="J98" s="5">
        <v>386</v>
      </c>
      <c r="K98" s="3" t="s">
        <v>23</v>
      </c>
      <c r="L98" s="2" t="s">
        <v>48</v>
      </c>
      <c r="M98" s="2" t="s">
        <v>30</v>
      </c>
      <c r="N98" s="2" t="s">
        <v>26</v>
      </c>
      <c r="O98" s="2">
        <v>1</v>
      </c>
      <c r="P98" s="2">
        <v>4.2119999999999998E-2</v>
      </c>
      <c r="Q98" s="2">
        <f t="shared" si="2"/>
        <v>4.2119999999999998E-2</v>
      </c>
    </row>
    <row r="99" spans="1:17" ht="36" customHeight="1" x14ac:dyDescent="0.3">
      <c r="A99" s="2">
        <f t="shared" si="3"/>
        <v>97</v>
      </c>
      <c r="B99" s="4">
        <v>45114</v>
      </c>
      <c r="C99" s="2" t="s">
        <v>18</v>
      </c>
      <c r="D99" s="11" t="s">
        <v>19</v>
      </c>
      <c r="E99" s="16" t="s">
        <v>237</v>
      </c>
      <c r="F99" s="13" t="s">
        <v>238</v>
      </c>
      <c r="G99" s="11" t="s">
        <v>22</v>
      </c>
      <c r="H99" s="2">
        <v>3976</v>
      </c>
      <c r="I99" s="4"/>
      <c r="J99" s="5">
        <v>181</v>
      </c>
      <c r="K99" s="3" t="s">
        <v>23</v>
      </c>
      <c r="L99" s="2" t="s">
        <v>53</v>
      </c>
      <c r="M99" s="2" t="s">
        <v>30</v>
      </c>
      <c r="N99" s="2" t="s">
        <v>26</v>
      </c>
      <c r="O99" s="2">
        <v>6</v>
      </c>
      <c r="P99" s="2">
        <v>4.2119999999999998E-2</v>
      </c>
      <c r="Q99" s="2">
        <f t="shared" si="2"/>
        <v>0.25272</v>
      </c>
    </row>
    <row r="100" spans="1:17" ht="36" customHeight="1" x14ac:dyDescent="0.3">
      <c r="A100" s="2">
        <f t="shared" si="3"/>
        <v>98</v>
      </c>
      <c r="B100" s="4">
        <v>45114</v>
      </c>
      <c r="C100" s="2" t="s">
        <v>18</v>
      </c>
      <c r="D100" s="11" t="s">
        <v>19</v>
      </c>
      <c r="E100" s="16" t="s">
        <v>239</v>
      </c>
      <c r="F100" s="16" t="s">
        <v>240</v>
      </c>
      <c r="G100" s="11" t="s">
        <v>22</v>
      </c>
      <c r="H100" s="2">
        <v>117767</v>
      </c>
      <c r="I100" s="4"/>
      <c r="J100" s="5">
        <v>378</v>
      </c>
      <c r="K100" s="3" t="s">
        <v>23</v>
      </c>
      <c r="L100" s="2" t="s">
        <v>180</v>
      </c>
      <c r="M100" s="2" t="s">
        <v>25</v>
      </c>
      <c r="N100" s="2" t="s">
        <v>26</v>
      </c>
      <c r="O100" s="2">
        <v>5</v>
      </c>
      <c r="P100" s="2">
        <v>3.0589999999999999E-2</v>
      </c>
      <c r="Q100" s="2">
        <f t="shared" si="2"/>
        <v>0.15295</v>
      </c>
    </row>
    <row r="101" spans="1:17" ht="36" customHeight="1" x14ac:dyDescent="0.3">
      <c r="A101" s="2">
        <f t="shared" si="3"/>
        <v>99</v>
      </c>
      <c r="B101" s="4">
        <v>45114</v>
      </c>
      <c r="C101" s="3" t="s">
        <v>98</v>
      </c>
      <c r="D101" s="11" t="s">
        <v>99</v>
      </c>
      <c r="E101" s="16" t="s">
        <v>241</v>
      </c>
      <c r="F101" s="16" t="s">
        <v>242</v>
      </c>
      <c r="G101" s="11" t="s">
        <v>22</v>
      </c>
      <c r="H101" s="2">
        <v>300</v>
      </c>
      <c r="I101" s="4"/>
      <c r="J101" s="5">
        <v>222</v>
      </c>
      <c r="K101" s="3" t="s">
        <v>23</v>
      </c>
      <c r="L101" s="2" t="s">
        <v>102</v>
      </c>
      <c r="M101" s="2" t="s">
        <v>103</v>
      </c>
      <c r="N101" s="2" t="s">
        <v>26</v>
      </c>
      <c r="O101" s="2">
        <v>1</v>
      </c>
      <c r="P101" s="2">
        <v>2.1951999999999999E-2</v>
      </c>
      <c r="Q101" s="2">
        <f t="shared" si="2"/>
        <v>2.1951999999999999E-2</v>
      </c>
    </row>
    <row r="102" spans="1:17" ht="36" customHeight="1" x14ac:dyDescent="0.3">
      <c r="A102" s="2">
        <f t="shared" si="3"/>
        <v>100</v>
      </c>
      <c r="B102" s="4">
        <v>45114</v>
      </c>
      <c r="C102" s="3" t="s">
        <v>98</v>
      </c>
      <c r="D102" s="11" t="s">
        <v>99</v>
      </c>
      <c r="E102" s="18" t="s">
        <v>243</v>
      </c>
      <c r="F102" s="21" t="s">
        <v>244</v>
      </c>
      <c r="G102" s="11" t="s">
        <v>22</v>
      </c>
      <c r="H102" s="2">
        <v>0</v>
      </c>
      <c r="I102" s="2"/>
      <c r="J102" s="5">
        <v>5</v>
      </c>
      <c r="K102" s="3" t="s">
        <v>23</v>
      </c>
      <c r="L102" s="2" t="s">
        <v>102</v>
      </c>
      <c r="M102" s="2" t="s">
        <v>103</v>
      </c>
      <c r="N102" s="2" t="s">
        <v>26</v>
      </c>
      <c r="O102" s="2"/>
      <c r="P102" s="2">
        <v>2.1951999999999999E-2</v>
      </c>
      <c r="Q102" s="2">
        <f t="shared" si="2"/>
        <v>0</v>
      </c>
    </row>
    <row r="103" spans="1:17" ht="36" customHeight="1" x14ac:dyDescent="0.3">
      <c r="A103" s="2">
        <f t="shared" si="3"/>
        <v>101</v>
      </c>
      <c r="B103" s="4">
        <v>45114</v>
      </c>
      <c r="C103" s="3" t="s">
        <v>98</v>
      </c>
      <c r="D103" s="11" t="s">
        <v>99</v>
      </c>
      <c r="E103" s="18" t="s">
        <v>245</v>
      </c>
      <c r="F103" s="21" t="s">
        <v>246</v>
      </c>
      <c r="G103" s="11" t="s">
        <v>247</v>
      </c>
      <c r="H103" s="2">
        <v>424</v>
      </c>
      <c r="I103" s="4"/>
      <c r="J103" s="5">
        <v>360</v>
      </c>
      <c r="K103" s="3" t="s">
        <v>23</v>
      </c>
      <c r="L103" s="2" t="s">
        <v>120</v>
      </c>
      <c r="M103" s="2" t="s">
        <v>25</v>
      </c>
      <c r="N103" s="2" t="s">
        <v>26</v>
      </c>
      <c r="O103" s="2">
        <v>22</v>
      </c>
      <c r="P103" s="2">
        <f>+P110*2</f>
        <v>6.1179999999999998E-2</v>
      </c>
      <c r="Q103" s="2">
        <f t="shared" si="2"/>
        <v>1.34596</v>
      </c>
    </row>
    <row r="104" spans="1:17" ht="36" customHeight="1" x14ac:dyDescent="0.3">
      <c r="A104" s="2">
        <f t="shared" si="3"/>
        <v>102</v>
      </c>
      <c r="B104" s="4">
        <v>45114</v>
      </c>
      <c r="C104" s="3" t="s">
        <v>98</v>
      </c>
      <c r="D104" s="11" t="s">
        <v>99</v>
      </c>
      <c r="E104" s="16" t="s">
        <v>248</v>
      </c>
      <c r="F104" s="16" t="s">
        <v>249</v>
      </c>
      <c r="G104" s="11" t="s">
        <v>22</v>
      </c>
      <c r="H104" s="2">
        <v>800</v>
      </c>
      <c r="I104" s="4"/>
      <c r="J104" s="5">
        <v>234</v>
      </c>
      <c r="K104" s="3" t="s">
        <v>23</v>
      </c>
      <c r="L104" s="2" t="s">
        <v>102</v>
      </c>
      <c r="M104" s="2" t="s">
        <v>103</v>
      </c>
      <c r="N104" s="2" t="s">
        <v>26</v>
      </c>
      <c r="O104" s="2">
        <v>1</v>
      </c>
      <c r="P104" s="2">
        <v>2.1951999999999999E-2</v>
      </c>
      <c r="Q104" s="2">
        <f t="shared" si="2"/>
        <v>2.1951999999999999E-2</v>
      </c>
    </row>
    <row r="105" spans="1:17" ht="36" customHeight="1" x14ac:dyDescent="0.3">
      <c r="A105" s="2">
        <f t="shared" si="3"/>
        <v>103</v>
      </c>
      <c r="B105" s="4">
        <v>45114</v>
      </c>
      <c r="C105" s="3" t="s">
        <v>98</v>
      </c>
      <c r="D105" s="11" t="s">
        <v>99</v>
      </c>
      <c r="E105" s="18" t="s">
        <v>250</v>
      </c>
      <c r="F105" s="21" t="s">
        <v>251</v>
      </c>
      <c r="G105" s="11" t="s">
        <v>22</v>
      </c>
      <c r="H105" s="2">
        <v>8</v>
      </c>
      <c r="I105" s="4">
        <v>44986</v>
      </c>
      <c r="J105" s="5">
        <v>20</v>
      </c>
      <c r="K105" s="3" t="s">
        <v>23</v>
      </c>
      <c r="L105" s="2" t="s">
        <v>102</v>
      </c>
      <c r="M105" s="2" t="s">
        <v>103</v>
      </c>
      <c r="N105" s="2" t="s">
        <v>26</v>
      </c>
      <c r="O105" s="2">
        <v>1</v>
      </c>
      <c r="P105" s="2">
        <v>2.1951999999999999E-2</v>
      </c>
      <c r="Q105" s="2">
        <f t="shared" si="2"/>
        <v>2.1951999999999999E-2</v>
      </c>
    </row>
    <row r="106" spans="1:17" ht="36" customHeight="1" x14ac:dyDescent="0.3">
      <c r="A106" s="2">
        <f t="shared" si="3"/>
        <v>104</v>
      </c>
      <c r="B106" s="4">
        <v>45114</v>
      </c>
      <c r="C106" s="2" t="s">
        <v>18</v>
      </c>
      <c r="D106" s="11" t="s">
        <v>19</v>
      </c>
      <c r="E106" s="18" t="s">
        <v>252</v>
      </c>
      <c r="F106" s="21" t="s">
        <v>253</v>
      </c>
      <c r="G106" s="11" t="s">
        <v>22</v>
      </c>
      <c r="H106" s="2">
        <v>0</v>
      </c>
      <c r="I106" s="2"/>
      <c r="J106" s="5">
        <v>5</v>
      </c>
      <c r="K106" s="3" t="s">
        <v>23</v>
      </c>
      <c r="L106" s="2" t="s">
        <v>75</v>
      </c>
      <c r="M106" s="2" t="s">
        <v>30</v>
      </c>
      <c r="N106" s="2" t="s">
        <v>26</v>
      </c>
      <c r="O106" s="2"/>
      <c r="P106" s="2">
        <v>3.0589999999999999E-2</v>
      </c>
      <c r="Q106" s="2">
        <f t="shared" si="2"/>
        <v>0</v>
      </c>
    </row>
    <row r="107" spans="1:17" ht="36" customHeight="1" x14ac:dyDescent="0.3">
      <c r="A107" s="2">
        <f t="shared" si="3"/>
        <v>105</v>
      </c>
      <c r="B107" s="4">
        <v>45114</v>
      </c>
      <c r="C107" s="2" t="s">
        <v>18</v>
      </c>
      <c r="D107" s="11" t="s">
        <v>19</v>
      </c>
      <c r="E107" s="18" t="s">
        <v>254</v>
      </c>
      <c r="F107" s="21" t="s">
        <v>255</v>
      </c>
      <c r="G107" s="11" t="s">
        <v>22</v>
      </c>
      <c r="H107" s="2">
        <v>0</v>
      </c>
      <c r="I107" s="2"/>
      <c r="J107" s="5">
        <v>5</v>
      </c>
      <c r="K107" s="3" t="s">
        <v>23</v>
      </c>
      <c r="L107" s="2" t="s">
        <v>75</v>
      </c>
      <c r="M107" s="2" t="s">
        <v>30</v>
      </c>
      <c r="N107" s="2" t="s">
        <v>26</v>
      </c>
      <c r="O107" s="2"/>
      <c r="P107" s="2">
        <v>3.0589999999999999E-2</v>
      </c>
      <c r="Q107" s="2">
        <f t="shared" si="2"/>
        <v>0</v>
      </c>
    </row>
    <row r="108" spans="1:17" ht="36" customHeight="1" x14ac:dyDescent="0.3">
      <c r="A108" s="2">
        <f t="shared" si="3"/>
        <v>106</v>
      </c>
      <c r="B108" s="4">
        <v>45114</v>
      </c>
      <c r="C108" s="2" t="s">
        <v>18</v>
      </c>
      <c r="D108" s="11" t="s">
        <v>19</v>
      </c>
      <c r="E108" s="18" t="s">
        <v>256</v>
      </c>
      <c r="F108" s="21" t="s">
        <v>257</v>
      </c>
      <c r="G108" s="11" t="s">
        <v>22</v>
      </c>
      <c r="H108" s="2">
        <v>0</v>
      </c>
      <c r="I108" s="2"/>
      <c r="J108" s="5">
        <v>5</v>
      </c>
      <c r="K108" s="3" t="s">
        <v>23</v>
      </c>
      <c r="L108" s="2" t="s">
        <v>68</v>
      </c>
      <c r="M108" s="2" t="s">
        <v>25</v>
      </c>
      <c r="N108" s="2" t="s">
        <v>26</v>
      </c>
      <c r="O108" s="2"/>
      <c r="P108" s="2">
        <v>3.0589999999999999E-2</v>
      </c>
      <c r="Q108" s="2">
        <f t="shared" si="2"/>
        <v>0</v>
      </c>
    </row>
    <row r="109" spans="1:17" ht="36" customHeight="1" x14ac:dyDescent="0.3">
      <c r="A109" s="2">
        <f t="shared" si="3"/>
        <v>107</v>
      </c>
      <c r="B109" s="4">
        <v>45114</v>
      </c>
      <c r="C109" s="2" t="s">
        <v>18</v>
      </c>
      <c r="D109" s="11" t="s">
        <v>19</v>
      </c>
      <c r="E109" s="18" t="s">
        <v>258</v>
      </c>
      <c r="F109" s="21" t="s">
        <v>259</v>
      </c>
      <c r="G109" s="11" t="s">
        <v>22</v>
      </c>
      <c r="H109" s="2">
        <v>0</v>
      </c>
      <c r="I109" s="2"/>
      <c r="J109" s="5">
        <v>5</v>
      </c>
      <c r="K109" s="3" t="s">
        <v>23</v>
      </c>
      <c r="L109" s="2" t="s">
        <v>68</v>
      </c>
      <c r="M109" s="2" t="s">
        <v>25</v>
      </c>
      <c r="N109" s="2" t="s">
        <v>26</v>
      </c>
      <c r="O109" s="2"/>
      <c r="P109" s="2">
        <v>3.0589999999999999E-2</v>
      </c>
      <c r="Q109" s="2">
        <f t="shared" si="2"/>
        <v>0</v>
      </c>
    </row>
    <row r="110" spans="1:17" ht="36" customHeight="1" x14ac:dyDescent="0.3">
      <c r="A110" s="2">
        <f t="shared" si="3"/>
        <v>108</v>
      </c>
      <c r="B110" s="4">
        <v>45114</v>
      </c>
      <c r="C110" s="2" t="s">
        <v>18</v>
      </c>
      <c r="D110" s="11" t="s">
        <v>19</v>
      </c>
      <c r="E110" s="18" t="s">
        <v>260</v>
      </c>
      <c r="F110" s="21" t="s">
        <v>261</v>
      </c>
      <c r="G110" s="11" t="s">
        <v>22</v>
      </c>
      <c r="H110" s="2">
        <v>0</v>
      </c>
      <c r="I110" s="2"/>
      <c r="J110" s="5">
        <v>5</v>
      </c>
      <c r="K110" s="3" t="s">
        <v>23</v>
      </c>
      <c r="L110" s="2" t="s">
        <v>68</v>
      </c>
      <c r="M110" s="2" t="s">
        <v>25</v>
      </c>
      <c r="N110" s="2" t="s">
        <v>26</v>
      </c>
      <c r="O110" s="2"/>
      <c r="P110" s="2">
        <v>3.0589999999999999E-2</v>
      </c>
      <c r="Q110" s="2">
        <f t="shared" si="2"/>
        <v>0</v>
      </c>
    </row>
    <row r="111" spans="1:17" ht="36" customHeight="1" x14ac:dyDescent="0.3">
      <c r="A111" s="2">
        <f t="shared" si="3"/>
        <v>109</v>
      </c>
      <c r="B111" s="4">
        <v>45114</v>
      </c>
      <c r="C111" s="2" t="s">
        <v>18</v>
      </c>
      <c r="D111" s="11" t="s">
        <v>19</v>
      </c>
      <c r="E111" s="16" t="s">
        <v>262</v>
      </c>
      <c r="F111" s="16" t="s">
        <v>263</v>
      </c>
      <c r="G111" s="11" t="s">
        <v>22</v>
      </c>
      <c r="H111" s="2">
        <v>0</v>
      </c>
      <c r="I111" s="2"/>
      <c r="J111" s="5">
        <v>5</v>
      </c>
      <c r="K111" s="3" t="s">
        <v>23</v>
      </c>
      <c r="L111" s="2" t="s">
        <v>68</v>
      </c>
      <c r="M111" s="2" t="s">
        <v>25</v>
      </c>
      <c r="N111" s="2" t="s">
        <v>26</v>
      </c>
      <c r="O111" s="2"/>
      <c r="P111" s="2">
        <v>3.0589999999999999E-2</v>
      </c>
      <c r="Q111" s="2">
        <f t="shared" si="2"/>
        <v>0</v>
      </c>
    </row>
    <row r="112" spans="1:17" ht="36" customHeight="1" x14ac:dyDescent="0.3">
      <c r="A112" s="2">
        <f t="shared" si="3"/>
        <v>110</v>
      </c>
      <c r="B112" s="4">
        <v>45114</v>
      </c>
      <c r="C112" s="3" t="s">
        <v>98</v>
      </c>
      <c r="D112" s="11" t="s">
        <v>99</v>
      </c>
      <c r="E112" s="18" t="s">
        <v>264</v>
      </c>
      <c r="F112" s="21" t="s">
        <v>265</v>
      </c>
      <c r="G112" s="11" t="s">
        <v>22</v>
      </c>
      <c r="H112" s="2">
        <v>0</v>
      </c>
      <c r="I112" s="2"/>
      <c r="J112" s="5">
        <v>5</v>
      </c>
      <c r="K112" s="3" t="s">
        <v>23</v>
      </c>
      <c r="L112" s="2" t="s">
        <v>102</v>
      </c>
      <c r="M112" s="2" t="s">
        <v>103</v>
      </c>
      <c r="N112" s="2" t="s">
        <v>26</v>
      </c>
      <c r="O112" s="2"/>
      <c r="P112" s="2">
        <v>3.0589999999999999E-2</v>
      </c>
      <c r="Q112" s="2">
        <f t="shared" si="2"/>
        <v>0</v>
      </c>
    </row>
    <row r="113" spans="1:17" ht="36" customHeight="1" x14ac:dyDescent="0.3">
      <c r="A113" s="2">
        <f t="shared" si="3"/>
        <v>111</v>
      </c>
      <c r="B113" s="4">
        <v>45114</v>
      </c>
      <c r="C113" s="3" t="s">
        <v>98</v>
      </c>
      <c r="D113" s="11" t="s">
        <v>99</v>
      </c>
      <c r="E113" s="18" t="s">
        <v>266</v>
      </c>
      <c r="F113" s="21" t="s">
        <v>267</v>
      </c>
      <c r="G113" s="11" t="s">
        <v>22</v>
      </c>
      <c r="H113" s="2">
        <v>0</v>
      </c>
      <c r="I113" s="2"/>
      <c r="J113" s="5">
        <v>5</v>
      </c>
      <c r="K113" s="3" t="s">
        <v>23</v>
      </c>
      <c r="L113" s="2" t="s">
        <v>127</v>
      </c>
      <c r="M113" s="2" t="s">
        <v>103</v>
      </c>
      <c r="N113" s="2" t="s">
        <v>26</v>
      </c>
      <c r="O113" s="2"/>
      <c r="P113" s="2">
        <v>3.0589999999999999E-2</v>
      </c>
      <c r="Q113" s="2">
        <f t="shared" si="2"/>
        <v>0</v>
      </c>
    </row>
    <row r="114" spans="1:17" ht="36" customHeight="1" x14ac:dyDescent="0.3">
      <c r="A114" s="2">
        <f t="shared" si="3"/>
        <v>112</v>
      </c>
      <c r="B114" s="4">
        <v>45114</v>
      </c>
      <c r="C114" s="3" t="s">
        <v>98</v>
      </c>
      <c r="D114" s="11" t="s">
        <v>99</v>
      </c>
      <c r="E114" s="18" t="s">
        <v>268</v>
      </c>
      <c r="F114" s="21" t="s">
        <v>269</v>
      </c>
      <c r="G114" s="11" t="s">
        <v>22</v>
      </c>
      <c r="H114" s="2">
        <v>0</v>
      </c>
      <c r="I114" s="2"/>
      <c r="J114" s="5">
        <v>5</v>
      </c>
      <c r="K114" s="3" t="s">
        <v>23</v>
      </c>
      <c r="L114" s="2" t="s">
        <v>102</v>
      </c>
      <c r="M114" s="2" t="s">
        <v>103</v>
      </c>
      <c r="N114" s="2" t="s">
        <v>26</v>
      </c>
      <c r="O114" s="2"/>
      <c r="P114" s="2">
        <v>3.0589999999999999E-2</v>
      </c>
      <c r="Q114" s="2">
        <f t="shared" si="2"/>
        <v>0</v>
      </c>
    </row>
    <row r="115" spans="1:17" ht="36" customHeight="1" x14ac:dyDescent="0.3">
      <c r="A115" s="2">
        <f t="shared" si="3"/>
        <v>113</v>
      </c>
      <c r="B115" s="4">
        <v>45114</v>
      </c>
      <c r="C115" s="3" t="s">
        <v>98</v>
      </c>
      <c r="D115" s="11" t="s">
        <v>99</v>
      </c>
      <c r="E115" s="18" t="s">
        <v>270</v>
      </c>
      <c r="F115" s="16" t="s">
        <v>271</v>
      </c>
      <c r="G115" s="11" t="s">
        <v>22</v>
      </c>
      <c r="H115" s="2">
        <v>0</v>
      </c>
      <c r="I115" s="2"/>
      <c r="J115" s="5">
        <v>5</v>
      </c>
      <c r="K115" s="3" t="s">
        <v>23</v>
      </c>
      <c r="L115" s="2" t="s">
        <v>127</v>
      </c>
      <c r="M115" s="2" t="s">
        <v>103</v>
      </c>
      <c r="N115" s="2" t="s">
        <v>26</v>
      </c>
      <c r="O115" s="2"/>
      <c r="P115" s="2">
        <v>3.0589999999999999E-2</v>
      </c>
      <c r="Q115" s="2">
        <f t="shared" si="2"/>
        <v>0</v>
      </c>
    </row>
    <row r="116" spans="1:17" ht="36" customHeight="1" x14ac:dyDescent="0.3">
      <c r="A116" s="2">
        <f t="shared" si="3"/>
        <v>114</v>
      </c>
      <c r="B116" s="4">
        <v>45114</v>
      </c>
      <c r="C116" s="3" t="s">
        <v>98</v>
      </c>
      <c r="D116" s="11" t="s">
        <v>99</v>
      </c>
      <c r="E116" s="18" t="s">
        <v>272</v>
      </c>
      <c r="F116" s="16" t="s">
        <v>273</v>
      </c>
      <c r="G116" s="11" t="s">
        <v>22</v>
      </c>
      <c r="H116" s="2">
        <v>0</v>
      </c>
      <c r="I116" s="2"/>
      <c r="J116" s="5">
        <v>5</v>
      </c>
      <c r="K116" s="3" t="s">
        <v>23</v>
      </c>
      <c r="L116" s="2" t="s">
        <v>127</v>
      </c>
      <c r="M116" s="2" t="s">
        <v>103</v>
      </c>
      <c r="N116" s="2" t="s">
        <v>26</v>
      </c>
      <c r="O116" s="2"/>
      <c r="P116" s="2">
        <v>3.0589999999999999E-2</v>
      </c>
      <c r="Q116" s="2">
        <f t="shared" si="2"/>
        <v>0</v>
      </c>
    </row>
    <row r="117" spans="1:17" ht="36" customHeight="1" x14ac:dyDescent="0.3">
      <c r="A117" s="2">
        <f t="shared" si="3"/>
        <v>115</v>
      </c>
      <c r="B117" s="4">
        <v>45114</v>
      </c>
      <c r="C117" s="3" t="s">
        <v>98</v>
      </c>
      <c r="D117" s="11" t="s">
        <v>99</v>
      </c>
      <c r="E117" s="18" t="s">
        <v>274</v>
      </c>
      <c r="F117" s="16" t="s">
        <v>275</v>
      </c>
      <c r="G117" s="11" t="s">
        <v>22</v>
      </c>
      <c r="H117" s="2">
        <v>0</v>
      </c>
      <c r="I117" s="2"/>
      <c r="J117" s="5">
        <v>5</v>
      </c>
      <c r="K117" s="3" t="s">
        <v>23</v>
      </c>
      <c r="L117" s="2" t="s">
        <v>102</v>
      </c>
      <c r="M117" s="2" t="s">
        <v>103</v>
      </c>
      <c r="N117" s="2" t="s">
        <v>26</v>
      </c>
      <c r="O117" s="2"/>
      <c r="P117" s="2">
        <v>3.0589999999999999E-2</v>
      </c>
      <c r="Q117" s="2">
        <f t="shared" si="2"/>
        <v>0</v>
      </c>
    </row>
    <row r="118" spans="1:17" ht="36" customHeight="1" x14ac:dyDescent="0.3">
      <c r="A118" s="2">
        <f t="shared" si="3"/>
        <v>116</v>
      </c>
      <c r="B118" s="4">
        <v>45114</v>
      </c>
      <c r="C118" s="2" t="s">
        <v>18</v>
      </c>
      <c r="D118" s="11" t="s">
        <v>19</v>
      </c>
      <c r="E118" s="16" t="s">
        <v>276</v>
      </c>
      <c r="F118" s="16" t="s">
        <v>277</v>
      </c>
      <c r="G118" s="11" t="s">
        <v>22</v>
      </c>
      <c r="H118" s="2">
        <v>7200</v>
      </c>
      <c r="I118" s="4">
        <v>45108</v>
      </c>
      <c r="J118" s="5">
        <v>7</v>
      </c>
      <c r="K118" s="3" t="s">
        <v>23</v>
      </c>
      <c r="L118" s="2" t="s">
        <v>24</v>
      </c>
      <c r="M118" s="2" t="s">
        <v>25</v>
      </c>
      <c r="N118" s="2" t="s">
        <v>26</v>
      </c>
      <c r="O118" s="2">
        <v>4</v>
      </c>
      <c r="P118" s="2">
        <v>3.0589999999999999E-2</v>
      </c>
      <c r="Q118" s="2">
        <f t="shared" si="2"/>
        <v>0.12236</v>
      </c>
    </row>
    <row r="119" spans="1:17" ht="36" customHeight="1" x14ac:dyDescent="0.3">
      <c r="A119" s="2">
        <f t="shared" si="3"/>
        <v>117</v>
      </c>
      <c r="B119" s="4">
        <v>45114</v>
      </c>
      <c r="C119" s="2" t="s">
        <v>18</v>
      </c>
      <c r="D119" s="11" t="s">
        <v>19</v>
      </c>
      <c r="E119" s="16" t="s">
        <v>278</v>
      </c>
      <c r="F119" s="16" t="s">
        <v>279</v>
      </c>
      <c r="G119" s="11" t="s">
        <v>22</v>
      </c>
      <c r="H119" s="2">
        <v>0</v>
      </c>
      <c r="I119" s="2"/>
      <c r="J119" s="5">
        <v>5</v>
      </c>
      <c r="K119" s="3" t="s">
        <v>23</v>
      </c>
      <c r="L119" s="2" t="s">
        <v>180</v>
      </c>
      <c r="M119" s="2" t="s">
        <v>25</v>
      </c>
      <c r="N119" s="2" t="s">
        <v>26</v>
      </c>
      <c r="O119" s="2"/>
      <c r="P119" s="2">
        <v>2.1839999999999998E-2</v>
      </c>
      <c r="Q119" s="2">
        <f t="shared" si="2"/>
        <v>0</v>
      </c>
    </row>
    <row r="120" spans="1:17" ht="36" customHeight="1" x14ac:dyDescent="0.3">
      <c r="A120" s="2">
        <f t="shared" si="3"/>
        <v>118</v>
      </c>
      <c r="B120" s="4">
        <v>45114</v>
      </c>
      <c r="C120" s="2" t="s">
        <v>18</v>
      </c>
      <c r="D120" s="11" t="s">
        <v>19</v>
      </c>
      <c r="E120" s="16" t="s">
        <v>280</v>
      </c>
      <c r="F120" s="16" t="s">
        <v>281</v>
      </c>
      <c r="G120" s="11" t="s">
        <v>22</v>
      </c>
      <c r="H120" s="2">
        <v>8400</v>
      </c>
      <c r="I120" s="4">
        <v>45108</v>
      </c>
      <c r="J120" s="5">
        <v>7</v>
      </c>
      <c r="K120" s="3" t="s">
        <v>23</v>
      </c>
      <c r="L120" s="2" t="s">
        <v>24</v>
      </c>
      <c r="M120" s="2" t="s">
        <v>25</v>
      </c>
      <c r="N120" s="2" t="s">
        <v>26</v>
      </c>
      <c r="O120" s="2">
        <v>3</v>
      </c>
      <c r="P120" s="2">
        <v>3.0589999999999999E-2</v>
      </c>
      <c r="Q120" s="2">
        <f t="shared" si="2"/>
        <v>9.176999999999999E-2</v>
      </c>
    </row>
    <row r="121" spans="1:17" ht="36" customHeight="1" x14ac:dyDescent="0.3">
      <c r="A121" s="2">
        <f t="shared" si="3"/>
        <v>119</v>
      </c>
      <c r="B121" s="4">
        <v>45114</v>
      </c>
      <c r="C121" s="2" t="s">
        <v>18</v>
      </c>
      <c r="D121" s="11" t="s">
        <v>19</v>
      </c>
      <c r="E121" s="16" t="s">
        <v>282</v>
      </c>
      <c r="F121" s="16" t="s">
        <v>283</v>
      </c>
      <c r="G121" s="11" t="s">
        <v>22</v>
      </c>
      <c r="H121" s="2">
        <v>4200</v>
      </c>
      <c r="I121" s="4">
        <v>45108</v>
      </c>
      <c r="J121" s="5">
        <v>7</v>
      </c>
      <c r="K121" s="3" t="s">
        <v>23</v>
      </c>
      <c r="L121" s="2" t="s">
        <v>158</v>
      </c>
      <c r="M121" s="2" t="s">
        <v>25</v>
      </c>
      <c r="N121" s="2" t="s">
        <v>26</v>
      </c>
      <c r="O121" s="2">
        <v>6</v>
      </c>
      <c r="P121" s="2">
        <v>4.2119999999999998E-2</v>
      </c>
      <c r="Q121" s="2">
        <f t="shared" si="2"/>
        <v>0.25272</v>
      </c>
    </row>
    <row r="122" spans="1:17" ht="36" customHeight="1" x14ac:dyDescent="0.3">
      <c r="A122" s="2">
        <f t="shared" si="3"/>
        <v>120</v>
      </c>
      <c r="B122" s="4">
        <v>45114</v>
      </c>
      <c r="C122" s="2" t="s">
        <v>18</v>
      </c>
      <c r="D122" s="11" t="s">
        <v>19</v>
      </c>
      <c r="E122" s="16" t="s">
        <v>284</v>
      </c>
      <c r="F122" s="16" t="s">
        <v>285</v>
      </c>
      <c r="G122" s="11" t="s">
        <v>22</v>
      </c>
      <c r="H122" s="2">
        <v>2100</v>
      </c>
      <c r="I122" s="4">
        <v>45108</v>
      </c>
      <c r="J122" s="5">
        <v>5</v>
      </c>
      <c r="K122" s="3" t="s">
        <v>23</v>
      </c>
      <c r="L122" s="2" t="s">
        <v>158</v>
      </c>
      <c r="M122" s="2" t="s">
        <v>25</v>
      </c>
      <c r="N122" s="2" t="s">
        <v>26</v>
      </c>
      <c r="O122" s="2">
        <v>3</v>
      </c>
      <c r="P122" s="2">
        <v>4.2119999999999998E-2</v>
      </c>
      <c r="Q122" s="2">
        <f t="shared" si="2"/>
        <v>0.12636</v>
      </c>
    </row>
    <row r="123" spans="1:17" ht="36" customHeight="1" x14ac:dyDescent="0.3">
      <c r="A123" s="2">
        <f t="shared" si="3"/>
        <v>121</v>
      </c>
      <c r="B123" s="4">
        <v>45114</v>
      </c>
      <c r="C123" s="2" t="s">
        <v>18</v>
      </c>
      <c r="D123" s="11" t="s">
        <v>19</v>
      </c>
      <c r="E123" s="16" t="s">
        <v>286</v>
      </c>
      <c r="F123" s="16" t="s">
        <v>287</v>
      </c>
      <c r="G123" s="11" t="s">
        <v>22</v>
      </c>
      <c r="H123" s="2">
        <v>0</v>
      </c>
      <c r="I123" s="2"/>
      <c r="J123" s="5">
        <v>5</v>
      </c>
      <c r="K123" s="3" t="s">
        <v>23</v>
      </c>
      <c r="L123" s="2" t="s">
        <v>158</v>
      </c>
      <c r="M123" s="2" t="s">
        <v>25</v>
      </c>
      <c r="N123" s="2" t="s">
        <v>26</v>
      </c>
      <c r="O123" s="2"/>
      <c r="P123" s="2">
        <v>4.2119999999999998E-2</v>
      </c>
      <c r="Q123" s="2">
        <f t="shared" si="2"/>
        <v>0</v>
      </c>
    </row>
    <row r="124" spans="1:17" ht="36" customHeight="1" x14ac:dyDescent="0.3">
      <c r="A124" s="2">
        <f t="shared" si="3"/>
        <v>122</v>
      </c>
      <c r="B124" s="4">
        <v>45114</v>
      </c>
      <c r="C124" s="2" t="s">
        <v>18</v>
      </c>
      <c r="D124" s="11" t="s">
        <v>19</v>
      </c>
      <c r="E124" s="18" t="s">
        <v>288</v>
      </c>
      <c r="F124" s="16" t="s">
        <v>289</v>
      </c>
      <c r="G124" s="11" t="s">
        <v>22</v>
      </c>
      <c r="H124" s="2">
        <v>0</v>
      </c>
      <c r="I124" s="2"/>
      <c r="J124" s="5">
        <v>5</v>
      </c>
      <c r="K124" s="3" t="s">
        <v>23</v>
      </c>
      <c r="L124" s="2" t="s">
        <v>210</v>
      </c>
      <c r="M124" s="2" t="s">
        <v>30</v>
      </c>
      <c r="N124" s="2" t="s">
        <v>26</v>
      </c>
      <c r="O124" s="2"/>
      <c r="P124" s="2">
        <v>4.2119999999999998E-2</v>
      </c>
      <c r="Q124" s="2">
        <f t="shared" si="2"/>
        <v>0</v>
      </c>
    </row>
    <row r="125" spans="1:17" ht="36" customHeight="1" x14ac:dyDescent="0.3">
      <c r="A125" s="2">
        <f t="shared" si="3"/>
        <v>123</v>
      </c>
      <c r="B125" s="4">
        <v>45114</v>
      </c>
      <c r="C125" s="2" t="s">
        <v>18</v>
      </c>
      <c r="D125" s="11" t="s">
        <v>19</v>
      </c>
      <c r="E125" s="18" t="s">
        <v>290</v>
      </c>
      <c r="F125" s="21" t="s">
        <v>291</v>
      </c>
      <c r="G125" s="11" t="s">
        <v>22</v>
      </c>
      <c r="H125" s="2">
        <v>62300</v>
      </c>
      <c r="I125" s="4">
        <v>45108</v>
      </c>
      <c r="J125" s="5">
        <v>7</v>
      </c>
      <c r="K125" s="3" t="s">
        <v>23</v>
      </c>
      <c r="L125" s="2" t="s">
        <v>292</v>
      </c>
      <c r="M125" s="2" t="s">
        <v>30</v>
      </c>
      <c r="N125" s="2" t="s">
        <v>26</v>
      </c>
      <c r="O125" s="2">
        <v>89</v>
      </c>
      <c r="P125" s="2">
        <v>4.2119999999999998E-2</v>
      </c>
      <c r="Q125" s="2">
        <f t="shared" si="2"/>
        <v>3.7486799999999998</v>
      </c>
    </row>
    <row r="126" spans="1:17" ht="36" customHeight="1" x14ac:dyDescent="0.3">
      <c r="A126" s="2">
        <f t="shared" si="3"/>
        <v>124</v>
      </c>
      <c r="B126" s="4">
        <v>45114</v>
      </c>
      <c r="C126" s="2" t="s">
        <v>18</v>
      </c>
      <c r="D126" s="11" t="s">
        <v>19</v>
      </c>
      <c r="E126" s="18" t="s">
        <v>293</v>
      </c>
      <c r="F126" s="21" t="s">
        <v>294</v>
      </c>
      <c r="G126" s="11" t="s">
        <v>22</v>
      </c>
      <c r="H126" s="2">
        <v>8000</v>
      </c>
      <c r="I126" s="4">
        <v>44986</v>
      </c>
      <c r="J126" s="5">
        <v>45</v>
      </c>
      <c r="K126" s="3" t="s">
        <v>23</v>
      </c>
      <c r="L126" s="2" t="s">
        <v>210</v>
      </c>
      <c r="M126" s="2" t="s">
        <v>30</v>
      </c>
      <c r="N126" s="2" t="s">
        <v>26</v>
      </c>
      <c r="O126" s="2">
        <v>12</v>
      </c>
      <c r="P126" s="2">
        <v>4.2119999999999998E-2</v>
      </c>
      <c r="Q126" s="2">
        <f t="shared" si="2"/>
        <v>0.50544</v>
      </c>
    </row>
    <row r="127" spans="1:17" ht="36" customHeight="1" x14ac:dyDescent="0.3">
      <c r="A127" s="2">
        <f t="shared" si="3"/>
        <v>125</v>
      </c>
      <c r="B127" s="4">
        <v>45114</v>
      </c>
      <c r="C127" s="2" t="s">
        <v>18</v>
      </c>
      <c r="D127" s="11" t="s">
        <v>19</v>
      </c>
      <c r="E127" s="18" t="s">
        <v>295</v>
      </c>
      <c r="F127" s="21" t="s">
        <v>296</v>
      </c>
      <c r="G127" s="11" t="s">
        <v>22</v>
      </c>
      <c r="H127" s="2">
        <v>6500</v>
      </c>
      <c r="I127" s="4">
        <v>44986</v>
      </c>
      <c r="J127" s="5">
        <v>45</v>
      </c>
      <c r="K127" s="3" t="s">
        <v>23</v>
      </c>
      <c r="L127" s="2" t="s">
        <v>193</v>
      </c>
      <c r="M127" s="2" t="s">
        <v>25</v>
      </c>
      <c r="N127" s="2" t="s">
        <v>26</v>
      </c>
      <c r="O127" s="2">
        <v>10</v>
      </c>
      <c r="P127" s="2">
        <v>4.2119999999999998E-2</v>
      </c>
      <c r="Q127" s="2">
        <f t="shared" si="2"/>
        <v>0.42119999999999996</v>
      </c>
    </row>
    <row r="128" spans="1:17" ht="36" customHeight="1" x14ac:dyDescent="0.3">
      <c r="A128" s="2">
        <f t="shared" si="3"/>
        <v>126</v>
      </c>
      <c r="B128" s="4">
        <v>45114</v>
      </c>
      <c r="C128" s="2" t="s">
        <v>18</v>
      </c>
      <c r="D128" s="11" t="s">
        <v>19</v>
      </c>
      <c r="E128" s="18" t="s">
        <v>297</v>
      </c>
      <c r="F128" s="21" t="s">
        <v>298</v>
      </c>
      <c r="G128" s="11" t="s">
        <v>22</v>
      </c>
      <c r="H128" s="2">
        <v>8400</v>
      </c>
      <c r="I128" s="4">
        <v>44986</v>
      </c>
      <c r="J128" s="5">
        <v>45</v>
      </c>
      <c r="K128" s="3" t="s">
        <v>23</v>
      </c>
      <c r="L128" s="2" t="s">
        <v>180</v>
      </c>
      <c r="M128" s="2" t="s">
        <v>25</v>
      </c>
      <c r="N128" s="2" t="s">
        <v>26</v>
      </c>
      <c r="O128" s="2">
        <v>12</v>
      </c>
      <c r="P128" s="2">
        <v>4.2119999999999998E-2</v>
      </c>
      <c r="Q128" s="2">
        <f t="shared" si="2"/>
        <v>0.50544</v>
      </c>
    </row>
    <row r="129" spans="1:17" ht="36" customHeight="1" x14ac:dyDescent="0.3">
      <c r="A129" s="2">
        <f t="shared" si="3"/>
        <v>127</v>
      </c>
      <c r="B129" s="4">
        <v>45114</v>
      </c>
      <c r="C129" s="2" t="s">
        <v>18</v>
      </c>
      <c r="D129" s="11" t="s">
        <v>19</v>
      </c>
      <c r="E129" s="18" t="s">
        <v>299</v>
      </c>
      <c r="F129" s="16" t="s">
        <v>300</v>
      </c>
      <c r="G129" s="11" t="s">
        <v>22</v>
      </c>
      <c r="H129" s="2">
        <v>1000</v>
      </c>
      <c r="I129" s="4">
        <v>45108</v>
      </c>
      <c r="J129" s="5">
        <v>7</v>
      </c>
      <c r="K129" s="3" t="s">
        <v>23</v>
      </c>
      <c r="L129" s="2" t="s">
        <v>210</v>
      </c>
      <c r="M129" s="2" t="s">
        <v>30</v>
      </c>
      <c r="N129" s="2" t="s">
        <v>26</v>
      </c>
      <c r="O129" s="2">
        <v>1</v>
      </c>
      <c r="P129" s="2">
        <v>3.0589999999999999E-2</v>
      </c>
      <c r="Q129" s="2">
        <f t="shared" si="2"/>
        <v>3.0589999999999999E-2</v>
      </c>
    </row>
    <row r="130" spans="1:17" ht="36" customHeight="1" x14ac:dyDescent="0.3">
      <c r="A130" s="2">
        <f t="shared" si="3"/>
        <v>128</v>
      </c>
      <c r="B130" s="4">
        <v>45114</v>
      </c>
      <c r="C130" s="2" t="s">
        <v>18</v>
      </c>
      <c r="D130" s="11" t="s">
        <v>19</v>
      </c>
      <c r="E130" s="18" t="s">
        <v>301</v>
      </c>
      <c r="F130" s="16" t="s">
        <v>302</v>
      </c>
      <c r="G130" s="11" t="s">
        <v>22</v>
      </c>
      <c r="H130" s="2">
        <v>21000</v>
      </c>
      <c r="I130" s="4">
        <v>45108</v>
      </c>
      <c r="J130" s="5">
        <v>7</v>
      </c>
      <c r="K130" s="3" t="s">
        <v>23</v>
      </c>
      <c r="L130" s="2" t="s">
        <v>75</v>
      </c>
      <c r="M130" s="2" t="s">
        <v>30</v>
      </c>
      <c r="N130" s="2" t="s">
        <v>26</v>
      </c>
      <c r="O130" s="2">
        <v>2</v>
      </c>
      <c r="P130" s="2">
        <v>2.1839999999999998E-2</v>
      </c>
      <c r="Q130" s="2">
        <f t="shared" si="2"/>
        <v>4.3679999999999997E-2</v>
      </c>
    </row>
    <row r="131" spans="1:17" ht="36" customHeight="1" x14ac:dyDescent="0.3">
      <c r="A131" s="2">
        <f t="shared" si="3"/>
        <v>129</v>
      </c>
      <c r="B131" s="4">
        <v>45114</v>
      </c>
      <c r="C131" s="2" t="s">
        <v>18</v>
      </c>
      <c r="D131" s="11" t="s">
        <v>19</v>
      </c>
      <c r="E131" s="18" t="s">
        <v>303</v>
      </c>
      <c r="F131" s="16" t="s">
        <v>304</v>
      </c>
      <c r="G131" s="11" t="s">
        <v>22</v>
      </c>
      <c r="H131" s="2">
        <v>0</v>
      </c>
      <c r="I131" s="2"/>
      <c r="J131" s="5">
        <v>5</v>
      </c>
      <c r="K131" s="3" t="s">
        <v>23</v>
      </c>
      <c r="L131" s="2" t="s">
        <v>158</v>
      </c>
      <c r="M131" s="2" t="s">
        <v>25</v>
      </c>
      <c r="N131" s="2" t="s">
        <v>26</v>
      </c>
      <c r="O131" s="2"/>
      <c r="P131" s="2">
        <v>3.0589999999999999E-2</v>
      </c>
      <c r="Q131" s="2">
        <f t="shared" si="2"/>
        <v>0</v>
      </c>
    </row>
    <row r="132" spans="1:17" ht="36" customHeight="1" x14ac:dyDescent="0.3">
      <c r="A132" s="2">
        <f t="shared" si="3"/>
        <v>130</v>
      </c>
      <c r="B132" s="4">
        <v>45114</v>
      </c>
      <c r="C132" s="2" t="s">
        <v>18</v>
      </c>
      <c r="D132" s="11" t="s">
        <v>19</v>
      </c>
      <c r="E132" s="18" t="s">
        <v>305</v>
      </c>
      <c r="F132" s="16" t="s">
        <v>306</v>
      </c>
      <c r="G132" s="11" t="s">
        <v>22</v>
      </c>
      <c r="H132" s="2">
        <v>0</v>
      </c>
      <c r="I132" s="2"/>
      <c r="J132" s="5">
        <v>5</v>
      </c>
      <c r="K132" s="3" t="s">
        <v>23</v>
      </c>
      <c r="L132" s="2" t="s">
        <v>120</v>
      </c>
      <c r="M132" s="2" t="s">
        <v>25</v>
      </c>
      <c r="N132" s="2" t="s">
        <v>26</v>
      </c>
      <c r="O132" s="2"/>
      <c r="P132" s="2">
        <v>4.2119999999999998E-2</v>
      </c>
      <c r="Q132" s="2">
        <f t="shared" ref="Q132:Q195" si="4">+P132*O132</f>
        <v>0</v>
      </c>
    </row>
    <row r="133" spans="1:17" ht="36" customHeight="1" x14ac:dyDescent="0.3">
      <c r="A133" s="2">
        <f t="shared" ref="A133:A135" si="5">+A132+1</f>
        <v>131</v>
      </c>
      <c r="B133" s="4">
        <v>45114</v>
      </c>
      <c r="C133" s="2" t="s">
        <v>18</v>
      </c>
      <c r="D133" s="11" t="s">
        <v>19</v>
      </c>
      <c r="E133" s="18" t="s">
        <v>307</v>
      </c>
      <c r="F133" s="16" t="s">
        <v>308</v>
      </c>
      <c r="G133" s="11" t="s">
        <v>22</v>
      </c>
      <c r="H133" s="2">
        <v>800</v>
      </c>
      <c r="I133" s="4">
        <v>45108</v>
      </c>
      <c r="J133" s="5">
        <v>7</v>
      </c>
      <c r="K133" s="3" t="s">
        <v>23</v>
      </c>
      <c r="L133" s="2" t="s">
        <v>210</v>
      </c>
      <c r="M133" s="2" t="s">
        <v>30</v>
      </c>
      <c r="N133" s="2" t="s">
        <v>26</v>
      </c>
      <c r="O133" s="2">
        <v>2</v>
      </c>
      <c r="P133" s="2">
        <v>4.2119999999999998E-2</v>
      </c>
      <c r="Q133" s="2">
        <f t="shared" si="4"/>
        <v>8.4239999999999995E-2</v>
      </c>
    </row>
    <row r="134" spans="1:17" ht="36" customHeight="1" x14ac:dyDescent="0.3">
      <c r="A134" s="2">
        <f t="shared" si="5"/>
        <v>132</v>
      </c>
      <c r="B134" s="4">
        <v>45114</v>
      </c>
      <c r="C134" s="2" t="s">
        <v>18</v>
      </c>
      <c r="D134" s="11" t="s">
        <v>19</v>
      </c>
      <c r="E134" s="18" t="s">
        <v>309</v>
      </c>
      <c r="F134" s="16" t="s">
        <v>310</v>
      </c>
      <c r="G134" s="11" t="s">
        <v>22</v>
      </c>
      <c r="H134" s="2">
        <v>1400</v>
      </c>
      <c r="I134" s="4">
        <v>45108</v>
      </c>
      <c r="J134" s="5">
        <v>7</v>
      </c>
      <c r="K134" s="3" t="s">
        <v>23</v>
      </c>
      <c r="L134" s="2" t="s">
        <v>158</v>
      </c>
      <c r="M134" s="2" t="s">
        <v>25</v>
      </c>
      <c r="N134" s="2" t="s">
        <v>26</v>
      </c>
      <c r="O134" s="2">
        <v>2</v>
      </c>
      <c r="P134" s="2">
        <v>4.2119999999999998E-2</v>
      </c>
      <c r="Q134" s="2">
        <f t="shared" si="4"/>
        <v>8.4239999999999995E-2</v>
      </c>
    </row>
    <row r="135" spans="1:17" ht="36" customHeight="1" x14ac:dyDescent="0.3">
      <c r="A135" s="2">
        <f t="shared" si="5"/>
        <v>133</v>
      </c>
      <c r="B135" s="4">
        <v>45114</v>
      </c>
      <c r="C135" s="2" t="s">
        <v>18</v>
      </c>
      <c r="D135" s="11" t="s">
        <v>19</v>
      </c>
      <c r="E135" s="18" t="s">
        <v>311</v>
      </c>
      <c r="F135" s="22" t="s">
        <v>312</v>
      </c>
      <c r="G135" s="11" t="s">
        <v>22</v>
      </c>
      <c r="H135" s="2"/>
      <c r="I135" s="2"/>
      <c r="J135" s="5">
        <v>5</v>
      </c>
      <c r="K135" s="3" t="s">
        <v>23</v>
      </c>
      <c r="L135" s="2" t="s">
        <v>68</v>
      </c>
      <c r="M135" s="2" t="s">
        <v>25</v>
      </c>
      <c r="N135" s="2" t="s">
        <v>26</v>
      </c>
      <c r="O135" s="2"/>
      <c r="P135" s="2">
        <v>2.1839999999999998E-2</v>
      </c>
      <c r="Q135" s="2">
        <f t="shared" si="4"/>
        <v>0</v>
      </c>
    </row>
    <row r="136" spans="1:17" ht="36" customHeight="1" x14ac:dyDescent="0.3">
      <c r="A136" s="2"/>
      <c r="B136" s="4">
        <v>45114</v>
      </c>
      <c r="C136" s="2" t="s">
        <v>313</v>
      </c>
      <c r="D136" s="2" t="s">
        <v>314</v>
      </c>
      <c r="E136" s="18" t="s">
        <v>315</v>
      </c>
      <c r="F136" s="13" t="s">
        <v>316</v>
      </c>
      <c r="G136" s="11" t="s">
        <v>317</v>
      </c>
      <c r="H136" s="23">
        <v>415</v>
      </c>
      <c r="I136" s="4">
        <v>44621</v>
      </c>
      <c r="J136" s="2">
        <v>60</v>
      </c>
      <c r="K136" s="3" t="s">
        <v>318</v>
      </c>
      <c r="L136" s="2" t="s">
        <v>319</v>
      </c>
      <c r="M136" s="2" t="s">
        <v>320</v>
      </c>
      <c r="N136" s="2" t="s">
        <v>321</v>
      </c>
      <c r="O136" s="23">
        <v>1</v>
      </c>
      <c r="P136" s="2">
        <v>3.0589999999999999E-2</v>
      </c>
      <c r="Q136" s="2">
        <f t="shared" si="4"/>
        <v>3.0589999999999999E-2</v>
      </c>
    </row>
    <row r="137" spans="1:17" ht="36" customHeight="1" x14ac:dyDescent="0.3">
      <c r="A137" s="2"/>
      <c r="B137" s="4">
        <v>45114</v>
      </c>
      <c r="C137" s="2" t="s">
        <v>313</v>
      </c>
      <c r="D137" s="2" t="s">
        <v>314</v>
      </c>
      <c r="E137" s="18" t="s">
        <v>322</v>
      </c>
      <c r="F137" s="13" t="s">
        <v>323</v>
      </c>
      <c r="G137" s="11" t="s">
        <v>324</v>
      </c>
      <c r="H137" s="23">
        <v>389</v>
      </c>
      <c r="I137" s="4">
        <v>44621</v>
      </c>
      <c r="J137" s="2">
        <v>60</v>
      </c>
      <c r="K137" s="3" t="s">
        <v>318</v>
      </c>
      <c r="L137" s="2" t="s">
        <v>319</v>
      </c>
      <c r="M137" s="2" t="s">
        <v>320</v>
      </c>
      <c r="N137" s="2" t="s">
        <v>321</v>
      </c>
      <c r="O137" s="23">
        <v>1</v>
      </c>
      <c r="P137" s="2">
        <v>3.0589999999999999E-2</v>
      </c>
      <c r="Q137" s="2">
        <f t="shared" si="4"/>
        <v>3.0589999999999999E-2</v>
      </c>
    </row>
    <row r="138" spans="1:17" ht="36" customHeight="1" x14ac:dyDescent="0.3">
      <c r="A138" s="2"/>
      <c r="B138" s="4">
        <v>45114</v>
      </c>
      <c r="C138" s="2" t="s">
        <v>313</v>
      </c>
      <c r="D138" s="2" t="s">
        <v>314</v>
      </c>
      <c r="E138" s="18" t="s">
        <v>325</v>
      </c>
      <c r="F138" s="13" t="s">
        <v>326</v>
      </c>
      <c r="G138" s="11" t="s">
        <v>324</v>
      </c>
      <c r="H138" s="23">
        <v>10200</v>
      </c>
      <c r="I138" s="4">
        <v>45078</v>
      </c>
      <c r="J138" s="2">
        <v>7</v>
      </c>
      <c r="K138" s="3" t="s">
        <v>318</v>
      </c>
      <c r="L138" s="2" t="s">
        <v>327</v>
      </c>
      <c r="M138" s="2" t="s">
        <v>320</v>
      </c>
      <c r="N138" s="2" t="s">
        <v>321</v>
      </c>
      <c r="O138" s="23">
        <v>4</v>
      </c>
      <c r="P138" s="2">
        <v>3.0589999999999999E-2</v>
      </c>
      <c r="Q138" s="2">
        <f t="shared" si="4"/>
        <v>0.12236</v>
      </c>
    </row>
    <row r="139" spans="1:17" ht="36" customHeight="1" x14ac:dyDescent="0.3">
      <c r="A139" s="2"/>
      <c r="B139" s="4">
        <v>45114</v>
      </c>
      <c r="C139" s="2" t="s">
        <v>313</v>
      </c>
      <c r="D139" s="2" t="s">
        <v>314</v>
      </c>
      <c r="E139" s="18" t="s">
        <v>328</v>
      </c>
      <c r="F139" s="13" t="s">
        <v>329</v>
      </c>
      <c r="G139" s="11" t="s">
        <v>330</v>
      </c>
      <c r="H139" s="23">
        <v>600</v>
      </c>
      <c r="I139" s="4">
        <v>45078</v>
      </c>
      <c r="J139" s="2">
        <v>1</v>
      </c>
      <c r="K139" s="3" t="s">
        <v>318</v>
      </c>
      <c r="L139" s="2" t="s">
        <v>327</v>
      </c>
      <c r="M139" s="2" t="s">
        <v>320</v>
      </c>
      <c r="N139" s="2" t="s">
        <v>321</v>
      </c>
      <c r="O139" s="23">
        <v>1</v>
      </c>
      <c r="P139" s="2">
        <v>3.0589999999999999E-2</v>
      </c>
      <c r="Q139" s="2">
        <f t="shared" si="4"/>
        <v>3.0589999999999999E-2</v>
      </c>
    </row>
    <row r="140" spans="1:17" ht="36" customHeight="1" x14ac:dyDescent="0.3">
      <c r="A140" s="2"/>
      <c r="B140" s="4">
        <v>45114</v>
      </c>
      <c r="C140" s="2" t="s">
        <v>313</v>
      </c>
      <c r="D140" s="2" t="s">
        <v>314</v>
      </c>
      <c r="E140" s="18" t="s">
        <v>331</v>
      </c>
      <c r="F140" s="13" t="s">
        <v>332</v>
      </c>
      <c r="G140" s="11" t="s">
        <v>330</v>
      </c>
      <c r="H140" s="23">
        <v>1500</v>
      </c>
      <c r="I140" s="4">
        <v>45078</v>
      </c>
      <c r="J140" s="2">
        <v>2</v>
      </c>
      <c r="K140" s="3" t="s">
        <v>318</v>
      </c>
      <c r="L140" s="2" t="s">
        <v>327</v>
      </c>
      <c r="M140" s="2" t="s">
        <v>320</v>
      </c>
      <c r="N140" s="2" t="s">
        <v>321</v>
      </c>
      <c r="O140" s="23">
        <v>1</v>
      </c>
      <c r="P140" s="2">
        <v>3.0589999999999999E-2</v>
      </c>
      <c r="Q140" s="2">
        <f t="shared" si="4"/>
        <v>3.0589999999999999E-2</v>
      </c>
    </row>
    <row r="141" spans="1:17" ht="36" customHeight="1" x14ac:dyDescent="0.3">
      <c r="A141" s="2"/>
      <c r="B141" s="4">
        <v>45114</v>
      </c>
      <c r="C141" s="2" t="s">
        <v>313</v>
      </c>
      <c r="D141" s="2" t="s">
        <v>314</v>
      </c>
      <c r="E141" s="18" t="s">
        <v>333</v>
      </c>
      <c r="F141" s="13" t="s">
        <v>334</v>
      </c>
      <c r="G141" s="11">
        <v>0</v>
      </c>
      <c r="H141" s="23">
        <v>1100</v>
      </c>
      <c r="I141" s="4">
        <v>45078</v>
      </c>
      <c r="J141" s="2">
        <v>7</v>
      </c>
      <c r="K141" s="3" t="s">
        <v>318</v>
      </c>
      <c r="L141" s="2" t="s">
        <v>319</v>
      </c>
      <c r="M141" s="2" t="s">
        <v>320</v>
      </c>
      <c r="N141" s="2" t="s">
        <v>321</v>
      </c>
      <c r="O141" s="23">
        <v>2</v>
      </c>
      <c r="P141" s="2">
        <v>3.0589999999999999E-2</v>
      </c>
      <c r="Q141" s="2">
        <f t="shared" si="4"/>
        <v>6.1179999999999998E-2</v>
      </c>
    </row>
    <row r="142" spans="1:17" ht="36" customHeight="1" x14ac:dyDescent="0.3">
      <c r="A142" s="2"/>
      <c r="B142" s="4">
        <v>45114</v>
      </c>
      <c r="C142" s="2" t="s">
        <v>313</v>
      </c>
      <c r="D142" s="2" t="s">
        <v>314</v>
      </c>
      <c r="E142" s="18" t="s">
        <v>335</v>
      </c>
      <c r="F142" s="13" t="s">
        <v>336</v>
      </c>
      <c r="G142" s="11" t="s">
        <v>337</v>
      </c>
      <c r="H142" s="23">
        <v>2300</v>
      </c>
      <c r="I142" s="4">
        <v>45078</v>
      </c>
      <c r="J142" s="2">
        <v>7</v>
      </c>
      <c r="K142" s="3" t="s">
        <v>318</v>
      </c>
      <c r="L142" s="2" t="s">
        <v>327</v>
      </c>
      <c r="M142" s="2" t="s">
        <v>320</v>
      </c>
      <c r="N142" s="2" t="s">
        <v>321</v>
      </c>
      <c r="O142" s="23">
        <v>3</v>
      </c>
      <c r="P142" s="2">
        <v>3.0589999999999999E-2</v>
      </c>
      <c r="Q142" s="2">
        <f t="shared" si="4"/>
        <v>9.176999999999999E-2</v>
      </c>
    </row>
    <row r="143" spans="1:17" ht="36" customHeight="1" x14ac:dyDescent="0.3">
      <c r="A143" s="2"/>
      <c r="B143" s="4">
        <v>45114</v>
      </c>
      <c r="C143" s="2" t="s">
        <v>313</v>
      </c>
      <c r="D143" s="2" t="s">
        <v>314</v>
      </c>
      <c r="E143" s="18" t="s">
        <v>338</v>
      </c>
      <c r="F143" s="13" t="s">
        <v>339</v>
      </c>
      <c r="G143" s="11" t="s">
        <v>337</v>
      </c>
      <c r="H143" s="23">
        <v>1000</v>
      </c>
      <c r="I143" s="4">
        <v>45078</v>
      </c>
      <c r="J143" s="2">
        <v>5</v>
      </c>
      <c r="K143" s="3" t="s">
        <v>318</v>
      </c>
      <c r="L143" s="2" t="s">
        <v>319</v>
      </c>
      <c r="M143" s="2" t="s">
        <v>320</v>
      </c>
      <c r="N143" s="2" t="s">
        <v>321</v>
      </c>
      <c r="O143" s="23">
        <v>1</v>
      </c>
      <c r="P143" s="2">
        <v>3.0589999999999999E-2</v>
      </c>
      <c r="Q143" s="2">
        <f t="shared" si="4"/>
        <v>3.0589999999999999E-2</v>
      </c>
    </row>
    <row r="144" spans="1:17" ht="36" customHeight="1" x14ac:dyDescent="0.3">
      <c r="A144" s="2"/>
      <c r="B144" s="4">
        <v>45114</v>
      </c>
      <c r="C144" s="2" t="s">
        <v>313</v>
      </c>
      <c r="D144" s="2" t="s">
        <v>314</v>
      </c>
      <c r="E144" s="18" t="s">
        <v>340</v>
      </c>
      <c r="F144" s="13" t="s">
        <v>341</v>
      </c>
      <c r="G144" s="11" t="s">
        <v>324</v>
      </c>
      <c r="H144" s="23">
        <v>3418</v>
      </c>
      <c r="I144" s="4">
        <v>45078</v>
      </c>
      <c r="J144" s="2">
        <v>7</v>
      </c>
      <c r="K144" s="3" t="s">
        <v>318</v>
      </c>
      <c r="L144" s="2" t="s">
        <v>342</v>
      </c>
      <c r="M144" s="2" t="s">
        <v>320</v>
      </c>
      <c r="N144" s="2" t="s">
        <v>321</v>
      </c>
      <c r="O144" s="23">
        <v>4</v>
      </c>
      <c r="P144" s="2">
        <v>3.0589999999999999E-2</v>
      </c>
      <c r="Q144" s="2">
        <f t="shared" si="4"/>
        <v>0.12236</v>
      </c>
    </row>
    <row r="145" spans="1:17" ht="36" customHeight="1" x14ac:dyDescent="0.3">
      <c r="A145" s="2"/>
      <c r="B145" s="4">
        <v>45114</v>
      </c>
      <c r="C145" s="2" t="s">
        <v>313</v>
      </c>
      <c r="D145" s="2" t="s">
        <v>314</v>
      </c>
      <c r="E145" s="18" t="s">
        <v>343</v>
      </c>
      <c r="F145" s="21" t="s">
        <v>344</v>
      </c>
      <c r="G145" s="11" t="s">
        <v>324</v>
      </c>
      <c r="H145" s="23">
        <v>2800</v>
      </c>
      <c r="I145" s="4">
        <v>45078</v>
      </c>
      <c r="J145" s="2">
        <v>5</v>
      </c>
      <c r="K145" s="3" t="s">
        <v>318</v>
      </c>
      <c r="L145" s="2" t="s">
        <v>342</v>
      </c>
      <c r="M145" s="2" t="s">
        <v>320</v>
      </c>
      <c r="N145" s="2" t="s">
        <v>321</v>
      </c>
      <c r="O145" s="23">
        <v>2</v>
      </c>
      <c r="P145" s="2">
        <v>3.0589999999999999E-2</v>
      </c>
      <c r="Q145" s="2">
        <f t="shared" si="4"/>
        <v>6.1179999999999998E-2</v>
      </c>
    </row>
    <row r="146" spans="1:17" ht="36" customHeight="1" x14ac:dyDescent="0.3">
      <c r="A146" s="2"/>
      <c r="B146" s="4">
        <v>45114</v>
      </c>
      <c r="C146" s="2" t="s">
        <v>313</v>
      </c>
      <c r="D146" s="2" t="s">
        <v>314</v>
      </c>
      <c r="E146" s="18" t="s">
        <v>345</v>
      </c>
      <c r="F146" s="21" t="s">
        <v>346</v>
      </c>
      <c r="G146" s="18" t="s">
        <v>324</v>
      </c>
      <c r="H146" s="23">
        <v>5000</v>
      </c>
      <c r="I146" s="4">
        <v>45078</v>
      </c>
      <c r="J146" s="2">
        <v>5</v>
      </c>
      <c r="K146" s="3" t="s">
        <v>318</v>
      </c>
      <c r="L146" s="2" t="s">
        <v>347</v>
      </c>
      <c r="M146" s="2" t="s">
        <v>320</v>
      </c>
      <c r="N146" s="2" t="s">
        <v>321</v>
      </c>
      <c r="O146" s="23">
        <v>4</v>
      </c>
      <c r="P146" s="2">
        <v>3.0589999999999999E-2</v>
      </c>
      <c r="Q146" s="2">
        <f t="shared" si="4"/>
        <v>0.12236</v>
      </c>
    </row>
    <row r="147" spans="1:17" ht="36" customHeight="1" x14ac:dyDescent="0.3">
      <c r="A147" s="2"/>
      <c r="B147" s="4">
        <v>45114</v>
      </c>
      <c r="C147" s="2" t="s">
        <v>313</v>
      </c>
      <c r="D147" s="2" t="s">
        <v>314</v>
      </c>
      <c r="E147" s="18" t="s">
        <v>348</v>
      </c>
      <c r="F147" s="21" t="s">
        <v>349</v>
      </c>
      <c r="G147" s="18" t="s">
        <v>350</v>
      </c>
      <c r="H147" s="23">
        <v>1000</v>
      </c>
      <c r="I147" s="4">
        <v>45078</v>
      </c>
      <c r="J147" s="2">
        <v>7</v>
      </c>
      <c r="K147" s="3" t="s">
        <v>318</v>
      </c>
      <c r="L147" s="2" t="s">
        <v>351</v>
      </c>
      <c r="M147" s="2" t="s">
        <v>320</v>
      </c>
      <c r="N147" s="2" t="s">
        <v>321</v>
      </c>
      <c r="O147" s="23">
        <v>1</v>
      </c>
      <c r="P147" s="2">
        <v>3.0589999999999999E-2</v>
      </c>
      <c r="Q147" s="2">
        <f t="shared" si="4"/>
        <v>3.0589999999999999E-2</v>
      </c>
    </row>
    <row r="148" spans="1:17" ht="36" customHeight="1" x14ac:dyDescent="0.3">
      <c r="A148" s="2"/>
      <c r="B148" s="4">
        <v>45114</v>
      </c>
      <c r="C148" s="2" t="s">
        <v>313</v>
      </c>
      <c r="D148" s="2" t="s">
        <v>314</v>
      </c>
      <c r="E148" s="18" t="s">
        <v>352</v>
      </c>
      <c r="F148" s="21" t="s">
        <v>353</v>
      </c>
      <c r="G148" s="18" t="s">
        <v>324</v>
      </c>
      <c r="H148" s="23">
        <v>7</v>
      </c>
      <c r="I148" s="4">
        <v>45078</v>
      </c>
      <c r="J148" s="2">
        <v>1</v>
      </c>
      <c r="K148" s="3" t="s">
        <v>318</v>
      </c>
      <c r="L148" s="2" t="s">
        <v>354</v>
      </c>
      <c r="M148" s="2" t="s">
        <v>320</v>
      </c>
      <c r="N148" s="2" t="s">
        <v>321</v>
      </c>
      <c r="O148" s="23">
        <v>1</v>
      </c>
      <c r="P148" s="2">
        <v>3.0589999999999999E-2</v>
      </c>
      <c r="Q148" s="2">
        <f t="shared" si="4"/>
        <v>3.0589999999999999E-2</v>
      </c>
    </row>
    <row r="149" spans="1:17" ht="36" customHeight="1" x14ac:dyDescent="0.3">
      <c r="A149" s="2"/>
      <c r="B149" s="4">
        <v>45114</v>
      </c>
      <c r="C149" s="2" t="s">
        <v>313</v>
      </c>
      <c r="D149" s="2" t="s">
        <v>314</v>
      </c>
      <c r="E149" s="18" t="s">
        <v>355</v>
      </c>
      <c r="F149" s="21" t="s">
        <v>356</v>
      </c>
      <c r="G149" s="18" t="s">
        <v>324</v>
      </c>
      <c r="H149" s="23">
        <v>6040</v>
      </c>
      <c r="I149" s="4">
        <v>45078</v>
      </c>
      <c r="J149" s="2">
        <v>10</v>
      </c>
      <c r="K149" s="3" t="s">
        <v>318</v>
      </c>
      <c r="L149" s="2" t="s">
        <v>347</v>
      </c>
      <c r="M149" s="2" t="s">
        <v>320</v>
      </c>
      <c r="N149" s="2" t="s">
        <v>321</v>
      </c>
      <c r="O149" s="23">
        <v>30</v>
      </c>
      <c r="P149" s="2">
        <v>3.0589999999999999E-2</v>
      </c>
      <c r="Q149" s="2">
        <f t="shared" si="4"/>
        <v>0.91769999999999996</v>
      </c>
    </row>
    <row r="150" spans="1:17" ht="36" customHeight="1" x14ac:dyDescent="0.3">
      <c r="A150" s="2"/>
      <c r="B150" s="4">
        <v>45114</v>
      </c>
      <c r="C150" s="2" t="s">
        <v>313</v>
      </c>
      <c r="D150" s="2" t="s">
        <v>314</v>
      </c>
      <c r="E150" s="16" t="s">
        <v>357</v>
      </c>
      <c r="F150" s="21" t="s">
        <v>358</v>
      </c>
      <c r="G150" s="18" t="s">
        <v>324</v>
      </c>
      <c r="H150" s="23">
        <v>10501</v>
      </c>
      <c r="I150" s="4">
        <v>45078</v>
      </c>
      <c r="J150" s="2">
        <v>5</v>
      </c>
      <c r="K150" s="3" t="s">
        <v>318</v>
      </c>
      <c r="L150" s="2" t="s">
        <v>347</v>
      </c>
      <c r="M150" s="2" t="s">
        <v>320</v>
      </c>
      <c r="N150" s="2" t="s">
        <v>321</v>
      </c>
      <c r="O150" s="23">
        <v>6</v>
      </c>
      <c r="P150" s="2">
        <v>3.0589999999999999E-2</v>
      </c>
      <c r="Q150" s="2">
        <f t="shared" si="4"/>
        <v>0.18353999999999998</v>
      </c>
    </row>
    <row r="151" spans="1:17" ht="36" customHeight="1" x14ac:dyDescent="0.3">
      <c r="A151" s="2"/>
      <c r="B151" s="4">
        <v>45114</v>
      </c>
      <c r="C151" s="2" t="s">
        <v>313</v>
      </c>
      <c r="D151" s="2" t="s">
        <v>314</v>
      </c>
      <c r="E151" s="16" t="s">
        <v>359</v>
      </c>
      <c r="F151" s="21" t="s">
        <v>360</v>
      </c>
      <c r="G151" s="18" t="s">
        <v>324</v>
      </c>
      <c r="H151" s="23">
        <v>1000</v>
      </c>
      <c r="I151" s="4">
        <v>45047</v>
      </c>
      <c r="J151" s="2">
        <v>15</v>
      </c>
      <c r="K151" s="3" t="s">
        <v>318</v>
      </c>
      <c r="L151" s="2" t="s">
        <v>347</v>
      </c>
      <c r="M151" s="2" t="s">
        <v>320</v>
      </c>
      <c r="N151" s="2" t="s">
        <v>321</v>
      </c>
      <c r="O151" s="23">
        <v>1</v>
      </c>
      <c r="P151" s="2">
        <v>3.0589999999999999E-2</v>
      </c>
      <c r="Q151" s="2">
        <f t="shared" si="4"/>
        <v>3.0589999999999999E-2</v>
      </c>
    </row>
    <row r="152" spans="1:17" ht="36" customHeight="1" x14ac:dyDescent="0.3">
      <c r="A152" s="2"/>
      <c r="B152" s="4">
        <v>45114</v>
      </c>
      <c r="C152" s="2" t="s">
        <v>313</v>
      </c>
      <c r="D152" s="2" t="s">
        <v>314</v>
      </c>
      <c r="E152" s="16" t="s">
        <v>361</v>
      </c>
      <c r="F152" s="16" t="s">
        <v>362</v>
      </c>
      <c r="G152" s="18" t="s">
        <v>324</v>
      </c>
      <c r="H152" s="23">
        <v>2500</v>
      </c>
      <c r="I152" s="4">
        <v>45047</v>
      </c>
      <c r="J152" s="2">
        <v>15</v>
      </c>
      <c r="K152" s="3" t="s">
        <v>318</v>
      </c>
      <c r="L152" s="2" t="s">
        <v>354</v>
      </c>
      <c r="M152" s="2" t="s">
        <v>320</v>
      </c>
      <c r="N152" s="2" t="s">
        <v>321</v>
      </c>
      <c r="O152" s="23">
        <v>3</v>
      </c>
      <c r="P152" s="2">
        <v>3.0589999999999999E-2</v>
      </c>
      <c r="Q152" s="2">
        <f t="shared" si="4"/>
        <v>9.176999999999999E-2</v>
      </c>
    </row>
    <row r="153" spans="1:17" ht="36" customHeight="1" x14ac:dyDescent="0.3">
      <c r="A153" s="2"/>
      <c r="B153" s="4">
        <v>45114</v>
      </c>
      <c r="C153" s="2" t="s">
        <v>313</v>
      </c>
      <c r="D153" s="2" t="s">
        <v>314</v>
      </c>
      <c r="E153" s="16" t="s">
        <v>363</v>
      </c>
      <c r="F153" s="16" t="s">
        <v>364</v>
      </c>
      <c r="G153" s="18" t="s">
        <v>22</v>
      </c>
      <c r="H153" s="23">
        <v>2700</v>
      </c>
      <c r="I153" s="4">
        <v>45047</v>
      </c>
      <c r="J153" s="2">
        <v>15</v>
      </c>
      <c r="K153" s="3" t="s">
        <v>318</v>
      </c>
      <c r="L153" s="2" t="s">
        <v>365</v>
      </c>
      <c r="M153" s="2" t="s">
        <v>320</v>
      </c>
      <c r="N153" s="2" t="s">
        <v>321</v>
      </c>
      <c r="O153" s="23">
        <v>3</v>
      </c>
      <c r="P153" s="2">
        <v>3.0589999999999999E-2</v>
      </c>
      <c r="Q153" s="2">
        <f t="shared" si="4"/>
        <v>9.176999999999999E-2</v>
      </c>
    </row>
    <row r="154" spans="1:17" ht="36" customHeight="1" x14ac:dyDescent="0.3">
      <c r="A154" s="2"/>
      <c r="B154" s="4">
        <v>45114</v>
      </c>
      <c r="C154" s="2" t="s">
        <v>313</v>
      </c>
      <c r="D154" s="2" t="s">
        <v>314</v>
      </c>
      <c r="E154" s="18" t="s">
        <v>366</v>
      </c>
      <c r="F154" s="16" t="s">
        <v>367</v>
      </c>
      <c r="G154" s="18" t="s">
        <v>22</v>
      </c>
      <c r="H154" s="23">
        <v>2800</v>
      </c>
      <c r="I154" s="4">
        <v>45047</v>
      </c>
      <c r="J154" s="2">
        <v>15</v>
      </c>
      <c r="K154" s="3" t="s">
        <v>318</v>
      </c>
      <c r="L154" s="2" t="s">
        <v>365</v>
      </c>
      <c r="M154" s="2" t="s">
        <v>320</v>
      </c>
      <c r="N154" s="2" t="s">
        <v>321</v>
      </c>
      <c r="O154" s="23">
        <v>3</v>
      </c>
      <c r="P154" s="2">
        <v>3.0589999999999999E-2</v>
      </c>
      <c r="Q154" s="2">
        <f t="shared" si="4"/>
        <v>9.176999999999999E-2</v>
      </c>
    </row>
    <row r="155" spans="1:17" ht="36" customHeight="1" x14ac:dyDescent="0.3">
      <c r="A155" s="2"/>
      <c r="B155" s="4">
        <v>45114</v>
      </c>
      <c r="C155" s="2" t="s">
        <v>313</v>
      </c>
      <c r="D155" s="2" t="s">
        <v>314</v>
      </c>
      <c r="E155" s="2"/>
      <c r="F155" s="16" t="s">
        <v>368</v>
      </c>
      <c r="G155" s="18" t="s">
        <v>22</v>
      </c>
      <c r="H155" s="23">
        <v>2500</v>
      </c>
      <c r="I155" s="4">
        <v>45047</v>
      </c>
      <c r="J155" s="2">
        <v>15</v>
      </c>
      <c r="K155" s="3" t="s">
        <v>318</v>
      </c>
      <c r="L155" s="2" t="s">
        <v>354</v>
      </c>
      <c r="M155" s="2" t="s">
        <v>320</v>
      </c>
      <c r="N155" s="2" t="s">
        <v>321</v>
      </c>
      <c r="O155" s="23">
        <v>3</v>
      </c>
      <c r="P155" s="2">
        <v>3.0589999999999999E-2</v>
      </c>
      <c r="Q155" s="2">
        <f t="shared" si="4"/>
        <v>9.176999999999999E-2</v>
      </c>
    </row>
    <row r="156" spans="1:17" ht="36" customHeight="1" x14ac:dyDescent="0.3">
      <c r="A156" s="2"/>
      <c r="B156" s="4">
        <v>45114</v>
      </c>
      <c r="C156" s="2" t="s">
        <v>369</v>
      </c>
      <c r="D156" s="2" t="s">
        <v>370</v>
      </c>
      <c r="E156" s="18" t="s">
        <v>371</v>
      </c>
      <c r="F156" s="13" t="s">
        <v>372</v>
      </c>
      <c r="G156" s="2" t="s">
        <v>317</v>
      </c>
      <c r="H156" s="2">
        <v>259</v>
      </c>
      <c r="I156" s="2"/>
      <c r="J156" s="2">
        <v>360</v>
      </c>
      <c r="K156" s="3" t="s">
        <v>318</v>
      </c>
      <c r="L156" s="2" t="s">
        <v>373</v>
      </c>
      <c r="M156" s="2" t="s">
        <v>374</v>
      </c>
      <c r="N156" s="2" t="s">
        <v>375</v>
      </c>
      <c r="O156" s="2">
        <v>1</v>
      </c>
      <c r="P156" s="2">
        <v>3.0589999999999999E-2</v>
      </c>
      <c r="Q156" s="2">
        <f t="shared" si="4"/>
        <v>3.0589999999999999E-2</v>
      </c>
    </row>
    <row r="157" spans="1:17" ht="36" customHeight="1" x14ac:dyDescent="0.3">
      <c r="A157" s="2"/>
      <c r="B157" s="4">
        <v>45114</v>
      </c>
      <c r="C157" s="2" t="s">
        <v>369</v>
      </c>
      <c r="D157" s="2" t="s">
        <v>370</v>
      </c>
      <c r="E157" s="18" t="s">
        <v>376</v>
      </c>
      <c r="F157" s="13" t="s">
        <v>377</v>
      </c>
      <c r="G157" s="2" t="s">
        <v>317</v>
      </c>
      <c r="H157" s="2">
        <v>5600</v>
      </c>
      <c r="I157" s="2"/>
      <c r="J157" s="2">
        <v>365</v>
      </c>
      <c r="K157" s="3" t="s">
        <v>318</v>
      </c>
      <c r="L157" s="2" t="s">
        <v>378</v>
      </c>
      <c r="M157" s="2" t="s">
        <v>374</v>
      </c>
      <c r="N157" s="2" t="s">
        <v>375</v>
      </c>
      <c r="O157" s="2">
        <v>4</v>
      </c>
      <c r="P157" s="2">
        <v>3.0589999999999999E-2</v>
      </c>
      <c r="Q157" s="2">
        <f t="shared" si="4"/>
        <v>0.12236</v>
      </c>
    </row>
    <row r="158" spans="1:17" ht="36" customHeight="1" x14ac:dyDescent="0.3">
      <c r="A158" s="2"/>
      <c r="B158" s="4">
        <v>45114</v>
      </c>
      <c r="C158" s="2" t="s">
        <v>369</v>
      </c>
      <c r="D158" s="2" t="s">
        <v>370</v>
      </c>
      <c r="E158" s="16" t="s">
        <v>379</v>
      </c>
      <c r="F158" s="13" t="s">
        <v>380</v>
      </c>
      <c r="G158" s="2" t="s">
        <v>317</v>
      </c>
      <c r="H158" s="2">
        <v>2160</v>
      </c>
      <c r="I158" s="2"/>
      <c r="J158" s="2">
        <v>365</v>
      </c>
      <c r="K158" s="3" t="s">
        <v>318</v>
      </c>
      <c r="L158" s="2" t="s">
        <v>378</v>
      </c>
      <c r="M158" s="2" t="s">
        <v>374</v>
      </c>
      <c r="N158" s="2" t="s">
        <v>375</v>
      </c>
      <c r="O158" s="2">
        <v>4</v>
      </c>
      <c r="P158" s="2">
        <v>3.456E-2</v>
      </c>
      <c r="Q158" s="2">
        <f t="shared" si="4"/>
        <v>0.13824</v>
      </c>
    </row>
    <row r="159" spans="1:17" ht="36" customHeight="1" x14ac:dyDescent="0.3">
      <c r="A159" s="2"/>
      <c r="B159" s="4">
        <v>45114</v>
      </c>
      <c r="C159" s="2" t="s">
        <v>369</v>
      </c>
      <c r="D159" s="2" t="s">
        <v>370</v>
      </c>
      <c r="E159" s="16" t="s">
        <v>381</v>
      </c>
      <c r="F159" s="13" t="s">
        <v>382</v>
      </c>
      <c r="G159" s="2" t="s">
        <v>317</v>
      </c>
      <c r="H159" s="2">
        <v>19060</v>
      </c>
      <c r="I159" s="2"/>
      <c r="J159" s="2">
        <v>365</v>
      </c>
      <c r="K159" s="3" t="s">
        <v>318</v>
      </c>
      <c r="L159" s="2" t="s">
        <v>383</v>
      </c>
      <c r="M159" s="2" t="s">
        <v>374</v>
      </c>
      <c r="N159" s="2" t="s">
        <v>375</v>
      </c>
      <c r="O159" s="2">
        <v>28</v>
      </c>
      <c r="P159" s="2">
        <v>3.456E-2</v>
      </c>
      <c r="Q159" s="2">
        <f t="shared" si="4"/>
        <v>0.96767999999999998</v>
      </c>
    </row>
    <row r="160" spans="1:17" ht="36" customHeight="1" x14ac:dyDescent="0.3">
      <c r="A160" s="2"/>
      <c r="B160" s="4">
        <v>45114</v>
      </c>
      <c r="C160" s="2" t="s">
        <v>369</v>
      </c>
      <c r="D160" s="2" t="s">
        <v>370</v>
      </c>
      <c r="E160" s="16" t="s">
        <v>384</v>
      </c>
      <c r="F160" s="13" t="s">
        <v>385</v>
      </c>
      <c r="G160" s="2" t="s">
        <v>317</v>
      </c>
      <c r="H160" s="2">
        <v>0</v>
      </c>
      <c r="I160" s="2"/>
      <c r="J160" s="2"/>
      <c r="K160" s="3" t="s">
        <v>318</v>
      </c>
      <c r="L160" s="2"/>
      <c r="M160" s="2" t="s">
        <v>374</v>
      </c>
      <c r="N160" s="2" t="s">
        <v>375</v>
      </c>
      <c r="O160" s="2"/>
      <c r="P160" s="2">
        <v>3.456E-2</v>
      </c>
      <c r="Q160" s="2">
        <f t="shared" si="4"/>
        <v>0</v>
      </c>
    </row>
    <row r="161" spans="1:17" ht="36" customHeight="1" x14ac:dyDescent="0.3">
      <c r="A161" s="2"/>
      <c r="B161" s="4">
        <v>45114</v>
      </c>
      <c r="C161" s="2" t="s">
        <v>369</v>
      </c>
      <c r="D161" s="2" t="s">
        <v>370</v>
      </c>
      <c r="E161" s="16" t="s">
        <v>386</v>
      </c>
      <c r="F161" s="13" t="s">
        <v>387</v>
      </c>
      <c r="G161" s="2" t="s">
        <v>317</v>
      </c>
      <c r="H161" s="2">
        <v>920</v>
      </c>
      <c r="I161" s="2"/>
      <c r="J161" s="2">
        <v>365</v>
      </c>
      <c r="K161" s="3" t="s">
        <v>318</v>
      </c>
      <c r="L161" s="2" t="s">
        <v>373</v>
      </c>
      <c r="M161" s="2" t="s">
        <v>374</v>
      </c>
      <c r="N161" s="2" t="s">
        <v>375</v>
      </c>
      <c r="O161" s="2">
        <v>2</v>
      </c>
      <c r="P161" s="2">
        <v>3.456E-2</v>
      </c>
      <c r="Q161" s="2">
        <f t="shared" si="4"/>
        <v>6.9120000000000001E-2</v>
      </c>
    </row>
    <row r="162" spans="1:17" ht="36" customHeight="1" x14ac:dyDescent="0.3">
      <c r="A162" s="2"/>
      <c r="B162" s="4">
        <v>45114</v>
      </c>
      <c r="C162" s="2" t="s">
        <v>369</v>
      </c>
      <c r="D162" s="2" t="s">
        <v>370</v>
      </c>
      <c r="E162" s="16" t="s">
        <v>388</v>
      </c>
      <c r="F162" s="13" t="s">
        <v>389</v>
      </c>
      <c r="G162" s="2" t="s">
        <v>317</v>
      </c>
      <c r="H162" s="2">
        <v>0</v>
      </c>
      <c r="I162" s="2"/>
      <c r="J162" s="2"/>
      <c r="K162" s="3" t="s">
        <v>318</v>
      </c>
      <c r="L162" s="2"/>
      <c r="M162" s="2" t="s">
        <v>374</v>
      </c>
      <c r="N162" s="2" t="s">
        <v>375</v>
      </c>
      <c r="O162" s="2"/>
      <c r="P162" s="2">
        <v>3.456E-2</v>
      </c>
      <c r="Q162" s="2">
        <f t="shared" si="4"/>
        <v>0</v>
      </c>
    </row>
    <row r="163" spans="1:17" ht="36" customHeight="1" x14ac:dyDescent="0.3">
      <c r="A163" s="2"/>
      <c r="B163" s="4">
        <v>45114</v>
      </c>
      <c r="C163" s="2" t="s">
        <v>369</v>
      </c>
      <c r="D163" s="2" t="s">
        <v>370</v>
      </c>
      <c r="E163" s="18" t="s">
        <v>390</v>
      </c>
      <c r="F163" s="13" t="s">
        <v>391</v>
      </c>
      <c r="G163" s="2" t="s">
        <v>317</v>
      </c>
      <c r="H163" s="2">
        <v>0</v>
      </c>
      <c r="I163" s="2"/>
      <c r="J163" s="2"/>
      <c r="K163" s="3" t="s">
        <v>318</v>
      </c>
      <c r="L163" s="2"/>
      <c r="M163" s="2" t="s">
        <v>374</v>
      </c>
      <c r="N163" s="2" t="s">
        <v>375</v>
      </c>
      <c r="O163" s="2"/>
      <c r="P163" s="2">
        <v>3.456E-2</v>
      </c>
      <c r="Q163" s="2">
        <f t="shared" si="4"/>
        <v>0</v>
      </c>
    </row>
    <row r="164" spans="1:17" ht="36" customHeight="1" x14ac:dyDescent="0.3">
      <c r="A164" s="2"/>
      <c r="B164" s="4">
        <v>45114</v>
      </c>
      <c r="C164" s="2" t="s">
        <v>369</v>
      </c>
      <c r="D164" s="2" t="s">
        <v>370</v>
      </c>
      <c r="E164" s="18" t="s">
        <v>392</v>
      </c>
      <c r="F164" s="13" t="s">
        <v>393</v>
      </c>
      <c r="G164" s="2" t="s">
        <v>317</v>
      </c>
      <c r="H164" s="2">
        <v>0</v>
      </c>
      <c r="I164" s="2"/>
      <c r="J164" s="2"/>
      <c r="K164" s="3" t="s">
        <v>318</v>
      </c>
      <c r="L164" s="2"/>
      <c r="M164" s="2" t="s">
        <v>374</v>
      </c>
      <c r="N164" s="2" t="s">
        <v>375</v>
      </c>
      <c r="O164" s="2"/>
      <c r="P164" s="2">
        <v>3.456E-2</v>
      </c>
      <c r="Q164" s="2">
        <f t="shared" si="4"/>
        <v>0</v>
      </c>
    </row>
    <row r="165" spans="1:17" ht="36" customHeight="1" x14ac:dyDescent="0.3">
      <c r="A165" s="2"/>
      <c r="B165" s="4">
        <v>45114</v>
      </c>
      <c r="C165" s="2" t="s">
        <v>369</v>
      </c>
      <c r="D165" s="2" t="s">
        <v>370</v>
      </c>
      <c r="E165" s="18" t="s">
        <v>394</v>
      </c>
      <c r="F165" s="13" t="s">
        <v>395</v>
      </c>
      <c r="G165" s="2" t="s">
        <v>317</v>
      </c>
      <c r="H165" s="2">
        <v>460</v>
      </c>
      <c r="I165" s="2"/>
      <c r="J165" s="2">
        <v>120</v>
      </c>
      <c r="K165" s="3" t="s">
        <v>318</v>
      </c>
      <c r="L165" s="2" t="s">
        <v>373</v>
      </c>
      <c r="M165" s="2" t="s">
        <v>374</v>
      </c>
      <c r="N165" s="2" t="s">
        <v>375</v>
      </c>
      <c r="O165" s="2">
        <v>1</v>
      </c>
      <c r="P165" s="2">
        <v>3.456E-2</v>
      </c>
      <c r="Q165" s="2">
        <f t="shared" si="4"/>
        <v>3.456E-2</v>
      </c>
    </row>
    <row r="166" spans="1:17" ht="36" customHeight="1" x14ac:dyDescent="0.3">
      <c r="A166" s="2"/>
      <c r="B166" s="4">
        <v>45114</v>
      </c>
      <c r="C166" s="2" t="s">
        <v>369</v>
      </c>
      <c r="D166" s="2" t="s">
        <v>370</v>
      </c>
      <c r="E166" s="18" t="s">
        <v>396</v>
      </c>
      <c r="F166" s="13" t="s">
        <v>397</v>
      </c>
      <c r="G166" s="2" t="s">
        <v>317</v>
      </c>
      <c r="H166" s="2">
        <v>460</v>
      </c>
      <c r="I166" s="2"/>
      <c r="J166" s="2">
        <v>120</v>
      </c>
      <c r="K166" s="3" t="s">
        <v>318</v>
      </c>
      <c r="L166" s="2" t="s">
        <v>373</v>
      </c>
      <c r="M166" s="2" t="s">
        <v>374</v>
      </c>
      <c r="N166" s="2" t="s">
        <v>375</v>
      </c>
      <c r="O166" s="2">
        <v>1</v>
      </c>
      <c r="P166" s="2">
        <v>3.456E-2</v>
      </c>
      <c r="Q166" s="2">
        <f t="shared" si="4"/>
        <v>3.456E-2</v>
      </c>
    </row>
    <row r="167" spans="1:17" ht="36" customHeight="1" x14ac:dyDescent="0.3">
      <c r="A167" s="2"/>
      <c r="B167" s="4">
        <v>45114</v>
      </c>
      <c r="C167" s="2" t="s">
        <v>369</v>
      </c>
      <c r="D167" s="2" t="s">
        <v>370</v>
      </c>
      <c r="E167" s="18" t="s">
        <v>398</v>
      </c>
      <c r="F167" s="13" t="s">
        <v>399</v>
      </c>
      <c r="G167" s="2" t="s">
        <v>317</v>
      </c>
      <c r="H167" s="2">
        <v>0</v>
      </c>
      <c r="I167" s="2"/>
      <c r="J167" s="2"/>
      <c r="K167" s="3" t="s">
        <v>318</v>
      </c>
      <c r="L167" s="2"/>
      <c r="M167" s="2" t="s">
        <v>374</v>
      </c>
      <c r="N167" s="2" t="s">
        <v>375</v>
      </c>
      <c r="O167" s="2"/>
      <c r="P167" s="2">
        <v>3.456E-2</v>
      </c>
      <c r="Q167" s="2">
        <f t="shared" si="4"/>
        <v>0</v>
      </c>
    </row>
    <row r="168" spans="1:17" ht="36" customHeight="1" x14ac:dyDescent="0.3">
      <c r="A168" s="2"/>
      <c r="B168" s="4">
        <v>45114</v>
      </c>
      <c r="C168" s="2" t="s">
        <v>369</v>
      </c>
      <c r="D168" s="2" t="s">
        <v>370</v>
      </c>
      <c r="E168" s="18" t="s">
        <v>400</v>
      </c>
      <c r="F168" s="13" t="s">
        <v>401</v>
      </c>
      <c r="G168" s="2" t="s">
        <v>317</v>
      </c>
      <c r="H168" s="2">
        <v>0</v>
      </c>
      <c r="I168" s="2"/>
      <c r="J168" s="2"/>
      <c r="K168" s="3" t="s">
        <v>318</v>
      </c>
      <c r="L168" s="2"/>
      <c r="M168" s="2" t="s">
        <v>374</v>
      </c>
      <c r="N168" s="2" t="s">
        <v>375</v>
      </c>
      <c r="O168" s="2"/>
      <c r="P168" s="2">
        <v>3.456E-2</v>
      </c>
      <c r="Q168" s="2">
        <f t="shared" si="4"/>
        <v>0</v>
      </c>
    </row>
    <row r="169" spans="1:17" ht="36" customHeight="1" x14ac:dyDescent="0.3">
      <c r="A169" s="2"/>
      <c r="B169" s="4">
        <v>45114</v>
      </c>
      <c r="C169" s="2" t="s">
        <v>369</v>
      </c>
      <c r="D169" s="2" t="s">
        <v>370</v>
      </c>
      <c r="E169" s="16" t="s">
        <v>402</v>
      </c>
      <c r="F169" s="13" t="s">
        <v>403</v>
      </c>
      <c r="G169" s="2" t="s">
        <v>317</v>
      </c>
      <c r="H169" s="2">
        <v>0</v>
      </c>
      <c r="I169" s="2"/>
      <c r="J169" s="2"/>
      <c r="K169" s="3" t="s">
        <v>318</v>
      </c>
      <c r="L169" s="2"/>
      <c r="M169" s="2" t="s">
        <v>374</v>
      </c>
      <c r="N169" s="2" t="s">
        <v>375</v>
      </c>
      <c r="O169" s="2"/>
      <c r="P169" s="2">
        <v>3.456E-2</v>
      </c>
      <c r="Q169" s="2">
        <f t="shared" si="4"/>
        <v>0</v>
      </c>
    </row>
    <row r="170" spans="1:17" ht="36" customHeight="1" x14ac:dyDescent="0.3">
      <c r="A170" s="2"/>
      <c r="B170" s="4">
        <v>45114</v>
      </c>
      <c r="C170" s="2" t="s">
        <v>369</v>
      </c>
      <c r="D170" s="2" t="s">
        <v>370</v>
      </c>
      <c r="E170" s="16" t="s">
        <v>404</v>
      </c>
      <c r="F170" s="13" t="s">
        <v>405</v>
      </c>
      <c r="G170" s="2" t="s">
        <v>317</v>
      </c>
      <c r="H170" s="2">
        <v>5400</v>
      </c>
      <c r="I170" s="2"/>
      <c r="J170" s="2">
        <v>90</v>
      </c>
      <c r="K170" s="3" t="s">
        <v>318</v>
      </c>
      <c r="L170" s="2" t="s">
        <v>373</v>
      </c>
      <c r="M170" s="2" t="s">
        <v>374</v>
      </c>
      <c r="N170" s="2" t="s">
        <v>375</v>
      </c>
      <c r="O170" s="2">
        <v>5</v>
      </c>
      <c r="P170" s="2">
        <v>2.1839999999999998E-2</v>
      </c>
      <c r="Q170" s="2">
        <f t="shared" si="4"/>
        <v>0.10919999999999999</v>
      </c>
    </row>
    <row r="171" spans="1:17" ht="36" customHeight="1" x14ac:dyDescent="0.3">
      <c r="A171" s="2"/>
      <c r="B171" s="4">
        <v>45114</v>
      </c>
      <c r="C171" s="2" t="s">
        <v>369</v>
      </c>
      <c r="D171" s="2" t="s">
        <v>370</v>
      </c>
      <c r="E171" s="18" t="s">
        <v>406</v>
      </c>
      <c r="F171" s="13" t="s">
        <v>407</v>
      </c>
      <c r="G171" s="2" t="s">
        <v>317</v>
      </c>
      <c r="H171" s="2">
        <v>0</v>
      </c>
      <c r="I171" s="2"/>
      <c r="J171" s="2"/>
      <c r="K171" s="3" t="s">
        <v>318</v>
      </c>
      <c r="L171" s="2"/>
      <c r="M171" s="2" t="s">
        <v>374</v>
      </c>
      <c r="N171" s="2" t="s">
        <v>375</v>
      </c>
      <c r="O171" s="2"/>
      <c r="P171" s="2">
        <v>4.725E-2</v>
      </c>
      <c r="Q171" s="2">
        <f t="shared" si="4"/>
        <v>0</v>
      </c>
    </row>
    <row r="172" spans="1:17" ht="36" customHeight="1" x14ac:dyDescent="0.3">
      <c r="A172" s="2"/>
      <c r="B172" s="4">
        <v>45114</v>
      </c>
      <c r="C172" s="2" t="s">
        <v>369</v>
      </c>
      <c r="D172" s="2" t="s">
        <v>370</v>
      </c>
      <c r="E172" s="18" t="s">
        <v>408</v>
      </c>
      <c r="F172" s="13" t="s">
        <v>409</v>
      </c>
      <c r="G172" s="2" t="s">
        <v>317</v>
      </c>
      <c r="H172" s="2">
        <v>340</v>
      </c>
      <c r="I172" s="4">
        <v>44933</v>
      </c>
      <c r="J172" s="24">
        <v>5</v>
      </c>
      <c r="K172" s="3" t="s">
        <v>318</v>
      </c>
      <c r="L172" s="2" t="s">
        <v>378</v>
      </c>
      <c r="M172" s="2" t="s">
        <v>374</v>
      </c>
      <c r="N172" s="2" t="s">
        <v>375</v>
      </c>
      <c r="O172" s="2">
        <v>2</v>
      </c>
      <c r="P172" s="2">
        <v>4.725E-2</v>
      </c>
      <c r="Q172" s="2">
        <f t="shared" si="4"/>
        <v>9.4500000000000001E-2</v>
      </c>
    </row>
    <row r="173" spans="1:17" ht="36" customHeight="1" x14ac:dyDescent="0.3">
      <c r="A173" s="2"/>
      <c r="B173" s="4">
        <v>45114</v>
      </c>
      <c r="C173" s="2" t="s">
        <v>369</v>
      </c>
      <c r="D173" s="2" t="s">
        <v>370</v>
      </c>
      <c r="E173" s="18" t="s">
        <v>410</v>
      </c>
      <c r="F173" s="13" t="s">
        <v>411</v>
      </c>
      <c r="G173" s="2" t="s">
        <v>317</v>
      </c>
      <c r="H173" s="2">
        <v>2500</v>
      </c>
      <c r="I173" s="4">
        <v>44933</v>
      </c>
      <c r="J173" s="2">
        <v>5</v>
      </c>
      <c r="K173" s="3" t="s">
        <v>318</v>
      </c>
      <c r="L173" s="2" t="s">
        <v>412</v>
      </c>
      <c r="M173" s="2" t="s">
        <v>374</v>
      </c>
      <c r="N173" s="2" t="s">
        <v>375</v>
      </c>
      <c r="O173" s="2">
        <v>13</v>
      </c>
      <c r="P173" s="2">
        <v>5.4399999999999997E-2</v>
      </c>
      <c r="Q173" s="2">
        <f t="shared" si="4"/>
        <v>0.70719999999999994</v>
      </c>
    </row>
    <row r="174" spans="1:17" ht="36" customHeight="1" x14ac:dyDescent="0.3">
      <c r="A174" s="2"/>
      <c r="B174" s="4">
        <v>45114</v>
      </c>
      <c r="C174" s="2" t="s">
        <v>369</v>
      </c>
      <c r="D174" s="2" t="s">
        <v>370</v>
      </c>
      <c r="E174" s="18" t="s">
        <v>413</v>
      </c>
      <c r="F174" s="13" t="s">
        <v>414</v>
      </c>
      <c r="G174" s="2" t="s">
        <v>317</v>
      </c>
      <c r="H174" s="2">
        <v>0</v>
      </c>
      <c r="I174" s="2"/>
      <c r="J174" s="2"/>
      <c r="K174" s="3" t="s">
        <v>318</v>
      </c>
      <c r="L174" s="2"/>
      <c r="M174" s="2" t="s">
        <v>374</v>
      </c>
      <c r="N174" s="2" t="s">
        <v>375</v>
      </c>
      <c r="O174" s="2"/>
      <c r="P174" s="2">
        <v>4.725E-2</v>
      </c>
      <c r="Q174" s="2">
        <f t="shared" si="4"/>
        <v>0</v>
      </c>
    </row>
    <row r="175" spans="1:17" ht="36" customHeight="1" x14ac:dyDescent="0.3">
      <c r="A175" s="2"/>
      <c r="B175" s="4">
        <v>45114</v>
      </c>
      <c r="C175" s="2" t="s">
        <v>369</v>
      </c>
      <c r="D175" s="2" t="s">
        <v>370</v>
      </c>
      <c r="E175" s="18" t="s">
        <v>415</v>
      </c>
      <c r="F175" s="13" t="s">
        <v>416</v>
      </c>
      <c r="G175" s="2" t="s">
        <v>317</v>
      </c>
      <c r="H175" s="2">
        <v>0</v>
      </c>
      <c r="I175" s="2"/>
      <c r="J175" s="2"/>
      <c r="K175" s="3" t="s">
        <v>318</v>
      </c>
      <c r="L175" s="2"/>
      <c r="M175" s="2" t="s">
        <v>374</v>
      </c>
      <c r="N175" s="2" t="s">
        <v>375</v>
      </c>
      <c r="O175" s="2"/>
      <c r="P175" s="2">
        <v>5.4399999999999997E-2</v>
      </c>
      <c r="Q175" s="2">
        <f t="shared" si="4"/>
        <v>0</v>
      </c>
    </row>
    <row r="176" spans="1:17" ht="36" customHeight="1" x14ac:dyDescent="0.3">
      <c r="A176" s="2"/>
      <c r="B176" s="4">
        <v>45114</v>
      </c>
      <c r="C176" s="2" t="s">
        <v>369</v>
      </c>
      <c r="D176" s="2" t="s">
        <v>370</v>
      </c>
      <c r="E176" s="18" t="s">
        <v>417</v>
      </c>
      <c r="F176" s="13" t="s">
        <v>418</v>
      </c>
      <c r="G176" s="2" t="s">
        <v>317</v>
      </c>
      <c r="H176" s="2">
        <v>0</v>
      </c>
      <c r="I176" s="2"/>
      <c r="J176" s="2"/>
      <c r="K176" s="3" t="s">
        <v>318</v>
      </c>
      <c r="L176" s="2"/>
      <c r="M176" s="2" t="s">
        <v>374</v>
      </c>
      <c r="N176" s="2" t="s">
        <v>375</v>
      </c>
      <c r="O176" s="2"/>
      <c r="P176" s="2">
        <v>4.725E-2</v>
      </c>
      <c r="Q176" s="2">
        <f t="shared" si="4"/>
        <v>0</v>
      </c>
    </row>
    <row r="177" spans="1:17" ht="36" customHeight="1" x14ac:dyDescent="0.3">
      <c r="A177" s="2"/>
      <c r="B177" s="4">
        <v>45114</v>
      </c>
      <c r="C177" s="2" t="s">
        <v>369</v>
      </c>
      <c r="D177" s="2" t="s">
        <v>370</v>
      </c>
      <c r="E177" s="18" t="s">
        <v>419</v>
      </c>
      <c r="F177" s="13" t="s">
        <v>420</v>
      </c>
      <c r="G177" s="2" t="s">
        <v>317</v>
      </c>
      <c r="H177" s="2">
        <v>0</v>
      </c>
      <c r="I177" s="2"/>
      <c r="J177" s="2"/>
      <c r="K177" s="3" t="s">
        <v>318</v>
      </c>
      <c r="L177" s="2"/>
      <c r="M177" s="2" t="s">
        <v>374</v>
      </c>
      <c r="N177" s="2" t="s">
        <v>375</v>
      </c>
      <c r="O177" s="2"/>
      <c r="P177" s="2">
        <v>4.725E-2</v>
      </c>
      <c r="Q177" s="2">
        <f t="shared" si="4"/>
        <v>0</v>
      </c>
    </row>
    <row r="178" spans="1:17" ht="36" customHeight="1" x14ac:dyDescent="0.3">
      <c r="A178" s="2"/>
      <c r="B178" s="4">
        <v>45114</v>
      </c>
      <c r="C178" s="2" t="s">
        <v>369</v>
      </c>
      <c r="D178" s="2" t="s">
        <v>370</v>
      </c>
      <c r="E178" s="18" t="s">
        <v>421</v>
      </c>
      <c r="F178" s="13" t="s">
        <v>422</v>
      </c>
      <c r="G178" s="2" t="s">
        <v>317</v>
      </c>
      <c r="H178" s="2">
        <v>0</v>
      </c>
      <c r="I178" s="2"/>
      <c r="J178" s="2"/>
      <c r="K178" s="3" t="s">
        <v>318</v>
      </c>
      <c r="L178" s="2"/>
      <c r="M178" s="2" t="s">
        <v>374</v>
      </c>
      <c r="N178" s="2" t="s">
        <v>375</v>
      </c>
      <c r="O178" s="2"/>
      <c r="P178" s="2">
        <v>4.725E-2</v>
      </c>
      <c r="Q178" s="2">
        <f t="shared" si="4"/>
        <v>0</v>
      </c>
    </row>
    <row r="179" spans="1:17" ht="36" customHeight="1" x14ac:dyDescent="0.3">
      <c r="A179" s="2"/>
      <c r="B179" s="4">
        <v>45114</v>
      </c>
      <c r="C179" s="2" t="s">
        <v>369</v>
      </c>
      <c r="D179" s="2" t="s">
        <v>370</v>
      </c>
      <c r="E179" s="18" t="s">
        <v>423</v>
      </c>
      <c r="F179" s="13" t="s">
        <v>424</v>
      </c>
      <c r="G179" s="2" t="s">
        <v>317</v>
      </c>
      <c r="H179" s="2">
        <v>0</v>
      </c>
      <c r="I179" s="2"/>
      <c r="J179" s="2"/>
      <c r="K179" s="3" t="s">
        <v>318</v>
      </c>
      <c r="L179" s="2"/>
      <c r="M179" s="2" t="s">
        <v>374</v>
      </c>
      <c r="N179" s="2" t="s">
        <v>375</v>
      </c>
      <c r="O179" s="2"/>
      <c r="P179" s="2">
        <v>4.725E-2</v>
      </c>
      <c r="Q179" s="2">
        <f t="shared" si="4"/>
        <v>0</v>
      </c>
    </row>
    <row r="180" spans="1:17" ht="36" customHeight="1" x14ac:dyDescent="0.3">
      <c r="A180" s="2"/>
      <c r="B180" s="4">
        <v>45114</v>
      </c>
      <c r="C180" s="2" t="s">
        <v>369</v>
      </c>
      <c r="D180" s="2" t="s">
        <v>370</v>
      </c>
      <c r="E180" s="18" t="s">
        <v>425</v>
      </c>
      <c r="F180" s="13" t="s">
        <v>426</v>
      </c>
      <c r="G180" s="2" t="s">
        <v>317</v>
      </c>
      <c r="H180" s="2">
        <v>0</v>
      </c>
      <c r="I180" s="2"/>
      <c r="J180" s="2"/>
      <c r="K180" s="3" t="s">
        <v>318</v>
      </c>
      <c r="L180" s="2"/>
      <c r="M180" s="2" t="s">
        <v>374</v>
      </c>
      <c r="N180" s="2" t="s">
        <v>375</v>
      </c>
      <c r="O180" s="2"/>
      <c r="P180" s="2">
        <v>4.725E-2</v>
      </c>
      <c r="Q180" s="2">
        <f t="shared" si="4"/>
        <v>0</v>
      </c>
    </row>
    <row r="181" spans="1:17" ht="36" customHeight="1" x14ac:dyDescent="0.3">
      <c r="A181" s="2"/>
      <c r="B181" s="4">
        <v>45114</v>
      </c>
      <c r="C181" s="2" t="s">
        <v>369</v>
      </c>
      <c r="D181" s="2" t="s">
        <v>370</v>
      </c>
      <c r="E181" s="16" t="s">
        <v>427</v>
      </c>
      <c r="F181" s="13" t="s">
        <v>428</v>
      </c>
      <c r="G181" s="2" t="s">
        <v>317</v>
      </c>
      <c r="H181" s="2">
        <v>0</v>
      </c>
      <c r="I181" s="2"/>
      <c r="J181" s="2"/>
      <c r="K181" s="3" t="s">
        <v>318</v>
      </c>
      <c r="L181" s="2"/>
      <c r="M181" s="2" t="s">
        <v>374</v>
      </c>
      <c r="N181" s="2" t="s">
        <v>375</v>
      </c>
      <c r="O181" s="2"/>
      <c r="P181" s="2">
        <v>4.725E-2</v>
      </c>
      <c r="Q181" s="2">
        <f t="shared" si="4"/>
        <v>0</v>
      </c>
    </row>
    <row r="182" spans="1:17" ht="36" customHeight="1" x14ac:dyDescent="0.3">
      <c r="A182" s="2"/>
      <c r="B182" s="4">
        <v>45114</v>
      </c>
      <c r="C182" s="2" t="s">
        <v>369</v>
      </c>
      <c r="D182" s="2" t="s">
        <v>370</v>
      </c>
      <c r="E182" s="16" t="s">
        <v>429</v>
      </c>
      <c r="F182" s="13" t="s">
        <v>430</v>
      </c>
      <c r="G182" s="2" t="s">
        <v>317</v>
      </c>
      <c r="H182" s="2">
        <v>0</v>
      </c>
      <c r="I182" s="2"/>
      <c r="J182" s="2"/>
      <c r="K182" s="3" t="s">
        <v>318</v>
      </c>
      <c r="L182" s="2"/>
      <c r="M182" s="2" t="s">
        <v>374</v>
      </c>
      <c r="N182" s="2" t="s">
        <v>375</v>
      </c>
      <c r="O182" s="2"/>
      <c r="P182" s="2">
        <v>4.725E-2</v>
      </c>
      <c r="Q182" s="2">
        <f t="shared" si="4"/>
        <v>0</v>
      </c>
    </row>
    <row r="183" spans="1:17" ht="36" customHeight="1" x14ac:dyDescent="0.3">
      <c r="A183" s="2"/>
      <c r="B183" s="4">
        <v>45114</v>
      </c>
      <c r="C183" s="2" t="s">
        <v>369</v>
      </c>
      <c r="D183" s="2" t="s">
        <v>370</v>
      </c>
      <c r="E183" s="18" t="s">
        <v>431</v>
      </c>
      <c r="F183" s="13" t="s">
        <v>432</v>
      </c>
      <c r="G183" s="2" t="s">
        <v>317</v>
      </c>
      <c r="H183" s="2">
        <v>0</v>
      </c>
      <c r="I183" s="2"/>
      <c r="J183" s="2"/>
      <c r="K183" s="3" t="s">
        <v>318</v>
      </c>
      <c r="L183" s="2"/>
      <c r="M183" s="2" t="s">
        <v>374</v>
      </c>
      <c r="N183" s="2" t="s">
        <v>375</v>
      </c>
      <c r="O183" s="2"/>
      <c r="P183" s="2">
        <v>4.725E-2</v>
      </c>
      <c r="Q183" s="2">
        <f t="shared" si="4"/>
        <v>0</v>
      </c>
    </row>
    <row r="184" spans="1:17" ht="36" customHeight="1" x14ac:dyDescent="0.3">
      <c r="A184" s="2"/>
      <c r="B184" s="4">
        <v>45114</v>
      </c>
      <c r="C184" s="2" t="s">
        <v>369</v>
      </c>
      <c r="D184" s="2" t="s">
        <v>370</v>
      </c>
      <c r="E184" s="18" t="s">
        <v>433</v>
      </c>
      <c r="F184" s="13" t="s">
        <v>434</v>
      </c>
      <c r="G184" s="2" t="s">
        <v>317</v>
      </c>
      <c r="H184" s="2">
        <v>0</v>
      </c>
      <c r="I184" s="2"/>
      <c r="J184" s="2"/>
      <c r="K184" s="3" t="s">
        <v>318</v>
      </c>
      <c r="L184" s="2"/>
      <c r="M184" s="2" t="s">
        <v>374</v>
      </c>
      <c r="N184" s="2" t="s">
        <v>375</v>
      </c>
      <c r="O184" s="2"/>
      <c r="P184" s="2">
        <v>4.725E-2</v>
      </c>
      <c r="Q184" s="2">
        <f t="shared" si="4"/>
        <v>0</v>
      </c>
    </row>
    <row r="185" spans="1:17" ht="36" customHeight="1" x14ac:dyDescent="0.3">
      <c r="A185" s="2"/>
      <c r="B185" s="4">
        <v>45114</v>
      </c>
      <c r="C185" s="2" t="s">
        <v>369</v>
      </c>
      <c r="D185" s="2" t="s">
        <v>370</v>
      </c>
      <c r="E185" s="18" t="s">
        <v>435</v>
      </c>
      <c r="F185" s="13" t="s">
        <v>436</v>
      </c>
      <c r="G185" s="2" t="s">
        <v>317</v>
      </c>
      <c r="H185" s="2">
        <v>0</v>
      </c>
      <c r="I185" s="2"/>
      <c r="J185" s="2"/>
      <c r="K185" s="3" t="s">
        <v>318</v>
      </c>
      <c r="L185" s="2"/>
      <c r="M185" s="2" t="s">
        <v>374</v>
      </c>
      <c r="N185" s="2" t="s">
        <v>375</v>
      </c>
      <c r="O185" s="2"/>
      <c r="P185" s="2">
        <v>4.725E-2</v>
      </c>
      <c r="Q185" s="2">
        <f t="shared" si="4"/>
        <v>0</v>
      </c>
    </row>
    <row r="186" spans="1:17" ht="36" customHeight="1" x14ac:dyDescent="0.3">
      <c r="A186" s="2"/>
      <c r="B186" s="4">
        <v>45114</v>
      </c>
      <c r="C186" s="2" t="s">
        <v>369</v>
      </c>
      <c r="D186" s="2" t="s">
        <v>370</v>
      </c>
      <c r="E186" s="18" t="s">
        <v>437</v>
      </c>
      <c r="F186" s="13" t="s">
        <v>438</v>
      </c>
      <c r="G186" s="2" t="s">
        <v>317</v>
      </c>
      <c r="H186" s="2">
        <v>0</v>
      </c>
      <c r="I186" s="2"/>
      <c r="J186" s="2"/>
      <c r="K186" s="3" t="s">
        <v>318</v>
      </c>
      <c r="L186" s="2"/>
      <c r="M186" s="2" t="s">
        <v>374</v>
      </c>
      <c r="N186" s="2" t="s">
        <v>375</v>
      </c>
      <c r="O186" s="2"/>
      <c r="P186" s="2">
        <v>4.725E-2</v>
      </c>
      <c r="Q186" s="2">
        <f t="shared" si="4"/>
        <v>0</v>
      </c>
    </row>
    <row r="187" spans="1:17" ht="36" customHeight="1" x14ac:dyDescent="0.3">
      <c r="A187" s="2"/>
      <c r="B187" s="4">
        <v>45114</v>
      </c>
      <c r="C187" s="2" t="s">
        <v>369</v>
      </c>
      <c r="D187" s="2" t="s">
        <v>370</v>
      </c>
      <c r="E187" s="18" t="s">
        <v>439</v>
      </c>
      <c r="F187" s="13" t="s">
        <v>440</v>
      </c>
      <c r="G187" s="2" t="s">
        <v>317</v>
      </c>
      <c r="H187" s="2">
        <v>0</v>
      </c>
      <c r="I187" s="2"/>
      <c r="J187" s="2"/>
      <c r="K187" s="3" t="s">
        <v>318</v>
      </c>
      <c r="L187" s="2"/>
      <c r="M187" s="2" t="s">
        <v>374</v>
      </c>
      <c r="N187" s="2" t="s">
        <v>375</v>
      </c>
      <c r="O187" s="2"/>
      <c r="P187" s="2">
        <v>4.725E-2</v>
      </c>
      <c r="Q187" s="2">
        <f t="shared" si="4"/>
        <v>0</v>
      </c>
    </row>
    <row r="188" spans="1:17" ht="36" customHeight="1" x14ac:dyDescent="0.3">
      <c r="A188" s="2"/>
      <c r="B188" s="4">
        <v>45114</v>
      </c>
      <c r="C188" s="2" t="s">
        <v>369</v>
      </c>
      <c r="D188" s="2" t="s">
        <v>370</v>
      </c>
      <c r="E188" s="18" t="s">
        <v>441</v>
      </c>
      <c r="F188" s="13" t="s">
        <v>442</v>
      </c>
      <c r="G188" s="2" t="s">
        <v>317</v>
      </c>
      <c r="H188" s="2">
        <v>0</v>
      </c>
      <c r="I188" s="2"/>
      <c r="J188" s="2"/>
      <c r="K188" s="3" t="s">
        <v>318</v>
      </c>
      <c r="L188" s="2"/>
      <c r="M188" s="2" t="s">
        <v>374</v>
      </c>
      <c r="N188" s="2" t="s">
        <v>375</v>
      </c>
      <c r="O188" s="2"/>
      <c r="P188" s="2">
        <v>4.725E-2</v>
      </c>
      <c r="Q188" s="2">
        <f t="shared" si="4"/>
        <v>0</v>
      </c>
    </row>
    <row r="189" spans="1:17" ht="36" customHeight="1" x14ac:dyDescent="0.3">
      <c r="A189" s="2"/>
      <c r="B189" s="4">
        <v>45114</v>
      </c>
      <c r="C189" s="2" t="s">
        <v>369</v>
      </c>
      <c r="D189" s="2" t="s">
        <v>370</v>
      </c>
      <c r="E189" s="18" t="s">
        <v>443</v>
      </c>
      <c r="F189" s="13" t="s">
        <v>444</v>
      </c>
      <c r="G189" s="2" t="s">
        <v>317</v>
      </c>
      <c r="H189" s="2">
        <v>0</v>
      </c>
      <c r="I189" s="2"/>
      <c r="J189" s="2"/>
      <c r="K189" s="3" t="s">
        <v>318</v>
      </c>
      <c r="L189" s="2"/>
      <c r="M189" s="2" t="s">
        <v>374</v>
      </c>
      <c r="N189" s="2" t="s">
        <v>375</v>
      </c>
      <c r="O189" s="2"/>
      <c r="P189" s="2">
        <v>4.725E-2</v>
      </c>
      <c r="Q189" s="2">
        <f t="shared" si="4"/>
        <v>0</v>
      </c>
    </row>
    <row r="190" spans="1:17" ht="36" customHeight="1" x14ac:dyDescent="0.3">
      <c r="A190" s="2"/>
      <c r="B190" s="4">
        <v>45114</v>
      </c>
      <c r="C190" s="2" t="s">
        <v>369</v>
      </c>
      <c r="D190" s="2" t="s">
        <v>370</v>
      </c>
      <c r="E190" s="16" t="s">
        <v>445</v>
      </c>
      <c r="F190" s="13" t="s">
        <v>446</v>
      </c>
      <c r="G190" s="2" t="s">
        <v>317</v>
      </c>
      <c r="H190" s="2">
        <v>0</v>
      </c>
      <c r="I190" s="2"/>
      <c r="J190" s="2"/>
      <c r="K190" s="3" t="s">
        <v>318</v>
      </c>
      <c r="L190" s="2"/>
      <c r="M190" s="2" t="s">
        <v>374</v>
      </c>
      <c r="N190" s="2" t="s">
        <v>375</v>
      </c>
      <c r="O190" s="2"/>
      <c r="P190" s="2">
        <v>4.725E-2</v>
      </c>
      <c r="Q190" s="2">
        <f t="shared" si="4"/>
        <v>0</v>
      </c>
    </row>
    <row r="191" spans="1:17" ht="36" customHeight="1" x14ac:dyDescent="0.3">
      <c r="A191" s="2"/>
      <c r="B191" s="4">
        <v>45114</v>
      </c>
      <c r="C191" s="2" t="s">
        <v>369</v>
      </c>
      <c r="D191" s="2" t="s">
        <v>370</v>
      </c>
      <c r="E191" s="16" t="s">
        <v>447</v>
      </c>
      <c r="F191" s="13" t="s">
        <v>448</v>
      </c>
      <c r="G191" s="2" t="s">
        <v>317</v>
      </c>
      <c r="H191" s="2">
        <v>0</v>
      </c>
      <c r="I191" s="2"/>
      <c r="J191" s="2"/>
      <c r="K191" s="3" t="s">
        <v>318</v>
      </c>
      <c r="L191" s="2"/>
      <c r="M191" s="2" t="s">
        <v>374</v>
      </c>
      <c r="N191" s="2" t="s">
        <v>375</v>
      </c>
      <c r="O191" s="2"/>
      <c r="P191" s="2">
        <v>3.456E-2</v>
      </c>
      <c r="Q191" s="2">
        <f t="shared" si="4"/>
        <v>0</v>
      </c>
    </row>
    <row r="192" spans="1:17" ht="36" customHeight="1" x14ac:dyDescent="0.3">
      <c r="A192" s="2"/>
      <c r="B192" s="4">
        <v>45114</v>
      </c>
      <c r="C192" s="2" t="s">
        <v>369</v>
      </c>
      <c r="D192" s="2" t="s">
        <v>370</v>
      </c>
      <c r="E192" s="16" t="s">
        <v>449</v>
      </c>
      <c r="F192" s="13" t="s">
        <v>450</v>
      </c>
      <c r="G192" s="2" t="s">
        <v>317</v>
      </c>
      <c r="H192" s="2">
        <v>0</v>
      </c>
      <c r="I192" s="2"/>
      <c r="J192" s="2"/>
      <c r="K192" s="3" t="s">
        <v>318</v>
      </c>
      <c r="L192" s="2"/>
      <c r="M192" s="2" t="s">
        <v>374</v>
      </c>
      <c r="N192" s="2" t="s">
        <v>375</v>
      </c>
      <c r="O192" s="2"/>
      <c r="P192" s="2">
        <v>3.456E-2</v>
      </c>
      <c r="Q192" s="2">
        <f t="shared" si="4"/>
        <v>0</v>
      </c>
    </row>
    <row r="193" spans="1:17" ht="36" customHeight="1" x14ac:dyDescent="0.3">
      <c r="A193" s="2"/>
      <c r="B193" s="4">
        <v>45114</v>
      </c>
      <c r="C193" s="2" t="s">
        <v>369</v>
      </c>
      <c r="D193" s="2" t="s">
        <v>370</v>
      </c>
      <c r="E193" s="16" t="s">
        <v>451</v>
      </c>
      <c r="F193" s="13" t="s">
        <v>452</v>
      </c>
      <c r="G193" s="2" t="s">
        <v>317</v>
      </c>
      <c r="H193" s="2">
        <v>0</v>
      </c>
      <c r="I193" s="2"/>
      <c r="J193" s="2"/>
      <c r="K193" s="3" t="s">
        <v>318</v>
      </c>
      <c r="L193" s="2"/>
      <c r="M193" s="2" t="s">
        <v>374</v>
      </c>
      <c r="N193" s="2" t="s">
        <v>375</v>
      </c>
      <c r="O193" s="2"/>
      <c r="P193" s="2">
        <v>3.456E-2</v>
      </c>
      <c r="Q193" s="2">
        <f t="shared" si="4"/>
        <v>0</v>
      </c>
    </row>
    <row r="194" spans="1:17" ht="36" customHeight="1" x14ac:dyDescent="0.3">
      <c r="A194" s="2"/>
      <c r="B194" s="4">
        <v>45114</v>
      </c>
      <c r="C194" s="2" t="s">
        <v>369</v>
      </c>
      <c r="D194" s="2" t="s">
        <v>370</v>
      </c>
      <c r="E194" s="18" t="s">
        <v>453</v>
      </c>
      <c r="F194" s="13" t="s">
        <v>454</v>
      </c>
      <c r="G194" s="2" t="s">
        <v>317</v>
      </c>
      <c r="H194" s="2">
        <v>0</v>
      </c>
      <c r="I194" s="2"/>
      <c r="J194" s="2"/>
      <c r="K194" s="3" t="s">
        <v>318</v>
      </c>
      <c r="L194" s="2"/>
      <c r="M194" s="2" t="s">
        <v>374</v>
      </c>
      <c r="N194" s="2" t="s">
        <v>375</v>
      </c>
      <c r="O194" s="2"/>
      <c r="P194" s="2">
        <v>3.456E-2</v>
      </c>
      <c r="Q194" s="2">
        <f t="shared" si="4"/>
        <v>0</v>
      </c>
    </row>
    <row r="195" spans="1:17" ht="36" customHeight="1" x14ac:dyDescent="0.3">
      <c r="A195" s="2"/>
      <c r="B195" s="4">
        <v>45114</v>
      </c>
      <c r="C195" s="2" t="s">
        <v>369</v>
      </c>
      <c r="D195" s="2" t="s">
        <v>370</v>
      </c>
      <c r="E195" s="18" t="s">
        <v>455</v>
      </c>
      <c r="F195" s="13" t="s">
        <v>456</v>
      </c>
      <c r="G195" s="2" t="s">
        <v>317</v>
      </c>
      <c r="H195" s="2">
        <v>0</v>
      </c>
      <c r="I195" s="2"/>
      <c r="J195" s="2"/>
      <c r="K195" s="3" t="s">
        <v>318</v>
      </c>
      <c r="L195" s="2"/>
      <c r="M195" s="2" t="s">
        <v>374</v>
      </c>
      <c r="N195" s="2" t="s">
        <v>375</v>
      </c>
      <c r="O195" s="2"/>
      <c r="P195" s="2">
        <v>3.456E-2</v>
      </c>
      <c r="Q195" s="2">
        <f t="shared" si="4"/>
        <v>0</v>
      </c>
    </row>
    <row r="196" spans="1:17" ht="36" customHeight="1" x14ac:dyDescent="0.3">
      <c r="A196" s="2"/>
      <c r="B196" s="4">
        <v>45114</v>
      </c>
      <c r="C196" s="2" t="s">
        <v>369</v>
      </c>
      <c r="D196" s="2" t="s">
        <v>370</v>
      </c>
      <c r="E196" s="18" t="s">
        <v>457</v>
      </c>
      <c r="F196" s="13" t="s">
        <v>458</v>
      </c>
      <c r="G196" s="2" t="s">
        <v>317</v>
      </c>
      <c r="H196" s="2">
        <v>0</v>
      </c>
      <c r="I196" s="2"/>
      <c r="J196" s="2"/>
      <c r="K196" s="3" t="s">
        <v>318</v>
      </c>
      <c r="L196" s="2"/>
      <c r="M196" s="2" t="s">
        <v>374</v>
      </c>
      <c r="N196" s="2" t="s">
        <v>375</v>
      </c>
      <c r="O196" s="2"/>
      <c r="P196" s="2">
        <v>3.456E-2</v>
      </c>
      <c r="Q196" s="2">
        <f t="shared" ref="Q196:Q259" si="6">+P196*O196</f>
        <v>0</v>
      </c>
    </row>
    <row r="197" spans="1:17" ht="36" customHeight="1" x14ac:dyDescent="0.3">
      <c r="A197" s="2"/>
      <c r="B197" s="4">
        <v>45114</v>
      </c>
      <c r="C197" s="2" t="s">
        <v>369</v>
      </c>
      <c r="D197" s="2" t="s">
        <v>370</v>
      </c>
      <c r="E197" s="18" t="s">
        <v>459</v>
      </c>
      <c r="F197" s="13" t="s">
        <v>460</v>
      </c>
      <c r="G197" s="2" t="s">
        <v>317</v>
      </c>
      <c r="H197" s="2">
        <v>0</v>
      </c>
      <c r="I197" s="2"/>
      <c r="J197" s="2"/>
      <c r="K197" s="3" t="s">
        <v>318</v>
      </c>
      <c r="L197" s="2"/>
      <c r="M197" s="2" t="s">
        <v>374</v>
      </c>
      <c r="N197" s="2" t="s">
        <v>375</v>
      </c>
      <c r="O197" s="2"/>
      <c r="P197" s="2">
        <v>3.456E-2</v>
      </c>
      <c r="Q197" s="2">
        <f t="shared" si="6"/>
        <v>0</v>
      </c>
    </row>
    <row r="198" spans="1:17" ht="36" customHeight="1" x14ac:dyDescent="0.3">
      <c r="A198" s="2"/>
      <c r="B198" s="4">
        <v>45114</v>
      </c>
      <c r="C198" s="2" t="s">
        <v>369</v>
      </c>
      <c r="D198" s="2" t="s">
        <v>370</v>
      </c>
      <c r="E198" s="18" t="s">
        <v>461</v>
      </c>
      <c r="F198" s="13" t="s">
        <v>462</v>
      </c>
      <c r="G198" s="2" t="s">
        <v>317</v>
      </c>
      <c r="H198" s="2">
        <v>0</v>
      </c>
      <c r="I198" s="2"/>
      <c r="J198" s="2"/>
      <c r="K198" s="3" t="s">
        <v>318</v>
      </c>
      <c r="L198" s="2"/>
      <c r="M198" s="2" t="s">
        <v>374</v>
      </c>
      <c r="N198" s="2" t="s">
        <v>375</v>
      </c>
      <c r="O198" s="2"/>
      <c r="P198" s="2">
        <v>3.456E-2</v>
      </c>
      <c r="Q198" s="2">
        <f t="shared" si="6"/>
        <v>0</v>
      </c>
    </row>
    <row r="199" spans="1:17" ht="36" customHeight="1" x14ac:dyDescent="0.3">
      <c r="A199" s="2"/>
      <c r="B199" s="4">
        <v>45114</v>
      </c>
      <c r="C199" s="2" t="s">
        <v>369</v>
      </c>
      <c r="D199" s="2" t="s">
        <v>370</v>
      </c>
      <c r="E199" s="18" t="s">
        <v>463</v>
      </c>
      <c r="F199" s="13" t="s">
        <v>464</v>
      </c>
      <c r="G199" s="2" t="s">
        <v>317</v>
      </c>
      <c r="H199" s="2">
        <v>0</v>
      </c>
      <c r="I199" s="2"/>
      <c r="J199" s="2"/>
      <c r="K199" s="3" t="s">
        <v>318</v>
      </c>
      <c r="L199" s="2"/>
      <c r="M199" s="2" t="s">
        <v>374</v>
      </c>
      <c r="N199" s="2" t="s">
        <v>375</v>
      </c>
      <c r="O199" s="2"/>
      <c r="P199" s="2">
        <v>2.1839999999999998E-2</v>
      </c>
      <c r="Q199" s="2">
        <f t="shared" si="6"/>
        <v>0</v>
      </c>
    </row>
    <row r="200" spans="1:17" ht="36" customHeight="1" x14ac:dyDescent="0.3">
      <c r="A200" s="2"/>
      <c r="B200" s="4">
        <v>45114</v>
      </c>
      <c r="C200" s="2" t="s">
        <v>369</v>
      </c>
      <c r="D200" s="2" t="s">
        <v>370</v>
      </c>
      <c r="E200" s="18" t="s">
        <v>465</v>
      </c>
      <c r="F200" s="13" t="s">
        <v>466</v>
      </c>
      <c r="G200" s="2" t="s">
        <v>317</v>
      </c>
      <c r="H200" s="2">
        <v>0</v>
      </c>
      <c r="I200" s="2"/>
      <c r="J200" s="2"/>
      <c r="K200" s="3" t="s">
        <v>318</v>
      </c>
      <c r="L200" s="2"/>
      <c r="M200" s="2" t="s">
        <v>374</v>
      </c>
      <c r="N200" s="2" t="s">
        <v>375</v>
      </c>
      <c r="O200" s="2"/>
      <c r="P200" s="2">
        <v>2.1839999999999998E-2</v>
      </c>
      <c r="Q200" s="2">
        <f t="shared" si="6"/>
        <v>0</v>
      </c>
    </row>
    <row r="201" spans="1:17" ht="36" customHeight="1" x14ac:dyDescent="0.3">
      <c r="A201" s="2"/>
      <c r="B201" s="4">
        <v>45114</v>
      </c>
      <c r="C201" s="2" t="s">
        <v>369</v>
      </c>
      <c r="D201" s="2" t="s">
        <v>370</v>
      </c>
      <c r="E201" s="18" t="s">
        <v>467</v>
      </c>
      <c r="F201" s="13" t="s">
        <v>468</v>
      </c>
      <c r="G201" s="2" t="s">
        <v>317</v>
      </c>
      <c r="H201" s="2">
        <v>0</v>
      </c>
      <c r="I201" s="2"/>
      <c r="J201" s="2"/>
      <c r="K201" s="3" t="s">
        <v>318</v>
      </c>
      <c r="L201" s="2"/>
      <c r="M201" s="2" t="s">
        <v>374</v>
      </c>
      <c r="N201" s="2" t="s">
        <v>375</v>
      </c>
      <c r="O201" s="2"/>
      <c r="P201" s="2">
        <v>2.1839999999999998E-2</v>
      </c>
      <c r="Q201" s="2">
        <f t="shared" si="6"/>
        <v>0</v>
      </c>
    </row>
    <row r="202" spans="1:17" ht="36" customHeight="1" x14ac:dyDescent="0.3">
      <c r="A202" s="2"/>
      <c r="B202" s="4">
        <v>45114</v>
      </c>
      <c r="C202" s="2" t="s">
        <v>369</v>
      </c>
      <c r="D202" s="2" t="s">
        <v>370</v>
      </c>
      <c r="E202" s="18" t="s">
        <v>469</v>
      </c>
      <c r="F202" s="13" t="s">
        <v>470</v>
      </c>
      <c r="G202" s="2" t="s">
        <v>317</v>
      </c>
      <c r="H202" s="2">
        <v>0</v>
      </c>
      <c r="I202" s="2"/>
      <c r="J202" s="2"/>
      <c r="K202" s="3" t="s">
        <v>318</v>
      </c>
      <c r="L202" s="2"/>
      <c r="M202" s="2" t="s">
        <v>374</v>
      </c>
      <c r="N202" s="2" t="s">
        <v>375</v>
      </c>
      <c r="O202" s="2"/>
      <c r="P202" s="2">
        <v>2.1839999999999998E-2</v>
      </c>
      <c r="Q202" s="2">
        <f t="shared" si="6"/>
        <v>0</v>
      </c>
    </row>
    <row r="203" spans="1:17" ht="36" customHeight="1" x14ac:dyDescent="0.3">
      <c r="A203" s="2"/>
      <c r="B203" s="4">
        <v>45114</v>
      </c>
      <c r="C203" s="2" t="s">
        <v>369</v>
      </c>
      <c r="D203" s="2" t="s">
        <v>370</v>
      </c>
      <c r="E203" s="18" t="s">
        <v>471</v>
      </c>
      <c r="F203" s="13" t="s">
        <v>472</v>
      </c>
      <c r="G203" s="2" t="s">
        <v>317</v>
      </c>
      <c r="H203" s="2">
        <v>0</v>
      </c>
      <c r="I203" s="2"/>
      <c r="J203" s="2"/>
      <c r="K203" s="3" t="s">
        <v>318</v>
      </c>
      <c r="L203" s="2"/>
      <c r="M203" s="2" t="s">
        <v>374</v>
      </c>
      <c r="N203" s="2" t="s">
        <v>375</v>
      </c>
      <c r="O203" s="2"/>
      <c r="P203" s="2">
        <v>2.1839999999999998E-2</v>
      </c>
      <c r="Q203" s="2">
        <f t="shared" si="6"/>
        <v>0</v>
      </c>
    </row>
    <row r="204" spans="1:17" ht="36" customHeight="1" x14ac:dyDescent="0.3">
      <c r="A204" s="2"/>
      <c r="B204" s="4">
        <v>45114</v>
      </c>
      <c r="C204" s="2" t="s">
        <v>369</v>
      </c>
      <c r="D204" s="2" t="s">
        <v>370</v>
      </c>
      <c r="E204" s="18" t="s">
        <v>473</v>
      </c>
      <c r="F204" s="13" t="s">
        <v>474</v>
      </c>
      <c r="G204" s="2" t="s">
        <v>317</v>
      </c>
      <c r="H204" s="2">
        <v>0</v>
      </c>
      <c r="I204" s="2"/>
      <c r="J204" s="2"/>
      <c r="K204" s="3" t="s">
        <v>318</v>
      </c>
      <c r="L204" s="2"/>
      <c r="M204" s="2" t="s">
        <v>374</v>
      </c>
      <c r="N204" s="2" t="s">
        <v>375</v>
      </c>
      <c r="O204" s="2"/>
      <c r="P204" s="2">
        <v>2.1839999999999998E-2</v>
      </c>
      <c r="Q204" s="2">
        <f t="shared" si="6"/>
        <v>0</v>
      </c>
    </row>
    <row r="205" spans="1:17" ht="36" customHeight="1" x14ac:dyDescent="0.3">
      <c r="A205" s="2"/>
      <c r="B205" s="4">
        <v>45114</v>
      </c>
      <c r="C205" s="2" t="s">
        <v>369</v>
      </c>
      <c r="D205" s="2" t="s">
        <v>370</v>
      </c>
      <c r="E205" s="18" t="s">
        <v>475</v>
      </c>
      <c r="F205" s="13" t="s">
        <v>476</v>
      </c>
      <c r="G205" s="2" t="s">
        <v>317</v>
      </c>
      <c r="H205" s="2">
        <v>0</v>
      </c>
      <c r="I205" s="2"/>
      <c r="J205" s="2"/>
      <c r="K205" s="3" t="s">
        <v>318</v>
      </c>
      <c r="L205" s="2"/>
      <c r="M205" s="2" t="s">
        <v>374</v>
      </c>
      <c r="N205" s="2" t="s">
        <v>375</v>
      </c>
      <c r="O205" s="2"/>
      <c r="P205" s="2">
        <v>2.1839999999999998E-2</v>
      </c>
      <c r="Q205" s="2">
        <f t="shared" si="6"/>
        <v>0</v>
      </c>
    </row>
    <row r="206" spans="1:17" ht="36" customHeight="1" x14ac:dyDescent="0.3">
      <c r="A206" s="2"/>
      <c r="B206" s="4">
        <v>45114</v>
      </c>
      <c r="C206" s="2" t="s">
        <v>369</v>
      </c>
      <c r="D206" s="2" t="s">
        <v>370</v>
      </c>
      <c r="E206" s="18" t="s">
        <v>477</v>
      </c>
      <c r="F206" s="13" t="s">
        <v>478</v>
      </c>
      <c r="G206" s="2" t="s">
        <v>317</v>
      </c>
      <c r="H206" s="2">
        <v>0</v>
      </c>
      <c r="I206" s="2"/>
      <c r="J206" s="2"/>
      <c r="K206" s="3" t="s">
        <v>318</v>
      </c>
      <c r="L206" s="2"/>
      <c r="M206" s="2" t="s">
        <v>374</v>
      </c>
      <c r="N206" s="2" t="s">
        <v>375</v>
      </c>
      <c r="O206" s="2"/>
      <c r="P206" s="2">
        <v>2.1839999999999998E-2</v>
      </c>
      <c r="Q206" s="2">
        <f t="shared" si="6"/>
        <v>0</v>
      </c>
    </row>
    <row r="207" spans="1:17" ht="36" customHeight="1" x14ac:dyDescent="0.3">
      <c r="A207" s="2"/>
      <c r="B207" s="4">
        <v>45114</v>
      </c>
      <c r="C207" s="2" t="s">
        <v>369</v>
      </c>
      <c r="D207" s="2" t="s">
        <v>370</v>
      </c>
      <c r="E207" s="18" t="s">
        <v>479</v>
      </c>
      <c r="F207" s="13" t="s">
        <v>480</v>
      </c>
      <c r="G207" s="2" t="s">
        <v>317</v>
      </c>
      <c r="H207" s="2">
        <v>0</v>
      </c>
      <c r="I207" s="2"/>
      <c r="J207" s="2"/>
      <c r="K207" s="3" t="s">
        <v>318</v>
      </c>
      <c r="L207" s="2"/>
      <c r="M207" s="2" t="s">
        <v>374</v>
      </c>
      <c r="N207" s="2" t="s">
        <v>375</v>
      </c>
      <c r="O207" s="2"/>
      <c r="P207" s="2">
        <v>2.1839999999999998E-2</v>
      </c>
      <c r="Q207" s="2">
        <f t="shared" si="6"/>
        <v>0</v>
      </c>
    </row>
    <row r="208" spans="1:17" ht="36" customHeight="1" x14ac:dyDescent="0.3">
      <c r="A208" s="2"/>
      <c r="B208" s="4">
        <v>45114</v>
      </c>
      <c r="C208" s="2" t="s">
        <v>369</v>
      </c>
      <c r="D208" s="2" t="s">
        <v>370</v>
      </c>
      <c r="E208" s="18" t="s">
        <v>481</v>
      </c>
      <c r="F208" s="13" t="s">
        <v>482</v>
      </c>
      <c r="G208" s="2" t="s">
        <v>317</v>
      </c>
      <c r="H208" s="2">
        <v>0</v>
      </c>
      <c r="I208" s="2"/>
      <c r="J208" s="2"/>
      <c r="K208" s="3" t="s">
        <v>318</v>
      </c>
      <c r="L208" s="2"/>
      <c r="M208" s="2" t="s">
        <v>374</v>
      </c>
      <c r="N208" s="2" t="s">
        <v>375</v>
      </c>
      <c r="O208" s="2"/>
      <c r="P208" s="2">
        <v>2.1839999999999998E-2</v>
      </c>
      <c r="Q208" s="2">
        <f t="shared" si="6"/>
        <v>0</v>
      </c>
    </row>
    <row r="209" spans="1:17" ht="36" customHeight="1" x14ac:dyDescent="0.3">
      <c r="A209" s="2"/>
      <c r="B209" s="4">
        <v>45114</v>
      </c>
      <c r="C209" s="2" t="s">
        <v>369</v>
      </c>
      <c r="D209" s="2" t="s">
        <v>370</v>
      </c>
      <c r="E209" s="18" t="s">
        <v>483</v>
      </c>
      <c r="F209" s="13" t="s">
        <v>484</v>
      </c>
      <c r="G209" s="2" t="s">
        <v>317</v>
      </c>
      <c r="H209" s="2">
        <v>0</v>
      </c>
      <c r="I209" s="2"/>
      <c r="J209" s="2"/>
      <c r="K209" s="3" t="s">
        <v>318</v>
      </c>
      <c r="L209" s="2"/>
      <c r="M209" s="2" t="s">
        <v>374</v>
      </c>
      <c r="N209" s="2" t="s">
        <v>375</v>
      </c>
      <c r="O209" s="2"/>
      <c r="P209" s="2">
        <v>3.456E-2</v>
      </c>
      <c r="Q209" s="2">
        <f t="shared" si="6"/>
        <v>0</v>
      </c>
    </row>
    <row r="210" spans="1:17" ht="36" customHeight="1" x14ac:dyDescent="0.3">
      <c r="A210" s="2"/>
      <c r="B210" s="4">
        <v>45114</v>
      </c>
      <c r="C210" s="2" t="s">
        <v>369</v>
      </c>
      <c r="D210" s="2" t="s">
        <v>370</v>
      </c>
      <c r="E210" s="18" t="s">
        <v>485</v>
      </c>
      <c r="F210" s="13" t="s">
        <v>486</v>
      </c>
      <c r="G210" s="2" t="s">
        <v>317</v>
      </c>
      <c r="H210" s="2">
        <v>0</v>
      </c>
      <c r="I210" s="2"/>
      <c r="J210" s="2"/>
      <c r="K210" s="3" t="s">
        <v>318</v>
      </c>
      <c r="L210" s="2"/>
      <c r="M210" s="2" t="s">
        <v>374</v>
      </c>
      <c r="N210" s="2" t="s">
        <v>375</v>
      </c>
      <c r="O210" s="2"/>
      <c r="P210" s="2">
        <v>3.456E-2</v>
      </c>
      <c r="Q210" s="2">
        <f t="shared" si="6"/>
        <v>0</v>
      </c>
    </row>
    <row r="211" spans="1:17" ht="36" customHeight="1" x14ac:dyDescent="0.3">
      <c r="A211" s="2"/>
      <c r="B211" s="4">
        <v>45114</v>
      </c>
      <c r="C211" s="2" t="s">
        <v>369</v>
      </c>
      <c r="D211" s="2" t="s">
        <v>370</v>
      </c>
      <c r="E211" s="18" t="s">
        <v>487</v>
      </c>
      <c r="F211" s="13" t="s">
        <v>488</v>
      </c>
      <c r="G211" s="2" t="s">
        <v>317</v>
      </c>
      <c r="H211" s="2">
        <v>0</v>
      </c>
      <c r="I211" s="2"/>
      <c r="J211" s="2"/>
      <c r="K211" s="3" t="s">
        <v>318</v>
      </c>
      <c r="L211" s="2"/>
      <c r="M211" s="2" t="s">
        <v>374</v>
      </c>
      <c r="N211" s="2" t="s">
        <v>375</v>
      </c>
      <c r="O211" s="2"/>
      <c r="P211" s="2">
        <v>3.456E-2</v>
      </c>
      <c r="Q211" s="2">
        <f t="shared" si="6"/>
        <v>0</v>
      </c>
    </row>
    <row r="212" spans="1:17" ht="36" customHeight="1" x14ac:dyDescent="0.3">
      <c r="A212" s="2"/>
      <c r="B212" s="4">
        <v>45114</v>
      </c>
      <c r="C212" s="2" t="s">
        <v>369</v>
      </c>
      <c r="D212" s="2" t="s">
        <v>370</v>
      </c>
      <c r="E212" s="18" t="s">
        <v>489</v>
      </c>
      <c r="F212" s="13" t="s">
        <v>490</v>
      </c>
      <c r="G212" s="2" t="s">
        <v>317</v>
      </c>
      <c r="H212" s="2">
        <v>0</v>
      </c>
      <c r="I212" s="2"/>
      <c r="J212" s="2"/>
      <c r="K212" s="3" t="s">
        <v>318</v>
      </c>
      <c r="L212" s="2"/>
      <c r="M212" s="2" t="s">
        <v>374</v>
      </c>
      <c r="N212" s="2" t="s">
        <v>375</v>
      </c>
      <c r="O212" s="2"/>
      <c r="P212" s="2">
        <v>3.456E-2</v>
      </c>
      <c r="Q212" s="2">
        <f t="shared" si="6"/>
        <v>0</v>
      </c>
    </row>
    <row r="213" spans="1:17" ht="36" customHeight="1" x14ac:dyDescent="0.3">
      <c r="A213" s="2"/>
      <c r="B213" s="4">
        <v>45114</v>
      </c>
      <c r="C213" s="2" t="s">
        <v>369</v>
      </c>
      <c r="D213" s="2" t="s">
        <v>370</v>
      </c>
      <c r="E213" s="18" t="s">
        <v>491</v>
      </c>
      <c r="F213" s="13" t="s">
        <v>492</v>
      </c>
      <c r="G213" s="2" t="s">
        <v>317</v>
      </c>
      <c r="H213" s="2">
        <v>0</v>
      </c>
      <c r="I213" s="2"/>
      <c r="J213" s="2"/>
      <c r="K213" s="3" t="s">
        <v>318</v>
      </c>
      <c r="L213" s="2"/>
      <c r="M213" s="2" t="s">
        <v>374</v>
      </c>
      <c r="N213" s="2" t="s">
        <v>375</v>
      </c>
      <c r="O213" s="2"/>
      <c r="P213" s="2">
        <v>3.456E-2</v>
      </c>
      <c r="Q213" s="2">
        <f t="shared" si="6"/>
        <v>0</v>
      </c>
    </row>
    <row r="214" spans="1:17" ht="36" customHeight="1" x14ac:dyDescent="0.3">
      <c r="A214" s="2"/>
      <c r="B214" s="4">
        <v>45114</v>
      </c>
      <c r="C214" s="2" t="s">
        <v>369</v>
      </c>
      <c r="D214" s="2" t="s">
        <v>370</v>
      </c>
      <c r="E214" s="18" t="s">
        <v>493</v>
      </c>
      <c r="F214" s="13" t="s">
        <v>494</v>
      </c>
      <c r="G214" s="2" t="s">
        <v>317</v>
      </c>
      <c r="H214" s="2">
        <v>0</v>
      </c>
      <c r="I214" s="2"/>
      <c r="J214" s="2"/>
      <c r="K214" s="3" t="s">
        <v>318</v>
      </c>
      <c r="L214" s="2"/>
      <c r="M214" s="2" t="s">
        <v>374</v>
      </c>
      <c r="N214" s="2" t="s">
        <v>375</v>
      </c>
      <c r="O214" s="2"/>
      <c r="P214" s="2">
        <v>3.456E-2</v>
      </c>
      <c r="Q214" s="2">
        <f t="shared" si="6"/>
        <v>0</v>
      </c>
    </row>
    <row r="215" spans="1:17" ht="36" customHeight="1" x14ac:dyDescent="0.3">
      <c r="A215" s="2"/>
      <c r="B215" s="4">
        <v>45114</v>
      </c>
      <c r="C215" s="2" t="s">
        <v>369</v>
      </c>
      <c r="D215" s="2" t="s">
        <v>370</v>
      </c>
      <c r="E215" s="18" t="s">
        <v>495</v>
      </c>
      <c r="F215" s="13" t="s">
        <v>496</v>
      </c>
      <c r="G215" s="2" t="s">
        <v>317</v>
      </c>
      <c r="H215" s="2">
        <v>0</v>
      </c>
      <c r="I215" s="2"/>
      <c r="J215" s="2"/>
      <c r="K215" s="3" t="s">
        <v>318</v>
      </c>
      <c r="L215" s="2"/>
      <c r="M215" s="2" t="s">
        <v>374</v>
      </c>
      <c r="N215" s="2" t="s">
        <v>375</v>
      </c>
      <c r="O215" s="2"/>
      <c r="P215" s="2">
        <v>3.456E-2</v>
      </c>
      <c r="Q215" s="2">
        <f t="shared" si="6"/>
        <v>0</v>
      </c>
    </row>
    <row r="216" spans="1:17" ht="36" customHeight="1" x14ac:dyDescent="0.3">
      <c r="A216" s="2"/>
      <c r="B216" s="4">
        <v>45114</v>
      </c>
      <c r="C216" s="2" t="s">
        <v>369</v>
      </c>
      <c r="D216" s="2" t="s">
        <v>370</v>
      </c>
      <c r="E216" s="16" t="s">
        <v>497</v>
      </c>
      <c r="F216" s="13" t="s">
        <v>498</v>
      </c>
      <c r="G216" s="2" t="s">
        <v>317</v>
      </c>
      <c r="H216" s="2">
        <v>0</v>
      </c>
      <c r="I216" s="2"/>
      <c r="J216" s="2"/>
      <c r="K216" s="3" t="s">
        <v>318</v>
      </c>
      <c r="L216" s="2"/>
      <c r="M216" s="2" t="s">
        <v>374</v>
      </c>
      <c r="N216" s="2" t="s">
        <v>375</v>
      </c>
      <c r="O216" s="2"/>
      <c r="P216" s="2">
        <v>3.456E-2</v>
      </c>
      <c r="Q216" s="2">
        <f t="shared" si="6"/>
        <v>0</v>
      </c>
    </row>
    <row r="217" spans="1:17" ht="36" customHeight="1" x14ac:dyDescent="0.3">
      <c r="A217" s="2"/>
      <c r="B217" s="4">
        <v>45114</v>
      </c>
      <c r="C217" s="2" t="s">
        <v>369</v>
      </c>
      <c r="D217" s="2" t="s">
        <v>370</v>
      </c>
      <c r="E217" s="18" t="s">
        <v>499</v>
      </c>
      <c r="F217" s="13" t="s">
        <v>500</v>
      </c>
      <c r="G217" s="2" t="s">
        <v>317</v>
      </c>
      <c r="H217" s="2">
        <v>0</v>
      </c>
      <c r="I217" s="2"/>
      <c r="J217" s="2"/>
      <c r="K217" s="3" t="s">
        <v>318</v>
      </c>
      <c r="L217" s="2"/>
      <c r="M217" s="2" t="s">
        <v>374</v>
      </c>
      <c r="N217" s="2" t="s">
        <v>375</v>
      </c>
      <c r="O217" s="2"/>
      <c r="P217" s="2">
        <v>3.456E-2</v>
      </c>
      <c r="Q217" s="2">
        <f t="shared" si="6"/>
        <v>0</v>
      </c>
    </row>
    <row r="218" spans="1:17" ht="36" customHeight="1" x14ac:dyDescent="0.3">
      <c r="A218" s="2"/>
      <c r="B218" s="4">
        <v>45114</v>
      </c>
      <c r="C218" s="2" t="s">
        <v>369</v>
      </c>
      <c r="D218" s="2" t="s">
        <v>370</v>
      </c>
      <c r="E218" s="16" t="s">
        <v>501</v>
      </c>
      <c r="F218" s="13" t="s">
        <v>502</v>
      </c>
      <c r="G218" s="2" t="s">
        <v>317</v>
      </c>
      <c r="H218" s="2">
        <v>0</v>
      </c>
      <c r="I218" s="2"/>
      <c r="J218" s="2"/>
      <c r="K218" s="3" t="s">
        <v>318</v>
      </c>
      <c r="L218" s="2"/>
      <c r="M218" s="2" t="s">
        <v>374</v>
      </c>
      <c r="N218" s="2" t="s">
        <v>375</v>
      </c>
      <c r="O218" s="2"/>
      <c r="P218" s="2">
        <v>3.456E-2</v>
      </c>
      <c r="Q218" s="2">
        <f t="shared" si="6"/>
        <v>0</v>
      </c>
    </row>
    <row r="219" spans="1:17" ht="36" customHeight="1" x14ac:dyDescent="0.3">
      <c r="A219" s="2"/>
      <c r="B219" s="4">
        <v>45114</v>
      </c>
      <c r="C219" s="2" t="s">
        <v>369</v>
      </c>
      <c r="D219" s="2" t="s">
        <v>370</v>
      </c>
      <c r="E219" s="16" t="s">
        <v>503</v>
      </c>
      <c r="F219" s="13" t="s">
        <v>504</v>
      </c>
      <c r="G219" s="2" t="s">
        <v>317</v>
      </c>
      <c r="H219" s="2">
        <v>0</v>
      </c>
      <c r="I219" s="2"/>
      <c r="J219" s="2"/>
      <c r="K219" s="3" t="s">
        <v>318</v>
      </c>
      <c r="L219" s="2"/>
      <c r="M219" s="2" t="s">
        <v>374</v>
      </c>
      <c r="N219" s="2" t="s">
        <v>375</v>
      </c>
      <c r="O219" s="2"/>
      <c r="P219" s="2">
        <v>3.456E-2</v>
      </c>
      <c r="Q219" s="2">
        <f t="shared" si="6"/>
        <v>0</v>
      </c>
    </row>
    <row r="220" spans="1:17" ht="36" customHeight="1" x14ac:dyDescent="0.3">
      <c r="A220" s="2"/>
      <c r="B220" s="4">
        <v>45114</v>
      </c>
      <c r="C220" s="2" t="s">
        <v>369</v>
      </c>
      <c r="D220" s="2" t="s">
        <v>370</v>
      </c>
      <c r="E220" s="18" t="s">
        <v>505</v>
      </c>
      <c r="F220" s="16" t="s">
        <v>506</v>
      </c>
      <c r="G220" s="2" t="s">
        <v>317</v>
      </c>
      <c r="H220" s="2">
        <v>0</v>
      </c>
      <c r="I220" s="2"/>
      <c r="J220" s="2"/>
      <c r="K220" s="3" t="s">
        <v>318</v>
      </c>
      <c r="L220" s="2"/>
      <c r="M220" s="2" t="s">
        <v>374</v>
      </c>
      <c r="N220" s="2" t="s">
        <v>375</v>
      </c>
      <c r="O220" s="2"/>
      <c r="P220" s="2">
        <v>3.456E-2</v>
      </c>
      <c r="Q220" s="2">
        <f t="shared" si="6"/>
        <v>0</v>
      </c>
    </row>
    <row r="221" spans="1:17" ht="36" customHeight="1" x14ac:dyDescent="0.3">
      <c r="A221" s="2"/>
      <c r="B221" s="4">
        <v>45114</v>
      </c>
      <c r="C221" s="2" t="s">
        <v>369</v>
      </c>
      <c r="D221" s="2" t="s">
        <v>370</v>
      </c>
      <c r="E221" s="18" t="s">
        <v>507</v>
      </c>
      <c r="F221" s="16" t="s">
        <v>508</v>
      </c>
      <c r="G221" s="2" t="s">
        <v>317</v>
      </c>
      <c r="H221" s="2">
        <v>0</v>
      </c>
      <c r="I221" s="2"/>
      <c r="J221" s="2"/>
      <c r="K221" s="3" t="s">
        <v>318</v>
      </c>
      <c r="L221" s="2"/>
      <c r="M221" s="2" t="s">
        <v>374</v>
      </c>
      <c r="N221" s="2" t="s">
        <v>375</v>
      </c>
      <c r="O221" s="2"/>
      <c r="P221" s="2">
        <v>3.456E-2</v>
      </c>
      <c r="Q221" s="2">
        <f t="shared" si="6"/>
        <v>0</v>
      </c>
    </row>
    <row r="222" spans="1:17" ht="36" customHeight="1" x14ac:dyDescent="0.3">
      <c r="A222" s="2"/>
      <c r="B222" s="4">
        <v>45114</v>
      </c>
      <c r="C222" s="2" t="s">
        <v>369</v>
      </c>
      <c r="D222" s="2" t="s">
        <v>370</v>
      </c>
      <c r="E222" s="18" t="s">
        <v>509</v>
      </c>
      <c r="F222" s="16" t="s">
        <v>510</v>
      </c>
      <c r="G222" s="2" t="s">
        <v>317</v>
      </c>
      <c r="H222" s="2">
        <v>0</v>
      </c>
      <c r="I222" s="2"/>
      <c r="J222" s="2"/>
      <c r="K222" s="3" t="s">
        <v>318</v>
      </c>
      <c r="L222" s="2"/>
      <c r="M222" s="2" t="s">
        <v>374</v>
      </c>
      <c r="N222" s="2" t="s">
        <v>375</v>
      </c>
      <c r="O222" s="2"/>
      <c r="P222" s="2">
        <v>3.456E-2</v>
      </c>
      <c r="Q222" s="2">
        <f t="shared" si="6"/>
        <v>0</v>
      </c>
    </row>
    <row r="223" spans="1:17" ht="36" customHeight="1" x14ac:dyDescent="0.3">
      <c r="A223" s="2"/>
      <c r="B223" s="4">
        <v>45114</v>
      </c>
      <c r="C223" s="2" t="s">
        <v>369</v>
      </c>
      <c r="D223" s="2" t="s">
        <v>370</v>
      </c>
      <c r="E223" s="18" t="s">
        <v>511</v>
      </c>
      <c r="F223" s="21" t="s">
        <v>512</v>
      </c>
      <c r="G223" s="2" t="s">
        <v>317</v>
      </c>
      <c r="H223" s="2">
        <v>220</v>
      </c>
      <c r="I223" s="2"/>
      <c r="J223" s="2">
        <v>60</v>
      </c>
      <c r="K223" s="3" t="s">
        <v>318</v>
      </c>
      <c r="L223" s="2" t="s">
        <v>378</v>
      </c>
      <c r="M223" s="2" t="s">
        <v>374</v>
      </c>
      <c r="N223" s="2" t="s">
        <v>375</v>
      </c>
      <c r="O223" s="2">
        <v>1</v>
      </c>
      <c r="P223" s="2">
        <v>3.456E-2</v>
      </c>
      <c r="Q223" s="2">
        <f t="shared" si="6"/>
        <v>3.456E-2</v>
      </c>
    </row>
    <row r="224" spans="1:17" ht="36" customHeight="1" x14ac:dyDescent="0.3">
      <c r="A224" s="2"/>
      <c r="B224" s="4">
        <v>45114</v>
      </c>
      <c r="C224" s="2" t="s">
        <v>369</v>
      </c>
      <c r="D224" s="2" t="s">
        <v>370</v>
      </c>
      <c r="E224" s="18" t="s">
        <v>513</v>
      </c>
      <c r="F224" s="21" t="s">
        <v>514</v>
      </c>
      <c r="G224" s="2" t="s">
        <v>317</v>
      </c>
      <c r="H224" s="2">
        <v>100</v>
      </c>
      <c r="I224" s="2"/>
      <c r="J224" s="2">
        <v>60</v>
      </c>
      <c r="K224" s="3" t="s">
        <v>318</v>
      </c>
      <c r="L224" s="2" t="s">
        <v>378</v>
      </c>
      <c r="M224" s="2" t="s">
        <v>374</v>
      </c>
      <c r="N224" s="2" t="s">
        <v>375</v>
      </c>
      <c r="O224" s="2">
        <v>1</v>
      </c>
      <c r="P224" s="2">
        <v>3.456E-2</v>
      </c>
      <c r="Q224" s="2">
        <f t="shared" si="6"/>
        <v>3.456E-2</v>
      </c>
    </row>
    <row r="225" spans="1:17" ht="36" customHeight="1" x14ac:dyDescent="0.3">
      <c r="A225" s="2"/>
      <c r="B225" s="4">
        <v>45114</v>
      </c>
      <c r="C225" s="2" t="s">
        <v>369</v>
      </c>
      <c r="D225" s="2" t="s">
        <v>370</v>
      </c>
      <c r="E225" s="18" t="s">
        <v>515</v>
      </c>
      <c r="F225" s="21" t="s">
        <v>516</v>
      </c>
      <c r="G225" s="2" t="s">
        <v>317</v>
      </c>
      <c r="H225" s="2">
        <v>0</v>
      </c>
      <c r="I225" s="2"/>
      <c r="J225" s="2"/>
      <c r="K225" s="3" t="s">
        <v>318</v>
      </c>
      <c r="L225" s="2"/>
      <c r="M225" s="2" t="s">
        <v>374</v>
      </c>
      <c r="N225" s="2" t="s">
        <v>375</v>
      </c>
      <c r="O225" s="2"/>
      <c r="P225" s="2">
        <v>3.456E-2</v>
      </c>
      <c r="Q225" s="2">
        <f t="shared" si="6"/>
        <v>0</v>
      </c>
    </row>
    <row r="226" spans="1:17" ht="36" customHeight="1" x14ac:dyDescent="0.3">
      <c r="A226" s="2"/>
      <c r="B226" s="4">
        <v>45114</v>
      </c>
      <c r="C226" s="2" t="s">
        <v>369</v>
      </c>
      <c r="D226" s="2" t="s">
        <v>370</v>
      </c>
      <c r="E226" s="18" t="s">
        <v>517</v>
      </c>
      <c r="F226" s="21" t="s">
        <v>518</v>
      </c>
      <c r="G226" s="2" t="s">
        <v>317</v>
      </c>
      <c r="H226" s="2">
        <v>0</v>
      </c>
      <c r="I226" s="2"/>
      <c r="J226" s="2"/>
      <c r="K226" s="3" t="s">
        <v>318</v>
      </c>
      <c r="L226" s="2"/>
      <c r="M226" s="2" t="s">
        <v>374</v>
      </c>
      <c r="N226" s="2" t="s">
        <v>375</v>
      </c>
      <c r="O226" s="2"/>
      <c r="P226" s="2">
        <v>3.456E-2</v>
      </c>
      <c r="Q226" s="2">
        <f t="shared" si="6"/>
        <v>0</v>
      </c>
    </row>
    <row r="227" spans="1:17" ht="36" customHeight="1" x14ac:dyDescent="0.3">
      <c r="A227" s="2"/>
      <c r="B227" s="4">
        <v>45114</v>
      </c>
      <c r="C227" s="2" t="s">
        <v>369</v>
      </c>
      <c r="D227" s="2" t="s">
        <v>370</v>
      </c>
      <c r="E227" s="16" t="s">
        <v>519</v>
      </c>
      <c r="F227" s="21" t="s">
        <v>520</v>
      </c>
      <c r="G227" s="2" t="s">
        <v>317</v>
      </c>
      <c r="H227" s="2">
        <v>0</v>
      </c>
      <c r="I227" s="2"/>
      <c r="J227" s="2"/>
      <c r="K227" s="3" t="s">
        <v>318</v>
      </c>
      <c r="L227" s="2"/>
      <c r="M227" s="2" t="s">
        <v>374</v>
      </c>
      <c r="N227" s="2" t="s">
        <v>375</v>
      </c>
      <c r="O227" s="2"/>
      <c r="P227" s="2">
        <v>3.0589999999999999E-2</v>
      </c>
      <c r="Q227" s="2">
        <f t="shared" si="6"/>
        <v>0</v>
      </c>
    </row>
    <row r="228" spans="1:17" ht="36" customHeight="1" x14ac:dyDescent="0.3">
      <c r="A228" s="2"/>
      <c r="B228" s="4">
        <v>45114</v>
      </c>
      <c r="C228" s="2" t="s">
        <v>369</v>
      </c>
      <c r="D228" s="2" t="s">
        <v>370</v>
      </c>
      <c r="E228" s="16" t="s">
        <v>521</v>
      </c>
      <c r="F228" s="21" t="s">
        <v>522</v>
      </c>
      <c r="G228" s="2" t="s">
        <v>317</v>
      </c>
      <c r="H228" s="2">
        <v>13500</v>
      </c>
      <c r="I228" s="2"/>
      <c r="J228" s="2">
        <v>120</v>
      </c>
      <c r="K228" s="3" t="s">
        <v>318</v>
      </c>
      <c r="L228" s="2" t="s">
        <v>412</v>
      </c>
      <c r="M228" s="2" t="s">
        <v>374</v>
      </c>
      <c r="N228" s="2" t="s">
        <v>375</v>
      </c>
      <c r="O228" s="2">
        <v>5</v>
      </c>
      <c r="P228" s="2">
        <v>3.0589999999999999E-2</v>
      </c>
      <c r="Q228" s="2">
        <f t="shared" si="6"/>
        <v>0.15295</v>
      </c>
    </row>
    <row r="229" spans="1:17" ht="36" customHeight="1" x14ac:dyDescent="0.3">
      <c r="A229" s="2"/>
      <c r="B229" s="4">
        <v>45114</v>
      </c>
      <c r="C229" s="2" t="s">
        <v>369</v>
      </c>
      <c r="D229" s="2" t="s">
        <v>370</v>
      </c>
      <c r="E229" s="16" t="s">
        <v>523</v>
      </c>
      <c r="F229" s="21" t="s">
        <v>524</v>
      </c>
      <c r="G229" s="2" t="s">
        <v>317</v>
      </c>
      <c r="H229" s="2">
        <v>0</v>
      </c>
      <c r="I229" s="2"/>
      <c r="J229" s="2"/>
      <c r="K229" s="3" t="s">
        <v>318</v>
      </c>
      <c r="L229" s="2"/>
      <c r="M229" s="2" t="s">
        <v>374</v>
      </c>
      <c r="N229" s="2" t="s">
        <v>375</v>
      </c>
      <c r="O229" s="2"/>
      <c r="P229" s="2">
        <v>3.0589999999999999E-2</v>
      </c>
      <c r="Q229" s="2">
        <f t="shared" si="6"/>
        <v>0</v>
      </c>
    </row>
    <row r="230" spans="1:17" ht="36" customHeight="1" x14ac:dyDescent="0.3">
      <c r="A230" s="2"/>
      <c r="B230" s="4">
        <v>45114</v>
      </c>
      <c r="C230" s="2" t="s">
        <v>369</v>
      </c>
      <c r="D230" s="2" t="s">
        <v>370</v>
      </c>
      <c r="E230" s="16" t="s">
        <v>525</v>
      </c>
      <c r="F230" s="21" t="s">
        <v>526</v>
      </c>
      <c r="G230" s="2" t="s">
        <v>317</v>
      </c>
      <c r="H230" s="2">
        <v>3000</v>
      </c>
      <c r="I230" s="4">
        <v>44933</v>
      </c>
      <c r="J230" s="24">
        <v>4</v>
      </c>
      <c r="K230" s="3" t="s">
        <v>318</v>
      </c>
      <c r="L230" s="2" t="s">
        <v>378</v>
      </c>
      <c r="M230" s="2" t="s">
        <v>374</v>
      </c>
      <c r="N230" s="2" t="s">
        <v>375</v>
      </c>
      <c r="O230" s="2">
        <v>2</v>
      </c>
      <c r="P230" s="2">
        <v>3.0589999999999999E-2</v>
      </c>
      <c r="Q230" s="2">
        <f t="shared" si="6"/>
        <v>6.1179999999999998E-2</v>
      </c>
    </row>
    <row r="231" spans="1:17" ht="36" customHeight="1" x14ac:dyDescent="0.3">
      <c r="A231" s="2"/>
      <c r="B231" s="4">
        <v>45114</v>
      </c>
      <c r="C231" s="2" t="s">
        <v>369</v>
      </c>
      <c r="D231" s="2" t="s">
        <v>370</v>
      </c>
      <c r="E231" s="16" t="s">
        <v>527</v>
      </c>
      <c r="F231" s="21" t="s">
        <v>528</v>
      </c>
      <c r="G231" s="2" t="s">
        <v>317</v>
      </c>
      <c r="H231" s="2">
        <v>3000</v>
      </c>
      <c r="I231" s="4">
        <v>44933</v>
      </c>
      <c r="J231" s="24">
        <v>4</v>
      </c>
      <c r="K231" s="3" t="s">
        <v>318</v>
      </c>
      <c r="L231" s="2" t="s">
        <v>378</v>
      </c>
      <c r="M231" s="2" t="s">
        <v>374</v>
      </c>
      <c r="N231" s="2" t="s">
        <v>375</v>
      </c>
      <c r="O231" s="2">
        <v>2</v>
      </c>
      <c r="P231" s="2">
        <v>3.0589999999999999E-2</v>
      </c>
      <c r="Q231" s="2">
        <f t="shared" si="6"/>
        <v>6.1179999999999998E-2</v>
      </c>
    </row>
    <row r="232" spans="1:17" ht="36" customHeight="1" x14ac:dyDescent="0.3">
      <c r="A232" s="2"/>
      <c r="B232" s="4">
        <v>45114</v>
      </c>
      <c r="C232" s="2" t="s">
        <v>369</v>
      </c>
      <c r="D232" s="2" t="s">
        <v>370</v>
      </c>
      <c r="E232" s="16" t="s">
        <v>529</v>
      </c>
      <c r="F232" s="16" t="s">
        <v>530</v>
      </c>
      <c r="G232" s="2" t="s">
        <v>317</v>
      </c>
      <c r="H232" s="2">
        <v>3500</v>
      </c>
      <c r="I232" s="4">
        <v>44933</v>
      </c>
      <c r="J232" s="24">
        <v>4</v>
      </c>
      <c r="K232" s="3" t="s">
        <v>318</v>
      </c>
      <c r="L232" s="2" t="s">
        <v>378</v>
      </c>
      <c r="M232" s="2" t="s">
        <v>374</v>
      </c>
      <c r="N232" s="2" t="s">
        <v>375</v>
      </c>
      <c r="O232" s="2">
        <v>5</v>
      </c>
      <c r="P232" s="2">
        <v>3.456E-2</v>
      </c>
      <c r="Q232" s="2">
        <f t="shared" si="6"/>
        <v>0.17280000000000001</v>
      </c>
    </row>
    <row r="233" spans="1:17" ht="36" customHeight="1" x14ac:dyDescent="0.3">
      <c r="A233" s="2"/>
      <c r="B233" s="4">
        <v>45114</v>
      </c>
      <c r="C233" s="2" t="s">
        <v>369</v>
      </c>
      <c r="D233" s="2" t="s">
        <v>370</v>
      </c>
      <c r="E233" s="16" t="s">
        <v>531</v>
      </c>
      <c r="F233" s="16" t="s">
        <v>532</v>
      </c>
      <c r="G233" s="2" t="s">
        <v>317</v>
      </c>
      <c r="H233" s="2">
        <v>0</v>
      </c>
      <c r="I233" s="2"/>
      <c r="J233" s="2"/>
      <c r="K233" s="3" t="s">
        <v>318</v>
      </c>
      <c r="L233" s="2"/>
      <c r="M233" s="2" t="s">
        <v>374</v>
      </c>
      <c r="N233" s="2" t="s">
        <v>375</v>
      </c>
      <c r="O233" s="2"/>
      <c r="P233" s="2">
        <v>3.456E-2</v>
      </c>
      <c r="Q233" s="2">
        <f t="shared" si="6"/>
        <v>0</v>
      </c>
    </row>
    <row r="234" spans="1:17" ht="36" customHeight="1" x14ac:dyDescent="0.3">
      <c r="A234" s="2"/>
      <c r="B234" s="4">
        <v>45114</v>
      </c>
      <c r="C234" s="2" t="s">
        <v>369</v>
      </c>
      <c r="D234" s="2" t="s">
        <v>370</v>
      </c>
      <c r="E234" s="16" t="s">
        <v>533</v>
      </c>
      <c r="F234" s="16" t="s">
        <v>534</v>
      </c>
      <c r="G234" s="2" t="s">
        <v>317</v>
      </c>
      <c r="H234" s="2">
        <v>0</v>
      </c>
      <c r="I234" s="2"/>
      <c r="J234" s="2"/>
      <c r="K234" s="3" t="s">
        <v>318</v>
      </c>
      <c r="L234" s="2"/>
      <c r="M234" s="2" t="s">
        <v>374</v>
      </c>
      <c r="N234" s="2" t="s">
        <v>375</v>
      </c>
      <c r="O234" s="2"/>
      <c r="P234" s="2">
        <v>3.456E-2</v>
      </c>
      <c r="Q234" s="2">
        <f t="shared" si="6"/>
        <v>0</v>
      </c>
    </row>
    <row r="235" spans="1:17" ht="36" customHeight="1" x14ac:dyDescent="0.3">
      <c r="A235" s="2"/>
      <c r="B235" s="4">
        <v>45114</v>
      </c>
      <c r="C235" s="2" t="s">
        <v>369</v>
      </c>
      <c r="D235" s="2" t="s">
        <v>370</v>
      </c>
      <c r="E235" s="16" t="s">
        <v>535</v>
      </c>
      <c r="F235" s="16" t="s">
        <v>536</v>
      </c>
      <c r="G235" s="2" t="s">
        <v>317</v>
      </c>
      <c r="H235" s="2">
        <v>0</v>
      </c>
      <c r="I235" s="2"/>
      <c r="J235" s="2"/>
      <c r="K235" s="3" t="s">
        <v>318</v>
      </c>
      <c r="L235" s="2"/>
      <c r="M235" s="2" t="s">
        <v>374</v>
      </c>
      <c r="N235" s="2" t="s">
        <v>375</v>
      </c>
      <c r="O235" s="2"/>
      <c r="P235" s="2">
        <v>3.456E-2</v>
      </c>
      <c r="Q235" s="2">
        <f t="shared" si="6"/>
        <v>0</v>
      </c>
    </row>
    <row r="236" spans="1:17" ht="36" customHeight="1" x14ac:dyDescent="0.3">
      <c r="A236" s="2"/>
      <c r="B236" s="4">
        <v>45114</v>
      </c>
      <c r="C236" s="2" t="s">
        <v>369</v>
      </c>
      <c r="D236" s="2" t="s">
        <v>370</v>
      </c>
      <c r="E236" s="16" t="s">
        <v>537</v>
      </c>
      <c r="F236" s="16" t="s">
        <v>538</v>
      </c>
      <c r="G236" s="2" t="s">
        <v>317</v>
      </c>
      <c r="H236" s="2">
        <v>0</v>
      </c>
      <c r="I236" s="2"/>
      <c r="J236" s="2"/>
      <c r="K236" s="3" t="s">
        <v>318</v>
      </c>
      <c r="L236" s="2"/>
      <c r="M236" s="2" t="s">
        <v>374</v>
      </c>
      <c r="N236" s="2" t="s">
        <v>375</v>
      </c>
      <c r="O236" s="2"/>
      <c r="P236" s="2">
        <v>3.456E-2</v>
      </c>
      <c r="Q236" s="2">
        <f t="shared" si="6"/>
        <v>0</v>
      </c>
    </row>
    <row r="237" spans="1:17" ht="36" customHeight="1" x14ac:dyDescent="0.3">
      <c r="A237" s="2"/>
      <c r="B237" s="4">
        <v>45114</v>
      </c>
      <c r="C237" s="2" t="s">
        <v>369</v>
      </c>
      <c r="D237" s="2" t="s">
        <v>370</v>
      </c>
      <c r="E237" s="16" t="s">
        <v>539</v>
      </c>
      <c r="F237" s="16" t="s">
        <v>540</v>
      </c>
      <c r="G237" s="2" t="s">
        <v>317</v>
      </c>
      <c r="H237" s="2">
        <v>0</v>
      </c>
      <c r="I237" s="2"/>
      <c r="J237" s="2"/>
      <c r="K237" s="3" t="s">
        <v>318</v>
      </c>
      <c r="L237" s="2"/>
      <c r="M237" s="2" t="s">
        <v>374</v>
      </c>
      <c r="N237" s="2" t="s">
        <v>375</v>
      </c>
      <c r="O237" s="2"/>
      <c r="P237" s="2">
        <v>3.456E-2</v>
      </c>
      <c r="Q237" s="2">
        <f t="shared" si="6"/>
        <v>0</v>
      </c>
    </row>
    <row r="238" spans="1:17" ht="36" customHeight="1" x14ac:dyDescent="0.3">
      <c r="A238" s="2"/>
      <c r="B238" s="4">
        <v>45114</v>
      </c>
      <c r="C238" s="2" t="s">
        <v>369</v>
      </c>
      <c r="D238" s="2" t="s">
        <v>370</v>
      </c>
      <c r="E238" s="18" t="s">
        <v>541</v>
      </c>
      <c r="F238" s="16" t="s">
        <v>542</v>
      </c>
      <c r="G238" s="2" t="s">
        <v>317</v>
      </c>
      <c r="H238" s="2">
        <v>0</v>
      </c>
      <c r="I238" s="2"/>
      <c r="J238" s="2"/>
      <c r="K238" s="3" t="s">
        <v>318</v>
      </c>
      <c r="L238" s="2"/>
      <c r="M238" s="2" t="s">
        <v>374</v>
      </c>
      <c r="N238" s="2" t="s">
        <v>375</v>
      </c>
      <c r="O238" s="2"/>
      <c r="P238" s="2">
        <v>3.456E-2</v>
      </c>
      <c r="Q238" s="2">
        <f t="shared" si="6"/>
        <v>0</v>
      </c>
    </row>
    <row r="239" spans="1:17" ht="36" customHeight="1" x14ac:dyDescent="0.3">
      <c r="A239" s="2"/>
      <c r="B239" s="4">
        <v>45114</v>
      </c>
      <c r="C239" s="2" t="s">
        <v>369</v>
      </c>
      <c r="D239" s="2" t="s">
        <v>370</v>
      </c>
      <c r="E239" s="18" t="s">
        <v>543</v>
      </c>
      <c r="F239" s="21" t="s">
        <v>544</v>
      </c>
      <c r="G239" s="2" t="s">
        <v>317</v>
      </c>
      <c r="H239" s="2">
        <v>0</v>
      </c>
      <c r="I239" s="2"/>
      <c r="J239" s="2"/>
      <c r="K239" s="3" t="s">
        <v>318</v>
      </c>
      <c r="L239" s="2"/>
      <c r="M239" s="2" t="s">
        <v>374</v>
      </c>
      <c r="N239" s="2" t="s">
        <v>375</v>
      </c>
      <c r="O239" s="2"/>
      <c r="P239" s="2">
        <v>3.456E-2</v>
      </c>
      <c r="Q239" s="2">
        <f t="shared" si="6"/>
        <v>0</v>
      </c>
    </row>
    <row r="240" spans="1:17" ht="36" customHeight="1" x14ac:dyDescent="0.3">
      <c r="A240" s="2"/>
      <c r="B240" s="4">
        <v>45114</v>
      </c>
      <c r="C240" s="2" t="s">
        <v>369</v>
      </c>
      <c r="D240" s="2" t="s">
        <v>370</v>
      </c>
      <c r="E240" s="18" t="s">
        <v>545</v>
      </c>
      <c r="F240" s="21" t="s">
        <v>546</v>
      </c>
      <c r="G240" s="2" t="s">
        <v>317</v>
      </c>
      <c r="H240" s="2">
        <v>0</v>
      </c>
      <c r="I240" s="2"/>
      <c r="J240" s="2"/>
      <c r="K240" s="3" t="s">
        <v>318</v>
      </c>
      <c r="L240" s="2"/>
      <c r="M240" s="2" t="s">
        <v>374</v>
      </c>
      <c r="N240" s="2" t="s">
        <v>375</v>
      </c>
      <c r="O240" s="2"/>
      <c r="P240" s="2">
        <v>3.456E-2</v>
      </c>
      <c r="Q240" s="2">
        <f t="shared" si="6"/>
        <v>0</v>
      </c>
    </row>
    <row r="241" spans="1:17" ht="36" customHeight="1" x14ac:dyDescent="0.3">
      <c r="A241" s="2"/>
      <c r="B241" s="4">
        <v>45114</v>
      </c>
      <c r="C241" s="2" t="s">
        <v>369</v>
      </c>
      <c r="D241" s="2" t="s">
        <v>370</v>
      </c>
      <c r="E241" s="16" t="s">
        <v>547</v>
      </c>
      <c r="F241" s="16" t="s">
        <v>548</v>
      </c>
      <c r="G241" s="2" t="s">
        <v>317</v>
      </c>
      <c r="H241" s="2">
        <v>0</v>
      </c>
      <c r="I241" s="2"/>
      <c r="J241" s="2"/>
      <c r="K241" s="3" t="s">
        <v>318</v>
      </c>
      <c r="L241" s="2"/>
      <c r="M241" s="2" t="s">
        <v>374</v>
      </c>
      <c r="N241" s="2" t="s">
        <v>375</v>
      </c>
      <c r="O241" s="2"/>
      <c r="P241" s="2">
        <v>3.456E-2</v>
      </c>
      <c r="Q241" s="2">
        <f t="shared" si="6"/>
        <v>0</v>
      </c>
    </row>
    <row r="242" spans="1:17" ht="36" customHeight="1" x14ac:dyDescent="0.3">
      <c r="A242" s="2"/>
      <c r="B242" s="4">
        <v>45114</v>
      </c>
      <c r="C242" s="2" t="s">
        <v>369</v>
      </c>
      <c r="D242" s="2" t="s">
        <v>370</v>
      </c>
      <c r="E242" s="16" t="s">
        <v>549</v>
      </c>
      <c r="F242" s="16" t="s">
        <v>550</v>
      </c>
      <c r="G242" s="2" t="s">
        <v>317</v>
      </c>
      <c r="H242" s="2">
        <v>0</v>
      </c>
      <c r="I242" s="2"/>
      <c r="J242" s="2"/>
      <c r="K242" s="3" t="s">
        <v>318</v>
      </c>
      <c r="L242" s="2"/>
      <c r="M242" s="2" t="s">
        <v>374</v>
      </c>
      <c r="N242" s="2" t="s">
        <v>375</v>
      </c>
      <c r="O242" s="2"/>
      <c r="P242" s="2">
        <v>3.456E-2</v>
      </c>
      <c r="Q242" s="2">
        <f t="shared" si="6"/>
        <v>0</v>
      </c>
    </row>
    <row r="243" spans="1:17" ht="36" customHeight="1" x14ac:dyDescent="0.3">
      <c r="A243" s="2"/>
      <c r="B243" s="4">
        <v>45114</v>
      </c>
      <c r="C243" s="2" t="s">
        <v>369</v>
      </c>
      <c r="D243" s="2" t="s">
        <v>370</v>
      </c>
      <c r="E243" s="18" t="s">
        <v>551</v>
      </c>
      <c r="F243" s="21" t="s">
        <v>552</v>
      </c>
      <c r="G243" s="2" t="s">
        <v>317</v>
      </c>
      <c r="H243" s="2">
        <v>0</v>
      </c>
      <c r="I243" s="2"/>
      <c r="J243" s="2"/>
      <c r="K243" s="3" t="s">
        <v>318</v>
      </c>
      <c r="L243" s="2"/>
      <c r="M243" s="2" t="s">
        <v>374</v>
      </c>
      <c r="N243" s="2" t="s">
        <v>375</v>
      </c>
      <c r="O243" s="2"/>
      <c r="P243" s="2">
        <v>3.456E-2</v>
      </c>
      <c r="Q243" s="2">
        <f t="shared" si="6"/>
        <v>0</v>
      </c>
    </row>
    <row r="244" spans="1:17" ht="36" customHeight="1" x14ac:dyDescent="0.3">
      <c r="A244" s="2"/>
      <c r="B244" s="4">
        <v>45114</v>
      </c>
      <c r="C244" s="2" t="s">
        <v>369</v>
      </c>
      <c r="D244" s="2" t="s">
        <v>370</v>
      </c>
      <c r="E244" s="18" t="s">
        <v>553</v>
      </c>
      <c r="F244" s="21" t="s">
        <v>554</v>
      </c>
      <c r="G244" s="2" t="s">
        <v>317</v>
      </c>
      <c r="H244" s="2">
        <v>0</v>
      </c>
      <c r="I244" s="2"/>
      <c r="J244" s="2"/>
      <c r="K244" s="3" t="s">
        <v>318</v>
      </c>
      <c r="L244" s="2"/>
      <c r="M244" s="2" t="s">
        <v>374</v>
      </c>
      <c r="N244" s="2" t="s">
        <v>375</v>
      </c>
      <c r="O244" s="2"/>
      <c r="P244" s="2">
        <v>3.456E-2</v>
      </c>
      <c r="Q244" s="2">
        <f t="shared" si="6"/>
        <v>0</v>
      </c>
    </row>
    <row r="245" spans="1:17" ht="36" customHeight="1" x14ac:dyDescent="0.3">
      <c r="A245" s="2"/>
      <c r="B245" s="4">
        <v>45114</v>
      </c>
      <c r="C245" s="2" t="s">
        <v>369</v>
      </c>
      <c r="D245" s="2" t="s">
        <v>370</v>
      </c>
      <c r="E245" s="18" t="s">
        <v>555</v>
      </c>
      <c r="F245" s="21" t="s">
        <v>556</v>
      </c>
      <c r="G245" s="2" t="s">
        <v>317</v>
      </c>
      <c r="H245" s="2">
        <v>0</v>
      </c>
      <c r="I245" s="2"/>
      <c r="J245" s="2"/>
      <c r="K245" s="3" t="s">
        <v>318</v>
      </c>
      <c r="L245" s="2"/>
      <c r="M245" s="2" t="s">
        <v>374</v>
      </c>
      <c r="N245" s="2" t="s">
        <v>375</v>
      </c>
      <c r="O245" s="2"/>
      <c r="P245" s="2">
        <v>3.456E-2</v>
      </c>
      <c r="Q245" s="2">
        <f t="shared" si="6"/>
        <v>0</v>
      </c>
    </row>
    <row r="246" spans="1:17" ht="36" customHeight="1" x14ac:dyDescent="0.3">
      <c r="A246" s="2"/>
      <c r="B246" s="4">
        <v>45114</v>
      </c>
      <c r="C246" s="2" t="s">
        <v>369</v>
      </c>
      <c r="D246" s="2" t="s">
        <v>370</v>
      </c>
      <c r="E246" s="18" t="s">
        <v>557</v>
      </c>
      <c r="F246" s="21" t="s">
        <v>558</v>
      </c>
      <c r="G246" s="2" t="s">
        <v>317</v>
      </c>
      <c r="H246" s="2">
        <v>0</v>
      </c>
      <c r="I246" s="2"/>
      <c r="J246" s="2"/>
      <c r="K246" s="3" t="s">
        <v>318</v>
      </c>
      <c r="L246" s="2"/>
      <c r="M246" s="2" t="s">
        <v>374</v>
      </c>
      <c r="N246" s="2" t="s">
        <v>375</v>
      </c>
      <c r="O246" s="2"/>
      <c r="P246" s="2">
        <v>3.456E-2</v>
      </c>
      <c r="Q246" s="2">
        <f t="shared" si="6"/>
        <v>0</v>
      </c>
    </row>
    <row r="247" spans="1:17" ht="36" customHeight="1" x14ac:dyDescent="0.3">
      <c r="A247" s="2"/>
      <c r="B247" s="4">
        <v>45114</v>
      </c>
      <c r="C247" s="2" t="s">
        <v>369</v>
      </c>
      <c r="D247" s="2" t="s">
        <v>370</v>
      </c>
      <c r="E247" s="18" t="s">
        <v>559</v>
      </c>
      <c r="F247" s="21" t="s">
        <v>560</v>
      </c>
      <c r="G247" s="2" t="s">
        <v>317</v>
      </c>
      <c r="H247" s="2">
        <v>0</v>
      </c>
      <c r="I247" s="2"/>
      <c r="J247" s="2"/>
      <c r="K247" s="3" t="s">
        <v>318</v>
      </c>
      <c r="L247" s="2"/>
      <c r="M247" s="2" t="s">
        <v>374</v>
      </c>
      <c r="N247" s="2" t="s">
        <v>375</v>
      </c>
      <c r="O247" s="2"/>
      <c r="P247" s="2">
        <v>3.456E-2</v>
      </c>
      <c r="Q247" s="2">
        <f t="shared" si="6"/>
        <v>0</v>
      </c>
    </row>
    <row r="248" spans="1:17" ht="36" customHeight="1" x14ac:dyDescent="0.3">
      <c r="A248" s="2"/>
      <c r="B248" s="4">
        <v>45114</v>
      </c>
      <c r="C248" s="2" t="s">
        <v>369</v>
      </c>
      <c r="D248" s="2" t="s">
        <v>370</v>
      </c>
      <c r="E248" s="18" t="s">
        <v>561</v>
      </c>
      <c r="F248" s="21" t="s">
        <v>562</v>
      </c>
      <c r="G248" s="2" t="s">
        <v>317</v>
      </c>
      <c r="H248" s="2">
        <v>0</v>
      </c>
      <c r="I248" s="2"/>
      <c r="J248" s="2"/>
      <c r="K248" s="3" t="s">
        <v>318</v>
      </c>
      <c r="L248" s="2"/>
      <c r="M248" s="2" t="s">
        <v>374</v>
      </c>
      <c r="N248" s="2" t="s">
        <v>375</v>
      </c>
      <c r="O248" s="2"/>
      <c r="P248" s="2">
        <v>3.456E-2</v>
      </c>
      <c r="Q248" s="2">
        <f t="shared" si="6"/>
        <v>0</v>
      </c>
    </row>
    <row r="249" spans="1:17" ht="36" customHeight="1" x14ac:dyDescent="0.3">
      <c r="A249" s="2"/>
      <c r="B249" s="4">
        <v>45114</v>
      </c>
      <c r="C249" s="2" t="s">
        <v>563</v>
      </c>
      <c r="D249" s="11" t="s">
        <v>564</v>
      </c>
      <c r="E249" s="13" t="s">
        <v>565</v>
      </c>
      <c r="F249" s="13" t="s">
        <v>566</v>
      </c>
      <c r="G249" s="11" t="s">
        <v>22</v>
      </c>
      <c r="H249" s="2">
        <v>0</v>
      </c>
      <c r="I249" s="4"/>
      <c r="J249" s="5"/>
      <c r="K249" s="3" t="s">
        <v>567</v>
      </c>
      <c r="L249" s="2"/>
      <c r="M249" s="2" t="s">
        <v>568</v>
      </c>
      <c r="N249" s="2" t="s">
        <v>569</v>
      </c>
      <c r="O249" s="2"/>
      <c r="P249" s="2">
        <v>4.2119999999999998E-2</v>
      </c>
      <c r="Q249" s="2">
        <f t="shared" si="6"/>
        <v>0</v>
      </c>
    </row>
    <row r="250" spans="1:17" ht="36" customHeight="1" x14ac:dyDescent="0.3">
      <c r="A250" s="2"/>
      <c r="B250" s="4">
        <v>45114</v>
      </c>
      <c r="C250" s="2" t="s">
        <v>563</v>
      </c>
      <c r="D250" s="11" t="s">
        <v>564</v>
      </c>
      <c r="E250" s="13" t="s">
        <v>570</v>
      </c>
      <c r="F250" s="13" t="s">
        <v>571</v>
      </c>
      <c r="G250" s="11" t="s">
        <v>22</v>
      </c>
      <c r="H250" s="2">
        <v>0</v>
      </c>
      <c r="I250" s="4"/>
      <c r="J250" s="5"/>
      <c r="K250" s="3" t="s">
        <v>567</v>
      </c>
      <c r="L250" s="2"/>
      <c r="M250" s="2" t="s">
        <v>568</v>
      </c>
      <c r="N250" s="2" t="s">
        <v>569</v>
      </c>
      <c r="O250" s="2"/>
      <c r="P250" s="2">
        <v>4.2119999999999998E-2</v>
      </c>
      <c r="Q250" s="2">
        <f t="shared" si="6"/>
        <v>0</v>
      </c>
    </row>
    <row r="251" spans="1:17" ht="36" customHeight="1" x14ac:dyDescent="0.3">
      <c r="A251" s="2"/>
      <c r="B251" s="4">
        <v>45114</v>
      </c>
      <c r="C251" s="2" t="s">
        <v>563</v>
      </c>
      <c r="D251" s="11" t="s">
        <v>564</v>
      </c>
      <c r="E251" s="13" t="s">
        <v>572</v>
      </c>
      <c r="F251" s="13" t="s">
        <v>573</v>
      </c>
      <c r="G251" s="11" t="s">
        <v>22</v>
      </c>
      <c r="H251" s="2">
        <v>0</v>
      </c>
      <c r="I251" s="4"/>
      <c r="J251" s="5"/>
      <c r="K251" s="3" t="s">
        <v>567</v>
      </c>
      <c r="L251" s="2"/>
      <c r="M251" s="2" t="s">
        <v>568</v>
      </c>
      <c r="N251" s="2" t="s">
        <v>569</v>
      </c>
      <c r="O251" s="2"/>
      <c r="P251" s="2">
        <v>4.2119999999999998E-2</v>
      </c>
      <c r="Q251" s="2">
        <f t="shared" si="6"/>
        <v>0</v>
      </c>
    </row>
    <row r="252" spans="1:17" ht="36" customHeight="1" x14ac:dyDescent="0.3">
      <c r="A252" s="2"/>
      <c r="B252" s="4">
        <v>45114</v>
      </c>
      <c r="C252" s="2" t="s">
        <v>563</v>
      </c>
      <c r="D252" s="11" t="s">
        <v>564</v>
      </c>
      <c r="E252" s="13" t="s">
        <v>574</v>
      </c>
      <c r="F252" s="13" t="s">
        <v>575</v>
      </c>
      <c r="G252" s="11" t="s">
        <v>22</v>
      </c>
      <c r="H252" s="2">
        <v>0</v>
      </c>
      <c r="I252" s="4"/>
      <c r="J252" s="5"/>
      <c r="K252" s="3" t="s">
        <v>567</v>
      </c>
      <c r="L252" s="2"/>
      <c r="M252" s="2" t="s">
        <v>568</v>
      </c>
      <c r="N252" s="2" t="s">
        <v>569</v>
      </c>
      <c r="O252" s="2"/>
      <c r="P252" s="2">
        <v>4.2119999999999998E-2</v>
      </c>
      <c r="Q252" s="2">
        <f t="shared" si="6"/>
        <v>0</v>
      </c>
    </row>
    <row r="253" spans="1:17" ht="36" customHeight="1" x14ac:dyDescent="0.3">
      <c r="A253" s="2"/>
      <c r="B253" s="4">
        <v>45114</v>
      </c>
      <c r="C253" s="2" t="s">
        <v>563</v>
      </c>
      <c r="D253" s="11" t="s">
        <v>564</v>
      </c>
      <c r="E253" s="12" t="s">
        <v>576</v>
      </c>
      <c r="F253" s="13" t="s">
        <v>577</v>
      </c>
      <c r="G253" s="11" t="s">
        <v>22</v>
      </c>
      <c r="H253" s="2">
        <v>0</v>
      </c>
      <c r="I253" s="4"/>
      <c r="J253" s="5"/>
      <c r="K253" s="3" t="s">
        <v>567</v>
      </c>
      <c r="L253" s="2"/>
      <c r="M253" s="2" t="s">
        <v>568</v>
      </c>
      <c r="N253" s="2" t="s">
        <v>569</v>
      </c>
      <c r="O253" s="2"/>
      <c r="P253" s="2">
        <v>4.2119999999999998E-2</v>
      </c>
      <c r="Q253" s="2">
        <f t="shared" si="6"/>
        <v>0</v>
      </c>
    </row>
    <row r="254" spans="1:17" ht="36" customHeight="1" x14ac:dyDescent="0.3">
      <c r="A254" s="2"/>
      <c r="B254" s="4">
        <v>45114</v>
      </c>
      <c r="C254" s="2" t="s">
        <v>563</v>
      </c>
      <c r="D254" s="11" t="s">
        <v>564</v>
      </c>
      <c r="E254" s="12" t="s">
        <v>578</v>
      </c>
      <c r="F254" s="13" t="s">
        <v>579</v>
      </c>
      <c r="G254" s="11" t="s">
        <v>22</v>
      </c>
      <c r="H254" s="2">
        <v>0</v>
      </c>
      <c r="I254" s="4"/>
      <c r="J254" s="5"/>
      <c r="K254" s="3" t="s">
        <v>567</v>
      </c>
      <c r="L254" s="2"/>
      <c r="M254" s="2" t="s">
        <v>568</v>
      </c>
      <c r="N254" s="2" t="s">
        <v>569</v>
      </c>
      <c r="O254" s="2"/>
      <c r="P254" s="2">
        <v>4.2119999999999998E-2</v>
      </c>
      <c r="Q254" s="2">
        <f t="shared" si="6"/>
        <v>0</v>
      </c>
    </row>
    <row r="255" spans="1:17" ht="36" customHeight="1" x14ac:dyDescent="0.3">
      <c r="A255" s="2"/>
      <c r="B255" s="4">
        <v>45114</v>
      </c>
      <c r="C255" s="2" t="s">
        <v>563</v>
      </c>
      <c r="D255" s="11" t="s">
        <v>564</v>
      </c>
      <c r="E255" s="16" t="s">
        <v>580</v>
      </c>
      <c r="F255" s="13" t="s">
        <v>581</v>
      </c>
      <c r="G255" s="11" t="s">
        <v>22</v>
      </c>
      <c r="H255" s="2">
        <v>0</v>
      </c>
      <c r="I255" s="4"/>
      <c r="J255" s="5"/>
      <c r="K255" s="3" t="s">
        <v>567</v>
      </c>
      <c r="L255" s="2"/>
      <c r="M255" s="2" t="s">
        <v>568</v>
      </c>
      <c r="N255" s="2" t="s">
        <v>569</v>
      </c>
      <c r="O255" s="2"/>
      <c r="P255" s="2">
        <v>4.2119999999999998E-2</v>
      </c>
      <c r="Q255" s="2">
        <f t="shared" si="6"/>
        <v>0</v>
      </c>
    </row>
    <row r="256" spans="1:17" ht="36" customHeight="1" x14ac:dyDescent="0.3">
      <c r="A256" s="2"/>
      <c r="B256" s="4">
        <v>45114</v>
      </c>
      <c r="C256" s="2" t="s">
        <v>563</v>
      </c>
      <c r="D256" s="11" t="s">
        <v>564</v>
      </c>
      <c r="E256" s="16" t="s">
        <v>582</v>
      </c>
      <c r="F256" s="13" t="s">
        <v>583</v>
      </c>
      <c r="G256" s="11" t="s">
        <v>22</v>
      </c>
      <c r="H256" s="2">
        <v>0</v>
      </c>
      <c r="I256" s="4"/>
      <c r="J256" s="5"/>
      <c r="K256" s="3" t="s">
        <v>567</v>
      </c>
      <c r="L256" s="2"/>
      <c r="M256" s="2" t="s">
        <v>568</v>
      </c>
      <c r="N256" s="2" t="s">
        <v>569</v>
      </c>
      <c r="O256" s="2"/>
      <c r="P256" s="2">
        <v>4.2119999999999998E-2</v>
      </c>
      <c r="Q256" s="2">
        <f t="shared" si="6"/>
        <v>0</v>
      </c>
    </row>
    <row r="257" spans="1:17" ht="36" customHeight="1" x14ac:dyDescent="0.3">
      <c r="A257" s="2"/>
      <c r="B257" s="4">
        <v>45114</v>
      </c>
      <c r="C257" s="2" t="s">
        <v>563</v>
      </c>
      <c r="D257" s="11" t="s">
        <v>564</v>
      </c>
      <c r="E257" s="12" t="s">
        <v>584</v>
      </c>
      <c r="F257" s="13" t="s">
        <v>585</v>
      </c>
      <c r="G257" s="11" t="s">
        <v>22</v>
      </c>
      <c r="H257" s="2">
        <v>0</v>
      </c>
      <c r="I257" s="4"/>
      <c r="J257" s="5"/>
      <c r="K257" s="3" t="s">
        <v>567</v>
      </c>
      <c r="L257" s="2"/>
      <c r="M257" s="2" t="s">
        <v>568</v>
      </c>
      <c r="N257" s="2" t="s">
        <v>569</v>
      </c>
      <c r="O257" s="2"/>
      <c r="P257" s="2">
        <v>4.2119999999999998E-2</v>
      </c>
      <c r="Q257" s="2">
        <f t="shared" si="6"/>
        <v>0</v>
      </c>
    </row>
    <row r="258" spans="1:17" ht="36" customHeight="1" x14ac:dyDescent="0.3">
      <c r="A258" s="2"/>
      <c r="B258" s="4">
        <v>45114</v>
      </c>
      <c r="C258" s="2" t="s">
        <v>563</v>
      </c>
      <c r="D258" s="11" t="s">
        <v>564</v>
      </c>
      <c r="E258" s="12" t="s">
        <v>586</v>
      </c>
      <c r="F258" s="13" t="s">
        <v>587</v>
      </c>
      <c r="G258" s="11" t="s">
        <v>22</v>
      </c>
      <c r="H258" s="2">
        <v>0</v>
      </c>
      <c r="I258" s="4"/>
      <c r="J258" s="5"/>
      <c r="K258" s="3" t="s">
        <v>567</v>
      </c>
      <c r="L258" s="2"/>
      <c r="M258" s="2" t="s">
        <v>568</v>
      </c>
      <c r="N258" s="2" t="s">
        <v>569</v>
      </c>
      <c r="O258" s="2"/>
      <c r="P258" s="2">
        <v>4.2119999999999998E-2</v>
      </c>
      <c r="Q258" s="2">
        <f t="shared" si="6"/>
        <v>0</v>
      </c>
    </row>
    <row r="259" spans="1:17" ht="36" customHeight="1" x14ac:dyDescent="0.3">
      <c r="A259" s="2"/>
      <c r="B259" s="4">
        <v>45114</v>
      </c>
      <c r="C259" s="2" t="s">
        <v>563</v>
      </c>
      <c r="D259" s="11" t="s">
        <v>564</v>
      </c>
      <c r="E259" s="12" t="s">
        <v>588</v>
      </c>
      <c r="F259" s="13" t="s">
        <v>589</v>
      </c>
      <c r="G259" s="11" t="s">
        <v>22</v>
      </c>
      <c r="H259" s="2">
        <v>0</v>
      </c>
      <c r="I259" s="4"/>
      <c r="J259" s="5"/>
      <c r="K259" s="3" t="s">
        <v>567</v>
      </c>
      <c r="L259" s="2"/>
      <c r="M259" s="2" t="s">
        <v>568</v>
      </c>
      <c r="N259" s="2" t="s">
        <v>569</v>
      </c>
      <c r="O259" s="2"/>
      <c r="P259" s="2">
        <v>4.2119999999999998E-2</v>
      </c>
      <c r="Q259" s="2">
        <f t="shared" si="6"/>
        <v>0</v>
      </c>
    </row>
    <row r="260" spans="1:17" ht="36" customHeight="1" x14ac:dyDescent="0.3">
      <c r="A260" s="2"/>
      <c r="B260" s="4">
        <v>45114</v>
      </c>
      <c r="C260" s="2" t="s">
        <v>563</v>
      </c>
      <c r="D260" s="11" t="s">
        <v>564</v>
      </c>
      <c r="E260" s="12" t="s">
        <v>590</v>
      </c>
      <c r="F260" s="13" t="s">
        <v>591</v>
      </c>
      <c r="G260" s="11" t="s">
        <v>22</v>
      </c>
      <c r="H260" s="2">
        <v>0</v>
      </c>
      <c r="I260" s="4"/>
      <c r="J260" s="5"/>
      <c r="K260" s="3" t="s">
        <v>567</v>
      </c>
      <c r="L260" s="2"/>
      <c r="M260" s="2" t="s">
        <v>568</v>
      </c>
      <c r="N260" s="2" t="s">
        <v>569</v>
      </c>
      <c r="O260" s="2"/>
      <c r="P260" s="2">
        <v>4.2119999999999998E-2</v>
      </c>
      <c r="Q260" s="2">
        <f t="shared" ref="Q260:Q306" si="7">+P260*O260</f>
        <v>0</v>
      </c>
    </row>
    <row r="261" spans="1:17" ht="36" customHeight="1" x14ac:dyDescent="0.3">
      <c r="A261" s="2"/>
      <c r="B261" s="4">
        <v>45114</v>
      </c>
      <c r="C261" s="2" t="s">
        <v>563</v>
      </c>
      <c r="D261" s="11" t="s">
        <v>564</v>
      </c>
      <c r="E261" s="25" t="s">
        <v>592</v>
      </c>
      <c r="F261" s="13" t="s">
        <v>593</v>
      </c>
      <c r="G261" s="11" t="s">
        <v>22</v>
      </c>
      <c r="H261" s="2">
        <f>VLOOKUP(E261,[20]Sheet1!$B$9:$G$2444,6,0)</f>
        <v>65961</v>
      </c>
      <c r="I261" s="4">
        <v>43586</v>
      </c>
      <c r="J261" s="5">
        <v>1095</v>
      </c>
      <c r="K261" s="3" t="s">
        <v>567</v>
      </c>
      <c r="L261" s="2" t="s">
        <v>594</v>
      </c>
      <c r="M261" s="2" t="s">
        <v>568</v>
      </c>
      <c r="N261" s="2" t="s">
        <v>569</v>
      </c>
      <c r="O261" s="2">
        <v>33</v>
      </c>
      <c r="P261" s="2">
        <v>4.2119999999999998E-2</v>
      </c>
      <c r="Q261" s="2">
        <f t="shared" si="7"/>
        <v>1.3899599999999999</v>
      </c>
    </row>
    <row r="262" spans="1:17" ht="36" customHeight="1" x14ac:dyDescent="0.3">
      <c r="A262" s="2"/>
      <c r="B262" s="4">
        <v>45114</v>
      </c>
      <c r="C262" s="2" t="s">
        <v>563</v>
      </c>
      <c r="D262" s="11" t="s">
        <v>564</v>
      </c>
      <c r="E262" s="16" t="s">
        <v>595</v>
      </c>
      <c r="F262" s="13" t="s">
        <v>596</v>
      </c>
      <c r="G262" s="11" t="s">
        <v>22</v>
      </c>
      <c r="H262" s="2">
        <v>0</v>
      </c>
      <c r="I262" s="4"/>
      <c r="J262" s="5"/>
      <c r="K262" s="3" t="s">
        <v>567</v>
      </c>
      <c r="L262" s="2"/>
      <c r="M262" s="2" t="s">
        <v>568</v>
      </c>
      <c r="N262" s="2" t="s">
        <v>569</v>
      </c>
      <c r="O262" s="2"/>
      <c r="P262" s="2">
        <v>4.2119999999999998E-2</v>
      </c>
      <c r="Q262" s="2">
        <f t="shared" si="7"/>
        <v>0</v>
      </c>
    </row>
    <row r="263" spans="1:17" ht="36" customHeight="1" x14ac:dyDescent="0.3">
      <c r="A263" s="2"/>
      <c r="B263" s="4">
        <v>45114</v>
      </c>
      <c r="C263" s="2" t="s">
        <v>563</v>
      </c>
      <c r="D263" s="11" t="s">
        <v>564</v>
      </c>
      <c r="E263" s="16" t="s">
        <v>597</v>
      </c>
      <c r="F263" s="13" t="s">
        <v>598</v>
      </c>
      <c r="G263" s="11" t="s">
        <v>22</v>
      </c>
      <c r="H263" s="2">
        <v>0</v>
      </c>
      <c r="I263" s="4"/>
      <c r="J263" s="5"/>
      <c r="K263" s="3" t="s">
        <v>567</v>
      </c>
      <c r="L263" s="2"/>
      <c r="M263" s="2" t="s">
        <v>568</v>
      </c>
      <c r="N263" s="2" t="s">
        <v>569</v>
      </c>
      <c r="O263" s="2"/>
      <c r="P263" s="2">
        <v>4.2119999999999998E-2</v>
      </c>
      <c r="Q263" s="2">
        <f t="shared" si="7"/>
        <v>0</v>
      </c>
    </row>
    <row r="264" spans="1:17" ht="36" customHeight="1" x14ac:dyDescent="0.3">
      <c r="A264" s="2"/>
      <c r="B264" s="4">
        <v>45114</v>
      </c>
      <c r="C264" s="2" t="s">
        <v>563</v>
      </c>
      <c r="D264" s="11" t="s">
        <v>564</v>
      </c>
      <c r="E264" s="16" t="s">
        <v>599</v>
      </c>
      <c r="F264" s="13" t="s">
        <v>600</v>
      </c>
      <c r="G264" s="11" t="s">
        <v>22</v>
      </c>
      <c r="H264" s="2">
        <f>VLOOKUP(E264,[20]Sheet1!$B$9:$G$2444,6,0)</f>
        <v>13620</v>
      </c>
      <c r="I264" s="4">
        <v>43586</v>
      </c>
      <c r="J264" s="5">
        <v>1095</v>
      </c>
      <c r="K264" s="3" t="s">
        <v>567</v>
      </c>
      <c r="L264" s="2" t="s">
        <v>594</v>
      </c>
      <c r="M264" s="2" t="s">
        <v>568</v>
      </c>
      <c r="N264" s="2" t="s">
        <v>569</v>
      </c>
      <c r="O264" s="2">
        <v>7</v>
      </c>
      <c r="P264" s="2">
        <v>4.2119999999999998E-2</v>
      </c>
      <c r="Q264" s="2">
        <f t="shared" si="7"/>
        <v>0.29483999999999999</v>
      </c>
    </row>
    <row r="265" spans="1:17" ht="36" customHeight="1" x14ac:dyDescent="0.3">
      <c r="A265" s="2"/>
      <c r="B265" s="4">
        <v>45114</v>
      </c>
      <c r="C265" s="2" t="s">
        <v>563</v>
      </c>
      <c r="D265" s="11" t="s">
        <v>564</v>
      </c>
      <c r="E265" s="12" t="s">
        <v>601</v>
      </c>
      <c r="F265" s="13" t="s">
        <v>602</v>
      </c>
      <c r="G265" s="11" t="s">
        <v>22</v>
      </c>
      <c r="H265" s="2">
        <v>0</v>
      </c>
      <c r="I265" s="4"/>
      <c r="J265" s="5"/>
      <c r="K265" s="3" t="s">
        <v>567</v>
      </c>
      <c r="L265" s="2"/>
      <c r="M265" s="2" t="s">
        <v>568</v>
      </c>
      <c r="N265" s="2" t="s">
        <v>569</v>
      </c>
      <c r="O265" s="2"/>
      <c r="P265" s="2">
        <v>4.2119999999999998E-2</v>
      </c>
      <c r="Q265" s="2">
        <f t="shared" si="7"/>
        <v>0</v>
      </c>
    </row>
    <row r="266" spans="1:17" ht="36" customHeight="1" x14ac:dyDescent="0.3">
      <c r="A266" s="2"/>
      <c r="B266" s="4">
        <v>45114</v>
      </c>
      <c r="C266" s="2" t="s">
        <v>563</v>
      </c>
      <c r="D266" s="11" t="s">
        <v>564</v>
      </c>
      <c r="E266" s="12" t="s">
        <v>603</v>
      </c>
      <c r="F266" s="13" t="s">
        <v>604</v>
      </c>
      <c r="G266" s="11" t="s">
        <v>22</v>
      </c>
      <c r="H266" s="2">
        <v>0</v>
      </c>
      <c r="I266" s="4"/>
      <c r="J266" s="5"/>
      <c r="K266" s="3" t="s">
        <v>567</v>
      </c>
      <c r="L266" s="2"/>
      <c r="M266" s="2" t="s">
        <v>568</v>
      </c>
      <c r="N266" s="2" t="s">
        <v>569</v>
      </c>
      <c r="O266" s="2"/>
      <c r="P266" s="2">
        <v>4.2119999999999998E-2</v>
      </c>
      <c r="Q266" s="2">
        <f t="shared" si="7"/>
        <v>0</v>
      </c>
    </row>
    <row r="267" spans="1:17" ht="36" customHeight="1" x14ac:dyDescent="0.3">
      <c r="A267" s="2"/>
      <c r="B267" s="4">
        <v>45114</v>
      </c>
      <c r="C267" s="2" t="s">
        <v>563</v>
      </c>
      <c r="D267" s="11" t="s">
        <v>564</v>
      </c>
      <c r="E267" s="16" t="s">
        <v>605</v>
      </c>
      <c r="F267" s="13" t="s">
        <v>606</v>
      </c>
      <c r="G267" s="11" t="s">
        <v>22</v>
      </c>
      <c r="H267" s="2">
        <v>0</v>
      </c>
      <c r="I267" s="4"/>
      <c r="J267" s="5"/>
      <c r="K267" s="3" t="s">
        <v>567</v>
      </c>
      <c r="L267" s="2"/>
      <c r="M267" s="2" t="s">
        <v>568</v>
      </c>
      <c r="N267" s="2" t="s">
        <v>569</v>
      </c>
      <c r="O267" s="2"/>
      <c r="P267" s="2">
        <v>4.2119999999999998E-2</v>
      </c>
      <c r="Q267" s="2">
        <f t="shared" si="7"/>
        <v>0</v>
      </c>
    </row>
    <row r="268" spans="1:17" ht="36" customHeight="1" x14ac:dyDescent="0.3">
      <c r="A268" s="2"/>
      <c r="B268" s="4">
        <v>45114</v>
      </c>
      <c r="C268" s="2" t="s">
        <v>563</v>
      </c>
      <c r="D268" s="11" t="s">
        <v>564</v>
      </c>
      <c r="E268" s="12" t="s">
        <v>607</v>
      </c>
      <c r="F268" s="13" t="s">
        <v>608</v>
      </c>
      <c r="G268" s="11" t="s">
        <v>22</v>
      </c>
      <c r="H268" s="2">
        <f>VLOOKUP(E268,[20]Sheet1!$B$9:$G$2444,6,0)</f>
        <v>5250</v>
      </c>
      <c r="I268" s="4">
        <v>45017</v>
      </c>
      <c r="J268" s="5">
        <v>90</v>
      </c>
      <c r="K268" s="3" t="s">
        <v>567</v>
      </c>
      <c r="L268" s="2" t="s">
        <v>609</v>
      </c>
      <c r="M268" s="2" t="s">
        <v>568</v>
      </c>
      <c r="N268" s="2" t="s">
        <v>569</v>
      </c>
      <c r="O268" s="2">
        <v>3</v>
      </c>
      <c r="P268" s="2">
        <v>4.2119999999999998E-2</v>
      </c>
      <c r="Q268" s="2">
        <f t="shared" si="7"/>
        <v>0.12636</v>
      </c>
    </row>
    <row r="269" spans="1:17" ht="36" customHeight="1" x14ac:dyDescent="0.3">
      <c r="A269" s="2"/>
      <c r="B269" s="4">
        <v>45114</v>
      </c>
      <c r="C269" s="2" t="s">
        <v>563</v>
      </c>
      <c r="D269" s="11" t="s">
        <v>564</v>
      </c>
      <c r="E269" s="26" t="s">
        <v>610</v>
      </c>
      <c r="F269" s="13" t="s">
        <v>611</v>
      </c>
      <c r="G269" s="11" t="s">
        <v>22</v>
      </c>
      <c r="H269" s="2">
        <v>0</v>
      </c>
      <c r="I269" s="4"/>
      <c r="J269" s="5"/>
      <c r="K269" s="3" t="s">
        <v>567</v>
      </c>
      <c r="L269" s="2"/>
      <c r="M269" s="2" t="s">
        <v>568</v>
      </c>
      <c r="N269" s="2" t="s">
        <v>569</v>
      </c>
      <c r="O269" s="2"/>
      <c r="P269" s="2">
        <v>4.2119999999999998E-2</v>
      </c>
      <c r="Q269" s="2">
        <f t="shared" si="7"/>
        <v>0</v>
      </c>
    </row>
    <row r="270" spans="1:17" ht="36" customHeight="1" x14ac:dyDescent="0.3">
      <c r="A270" s="2"/>
      <c r="B270" s="4">
        <v>45114</v>
      </c>
      <c r="C270" s="2" t="s">
        <v>563</v>
      </c>
      <c r="D270" s="11" t="s">
        <v>564</v>
      </c>
      <c r="E270" s="27" t="s">
        <v>612</v>
      </c>
      <c r="F270" s="13" t="s">
        <v>613</v>
      </c>
      <c r="G270" s="11" t="s">
        <v>22</v>
      </c>
      <c r="H270" s="2">
        <v>0</v>
      </c>
      <c r="I270" s="4"/>
      <c r="J270" s="5"/>
      <c r="K270" s="3" t="s">
        <v>567</v>
      </c>
      <c r="L270" s="2"/>
      <c r="M270" s="2" t="s">
        <v>568</v>
      </c>
      <c r="N270" s="2" t="s">
        <v>569</v>
      </c>
      <c r="O270" s="2"/>
      <c r="P270" s="2">
        <v>4.2119999999999998E-2</v>
      </c>
      <c r="Q270" s="2">
        <f t="shared" si="7"/>
        <v>0</v>
      </c>
    </row>
    <row r="271" spans="1:17" ht="36" customHeight="1" x14ac:dyDescent="0.3">
      <c r="A271" s="2"/>
      <c r="B271" s="4">
        <v>45114</v>
      </c>
      <c r="C271" s="2" t="s">
        <v>563</v>
      </c>
      <c r="D271" s="11" t="s">
        <v>564</v>
      </c>
      <c r="E271" s="12" t="s">
        <v>614</v>
      </c>
      <c r="F271" s="13" t="s">
        <v>615</v>
      </c>
      <c r="G271" s="11" t="s">
        <v>22</v>
      </c>
      <c r="H271" s="2">
        <v>0</v>
      </c>
      <c r="I271" s="4"/>
      <c r="J271" s="5"/>
      <c r="K271" s="3" t="s">
        <v>567</v>
      </c>
      <c r="L271" s="2"/>
      <c r="M271" s="2" t="s">
        <v>568</v>
      </c>
      <c r="N271" s="2" t="s">
        <v>569</v>
      </c>
      <c r="O271" s="2"/>
      <c r="P271" s="2">
        <v>4.2119999999999998E-2</v>
      </c>
      <c r="Q271" s="2">
        <f t="shared" si="7"/>
        <v>0</v>
      </c>
    </row>
    <row r="272" spans="1:17" ht="36" customHeight="1" x14ac:dyDescent="0.3">
      <c r="A272" s="2"/>
      <c r="B272" s="4">
        <v>45114</v>
      </c>
      <c r="C272" s="2" t="s">
        <v>563</v>
      </c>
      <c r="D272" s="11" t="s">
        <v>564</v>
      </c>
      <c r="E272" s="12" t="s">
        <v>616</v>
      </c>
      <c r="F272" s="13" t="s">
        <v>617</v>
      </c>
      <c r="G272" s="11" t="s">
        <v>22</v>
      </c>
      <c r="H272" s="2">
        <v>0</v>
      </c>
      <c r="I272" s="4"/>
      <c r="J272" s="5"/>
      <c r="K272" s="3" t="s">
        <v>567</v>
      </c>
      <c r="L272" s="2"/>
      <c r="M272" s="2" t="s">
        <v>568</v>
      </c>
      <c r="N272" s="2" t="s">
        <v>569</v>
      </c>
      <c r="O272" s="2"/>
      <c r="P272" s="2">
        <v>4.2119999999999998E-2</v>
      </c>
      <c r="Q272" s="2">
        <f t="shared" si="7"/>
        <v>0</v>
      </c>
    </row>
    <row r="273" spans="1:17" ht="36" customHeight="1" x14ac:dyDescent="0.3">
      <c r="A273" s="2"/>
      <c r="B273" s="4">
        <v>45114</v>
      </c>
      <c r="C273" s="2" t="s">
        <v>563</v>
      </c>
      <c r="D273" s="11" t="s">
        <v>564</v>
      </c>
      <c r="E273" s="12" t="s">
        <v>618</v>
      </c>
      <c r="F273" s="13" t="s">
        <v>619</v>
      </c>
      <c r="G273" s="11" t="s">
        <v>22</v>
      </c>
      <c r="H273" s="2">
        <f>VLOOKUP(E273,[20]Sheet1!$B$9:$G$2444,6,0)</f>
        <v>0</v>
      </c>
      <c r="I273" s="4"/>
      <c r="J273" s="5"/>
      <c r="K273" s="3" t="s">
        <v>567</v>
      </c>
      <c r="L273" s="2"/>
      <c r="M273" s="2" t="s">
        <v>568</v>
      </c>
      <c r="N273" s="2" t="s">
        <v>569</v>
      </c>
      <c r="O273" s="2"/>
      <c r="P273" s="2">
        <v>4.2119999999999998E-2</v>
      </c>
      <c r="Q273" s="2">
        <f t="shared" si="7"/>
        <v>0</v>
      </c>
    </row>
    <row r="274" spans="1:17" ht="36" customHeight="1" x14ac:dyDescent="0.3">
      <c r="A274" s="2"/>
      <c r="B274" s="4">
        <v>45114</v>
      </c>
      <c r="C274" s="2" t="s">
        <v>563</v>
      </c>
      <c r="D274" s="11" t="s">
        <v>564</v>
      </c>
      <c r="E274" s="18" t="s">
        <v>620</v>
      </c>
      <c r="F274" s="13" t="s">
        <v>621</v>
      </c>
      <c r="G274" s="11" t="s">
        <v>22</v>
      </c>
      <c r="H274" s="2">
        <f>VLOOKUP(E274,[20]Sheet1!$B$9:$G$2444,6,0)</f>
        <v>510</v>
      </c>
      <c r="I274" s="4">
        <v>43586</v>
      </c>
      <c r="J274" s="5">
        <v>60</v>
      </c>
      <c r="K274" s="3" t="s">
        <v>567</v>
      </c>
      <c r="L274" s="2" t="s">
        <v>609</v>
      </c>
      <c r="M274" s="2" t="s">
        <v>568</v>
      </c>
      <c r="N274" s="2" t="s">
        <v>569</v>
      </c>
      <c r="O274" s="2">
        <v>1</v>
      </c>
      <c r="P274" s="2">
        <v>4.2119999999999998E-2</v>
      </c>
      <c r="Q274" s="2">
        <f t="shared" si="7"/>
        <v>4.2119999999999998E-2</v>
      </c>
    </row>
    <row r="275" spans="1:17" ht="36" customHeight="1" x14ac:dyDescent="0.3">
      <c r="A275" s="2"/>
      <c r="B275" s="4">
        <v>45114</v>
      </c>
      <c r="C275" s="2" t="s">
        <v>563</v>
      </c>
      <c r="D275" s="11" t="s">
        <v>564</v>
      </c>
      <c r="E275" s="18" t="s">
        <v>622</v>
      </c>
      <c r="F275" s="13" t="s">
        <v>623</v>
      </c>
      <c r="G275" s="11" t="s">
        <v>22</v>
      </c>
      <c r="H275" s="2">
        <v>0</v>
      </c>
      <c r="I275" s="4"/>
      <c r="J275" s="5"/>
      <c r="K275" s="3" t="s">
        <v>567</v>
      </c>
      <c r="L275" s="2"/>
      <c r="M275" s="2" t="s">
        <v>568</v>
      </c>
      <c r="N275" s="2" t="s">
        <v>569</v>
      </c>
      <c r="O275" s="2"/>
      <c r="P275" s="2">
        <v>4.2119999999999998E-2</v>
      </c>
      <c r="Q275" s="2">
        <f t="shared" si="7"/>
        <v>0</v>
      </c>
    </row>
    <row r="276" spans="1:17" ht="36" customHeight="1" x14ac:dyDescent="0.3">
      <c r="A276" s="2"/>
      <c r="B276" s="4">
        <v>45114</v>
      </c>
      <c r="C276" s="2" t="s">
        <v>563</v>
      </c>
      <c r="D276" s="11" t="s">
        <v>564</v>
      </c>
      <c r="E276" s="18" t="s">
        <v>624</v>
      </c>
      <c r="F276" s="13" t="s">
        <v>625</v>
      </c>
      <c r="G276" s="11" t="s">
        <v>22</v>
      </c>
      <c r="H276" s="2">
        <f>VLOOKUP(E276,[20]Sheet1!$B$9:$G$2444,6,0)</f>
        <v>1800</v>
      </c>
      <c r="I276" s="4">
        <v>43586</v>
      </c>
      <c r="J276" s="5">
        <v>100</v>
      </c>
      <c r="K276" s="3" t="s">
        <v>567</v>
      </c>
      <c r="L276" s="2" t="s">
        <v>609</v>
      </c>
      <c r="M276" s="2" t="s">
        <v>568</v>
      </c>
      <c r="N276" s="2" t="s">
        <v>569</v>
      </c>
      <c r="O276" s="2">
        <v>1</v>
      </c>
      <c r="P276" s="2">
        <v>4.2119999999999998E-2</v>
      </c>
      <c r="Q276" s="2">
        <f t="shared" si="7"/>
        <v>4.2119999999999998E-2</v>
      </c>
    </row>
    <row r="277" spans="1:17" ht="36" customHeight="1" x14ac:dyDescent="0.3">
      <c r="A277" s="2"/>
      <c r="B277" s="4">
        <v>45114</v>
      </c>
      <c r="C277" s="2" t="s">
        <v>563</v>
      </c>
      <c r="D277" s="11" t="s">
        <v>564</v>
      </c>
      <c r="E277" s="18" t="s">
        <v>626</v>
      </c>
      <c r="F277" s="13" t="s">
        <v>627</v>
      </c>
      <c r="G277" s="11" t="s">
        <v>22</v>
      </c>
      <c r="H277" s="2">
        <v>0</v>
      </c>
      <c r="I277" s="4"/>
      <c r="J277" s="5"/>
      <c r="K277" s="3" t="s">
        <v>567</v>
      </c>
      <c r="L277" s="2"/>
      <c r="M277" s="2" t="s">
        <v>568</v>
      </c>
      <c r="N277" s="2" t="s">
        <v>569</v>
      </c>
      <c r="O277" s="2"/>
      <c r="P277" s="2">
        <v>4.2119999999999998E-2</v>
      </c>
      <c r="Q277" s="2">
        <f t="shared" si="7"/>
        <v>0</v>
      </c>
    </row>
    <row r="278" spans="1:17" ht="36" customHeight="1" x14ac:dyDescent="0.3">
      <c r="A278" s="2"/>
      <c r="B278" s="4">
        <v>45114</v>
      </c>
      <c r="C278" s="2" t="s">
        <v>563</v>
      </c>
      <c r="D278" s="11" t="s">
        <v>564</v>
      </c>
      <c r="E278" s="18" t="s">
        <v>628</v>
      </c>
      <c r="F278" s="13" t="s">
        <v>629</v>
      </c>
      <c r="G278" s="11" t="s">
        <v>22</v>
      </c>
      <c r="H278" s="2">
        <v>0</v>
      </c>
      <c r="I278" s="4"/>
      <c r="J278" s="5"/>
      <c r="K278" s="3" t="s">
        <v>567</v>
      </c>
      <c r="L278" s="2"/>
      <c r="M278" s="2" t="s">
        <v>568</v>
      </c>
      <c r="N278" s="2" t="s">
        <v>569</v>
      </c>
      <c r="O278" s="2"/>
      <c r="P278" s="2">
        <v>4.2119999999999998E-2</v>
      </c>
      <c r="Q278" s="2">
        <f t="shared" si="7"/>
        <v>0</v>
      </c>
    </row>
    <row r="279" spans="1:17" ht="36" customHeight="1" x14ac:dyDescent="0.3">
      <c r="A279" s="2"/>
      <c r="B279" s="4">
        <v>45114</v>
      </c>
      <c r="C279" s="2" t="s">
        <v>563</v>
      </c>
      <c r="D279" s="11" t="s">
        <v>564</v>
      </c>
      <c r="E279" s="18" t="s">
        <v>630</v>
      </c>
      <c r="F279" s="13" t="s">
        <v>631</v>
      </c>
      <c r="G279" s="11" t="s">
        <v>22</v>
      </c>
      <c r="H279" s="2">
        <v>0</v>
      </c>
      <c r="I279" s="4"/>
      <c r="J279" s="5"/>
      <c r="K279" s="3" t="s">
        <v>567</v>
      </c>
      <c r="L279" s="2"/>
      <c r="M279" s="2" t="s">
        <v>568</v>
      </c>
      <c r="N279" s="2" t="s">
        <v>569</v>
      </c>
      <c r="O279" s="2"/>
      <c r="P279" s="2">
        <v>4.2119999999999998E-2</v>
      </c>
      <c r="Q279" s="2">
        <f t="shared" si="7"/>
        <v>0</v>
      </c>
    </row>
    <row r="280" spans="1:17" ht="36" customHeight="1" x14ac:dyDescent="0.3">
      <c r="A280" s="2"/>
      <c r="B280" s="4">
        <v>45114</v>
      </c>
      <c r="C280" s="2" t="s">
        <v>563</v>
      </c>
      <c r="D280" s="11" t="s">
        <v>564</v>
      </c>
      <c r="E280" s="18" t="s">
        <v>632</v>
      </c>
      <c r="F280" s="13" t="s">
        <v>633</v>
      </c>
      <c r="G280" s="11" t="s">
        <v>22</v>
      </c>
      <c r="H280" s="2">
        <f>VLOOKUP(E280,[20]Sheet1!$B$9:$G$2444,6,0)</f>
        <v>7780</v>
      </c>
      <c r="I280" s="4">
        <v>45078</v>
      </c>
      <c r="J280" s="5">
        <v>9</v>
      </c>
      <c r="K280" s="3" t="s">
        <v>567</v>
      </c>
      <c r="L280" s="2" t="s">
        <v>634</v>
      </c>
      <c r="M280" s="2" t="s">
        <v>568</v>
      </c>
      <c r="N280" s="2" t="s">
        <v>569</v>
      </c>
      <c r="O280" s="2">
        <v>6</v>
      </c>
      <c r="P280" s="2">
        <v>4.2119999999999998E-2</v>
      </c>
      <c r="Q280" s="2">
        <f t="shared" si="7"/>
        <v>0.25272</v>
      </c>
    </row>
    <row r="281" spans="1:17" ht="36" customHeight="1" x14ac:dyDescent="0.3">
      <c r="A281" s="2"/>
      <c r="B281" s="4">
        <v>45114</v>
      </c>
      <c r="C281" s="2" t="s">
        <v>563</v>
      </c>
      <c r="D281" s="11" t="s">
        <v>564</v>
      </c>
      <c r="E281" s="18" t="s">
        <v>635</v>
      </c>
      <c r="F281" s="13" t="s">
        <v>636</v>
      </c>
      <c r="G281" s="11" t="s">
        <v>22</v>
      </c>
      <c r="H281" s="2">
        <v>0</v>
      </c>
      <c r="I281" s="4"/>
      <c r="J281" s="5"/>
      <c r="K281" s="3" t="s">
        <v>567</v>
      </c>
      <c r="L281" s="2"/>
      <c r="M281" s="2" t="s">
        <v>568</v>
      </c>
      <c r="N281" s="2" t="s">
        <v>569</v>
      </c>
      <c r="O281" s="2"/>
      <c r="P281" s="2">
        <v>4.2119999999999998E-2</v>
      </c>
      <c r="Q281" s="2">
        <f t="shared" si="7"/>
        <v>0</v>
      </c>
    </row>
    <row r="282" spans="1:17" ht="36" customHeight="1" x14ac:dyDescent="0.3">
      <c r="A282" s="2"/>
      <c r="B282" s="4">
        <v>45114</v>
      </c>
      <c r="C282" s="2" t="s">
        <v>563</v>
      </c>
      <c r="D282" s="11" t="s">
        <v>564</v>
      </c>
      <c r="E282" s="18" t="s">
        <v>637</v>
      </c>
      <c r="F282" s="13" t="s">
        <v>638</v>
      </c>
      <c r="G282" s="11" t="s">
        <v>22</v>
      </c>
      <c r="H282" s="2">
        <v>0</v>
      </c>
      <c r="I282" s="4"/>
      <c r="J282" s="5"/>
      <c r="K282" s="3" t="s">
        <v>567</v>
      </c>
      <c r="L282" s="2"/>
      <c r="M282" s="2" t="s">
        <v>568</v>
      </c>
      <c r="N282" s="2" t="s">
        <v>569</v>
      </c>
      <c r="O282" s="2"/>
      <c r="P282" s="2">
        <v>4.2119999999999998E-2</v>
      </c>
      <c r="Q282" s="2">
        <f t="shared" si="7"/>
        <v>0</v>
      </c>
    </row>
    <row r="283" spans="1:17" ht="36" customHeight="1" x14ac:dyDescent="0.3">
      <c r="A283" s="2"/>
      <c r="B283" s="4">
        <v>45114</v>
      </c>
      <c r="C283" s="2" t="s">
        <v>563</v>
      </c>
      <c r="D283" s="11" t="s">
        <v>564</v>
      </c>
      <c r="E283" s="16" t="s">
        <v>639</v>
      </c>
      <c r="F283" s="13" t="s">
        <v>640</v>
      </c>
      <c r="G283" s="11" t="s">
        <v>22</v>
      </c>
      <c r="H283" s="2">
        <v>0</v>
      </c>
      <c r="I283" s="4"/>
      <c r="J283" s="5"/>
      <c r="K283" s="3" t="s">
        <v>567</v>
      </c>
      <c r="L283" s="2"/>
      <c r="M283" s="2" t="s">
        <v>568</v>
      </c>
      <c r="N283" s="2" t="s">
        <v>569</v>
      </c>
      <c r="O283" s="2"/>
      <c r="P283" s="2">
        <v>4.2119999999999998E-2</v>
      </c>
      <c r="Q283" s="2">
        <f t="shared" si="7"/>
        <v>0</v>
      </c>
    </row>
    <row r="284" spans="1:17" ht="36" customHeight="1" x14ac:dyDescent="0.3">
      <c r="A284" s="2"/>
      <c r="B284" s="4">
        <v>45114</v>
      </c>
      <c r="C284" s="2" t="s">
        <v>563</v>
      </c>
      <c r="D284" s="11" t="s">
        <v>564</v>
      </c>
      <c r="E284" s="18" t="s">
        <v>641</v>
      </c>
      <c r="F284" s="13" t="s">
        <v>642</v>
      </c>
      <c r="G284" s="11" t="s">
        <v>22</v>
      </c>
      <c r="H284" s="2">
        <v>0</v>
      </c>
      <c r="I284" s="4"/>
      <c r="J284" s="5"/>
      <c r="K284" s="3" t="s">
        <v>567</v>
      </c>
      <c r="L284" s="2"/>
      <c r="M284" s="2" t="s">
        <v>568</v>
      </c>
      <c r="N284" s="2" t="s">
        <v>569</v>
      </c>
      <c r="O284" s="2"/>
      <c r="P284" s="2">
        <v>4.2119999999999998E-2</v>
      </c>
      <c r="Q284" s="2">
        <f t="shared" si="7"/>
        <v>0</v>
      </c>
    </row>
    <row r="285" spans="1:17" ht="36" customHeight="1" x14ac:dyDescent="0.3">
      <c r="A285" s="2"/>
      <c r="B285" s="4">
        <v>45114</v>
      </c>
      <c r="C285" s="2" t="s">
        <v>563</v>
      </c>
      <c r="D285" s="11" t="s">
        <v>564</v>
      </c>
      <c r="E285" s="18" t="s">
        <v>643</v>
      </c>
      <c r="F285" s="13" t="s">
        <v>644</v>
      </c>
      <c r="G285" s="11" t="s">
        <v>22</v>
      </c>
      <c r="H285" s="2">
        <v>70000</v>
      </c>
      <c r="I285" s="4">
        <v>45078</v>
      </c>
      <c r="J285" s="5">
        <v>9</v>
      </c>
      <c r="K285" s="3" t="s">
        <v>567</v>
      </c>
      <c r="L285" s="2" t="s">
        <v>645</v>
      </c>
      <c r="M285" s="2" t="s">
        <v>568</v>
      </c>
      <c r="N285" s="2" t="s">
        <v>569</v>
      </c>
      <c r="O285" s="2">
        <v>70</v>
      </c>
      <c r="P285" s="2">
        <v>4.2119999999999998E-2</v>
      </c>
      <c r="Q285" s="2">
        <f t="shared" si="7"/>
        <v>2.9483999999999999</v>
      </c>
    </row>
    <row r="286" spans="1:17" ht="36" customHeight="1" x14ac:dyDescent="0.3">
      <c r="A286" s="2"/>
      <c r="B286" s="4">
        <v>45114</v>
      </c>
      <c r="C286" s="2" t="s">
        <v>563</v>
      </c>
      <c r="D286" s="11" t="s">
        <v>564</v>
      </c>
      <c r="E286" s="18" t="s">
        <v>646</v>
      </c>
      <c r="F286" s="13" t="s">
        <v>647</v>
      </c>
      <c r="G286" s="11" t="s">
        <v>22</v>
      </c>
      <c r="H286" s="2">
        <v>0</v>
      </c>
      <c r="I286" s="4"/>
      <c r="J286" s="5"/>
      <c r="K286" s="3" t="s">
        <v>567</v>
      </c>
      <c r="L286" s="2"/>
      <c r="M286" s="2" t="s">
        <v>568</v>
      </c>
      <c r="N286" s="2" t="s">
        <v>569</v>
      </c>
      <c r="O286" s="2"/>
      <c r="P286" s="2">
        <v>4.2119999999999998E-2</v>
      </c>
      <c r="Q286" s="2">
        <f t="shared" si="7"/>
        <v>0</v>
      </c>
    </row>
    <row r="287" spans="1:17" ht="36" customHeight="1" x14ac:dyDescent="0.3">
      <c r="A287" s="2"/>
      <c r="B287" s="4">
        <v>45114</v>
      </c>
      <c r="C287" s="2" t="s">
        <v>563</v>
      </c>
      <c r="D287" s="11" t="s">
        <v>564</v>
      </c>
      <c r="E287" s="16" t="s">
        <v>648</v>
      </c>
      <c r="F287" s="13" t="s">
        <v>649</v>
      </c>
      <c r="G287" s="11" t="s">
        <v>22</v>
      </c>
      <c r="H287" s="2">
        <v>0</v>
      </c>
      <c r="I287" s="4"/>
      <c r="J287" s="5"/>
      <c r="K287" s="3" t="s">
        <v>567</v>
      </c>
      <c r="L287" s="2"/>
      <c r="M287" s="2" t="s">
        <v>568</v>
      </c>
      <c r="N287" s="2" t="s">
        <v>569</v>
      </c>
      <c r="O287" s="2"/>
      <c r="P287" s="2">
        <v>4.2119999999999998E-2</v>
      </c>
      <c r="Q287" s="2">
        <f t="shared" si="7"/>
        <v>0</v>
      </c>
    </row>
    <row r="288" spans="1:17" ht="36" customHeight="1" x14ac:dyDescent="0.3">
      <c r="A288" s="2"/>
      <c r="B288" s="4">
        <v>45114</v>
      </c>
      <c r="C288" s="2" t="s">
        <v>563</v>
      </c>
      <c r="D288" s="11" t="s">
        <v>564</v>
      </c>
      <c r="E288" s="18" t="s">
        <v>650</v>
      </c>
      <c r="F288" s="21" t="s">
        <v>651</v>
      </c>
      <c r="G288" s="11" t="s">
        <v>22</v>
      </c>
      <c r="H288" s="2">
        <f>VLOOKUP(E288,[20]Sheet1!$B$9:$G$2444,6,0)</f>
        <v>20000</v>
      </c>
      <c r="I288" s="4">
        <v>45078</v>
      </c>
      <c r="J288" s="5">
        <v>9</v>
      </c>
      <c r="K288" s="3" t="s">
        <v>567</v>
      </c>
      <c r="L288" s="2" t="s">
        <v>652</v>
      </c>
      <c r="M288" s="2" t="s">
        <v>568</v>
      </c>
      <c r="N288" s="2" t="s">
        <v>569</v>
      </c>
      <c r="O288" s="2">
        <v>2</v>
      </c>
      <c r="P288" s="2">
        <v>4.2119999999999998E-2</v>
      </c>
      <c r="Q288" s="2">
        <f t="shared" si="7"/>
        <v>8.4239999999999995E-2</v>
      </c>
    </row>
    <row r="289" spans="1:17" ht="36" customHeight="1" x14ac:dyDescent="0.3">
      <c r="A289" s="2"/>
      <c r="B289" s="4">
        <v>45114</v>
      </c>
      <c r="C289" s="2" t="s">
        <v>563</v>
      </c>
      <c r="D289" s="11" t="s">
        <v>564</v>
      </c>
      <c r="E289" s="18" t="s">
        <v>653</v>
      </c>
      <c r="F289" s="21" t="s">
        <v>654</v>
      </c>
      <c r="G289" s="11" t="s">
        <v>22</v>
      </c>
      <c r="H289" s="2">
        <v>0</v>
      </c>
      <c r="I289" s="4"/>
      <c r="J289" s="5"/>
      <c r="K289" s="3" t="s">
        <v>567</v>
      </c>
      <c r="L289" s="2"/>
      <c r="M289" s="2" t="s">
        <v>568</v>
      </c>
      <c r="N289" s="2" t="s">
        <v>569</v>
      </c>
      <c r="O289" s="2"/>
      <c r="P289" s="2">
        <v>4.2119999999999998E-2</v>
      </c>
      <c r="Q289" s="2">
        <f t="shared" si="7"/>
        <v>0</v>
      </c>
    </row>
    <row r="290" spans="1:17" ht="36" customHeight="1" x14ac:dyDescent="0.3">
      <c r="A290" s="2"/>
      <c r="B290" s="4">
        <v>45114</v>
      </c>
      <c r="C290" s="2" t="s">
        <v>563</v>
      </c>
      <c r="D290" s="11" t="s">
        <v>564</v>
      </c>
      <c r="E290" s="18" t="s">
        <v>655</v>
      </c>
      <c r="F290" s="21" t="s">
        <v>656</v>
      </c>
      <c r="G290" s="11" t="s">
        <v>22</v>
      </c>
      <c r="H290" s="2">
        <v>0</v>
      </c>
      <c r="I290" s="4"/>
      <c r="J290" s="5"/>
      <c r="K290" s="3" t="s">
        <v>567</v>
      </c>
      <c r="L290" s="2"/>
      <c r="M290" s="2" t="s">
        <v>568</v>
      </c>
      <c r="N290" s="2" t="s">
        <v>569</v>
      </c>
      <c r="O290" s="2"/>
      <c r="P290" s="2">
        <v>4.2119999999999998E-2</v>
      </c>
      <c r="Q290" s="2">
        <f t="shared" si="7"/>
        <v>0</v>
      </c>
    </row>
    <row r="291" spans="1:17" ht="36" customHeight="1" x14ac:dyDescent="0.3">
      <c r="A291" s="2"/>
      <c r="B291" s="4">
        <v>45114</v>
      </c>
      <c r="C291" s="2" t="s">
        <v>563</v>
      </c>
      <c r="D291" s="11" t="s">
        <v>564</v>
      </c>
      <c r="E291" s="18" t="s">
        <v>657</v>
      </c>
      <c r="F291" s="21" t="s">
        <v>658</v>
      </c>
      <c r="G291" s="11" t="s">
        <v>22</v>
      </c>
      <c r="H291" s="2">
        <f>VLOOKUP(E291,[20]Sheet1!$B$9:$G$2444,6,0)</f>
        <v>3000</v>
      </c>
      <c r="I291" s="4">
        <v>44774</v>
      </c>
      <c r="J291" s="5">
        <v>330</v>
      </c>
      <c r="K291" s="3" t="s">
        <v>567</v>
      </c>
      <c r="L291" s="2" t="s">
        <v>659</v>
      </c>
      <c r="M291" s="2" t="s">
        <v>568</v>
      </c>
      <c r="N291" s="2" t="s">
        <v>569</v>
      </c>
      <c r="O291" s="2">
        <v>3</v>
      </c>
      <c r="P291" s="2">
        <v>4.2119999999999998E-2</v>
      </c>
      <c r="Q291" s="2">
        <f t="shared" si="7"/>
        <v>0.12636</v>
      </c>
    </row>
    <row r="292" spans="1:17" ht="36" customHeight="1" x14ac:dyDescent="0.3">
      <c r="A292" s="2"/>
      <c r="B292" s="4">
        <v>45114</v>
      </c>
      <c r="C292" s="2" t="s">
        <v>563</v>
      </c>
      <c r="D292" s="11" t="s">
        <v>564</v>
      </c>
      <c r="E292" s="18" t="s">
        <v>660</v>
      </c>
      <c r="F292" s="21" t="s">
        <v>661</v>
      </c>
      <c r="G292" s="11" t="s">
        <v>22</v>
      </c>
      <c r="H292" s="2">
        <f>VLOOKUP(E292,[20]Sheet1!$B$9:$G$2444,6,0)</f>
        <v>12000</v>
      </c>
      <c r="I292" s="4">
        <v>45078</v>
      </c>
      <c r="J292" s="5">
        <v>10</v>
      </c>
      <c r="K292" s="3" t="s">
        <v>567</v>
      </c>
      <c r="L292" s="2" t="s">
        <v>659</v>
      </c>
      <c r="M292" s="2" t="s">
        <v>568</v>
      </c>
      <c r="N292" s="2" t="s">
        <v>569</v>
      </c>
      <c r="O292" s="2">
        <v>10</v>
      </c>
      <c r="P292" s="2">
        <v>4.2119999999999998E-2</v>
      </c>
      <c r="Q292" s="2">
        <f t="shared" si="7"/>
        <v>0.42119999999999996</v>
      </c>
    </row>
    <row r="293" spans="1:17" ht="36" customHeight="1" x14ac:dyDescent="0.3">
      <c r="A293" s="2"/>
      <c r="B293" s="4">
        <v>45114</v>
      </c>
      <c r="C293" s="2" t="s">
        <v>563</v>
      </c>
      <c r="D293" s="11" t="s">
        <v>564</v>
      </c>
      <c r="E293" s="18" t="s">
        <v>662</v>
      </c>
      <c r="F293" s="21" t="s">
        <v>663</v>
      </c>
      <c r="G293" s="11" t="s">
        <v>22</v>
      </c>
      <c r="H293" s="2">
        <f>VLOOKUP(E293,[20]Sheet1!$B$9:$G$2444,6,0)</f>
        <v>14400</v>
      </c>
      <c r="I293" s="4">
        <v>45078</v>
      </c>
      <c r="J293" s="5">
        <v>10</v>
      </c>
      <c r="K293" s="3" t="s">
        <v>567</v>
      </c>
      <c r="L293" s="2" t="s">
        <v>659</v>
      </c>
      <c r="M293" s="2" t="s">
        <v>568</v>
      </c>
      <c r="N293" s="2" t="s">
        <v>569</v>
      </c>
      <c r="O293" s="2">
        <v>9</v>
      </c>
      <c r="P293" s="2">
        <v>4.2119999999999998E-2</v>
      </c>
      <c r="Q293" s="2">
        <f t="shared" si="7"/>
        <v>0.37907999999999997</v>
      </c>
    </row>
    <row r="294" spans="1:17" ht="36" customHeight="1" x14ac:dyDescent="0.3">
      <c r="A294" s="2"/>
      <c r="B294" s="4">
        <v>45114</v>
      </c>
      <c r="C294" s="2" t="s">
        <v>563</v>
      </c>
      <c r="D294" s="11" t="s">
        <v>564</v>
      </c>
      <c r="E294" s="16" t="s">
        <v>664</v>
      </c>
      <c r="F294" s="16" t="s">
        <v>665</v>
      </c>
      <c r="G294" s="11" t="s">
        <v>22</v>
      </c>
      <c r="H294" s="2">
        <f>VLOOKUP(E294,[20]Sheet1!$B$9:$G$2444,6,0)</f>
        <v>30000</v>
      </c>
      <c r="I294" s="4">
        <v>45078</v>
      </c>
      <c r="J294" s="5">
        <v>10</v>
      </c>
      <c r="K294" s="3" t="s">
        <v>567</v>
      </c>
      <c r="L294" s="2" t="s">
        <v>666</v>
      </c>
      <c r="M294" s="2" t="s">
        <v>568</v>
      </c>
      <c r="N294" s="2" t="s">
        <v>569</v>
      </c>
      <c r="O294" s="2">
        <v>1</v>
      </c>
      <c r="P294" s="2">
        <v>4.2119999999999998E-2</v>
      </c>
      <c r="Q294" s="2">
        <f t="shared" si="7"/>
        <v>4.2119999999999998E-2</v>
      </c>
    </row>
    <row r="295" spans="1:17" ht="36" customHeight="1" x14ac:dyDescent="0.3">
      <c r="A295" s="2"/>
      <c r="B295" s="4">
        <v>45114</v>
      </c>
      <c r="C295" s="2" t="s">
        <v>563</v>
      </c>
      <c r="D295" s="11" t="s">
        <v>564</v>
      </c>
      <c r="E295" s="16" t="s">
        <v>667</v>
      </c>
      <c r="F295" s="21" t="s">
        <v>668</v>
      </c>
      <c r="G295" s="11" t="s">
        <v>22</v>
      </c>
      <c r="H295" s="2">
        <v>7500</v>
      </c>
      <c r="I295" s="4">
        <v>45078</v>
      </c>
      <c r="J295" s="5">
        <v>14</v>
      </c>
      <c r="K295" s="3" t="s">
        <v>567</v>
      </c>
      <c r="L295" s="2" t="s">
        <v>666</v>
      </c>
      <c r="M295" s="2" t="s">
        <v>568</v>
      </c>
      <c r="N295" s="2" t="s">
        <v>569</v>
      </c>
      <c r="O295" s="2">
        <v>10</v>
      </c>
      <c r="P295" s="2">
        <v>4.2119999999999998E-2</v>
      </c>
      <c r="Q295" s="2">
        <f t="shared" si="7"/>
        <v>0.42119999999999996</v>
      </c>
    </row>
    <row r="296" spans="1:17" ht="36" customHeight="1" x14ac:dyDescent="0.3">
      <c r="A296" s="2"/>
      <c r="B296" s="4">
        <v>45114</v>
      </c>
      <c r="C296" s="2" t="s">
        <v>563</v>
      </c>
      <c r="D296" s="11" t="s">
        <v>564</v>
      </c>
      <c r="E296" s="18" t="s">
        <v>669</v>
      </c>
      <c r="F296" s="21" t="s">
        <v>670</v>
      </c>
      <c r="G296" s="11" t="s">
        <v>22</v>
      </c>
      <c r="H296" s="2">
        <v>8000</v>
      </c>
      <c r="I296" s="4">
        <v>45078</v>
      </c>
      <c r="J296" s="5">
        <v>14</v>
      </c>
      <c r="K296" s="3" t="s">
        <v>567</v>
      </c>
      <c r="L296" s="2" t="s">
        <v>666</v>
      </c>
      <c r="M296" s="2" t="s">
        <v>568</v>
      </c>
      <c r="N296" s="2" t="s">
        <v>569</v>
      </c>
      <c r="O296" s="2">
        <v>114</v>
      </c>
      <c r="P296" s="2">
        <v>4.2119999999999998E-2</v>
      </c>
      <c r="Q296" s="2">
        <f t="shared" si="7"/>
        <v>4.8016800000000002</v>
      </c>
    </row>
    <row r="297" spans="1:17" ht="36" customHeight="1" x14ac:dyDescent="0.3">
      <c r="A297" s="2"/>
      <c r="B297" s="4">
        <v>45114</v>
      </c>
      <c r="C297" s="2" t="s">
        <v>563</v>
      </c>
      <c r="D297" s="11" t="s">
        <v>564</v>
      </c>
      <c r="E297" s="18" t="s">
        <v>671</v>
      </c>
      <c r="F297" s="21" t="s">
        <v>672</v>
      </c>
      <c r="G297" s="11" t="s">
        <v>22</v>
      </c>
      <c r="H297" s="2">
        <f>VLOOKUP(E297,[20]Sheet1!$B$9:$G$2444,6,0)</f>
        <v>0</v>
      </c>
      <c r="I297" s="4"/>
      <c r="J297" s="5"/>
      <c r="K297" s="3" t="s">
        <v>567</v>
      </c>
      <c r="L297" s="2"/>
      <c r="M297" s="2" t="s">
        <v>568</v>
      </c>
      <c r="N297" s="2" t="s">
        <v>569</v>
      </c>
      <c r="O297" s="2"/>
      <c r="P297" s="2">
        <v>4.2119999999999998E-2</v>
      </c>
      <c r="Q297" s="2">
        <f t="shared" si="7"/>
        <v>0</v>
      </c>
    </row>
    <row r="298" spans="1:17" ht="36" customHeight="1" x14ac:dyDescent="0.3">
      <c r="A298" s="2"/>
      <c r="B298" s="4">
        <v>45114</v>
      </c>
      <c r="C298" s="2" t="s">
        <v>563</v>
      </c>
      <c r="D298" s="11" t="s">
        <v>564</v>
      </c>
      <c r="E298" s="18" t="s">
        <v>673</v>
      </c>
      <c r="F298" s="21" t="s">
        <v>674</v>
      </c>
      <c r="G298" s="11" t="s">
        <v>22</v>
      </c>
      <c r="H298" s="2">
        <f>VLOOKUP(E298,[20]Sheet1!$B$9:$G$2444,6,0)</f>
        <v>850</v>
      </c>
      <c r="I298" s="4">
        <v>45047</v>
      </c>
      <c r="J298" s="5">
        <v>60</v>
      </c>
      <c r="K298" s="3" t="s">
        <v>567</v>
      </c>
      <c r="L298" s="2" t="s">
        <v>634</v>
      </c>
      <c r="M298" s="2" t="s">
        <v>568</v>
      </c>
      <c r="N298" s="2" t="s">
        <v>569</v>
      </c>
      <c r="O298" s="2">
        <v>1</v>
      </c>
      <c r="P298" s="2">
        <v>4.2119999999999998E-2</v>
      </c>
      <c r="Q298" s="2">
        <f t="shared" si="7"/>
        <v>4.2119999999999998E-2</v>
      </c>
    </row>
    <row r="299" spans="1:17" ht="36" customHeight="1" x14ac:dyDescent="0.3">
      <c r="A299" s="2"/>
      <c r="B299" s="4">
        <v>45114</v>
      </c>
      <c r="C299" s="2" t="s">
        <v>563</v>
      </c>
      <c r="D299" s="11" t="s">
        <v>564</v>
      </c>
      <c r="E299" s="18" t="s">
        <v>675</v>
      </c>
      <c r="F299" s="21" t="s">
        <v>676</v>
      </c>
      <c r="G299" s="11" t="s">
        <v>22</v>
      </c>
      <c r="H299" s="2">
        <v>0</v>
      </c>
      <c r="I299" s="4"/>
      <c r="J299" s="5"/>
      <c r="K299" s="3" t="s">
        <v>567</v>
      </c>
      <c r="L299" s="2"/>
      <c r="M299" s="2" t="s">
        <v>568</v>
      </c>
      <c r="N299" s="2" t="s">
        <v>569</v>
      </c>
      <c r="O299" s="2"/>
      <c r="P299" s="2">
        <v>4.2119999999999998E-2</v>
      </c>
      <c r="Q299" s="2">
        <f t="shared" si="7"/>
        <v>0</v>
      </c>
    </row>
    <row r="300" spans="1:17" ht="36" customHeight="1" x14ac:dyDescent="0.3">
      <c r="A300" s="2"/>
      <c r="B300" s="4">
        <v>45114</v>
      </c>
      <c r="C300" s="2" t="s">
        <v>563</v>
      </c>
      <c r="D300" s="11" t="s">
        <v>564</v>
      </c>
      <c r="E300" s="18" t="s">
        <v>677</v>
      </c>
      <c r="F300" s="21" t="s">
        <v>678</v>
      </c>
      <c r="G300" s="11" t="s">
        <v>22</v>
      </c>
      <c r="H300" s="2">
        <v>0</v>
      </c>
      <c r="I300" s="4"/>
      <c r="J300" s="5"/>
      <c r="K300" s="3" t="s">
        <v>567</v>
      </c>
      <c r="L300" s="2"/>
      <c r="M300" s="2" t="s">
        <v>568</v>
      </c>
      <c r="N300" s="2" t="s">
        <v>569</v>
      </c>
      <c r="O300" s="2"/>
      <c r="P300" s="2">
        <v>4.2119999999999998E-2</v>
      </c>
      <c r="Q300" s="2">
        <f t="shared" si="7"/>
        <v>0</v>
      </c>
    </row>
    <row r="301" spans="1:17" ht="36" customHeight="1" x14ac:dyDescent="0.3">
      <c r="A301" s="2"/>
      <c r="B301" s="4">
        <v>45114</v>
      </c>
      <c r="C301" s="2" t="s">
        <v>563</v>
      </c>
      <c r="D301" s="11" t="s">
        <v>564</v>
      </c>
      <c r="E301" s="18" t="s">
        <v>679</v>
      </c>
      <c r="F301" s="21" t="s">
        <v>680</v>
      </c>
      <c r="G301" s="11" t="s">
        <v>22</v>
      </c>
      <c r="H301" s="2">
        <f>VLOOKUP(E301,[20]Sheet1!$B$9:$G$2444,6,0)</f>
        <v>400</v>
      </c>
      <c r="I301" s="4">
        <v>45017</v>
      </c>
      <c r="J301" s="5">
        <v>90</v>
      </c>
      <c r="K301" s="3" t="s">
        <v>567</v>
      </c>
      <c r="L301" s="2" t="s">
        <v>681</v>
      </c>
      <c r="M301" s="2" t="s">
        <v>568</v>
      </c>
      <c r="N301" s="2" t="s">
        <v>569</v>
      </c>
      <c r="O301" s="2">
        <v>1</v>
      </c>
      <c r="P301" s="2">
        <v>4.2119999999999998E-2</v>
      </c>
      <c r="Q301" s="2">
        <f t="shared" si="7"/>
        <v>4.2119999999999998E-2</v>
      </c>
    </row>
    <row r="302" spans="1:17" ht="36" customHeight="1" x14ac:dyDescent="0.3">
      <c r="A302" s="2"/>
      <c r="B302" s="4">
        <v>45114</v>
      </c>
      <c r="C302" s="2" t="s">
        <v>563</v>
      </c>
      <c r="D302" s="11" t="s">
        <v>564</v>
      </c>
      <c r="E302" s="18" t="s">
        <v>682</v>
      </c>
      <c r="F302" s="16" t="s">
        <v>683</v>
      </c>
      <c r="G302" s="11" t="s">
        <v>22</v>
      </c>
      <c r="H302" s="2">
        <v>1900</v>
      </c>
      <c r="I302" s="4">
        <v>45108</v>
      </c>
      <c r="J302" s="5">
        <v>6</v>
      </c>
      <c r="K302" s="3" t="s">
        <v>567</v>
      </c>
      <c r="L302" s="2" t="s">
        <v>681</v>
      </c>
      <c r="M302" s="2" t="s">
        <v>568</v>
      </c>
      <c r="N302" s="2" t="s">
        <v>569</v>
      </c>
      <c r="O302" s="2">
        <v>1</v>
      </c>
      <c r="P302" s="2">
        <v>4.2119999999999998E-2</v>
      </c>
      <c r="Q302" s="2">
        <f t="shared" si="7"/>
        <v>4.2119999999999998E-2</v>
      </c>
    </row>
    <row r="303" spans="1:17" ht="36" customHeight="1" x14ac:dyDescent="0.3">
      <c r="A303" s="2"/>
      <c r="B303" s="4">
        <v>45114</v>
      </c>
      <c r="C303" s="3" t="s">
        <v>684</v>
      </c>
      <c r="D303" s="2" t="s">
        <v>685</v>
      </c>
      <c r="E303" s="28" t="s">
        <v>686</v>
      </c>
      <c r="F303" s="28" t="s">
        <v>687</v>
      </c>
      <c r="G303" s="2" t="s">
        <v>317</v>
      </c>
      <c r="H303" s="29">
        <v>950</v>
      </c>
      <c r="I303" s="4">
        <v>44961</v>
      </c>
      <c r="J303" s="5">
        <v>60</v>
      </c>
      <c r="K303" s="3" t="s">
        <v>318</v>
      </c>
      <c r="L303" s="2" t="s">
        <v>688</v>
      </c>
      <c r="M303" s="2" t="s">
        <v>689</v>
      </c>
      <c r="N303" s="2" t="s">
        <v>690</v>
      </c>
      <c r="O303" s="2" t="s">
        <v>691</v>
      </c>
      <c r="P303" s="2">
        <v>7.2515625E-2</v>
      </c>
      <c r="Q303" s="2">
        <f t="shared" si="7"/>
        <v>7.2515625E-2</v>
      </c>
    </row>
    <row r="304" spans="1:17" ht="36" customHeight="1" x14ac:dyDescent="0.3">
      <c r="A304" s="2"/>
      <c r="B304" s="4">
        <v>45114</v>
      </c>
      <c r="C304" s="3" t="s">
        <v>684</v>
      </c>
      <c r="D304" s="2" t="s">
        <v>685</v>
      </c>
      <c r="E304" s="28" t="s">
        <v>692</v>
      </c>
      <c r="F304" s="28" t="s">
        <v>693</v>
      </c>
      <c r="G304" s="2" t="s">
        <v>317</v>
      </c>
      <c r="H304" s="29">
        <v>30</v>
      </c>
      <c r="I304" s="4">
        <v>44929</v>
      </c>
      <c r="J304" s="5">
        <v>95</v>
      </c>
      <c r="K304" s="3" t="s">
        <v>318</v>
      </c>
      <c r="L304" s="2" t="s">
        <v>688</v>
      </c>
      <c r="M304" s="2" t="s">
        <v>689</v>
      </c>
      <c r="N304" s="2" t="s">
        <v>690</v>
      </c>
      <c r="O304" s="2" t="s">
        <v>691</v>
      </c>
      <c r="P304" s="2">
        <v>7.2515625E-2</v>
      </c>
      <c r="Q304" s="2">
        <f t="shared" si="7"/>
        <v>7.2515625E-2</v>
      </c>
    </row>
    <row r="305" spans="1:17" ht="36" customHeight="1" x14ac:dyDescent="0.3">
      <c r="A305" s="2"/>
      <c r="B305" s="4">
        <v>45114</v>
      </c>
      <c r="C305" s="3" t="s">
        <v>684</v>
      </c>
      <c r="D305" s="2" t="s">
        <v>685</v>
      </c>
      <c r="E305" s="28" t="s">
        <v>694</v>
      </c>
      <c r="F305" s="28" t="s">
        <v>695</v>
      </c>
      <c r="G305" s="2" t="s">
        <v>317</v>
      </c>
      <c r="H305" s="2" t="s">
        <v>696</v>
      </c>
      <c r="I305" s="4">
        <v>44928</v>
      </c>
      <c r="J305" s="5">
        <v>95</v>
      </c>
      <c r="K305" s="3" t="s">
        <v>318</v>
      </c>
      <c r="L305" s="2" t="s">
        <v>688</v>
      </c>
      <c r="M305" s="2" t="s">
        <v>689</v>
      </c>
      <c r="N305" s="2" t="s">
        <v>690</v>
      </c>
      <c r="O305" s="2" t="s">
        <v>691</v>
      </c>
      <c r="P305" s="2">
        <v>7.2515625E-2</v>
      </c>
      <c r="Q305" s="2">
        <f t="shared" si="7"/>
        <v>7.2515625E-2</v>
      </c>
    </row>
    <row r="306" spans="1:17" ht="36" customHeight="1" x14ac:dyDescent="0.3">
      <c r="A306" s="2"/>
      <c r="B306" s="4">
        <v>45114</v>
      </c>
      <c r="C306" s="3" t="s">
        <v>684</v>
      </c>
      <c r="D306" s="2" t="s">
        <v>685</v>
      </c>
      <c r="E306" s="28" t="s">
        <v>697</v>
      </c>
      <c r="F306" s="28" t="s">
        <v>698</v>
      </c>
      <c r="G306" s="2" t="s">
        <v>317</v>
      </c>
      <c r="H306" s="2" t="s">
        <v>699</v>
      </c>
      <c r="I306" s="4">
        <v>44930</v>
      </c>
      <c r="J306" s="5">
        <v>95</v>
      </c>
      <c r="K306" s="3" t="s">
        <v>318</v>
      </c>
      <c r="L306" s="2" t="s">
        <v>688</v>
      </c>
      <c r="M306" s="2" t="s">
        <v>689</v>
      </c>
      <c r="N306" s="2" t="s">
        <v>690</v>
      </c>
      <c r="O306" s="2" t="s">
        <v>691</v>
      </c>
      <c r="P306" s="2">
        <v>7.2515625E-2</v>
      </c>
      <c r="Q306" s="2">
        <f t="shared" si="7"/>
        <v>7.2515625E-2</v>
      </c>
    </row>
  </sheetData>
  <autoFilter ref="A2:Q306" xr:uid="{00000000-0009-0000-0000-000005000000}"/>
  <conditionalFormatting sqref="F128 F105:F125 F26:F103 F3:F21">
    <cfRule type="duplicateValues" dxfId="107" priority="85"/>
  </conditionalFormatting>
  <conditionalFormatting sqref="E128 E119:E125 E105:E117 E95:E103">
    <cfRule type="duplicateValues" dxfId="106" priority="82"/>
  </conditionalFormatting>
  <conditionalFormatting sqref="E128 E119:E125 E105:E117 E95:E103">
    <cfRule type="duplicateValues" dxfId="105" priority="83"/>
    <cfRule type="duplicateValues" dxfId="104" priority="84"/>
  </conditionalFormatting>
  <conditionalFormatting sqref="E94">
    <cfRule type="duplicateValues" dxfId="103" priority="79"/>
  </conditionalFormatting>
  <conditionalFormatting sqref="E94">
    <cfRule type="duplicateValues" dxfId="102" priority="80"/>
    <cfRule type="duplicateValues" dxfId="101" priority="81"/>
  </conditionalFormatting>
  <conditionalFormatting sqref="E94">
    <cfRule type="duplicateValues" dxfId="100" priority="78"/>
  </conditionalFormatting>
  <conditionalFormatting sqref="F128 F105:F125 F100:F103">
    <cfRule type="duplicateValues" dxfId="99" priority="77"/>
  </conditionalFormatting>
  <conditionalFormatting sqref="E104">
    <cfRule type="duplicateValues" dxfId="98" priority="73"/>
  </conditionalFormatting>
  <conditionalFormatting sqref="E104">
    <cfRule type="duplicateValues" dxfId="97" priority="74"/>
    <cfRule type="duplicateValues" dxfId="96" priority="75"/>
  </conditionalFormatting>
  <conditionalFormatting sqref="F104">
    <cfRule type="duplicateValues" dxfId="95" priority="76"/>
  </conditionalFormatting>
  <conditionalFormatting sqref="F104">
    <cfRule type="duplicateValues" dxfId="94" priority="72"/>
  </conditionalFormatting>
  <conditionalFormatting sqref="E126:E127">
    <cfRule type="duplicateValues" dxfId="93" priority="67"/>
  </conditionalFormatting>
  <conditionalFormatting sqref="E126:E127">
    <cfRule type="duplicateValues" dxfId="92" priority="68"/>
    <cfRule type="duplicateValues" dxfId="91" priority="69"/>
  </conditionalFormatting>
  <conditionalFormatting sqref="F126:F127">
    <cfRule type="duplicateValues" dxfId="90" priority="70"/>
  </conditionalFormatting>
  <conditionalFormatting sqref="F126:F127">
    <cfRule type="duplicateValues" dxfId="89" priority="71"/>
  </conditionalFormatting>
  <conditionalFormatting sqref="F22:F25">
    <cfRule type="duplicateValues" dxfId="88" priority="86"/>
  </conditionalFormatting>
  <conditionalFormatting sqref="E56">
    <cfRule type="duplicateValues" dxfId="87" priority="87"/>
  </conditionalFormatting>
  <conditionalFormatting sqref="E56">
    <cfRule type="duplicateValues" dxfId="86" priority="88"/>
    <cfRule type="duplicateValues" dxfId="85" priority="89"/>
  </conditionalFormatting>
  <conditionalFormatting sqref="E129:E135">
    <cfRule type="duplicateValues" dxfId="84" priority="90"/>
  </conditionalFormatting>
  <conditionalFormatting sqref="E129:E135">
    <cfRule type="duplicateValues" dxfId="83" priority="91"/>
    <cfRule type="duplicateValues" dxfId="82" priority="92"/>
  </conditionalFormatting>
  <conditionalFormatting sqref="F129:F134">
    <cfRule type="duplicateValues" dxfId="81" priority="93"/>
  </conditionalFormatting>
  <conditionalFormatting sqref="E3:E13">
    <cfRule type="duplicateValues" dxfId="80" priority="94"/>
  </conditionalFormatting>
  <conditionalFormatting sqref="E68:E93 E57:E66">
    <cfRule type="duplicateValues" dxfId="79" priority="95"/>
  </conditionalFormatting>
  <conditionalFormatting sqref="E68:E93 E57:E66">
    <cfRule type="duplicateValues" dxfId="78" priority="96"/>
    <cfRule type="duplicateValues" dxfId="77" priority="97"/>
  </conditionalFormatting>
  <conditionalFormatting sqref="E6:E55 E3">
    <cfRule type="duplicateValues" dxfId="76" priority="98"/>
  </conditionalFormatting>
  <conditionalFormatting sqref="E6:E55 E3">
    <cfRule type="duplicateValues" dxfId="75" priority="99"/>
    <cfRule type="duplicateValues" dxfId="74" priority="100"/>
  </conditionalFormatting>
  <conditionalFormatting sqref="E3:E55">
    <cfRule type="duplicateValues" dxfId="73" priority="101"/>
  </conditionalFormatting>
  <conditionalFormatting sqref="F26:F99 F3:F21">
    <cfRule type="duplicateValues" dxfId="72" priority="102"/>
  </conditionalFormatting>
  <conditionalFormatting sqref="F26:F99">
    <cfRule type="duplicateValues" dxfId="71" priority="103"/>
  </conditionalFormatting>
  <conditionalFormatting sqref="J3:J13500">
    <cfRule type="expression" dxfId="70" priority="104" stopIfTrue="1">
      <formula>J3&gt;90</formula>
    </cfRule>
  </conditionalFormatting>
  <conditionalFormatting sqref="F136:F144">
    <cfRule type="duplicateValues" dxfId="69" priority="56"/>
  </conditionalFormatting>
  <conditionalFormatting sqref="F148">
    <cfRule type="duplicateValues" dxfId="68" priority="57"/>
  </conditionalFormatting>
  <conditionalFormatting sqref="F149:F155">
    <cfRule type="duplicateValues" dxfId="67" priority="58"/>
  </conditionalFormatting>
  <conditionalFormatting sqref="E136:E144">
    <cfRule type="duplicateValues" dxfId="66" priority="53"/>
  </conditionalFormatting>
  <conditionalFormatting sqref="E136:E144">
    <cfRule type="duplicateValues" dxfId="65" priority="54"/>
    <cfRule type="duplicateValues" dxfId="64" priority="55"/>
  </conditionalFormatting>
  <conditionalFormatting sqref="E147">
    <cfRule type="duplicateValues" dxfId="63" priority="50"/>
  </conditionalFormatting>
  <conditionalFormatting sqref="E147">
    <cfRule type="duplicateValues" dxfId="62" priority="51"/>
    <cfRule type="duplicateValues" dxfId="61" priority="52"/>
  </conditionalFormatting>
  <conditionalFormatting sqref="E148:E154">
    <cfRule type="duplicateValues" dxfId="60" priority="59"/>
  </conditionalFormatting>
  <conditionalFormatting sqref="E148:E154">
    <cfRule type="duplicateValues" dxfId="59" priority="60"/>
    <cfRule type="duplicateValues" dxfId="58" priority="61"/>
  </conditionalFormatting>
  <conditionalFormatting sqref="E145:E146">
    <cfRule type="duplicateValues" dxfId="57" priority="62"/>
  </conditionalFormatting>
  <conditionalFormatting sqref="E145:E146">
    <cfRule type="duplicateValues" dxfId="56" priority="63"/>
    <cfRule type="duplicateValues" dxfId="55" priority="64"/>
  </conditionalFormatting>
  <conditionalFormatting sqref="F145:F147">
    <cfRule type="duplicateValues" dxfId="54" priority="65"/>
  </conditionalFormatting>
  <conditionalFormatting sqref="F136:F147">
    <cfRule type="duplicateValues" dxfId="53" priority="66"/>
  </conditionalFormatting>
  <conditionalFormatting sqref="F245:F246 F222:F242 F156:F219">
    <cfRule type="duplicateValues" dxfId="52" priority="42"/>
  </conditionalFormatting>
  <conditionalFormatting sqref="E245:E246 E232:E242 E222:E226 E210:E218">
    <cfRule type="duplicateValues" dxfId="51" priority="39"/>
  </conditionalFormatting>
  <conditionalFormatting sqref="E245:E246 E232:E242 E222:E226 E210:E218">
    <cfRule type="duplicateValues" dxfId="50" priority="40"/>
    <cfRule type="duplicateValues" dxfId="49" priority="41"/>
  </conditionalFormatting>
  <conditionalFormatting sqref="E219:E221">
    <cfRule type="duplicateValues" dxfId="48" priority="36"/>
  </conditionalFormatting>
  <conditionalFormatting sqref="E219:E221">
    <cfRule type="duplicateValues" dxfId="47" priority="37"/>
    <cfRule type="duplicateValues" dxfId="46" priority="38"/>
  </conditionalFormatting>
  <conditionalFormatting sqref="E219:E221">
    <cfRule type="duplicateValues" dxfId="45" priority="35"/>
  </conditionalFormatting>
  <conditionalFormatting sqref="F220:F221">
    <cfRule type="duplicateValues" dxfId="44" priority="33"/>
  </conditionalFormatting>
  <conditionalFormatting sqref="F220:F221">
    <cfRule type="duplicateValues" dxfId="43" priority="32"/>
  </conditionalFormatting>
  <conditionalFormatting sqref="F245:F246 F222:F242">
    <cfRule type="duplicateValues" dxfId="42" priority="34"/>
  </conditionalFormatting>
  <conditionalFormatting sqref="E243:E244">
    <cfRule type="duplicateValues" dxfId="41" priority="27"/>
  </conditionalFormatting>
  <conditionalFormatting sqref="E243:E244">
    <cfRule type="duplicateValues" dxfId="40" priority="28"/>
    <cfRule type="duplicateValues" dxfId="39" priority="29"/>
  </conditionalFormatting>
  <conditionalFormatting sqref="F243:F244">
    <cfRule type="duplicateValues" dxfId="38" priority="30"/>
  </conditionalFormatting>
  <conditionalFormatting sqref="F243:F244">
    <cfRule type="duplicateValues" dxfId="37" priority="31"/>
  </conditionalFormatting>
  <conditionalFormatting sqref="E247:E248">
    <cfRule type="duplicateValues" dxfId="36" priority="23"/>
  </conditionalFormatting>
  <conditionalFormatting sqref="E247:E248">
    <cfRule type="duplicateValues" dxfId="35" priority="24"/>
    <cfRule type="duplicateValues" dxfId="34" priority="25"/>
  </conditionalFormatting>
  <conditionalFormatting sqref="F247:F248">
    <cfRule type="duplicateValues" dxfId="33" priority="26"/>
  </conditionalFormatting>
  <conditionalFormatting sqref="E156:E157">
    <cfRule type="duplicateValues" dxfId="32" priority="43"/>
  </conditionalFormatting>
  <conditionalFormatting sqref="E156:E157">
    <cfRule type="duplicateValues" dxfId="31" priority="44"/>
    <cfRule type="duplicateValues" dxfId="30" priority="45"/>
  </conditionalFormatting>
  <conditionalFormatting sqref="E183:E209 E158:E180">
    <cfRule type="duplicateValues" dxfId="29" priority="46"/>
  </conditionalFormatting>
  <conditionalFormatting sqref="E183:E209 E158:E180">
    <cfRule type="duplicateValues" dxfId="28" priority="47"/>
    <cfRule type="duplicateValues" dxfId="27" priority="48"/>
  </conditionalFormatting>
  <conditionalFormatting sqref="F156:F219">
    <cfRule type="duplicateValues" dxfId="26" priority="49"/>
  </conditionalFormatting>
  <conditionalFormatting sqref="E264:E266 E249:E260">
    <cfRule type="duplicateValues" dxfId="25" priority="1"/>
  </conditionalFormatting>
  <conditionalFormatting sqref="E264:E266 E249:E260">
    <cfRule type="duplicateValues" dxfId="24" priority="2"/>
    <cfRule type="duplicateValues" dxfId="23" priority="3"/>
  </conditionalFormatting>
  <conditionalFormatting sqref="E273:E282">
    <cfRule type="duplicateValues" dxfId="22" priority="4"/>
  </conditionalFormatting>
  <conditionalFormatting sqref="E283:E284">
    <cfRule type="duplicateValues" dxfId="21" priority="5"/>
  </conditionalFormatting>
  <conditionalFormatting sqref="E283:E284">
    <cfRule type="duplicateValues" dxfId="20" priority="6"/>
    <cfRule type="duplicateValues" dxfId="19" priority="7"/>
  </conditionalFormatting>
  <conditionalFormatting sqref="F288:F291">
    <cfRule type="duplicateValues" dxfId="18" priority="8"/>
  </conditionalFormatting>
  <conditionalFormatting sqref="E285:E291">
    <cfRule type="duplicateValues" dxfId="17" priority="9"/>
  </conditionalFormatting>
  <conditionalFormatting sqref="E285:E291">
    <cfRule type="duplicateValues" dxfId="16" priority="10"/>
    <cfRule type="duplicateValues" dxfId="15" priority="11"/>
  </conditionalFormatting>
  <conditionalFormatting sqref="F292:F302">
    <cfRule type="duplicateValues" dxfId="14" priority="12"/>
  </conditionalFormatting>
  <conditionalFormatting sqref="E292:E302">
    <cfRule type="duplicateValues" dxfId="13" priority="13"/>
  </conditionalFormatting>
  <conditionalFormatting sqref="E292:E302">
    <cfRule type="duplicateValues" dxfId="12" priority="14"/>
    <cfRule type="duplicateValues" dxfId="11" priority="15"/>
  </conditionalFormatting>
  <conditionalFormatting sqref="E267:E282">
    <cfRule type="duplicateValues" dxfId="10" priority="16"/>
  </conditionalFormatting>
  <conditionalFormatting sqref="E267:E282">
    <cfRule type="duplicateValues" dxfId="9" priority="17"/>
    <cfRule type="duplicateValues" dxfId="8" priority="18"/>
  </conditionalFormatting>
  <conditionalFormatting sqref="E249:E275">
    <cfRule type="duplicateValues" dxfId="7" priority="19"/>
  </conditionalFormatting>
  <conditionalFormatting sqref="E249:E282">
    <cfRule type="duplicateValues" dxfId="6" priority="20"/>
  </conditionalFormatting>
  <conditionalFormatting sqref="F249:F287">
    <cfRule type="duplicateValues" dxfId="5" priority="21"/>
  </conditionalFormatting>
  <conditionalFormatting sqref="F249:F291">
    <cfRule type="duplicateValues" dxfId="4" priority="22"/>
  </conditionalFormatting>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CT39"/>
  <sheetViews>
    <sheetView tabSelected="1" showRuler="0" view="pageBreakPreview" zoomScale="35" zoomScaleNormal="60" zoomScaleSheetLayoutView="35" zoomScalePageLayoutView="70" workbookViewId="0">
      <pane ySplit="5" topLeftCell="A9" activePane="bottomLeft" state="frozen"/>
      <selection activeCell="O12" sqref="O12"/>
      <selection pane="bottomLeft" activeCell="I2" sqref="I2"/>
    </sheetView>
  </sheetViews>
  <sheetFormatPr defaultColWidth="10.26953125" defaultRowHeight="22.5" x14ac:dyDescent="0.35"/>
  <cols>
    <col min="1" max="1" width="18.26953125" style="207" customWidth="1"/>
    <col min="2" max="2" width="17.54296875" style="119" customWidth="1"/>
    <col min="3" max="3" width="44.7265625" style="208" customWidth="1"/>
    <col min="4" max="4" width="18.54296875" style="209" customWidth="1"/>
    <col min="5" max="5" width="17.81640625" style="210" customWidth="1"/>
    <col min="6" max="6" width="16.81640625" style="210" customWidth="1"/>
    <col min="7" max="7" width="35" style="211" customWidth="1"/>
    <col min="8" max="8" width="24.81640625" style="202" customWidth="1"/>
    <col min="9" max="9" width="19.81640625" style="212" customWidth="1"/>
    <col min="10" max="10" width="16.26953125" style="212" customWidth="1"/>
    <col min="11" max="11" width="20.26953125" style="212" customWidth="1"/>
    <col min="12" max="12" width="17.7265625" style="212" customWidth="1"/>
    <col min="13" max="13" width="20.81640625" style="171" customWidth="1"/>
    <col min="14" max="14" width="20.26953125" style="202" customWidth="1"/>
    <col min="15" max="15" width="17" style="202" customWidth="1"/>
    <col min="16" max="16" width="19.1796875" style="202" customWidth="1"/>
    <col min="17" max="17" width="18.26953125" style="202" customWidth="1"/>
    <col min="18" max="18" width="22" style="202" customWidth="1"/>
    <col min="19" max="19" width="15.453125" style="202" customWidth="1"/>
    <col min="20" max="20" width="20.81640625" style="202" customWidth="1"/>
    <col min="21" max="21" width="20.81640625" style="204" customWidth="1"/>
    <col min="22" max="22" width="15.54296875" style="174" customWidth="1"/>
    <col min="23" max="23" width="15.54296875" style="205" customWidth="1"/>
    <col min="24" max="24" width="15.54296875" style="202" customWidth="1"/>
    <col min="25" max="25" width="15.26953125" style="202" hidden="1" customWidth="1"/>
    <col min="26" max="26" width="19.453125" style="202" hidden="1" customWidth="1"/>
    <col min="27" max="27" width="12.26953125" style="116" hidden="1" customWidth="1"/>
    <col min="28" max="29" width="13.453125" style="116" hidden="1" customWidth="1"/>
    <col min="30" max="30" width="13.1796875" style="116" hidden="1" customWidth="1"/>
    <col min="31" max="31" width="13.26953125" style="116" hidden="1" customWidth="1"/>
    <col min="32" max="32" width="14.1796875" style="116" hidden="1" customWidth="1"/>
    <col min="33" max="33" width="12.1796875" style="116" hidden="1" customWidth="1"/>
    <col min="34" max="34" width="14.54296875" style="116" hidden="1" customWidth="1"/>
    <col min="35" max="35" width="12.7265625" style="116" hidden="1" customWidth="1"/>
    <col min="36" max="36" width="15.26953125" style="116" hidden="1" customWidth="1"/>
    <col min="37" max="37" width="12.453125" style="116" customWidth="1"/>
    <col min="38" max="38" width="12.7265625" style="116" customWidth="1"/>
    <col min="39" max="39" width="13" style="116" customWidth="1"/>
    <col min="40" max="40" width="14.7265625" style="116" customWidth="1"/>
    <col min="41" max="41" width="13.1796875" style="116" customWidth="1"/>
    <col min="42" max="42" width="12.7265625" style="116" customWidth="1"/>
    <col min="43" max="43" width="13.1796875" style="116" customWidth="1"/>
    <col min="44" max="44" width="13.54296875" style="116" customWidth="1"/>
    <col min="45" max="45" width="10.81640625" style="117" customWidth="1"/>
    <col min="46" max="46" width="12.81640625" style="118" customWidth="1"/>
    <col min="47" max="47" width="14.54296875" style="118" customWidth="1"/>
    <col min="48" max="48" width="13.54296875" style="116" customWidth="1"/>
    <col min="49" max="49" width="13.26953125" style="116" customWidth="1"/>
    <col min="50" max="50" width="14" style="116" customWidth="1"/>
    <col min="51" max="51" width="12" style="116" customWidth="1"/>
    <col min="52" max="52" width="15.1796875" style="116" customWidth="1"/>
    <col min="53" max="53" width="12.1796875" style="116" customWidth="1"/>
    <col min="54" max="54" width="14.26953125" style="116" customWidth="1"/>
    <col min="55" max="55" width="12.1796875" style="116" customWidth="1"/>
    <col min="56" max="56" width="12.54296875" style="116" customWidth="1"/>
    <col min="57" max="57" width="12.1796875" style="116" customWidth="1"/>
    <col min="58" max="58" width="15.81640625" style="116" customWidth="1"/>
    <col min="59" max="59" width="13.1796875" style="116" customWidth="1"/>
    <col min="60" max="60" width="15" style="116" customWidth="1"/>
    <col min="61" max="61" width="12.1796875" style="116" customWidth="1"/>
    <col min="62" max="62" width="12.81640625" style="116" customWidth="1"/>
    <col min="63" max="63" width="14.26953125" style="116" customWidth="1"/>
    <col min="64" max="65" width="15.54296875" style="116" customWidth="1"/>
    <col min="66" max="66" width="15.26953125" style="116" customWidth="1"/>
    <col min="67" max="67" width="13.54296875" style="116" customWidth="1"/>
    <col min="68" max="68" width="15.1796875" style="116" customWidth="1"/>
    <col min="69" max="69" width="12.54296875" style="116" customWidth="1"/>
    <col min="70" max="70" width="15" style="116" customWidth="1"/>
    <col min="71" max="72" width="12.54296875" style="116" customWidth="1"/>
    <col min="73" max="74" width="13.7265625" style="116" customWidth="1"/>
    <col min="75" max="76" width="13.26953125" style="116" customWidth="1"/>
    <col min="77" max="77" width="11.81640625" style="116" customWidth="1"/>
    <col min="78" max="78" width="13" style="116" customWidth="1"/>
    <col min="79" max="79" width="12" style="116" customWidth="1"/>
    <col min="80" max="80" width="14.81640625" style="116" customWidth="1"/>
    <col min="81" max="81" width="11.81640625" style="116" customWidth="1"/>
    <col min="82" max="82" width="13.7265625" style="116" customWidth="1"/>
    <col min="83" max="83" width="11.81640625" style="116" customWidth="1"/>
    <col min="84" max="84" width="13.26953125" style="116" customWidth="1"/>
    <col min="85" max="85" width="13" style="119" customWidth="1"/>
    <col min="86" max="86" width="13.453125" style="119" customWidth="1"/>
    <col min="87" max="87" width="13.1796875" style="119" customWidth="1"/>
    <col min="88" max="88" width="14.81640625" style="119" customWidth="1"/>
    <col min="89" max="89" width="19.453125" style="119" customWidth="1"/>
    <col min="90" max="90" width="11.54296875" style="119" hidden="1" customWidth="1"/>
    <col min="91" max="91" width="11.54296875" style="119" customWidth="1"/>
    <col min="92" max="92" width="10.1796875" style="119" customWidth="1"/>
    <col min="93" max="93" width="11.54296875" style="119" customWidth="1"/>
    <col min="94" max="94" width="10.1796875" style="119" customWidth="1"/>
    <col min="95" max="95" width="11.54296875" style="119" customWidth="1"/>
    <col min="96" max="96" width="10.1796875" style="119" customWidth="1"/>
    <col min="97" max="97" width="11.54296875" style="119" customWidth="1"/>
    <col min="98" max="98" width="10.1796875" style="119" customWidth="1"/>
    <col min="99" max="16384" width="10.26953125" style="119"/>
  </cols>
  <sheetData>
    <row r="1" spans="1:98" ht="87" customHeight="1" x14ac:dyDescent="0.8">
      <c r="A1" s="104"/>
      <c r="B1" s="105" t="s">
        <v>1087</v>
      </c>
      <c r="C1" s="105"/>
      <c r="D1" s="106"/>
      <c r="E1" s="106"/>
      <c r="F1" s="106"/>
      <c r="G1" s="106"/>
      <c r="H1" s="107"/>
      <c r="I1" s="106"/>
      <c r="J1" s="106"/>
      <c r="K1" s="106"/>
      <c r="L1" s="106"/>
      <c r="M1" s="108"/>
      <c r="N1" s="109"/>
      <c r="O1" s="106"/>
      <c r="P1" s="106"/>
      <c r="Q1" s="110" t="s">
        <v>1088</v>
      </c>
      <c r="R1" s="111" t="s">
        <v>1089</v>
      </c>
      <c r="S1" s="111"/>
      <c r="T1" s="111" t="s">
        <v>1090</v>
      </c>
      <c r="U1" s="111"/>
      <c r="V1" s="112">
        <v>7</v>
      </c>
      <c r="W1" s="113"/>
      <c r="X1" s="114"/>
      <c r="Y1" s="115"/>
      <c r="Z1" s="115"/>
      <c r="AA1" s="115"/>
      <c r="AB1" s="115"/>
      <c r="AS1" s="116"/>
      <c r="AT1" s="116"/>
      <c r="AU1" s="117"/>
      <c r="AV1" s="118"/>
      <c r="AW1" s="118"/>
      <c r="CG1" s="116"/>
      <c r="CH1" s="116"/>
    </row>
    <row r="2" spans="1:98" ht="108.75" customHeight="1" x14ac:dyDescent="0.8">
      <c r="A2" s="104"/>
      <c r="B2" s="105"/>
      <c r="C2" s="120"/>
      <c r="D2" s="106"/>
      <c r="E2" s="106"/>
      <c r="F2" s="106"/>
      <c r="G2" s="106"/>
      <c r="H2" s="107"/>
      <c r="I2" s="106"/>
      <c r="J2" s="106"/>
      <c r="K2" s="106"/>
      <c r="L2" s="106"/>
      <c r="M2" s="108"/>
      <c r="N2" s="109"/>
      <c r="O2" s="106"/>
      <c r="P2" s="106"/>
      <c r="Q2" s="110" t="s">
        <v>1091</v>
      </c>
      <c r="R2" s="111" t="s">
        <v>1092</v>
      </c>
      <c r="S2" s="111"/>
      <c r="T2" s="111" t="s">
        <v>1093</v>
      </c>
      <c r="U2" s="111"/>
      <c r="V2" s="112" t="s">
        <v>1094</v>
      </c>
      <c r="W2" s="113"/>
      <c r="X2" s="114"/>
      <c r="Y2" s="115"/>
      <c r="Z2" s="115"/>
      <c r="AA2" s="115"/>
      <c r="AB2" s="115"/>
      <c r="AS2" s="116"/>
      <c r="AT2" s="116"/>
      <c r="AU2" s="117"/>
      <c r="AV2" s="118"/>
      <c r="AW2" s="118"/>
      <c r="CG2" s="116"/>
      <c r="CH2" s="116"/>
    </row>
    <row r="3" spans="1:98" s="127" customFormat="1" ht="33" customHeight="1" x14ac:dyDescent="0.35">
      <c r="A3" s="236" t="s">
        <v>1095</v>
      </c>
      <c r="B3" s="237" t="s">
        <v>1096</v>
      </c>
      <c r="C3" s="238" t="s">
        <v>1097</v>
      </c>
      <c r="D3" s="239" t="s">
        <v>1098</v>
      </c>
      <c r="E3" s="240" t="s">
        <v>1099</v>
      </c>
      <c r="F3" s="240" t="s">
        <v>700</v>
      </c>
      <c r="G3" s="233" t="s">
        <v>1100</v>
      </c>
      <c r="H3" s="234" t="s">
        <v>1101</v>
      </c>
      <c r="I3" s="235" t="s">
        <v>1102</v>
      </c>
      <c r="J3" s="235" t="s">
        <v>1103</v>
      </c>
      <c r="K3" s="235" t="s">
        <v>1104</v>
      </c>
      <c r="L3" s="235" t="s">
        <v>1105</v>
      </c>
      <c r="M3" s="231" t="s">
        <v>1106</v>
      </c>
      <c r="N3" s="231"/>
      <c r="O3" s="231"/>
      <c r="P3" s="231"/>
      <c r="Q3" s="231" t="s">
        <v>1107</v>
      </c>
      <c r="R3" s="121"/>
      <c r="S3" s="121"/>
      <c r="T3" s="121"/>
      <c r="U3" s="122"/>
      <c r="V3" s="123"/>
      <c r="W3" s="124"/>
      <c r="X3" s="121"/>
      <c r="Y3" s="232" t="s">
        <v>1108</v>
      </c>
      <c r="Z3" s="231" t="s">
        <v>1109</v>
      </c>
      <c r="AA3" s="228" t="s">
        <v>1110</v>
      </c>
      <c r="AB3" s="228"/>
      <c r="AC3" s="228" t="s">
        <v>1110</v>
      </c>
      <c r="AD3" s="228"/>
      <c r="AE3" s="228" t="s">
        <v>1110</v>
      </c>
      <c r="AF3" s="228"/>
      <c r="AG3" s="228" t="s">
        <v>1110</v>
      </c>
      <c r="AH3" s="228"/>
      <c r="AI3" s="228" t="s">
        <v>1110</v>
      </c>
      <c r="AJ3" s="228"/>
      <c r="AK3" s="228" t="s">
        <v>1110</v>
      </c>
      <c r="AL3" s="228"/>
      <c r="AM3" s="228" t="s">
        <v>1110</v>
      </c>
      <c r="AN3" s="228"/>
      <c r="AO3" s="228" t="s">
        <v>1110</v>
      </c>
      <c r="AP3" s="228"/>
      <c r="AQ3" s="228" t="s">
        <v>1110</v>
      </c>
      <c r="AR3" s="228"/>
      <c r="AS3" s="228" t="s">
        <v>1110</v>
      </c>
      <c r="AT3" s="228"/>
      <c r="AU3" s="228" t="s">
        <v>1110</v>
      </c>
      <c r="AV3" s="228"/>
      <c r="AW3" s="228" t="s">
        <v>1110</v>
      </c>
      <c r="AX3" s="228"/>
      <c r="AY3" s="228" t="s">
        <v>1110</v>
      </c>
      <c r="AZ3" s="228"/>
      <c r="BA3" s="228" t="s">
        <v>1110</v>
      </c>
      <c r="BB3" s="228"/>
      <c r="BC3" s="228" t="s">
        <v>1110</v>
      </c>
      <c r="BD3" s="228"/>
      <c r="BE3" s="228" t="s">
        <v>1110</v>
      </c>
      <c r="BF3" s="228"/>
      <c r="BG3" s="228" t="s">
        <v>1110</v>
      </c>
      <c r="BH3" s="228"/>
      <c r="BI3" s="228" t="s">
        <v>1110</v>
      </c>
      <c r="BJ3" s="228"/>
      <c r="BK3" s="228" t="s">
        <v>1110</v>
      </c>
      <c r="BL3" s="228"/>
      <c r="BM3" s="228" t="s">
        <v>1110</v>
      </c>
      <c r="BN3" s="228"/>
      <c r="BO3" s="228" t="s">
        <v>1110</v>
      </c>
      <c r="BP3" s="228"/>
      <c r="BQ3" s="228" t="s">
        <v>1110</v>
      </c>
      <c r="BR3" s="228"/>
      <c r="BS3" s="228" t="s">
        <v>1110</v>
      </c>
      <c r="BT3" s="228"/>
      <c r="BU3" s="228" t="s">
        <v>1110</v>
      </c>
      <c r="BV3" s="228"/>
      <c r="BW3" s="228" t="s">
        <v>1110</v>
      </c>
      <c r="BX3" s="228"/>
      <c r="BY3" s="228" t="s">
        <v>1110</v>
      </c>
      <c r="BZ3" s="228"/>
      <c r="CA3" s="228" t="s">
        <v>1110</v>
      </c>
      <c r="CB3" s="228"/>
      <c r="CC3" s="228" t="s">
        <v>1110</v>
      </c>
      <c r="CD3" s="228"/>
      <c r="CE3" s="228" t="s">
        <v>1110</v>
      </c>
      <c r="CF3" s="228"/>
      <c r="CG3" s="228" t="s">
        <v>1110</v>
      </c>
      <c r="CH3" s="228"/>
      <c r="CI3" s="228" t="s">
        <v>1110</v>
      </c>
      <c r="CJ3" s="228"/>
      <c r="CK3" s="228" t="s">
        <v>1110</v>
      </c>
      <c r="CL3" s="228"/>
      <c r="CM3" s="228" t="s">
        <v>1111</v>
      </c>
      <c r="CN3" s="228"/>
      <c r="CO3" s="228" t="s">
        <v>1111</v>
      </c>
      <c r="CP3" s="228"/>
      <c r="CQ3" s="228" t="s">
        <v>1112</v>
      </c>
      <c r="CR3" s="228"/>
      <c r="CS3" s="228" t="s">
        <v>1113</v>
      </c>
      <c r="CT3" s="228"/>
    </row>
    <row r="4" spans="1:98" s="127" customFormat="1" ht="80.25" customHeight="1" x14ac:dyDescent="0.35">
      <c r="A4" s="236"/>
      <c r="B4" s="237"/>
      <c r="C4" s="238"/>
      <c r="D4" s="239"/>
      <c r="E4" s="240"/>
      <c r="F4" s="240"/>
      <c r="G4" s="233"/>
      <c r="H4" s="234"/>
      <c r="I4" s="235"/>
      <c r="J4" s="235"/>
      <c r="K4" s="235"/>
      <c r="L4" s="235"/>
      <c r="M4" s="231"/>
      <c r="N4" s="231"/>
      <c r="O4" s="231"/>
      <c r="P4" s="231"/>
      <c r="Q4" s="231"/>
      <c r="R4" s="121" t="s">
        <v>708</v>
      </c>
      <c r="S4" s="125" t="s">
        <v>1114</v>
      </c>
      <c r="T4" s="125" t="s">
        <v>1115</v>
      </c>
      <c r="U4" s="122" t="s">
        <v>1116</v>
      </c>
      <c r="V4" s="124" t="s">
        <v>1117</v>
      </c>
      <c r="W4" s="124" t="s">
        <v>1118</v>
      </c>
      <c r="X4" s="128" t="s">
        <v>1119</v>
      </c>
      <c r="Y4" s="232"/>
      <c r="Z4" s="231"/>
      <c r="AA4" s="126" t="s">
        <v>853</v>
      </c>
      <c r="AB4" s="126" t="s">
        <v>1120</v>
      </c>
      <c r="AC4" s="126" t="s">
        <v>853</v>
      </c>
      <c r="AD4" s="126" t="s">
        <v>1120</v>
      </c>
      <c r="AE4" s="126" t="s">
        <v>853</v>
      </c>
      <c r="AF4" s="126" t="s">
        <v>1120</v>
      </c>
      <c r="AG4" s="126" t="s">
        <v>853</v>
      </c>
      <c r="AH4" s="126" t="s">
        <v>1120</v>
      </c>
      <c r="AI4" s="126" t="s">
        <v>853</v>
      </c>
      <c r="AJ4" s="126" t="s">
        <v>1120</v>
      </c>
      <c r="AK4" s="126" t="s">
        <v>853</v>
      </c>
      <c r="AL4" s="126" t="s">
        <v>1120</v>
      </c>
      <c r="AM4" s="126" t="s">
        <v>853</v>
      </c>
      <c r="AN4" s="126" t="s">
        <v>1120</v>
      </c>
      <c r="AO4" s="126" t="s">
        <v>853</v>
      </c>
      <c r="AP4" s="126" t="s">
        <v>1120</v>
      </c>
      <c r="AQ4" s="126" t="s">
        <v>853</v>
      </c>
      <c r="AR4" s="126" t="s">
        <v>1120</v>
      </c>
      <c r="AS4" s="129" t="s">
        <v>853</v>
      </c>
      <c r="AT4" s="130" t="s">
        <v>1120</v>
      </c>
      <c r="AU4" s="130" t="s">
        <v>853</v>
      </c>
      <c r="AV4" s="126" t="s">
        <v>1120</v>
      </c>
      <c r="AW4" s="126" t="s">
        <v>853</v>
      </c>
      <c r="AX4" s="126" t="s">
        <v>1120</v>
      </c>
      <c r="AY4" s="126" t="s">
        <v>853</v>
      </c>
      <c r="AZ4" s="126" t="s">
        <v>1120</v>
      </c>
      <c r="BA4" s="126" t="s">
        <v>853</v>
      </c>
      <c r="BB4" s="126" t="s">
        <v>1120</v>
      </c>
      <c r="BC4" s="126" t="s">
        <v>853</v>
      </c>
      <c r="BD4" s="126" t="s">
        <v>1120</v>
      </c>
      <c r="BE4" s="126" t="s">
        <v>853</v>
      </c>
      <c r="BF4" s="126" t="s">
        <v>1120</v>
      </c>
      <c r="BG4" s="126" t="s">
        <v>853</v>
      </c>
      <c r="BH4" s="126" t="s">
        <v>1120</v>
      </c>
      <c r="BI4" s="126" t="s">
        <v>853</v>
      </c>
      <c r="BJ4" s="126" t="s">
        <v>1120</v>
      </c>
      <c r="BK4" s="126" t="s">
        <v>853</v>
      </c>
      <c r="BL4" s="126" t="s">
        <v>1120</v>
      </c>
      <c r="BM4" s="126" t="s">
        <v>853</v>
      </c>
      <c r="BN4" s="126" t="s">
        <v>1120</v>
      </c>
      <c r="BO4" s="126" t="s">
        <v>853</v>
      </c>
      <c r="BP4" s="126" t="s">
        <v>1120</v>
      </c>
      <c r="BQ4" s="126" t="s">
        <v>853</v>
      </c>
      <c r="BR4" s="126" t="s">
        <v>1120</v>
      </c>
      <c r="BS4" s="126" t="s">
        <v>853</v>
      </c>
      <c r="BT4" s="126" t="s">
        <v>1120</v>
      </c>
      <c r="BU4" s="126" t="s">
        <v>853</v>
      </c>
      <c r="BV4" s="126" t="s">
        <v>1120</v>
      </c>
      <c r="BW4" s="126" t="s">
        <v>853</v>
      </c>
      <c r="BX4" s="126" t="s">
        <v>1120</v>
      </c>
      <c r="BY4" s="126" t="s">
        <v>853</v>
      </c>
      <c r="BZ4" s="126" t="s">
        <v>1120</v>
      </c>
      <c r="CA4" s="126" t="s">
        <v>853</v>
      </c>
      <c r="CB4" s="126" t="s">
        <v>1120</v>
      </c>
      <c r="CC4" s="126" t="s">
        <v>853</v>
      </c>
      <c r="CD4" s="126" t="s">
        <v>1120</v>
      </c>
      <c r="CE4" s="126" t="s">
        <v>853</v>
      </c>
      <c r="CF4" s="126" t="s">
        <v>1120</v>
      </c>
      <c r="CG4" s="126" t="s">
        <v>853</v>
      </c>
      <c r="CH4" s="126" t="s">
        <v>1120</v>
      </c>
      <c r="CI4" s="126" t="s">
        <v>853</v>
      </c>
      <c r="CJ4" s="126" t="s">
        <v>1120</v>
      </c>
      <c r="CK4" s="126" t="s">
        <v>853</v>
      </c>
      <c r="CL4" s="126" t="s">
        <v>1120</v>
      </c>
      <c r="CM4" s="126" t="s">
        <v>853</v>
      </c>
      <c r="CN4" s="126" t="s">
        <v>1120</v>
      </c>
      <c r="CO4" s="126" t="s">
        <v>853</v>
      </c>
      <c r="CP4" s="126" t="s">
        <v>1120</v>
      </c>
      <c r="CQ4" s="126" t="s">
        <v>853</v>
      </c>
      <c r="CR4" s="126" t="s">
        <v>1120</v>
      </c>
      <c r="CS4" s="126" t="s">
        <v>853</v>
      </c>
      <c r="CT4" s="126" t="s">
        <v>1120</v>
      </c>
    </row>
    <row r="5" spans="1:98" s="127" customFormat="1" ht="38.25" customHeight="1" x14ac:dyDescent="0.35">
      <c r="A5" s="236"/>
      <c r="B5" s="237"/>
      <c r="C5" s="238"/>
      <c r="D5" s="239"/>
      <c r="E5" s="240"/>
      <c r="F5" s="240"/>
      <c r="G5" s="233"/>
      <c r="H5" s="234"/>
      <c r="I5" s="235"/>
      <c r="J5" s="235"/>
      <c r="K5" s="235"/>
      <c r="L5" s="235"/>
      <c r="M5" s="131" t="s">
        <v>1121</v>
      </c>
      <c r="N5" s="121" t="s">
        <v>1122</v>
      </c>
      <c r="O5" s="121" t="s">
        <v>1123</v>
      </c>
      <c r="P5" s="121" t="s">
        <v>1124</v>
      </c>
      <c r="Q5" s="231"/>
      <c r="R5" s="121"/>
      <c r="S5" s="121"/>
      <c r="T5" s="121"/>
      <c r="U5" s="122" t="s">
        <v>1125</v>
      </c>
      <c r="V5" s="123" t="s">
        <v>1125</v>
      </c>
      <c r="W5" s="124" t="s">
        <v>1125</v>
      </c>
      <c r="X5" s="121"/>
      <c r="Y5" s="232"/>
      <c r="Z5" s="231"/>
      <c r="AA5" s="230">
        <v>1</v>
      </c>
      <c r="AB5" s="228"/>
      <c r="AC5" s="228">
        <v>2</v>
      </c>
      <c r="AD5" s="228"/>
      <c r="AE5" s="228">
        <v>3</v>
      </c>
      <c r="AF5" s="228"/>
      <c r="AG5" s="228">
        <v>4</v>
      </c>
      <c r="AH5" s="228"/>
      <c r="AI5" s="228">
        <v>5</v>
      </c>
      <c r="AJ5" s="228"/>
      <c r="AK5" s="228">
        <f>AI5+1</f>
        <v>6</v>
      </c>
      <c r="AL5" s="228"/>
      <c r="AM5" s="228">
        <f>AK5+1</f>
        <v>7</v>
      </c>
      <c r="AN5" s="228"/>
      <c r="AO5" s="228">
        <v>8</v>
      </c>
      <c r="AP5" s="228"/>
      <c r="AQ5" s="228">
        <v>9</v>
      </c>
      <c r="AR5" s="228"/>
      <c r="AS5" s="229">
        <v>10</v>
      </c>
      <c r="AT5" s="229"/>
      <c r="AU5" s="228">
        <v>11</v>
      </c>
      <c r="AV5" s="228"/>
      <c r="AW5" s="228">
        <v>12</v>
      </c>
      <c r="AX5" s="228"/>
      <c r="AY5" s="228">
        <v>13</v>
      </c>
      <c r="AZ5" s="228"/>
      <c r="BA5" s="228">
        <v>14</v>
      </c>
      <c r="BB5" s="228"/>
      <c r="BC5" s="228">
        <v>15</v>
      </c>
      <c r="BD5" s="228"/>
      <c r="BE5" s="228">
        <v>16</v>
      </c>
      <c r="BF5" s="228"/>
      <c r="BG5" s="228">
        <v>17</v>
      </c>
      <c r="BH5" s="228"/>
      <c r="BI5" s="228">
        <v>18</v>
      </c>
      <c r="BJ5" s="228"/>
      <c r="BK5" s="228">
        <v>19</v>
      </c>
      <c r="BL5" s="228"/>
      <c r="BM5" s="228">
        <v>20</v>
      </c>
      <c r="BN5" s="228"/>
      <c r="BO5" s="228">
        <v>21</v>
      </c>
      <c r="BP5" s="228"/>
      <c r="BQ5" s="228">
        <v>22</v>
      </c>
      <c r="BR5" s="228"/>
      <c r="BS5" s="228">
        <v>23</v>
      </c>
      <c r="BT5" s="228"/>
      <c r="BU5" s="228">
        <v>24</v>
      </c>
      <c r="BV5" s="228"/>
      <c r="BW5" s="228">
        <v>25</v>
      </c>
      <c r="BX5" s="228"/>
      <c r="BY5" s="228">
        <v>26</v>
      </c>
      <c r="BZ5" s="228"/>
      <c r="CA5" s="228">
        <v>27</v>
      </c>
      <c r="CB5" s="228"/>
      <c r="CC5" s="228">
        <v>28</v>
      </c>
      <c r="CD5" s="228"/>
      <c r="CE5" s="228">
        <v>29</v>
      </c>
      <c r="CF5" s="228"/>
      <c r="CG5" s="226">
        <v>30</v>
      </c>
      <c r="CH5" s="227"/>
      <c r="CI5" s="226">
        <v>31</v>
      </c>
      <c r="CJ5" s="227"/>
      <c r="CK5" s="226">
        <v>1</v>
      </c>
      <c r="CL5" s="227"/>
      <c r="CM5" s="226">
        <v>2</v>
      </c>
      <c r="CN5" s="227"/>
      <c r="CO5" s="226">
        <v>31.8</v>
      </c>
      <c r="CP5" s="227"/>
      <c r="CQ5" s="226">
        <v>1.9</v>
      </c>
      <c r="CR5" s="227"/>
      <c r="CS5" s="226">
        <v>3.9</v>
      </c>
      <c r="CT5" s="227"/>
    </row>
    <row r="6" spans="1:98" s="148" customFormat="1" ht="57.75" customHeight="1" x14ac:dyDescent="0.35">
      <c r="A6" s="132"/>
      <c r="B6" s="133" t="s">
        <v>1126</v>
      </c>
      <c r="C6" s="134"/>
      <c r="D6" s="135"/>
      <c r="E6" s="135"/>
      <c r="F6" s="136"/>
      <c r="G6" s="137"/>
      <c r="H6" s="138"/>
      <c r="I6" s="139"/>
      <c r="J6" s="140"/>
      <c r="K6" s="140"/>
      <c r="L6" s="140"/>
      <c r="M6" s="141"/>
      <c r="N6" s="138"/>
      <c r="O6" s="142">
        <f t="shared" ref="O6:O17" si="0">AB6+AD6+AF6+AH6+AJ6+AL6+AN6+AP6+AR6+AT6+AV6+AX6+AZ6+BB6+BD6+BF6+BH6+BJ6+BL6+BN6+BP6+BR6+BT6+BV6+BX6+BZ6+CB6+CD6+CF6+CH6+CJ6+CL6+CN6</f>
        <v>0</v>
      </c>
      <c r="P6" s="142"/>
      <c r="Q6" s="138"/>
      <c r="R6" s="111"/>
      <c r="S6" s="143" t="str">
        <f>IFERROR(VLOOKUP(C6,'[21]Dữ liệu in'!B:O,4,0),"-")</f>
        <v>-</v>
      </c>
      <c r="T6" s="138" t="str">
        <f>IFERROR(VLOOKUP(C6,'[21]Dữ liệu in'!B:O,7,0),"-")</f>
        <v>-</v>
      </c>
      <c r="U6" s="144" t="str">
        <f t="shared" ref="U6:U15" si="1">IFERROR(SUM(N6/T6),"-")</f>
        <v>-</v>
      </c>
      <c r="V6" s="145" t="str">
        <f>IFERROR(VLOOKUP(C6,'[21]Dữ liệu in'!B:N,13,0),"-")</f>
        <v>-</v>
      </c>
      <c r="W6" s="146" t="str">
        <f t="shared" ref="W6:W17" si="2">IFERROR(SUM(U6+V6),"-")</f>
        <v>-</v>
      </c>
      <c r="X6" s="143" t="str">
        <f>IFERROR(VLOOKUP(C6,'[21]Dữ liệu in'!B:O,10,0),"-")</f>
        <v>-</v>
      </c>
      <c r="Y6" s="147" t="str">
        <f>IFERROR(SUM((W6/10)*X6),"-")</f>
        <v>-</v>
      </c>
      <c r="Z6" s="138"/>
      <c r="AA6" s="140"/>
      <c r="AB6" s="140"/>
      <c r="AC6" s="140"/>
      <c r="AD6" s="140"/>
      <c r="AE6" s="140"/>
      <c r="AF6" s="140"/>
      <c r="AG6" s="140"/>
      <c r="AH6" s="140"/>
      <c r="AI6" s="140"/>
      <c r="AJ6" s="140"/>
      <c r="AK6" s="140"/>
      <c r="AL6" s="140"/>
      <c r="AM6" s="140"/>
      <c r="AN6" s="140"/>
      <c r="AO6" s="140"/>
      <c r="AP6" s="140"/>
      <c r="AQ6" s="140"/>
      <c r="AR6" s="140"/>
      <c r="AS6" s="138"/>
      <c r="AT6" s="138"/>
      <c r="AU6" s="138"/>
      <c r="AV6" s="140"/>
      <c r="AW6" s="140"/>
      <c r="AX6" s="140"/>
      <c r="AY6" s="140"/>
      <c r="AZ6" s="140"/>
      <c r="BA6" s="140"/>
      <c r="BB6" s="140"/>
      <c r="BC6" s="140"/>
      <c r="BD6" s="140"/>
      <c r="BE6" s="140"/>
      <c r="BF6" s="140"/>
      <c r="BG6" s="140"/>
      <c r="BH6" s="140"/>
      <c r="BI6" s="140"/>
      <c r="BJ6" s="140"/>
      <c r="BK6" s="140"/>
      <c r="BL6" s="140"/>
      <c r="BM6" s="140"/>
      <c r="BN6" s="140"/>
      <c r="BO6" s="140"/>
      <c r="BP6" s="140"/>
      <c r="BQ6" s="140"/>
      <c r="BR6" s="140"/>
      <c r="BS6" s="140"/>
      <c r="BT6" s="140"/>
      <c r="BU6" s="140"/>
      <c r="BV6" s="140"/>
      <c r="BW6" s="140"/>
      <c r="BX6" s="140"/>
      <c r="BY6" s="140"/>
      <c r="BZ6" s="140"/>
      <c r="CA6" s="140"/>
      <c r="CB6" s="140"/>
      <c r="CC6" s="140"/>
      <c r="CD6" s="140"/>
      <c r="CE6" s="140"/>
      <c r="CF6" s="140"/>
      <c r="CG6" s="140"/>
      <c r="CH6" s="140"/>
      <c r="CI6" s="140"/>
      <c r="CJ6" s="140"/>
      <c r="CK6" s="140"/>
      <c r="CL6" s="140"/>
      <c r="CM6" s="140"/>
      <c r="CN6" s="140"/>
      <c r="CO6" s="140"/>
      <c r="CP6" s="140"/>
      <c r="CQ6" s="140"/>
      <c r="CR6" s="140"/>
      <c r="CS6" s="140"/>
      <c r="CT6" s="140"/>
    </row>
    <row r="7" spans="1:98" s="148" customFormat="1" ht="57.75" customHeight="1" x14ac:dyDescent="0.35">
      <c r="A7" s="132"/>
      <c r="B7" s="133" t="s">
        <v>1127</v>
      </c>
      <c r="C7" s="134"/>
      <c r="D7" s="135"/>
      <c r="E7" s="135"/>
      <c r="F7" s="136"/>
      <c r="G7" s="137"/>
      <c r="H7" s="138"/>
      <c r="I7" s="139"/>
      <c r="J7" s="140"/>
      <c r="K7" s="140"/>
      <c r="L7" s="149" t="str">
        <f>IFERROR(SUM(M7/J7),"-")</f>
        <v>-</v>
      </c>
      <c r="M7" s="141"/>
      <c r="N7" s="138"/>
      <c r="O7" s="142">
        <f t="shared" si="0"/>
        <v>0</v>
      </c>
      <c r="P7" s="142"/>
      <c r="Q7" s="138"/>
      <c r="R7" s="111"/>
      <c r="S7" s="143" t="str">
        <f>IFERROR(VLOOKUP(C7,'[21]Dữ liệu in'!B:O,4,0),"-")</f>
        <v>-</v>
      </c>
      <c r="T7" s="138" t="str">
        <f>IFERROR(VLOOKUP(C7,'[21]Dữ liệu in'!B:O,7,0),"-")</f>
        <v>-</v>
      </c>
      <c r="U7" s="144" t="str">
        <f t="shared" si="1"/>
        <v>-</v>
      </c>
      <c r="V7" s="145" t="str">
        <f>IFERROR(VLOOKUP(C7,'[21]Dữ liệu in'!B:N,13,0),"-")</f>
        <v>-</v>
      </c>
      <c r="W7" s="146" t="str">
        <f t="shared" si="2"/>
        <v>-</v>
      </c>
      <c r="X7" s="143" t="str">
        <f>IFERROR(VLOOKUP(C7,'[21]Dữ liệu in'!B:O,10,0),"-")</f>
        <v>-</v>
      </c>
      <c r="Y7" s="147" t="str">
        <f>IFERROR(SUM((W7/10)*X7),"-")</f>
        <v>-</v>
      </c>
      <c r="Z7" s="138"/>
      <c r="AA7" s="140"/>
      <c r="AB7" s="140"/>
      <c r="AC7" s="140"/>
      <c r="AD7" s="140"/>
      <c r="AE7" s="140"/>
      <c r="AF7" s="140"/>
      <c r="AG7" s="140"/>
      <c r="AH7" s="140"/>
      <c r="AI7" s="140"/>
      <c r="AJ7" s="140"/>
      <c r="AK7" s="140"/>
      <c r="AL7" s="140"/>
      <c r="AM7" s="140"/>
      <c r="AN7" s="140"/>
      <c r="AO7" s="140"/>
      <c r="AP7" s="140"/>
      <c r="AQ7" s="140"/>
      <c r="AR7" s="140"/>
      <c r="AS7" s="138"/>
      <c r="AT7" s="138"/>
      <c r="AU7" s="138"/>
      <c r="AV7" s="140"/>
      <c r="AW7" s="140"/>
      <c r="AX7" s="140"/>
      <c r="AY7" s="140"/>
      <c r="AZ7" s="140"/>
      <c r="BA7" s="140"/>
      <c r="BB7" s="140"/>
      <c r="BC7" s="140"/>
      <c r="BD7" s="140"/>
      <c r="BE7" s="140"/>
      <c r="BF7" s="140"/>
      <c r="BG7" s="140"/>
      <c r="BH7" s="140"/>
      <c r="BI7" s="140"/>
      <c r="BJ7" s="140"/>
      <c r="BK7" s="140"/>
      <c r="BL7" s="140"/>
      <c r="BM7" s="140"/>
      <c r="BN7" s="140"/>
      <c r="BO7" s="140"/>
      <c r="BP7" s="140"/>
      <c r="BQ7" s="140"/>
      <c r="BR7" s="140"/>
      <c r="BS7" s="140"/>
      <c r="BT7" s="140"/>
      <c r="BU7" s="140"/>
      <c r="BV7" s="140"/>
      <c r="BW7" s="140"/>
      <c r="BX7" s="140"/>
      <c r="BY7" s="140"/>
      <c r="BZ7" s="140"/>
      <c r="CA7" s="140"/>
      <c r="CB7" s="140"/>
      <c r="CC7" s="140"/>
      <c r="CD7" s="140"/>
      <c r="CE7" s="140"/>
      <c r="CF7" s="140"/>
      <c r="CG7" s="140"/>
      <c r="CH7" s="140"/>
      <c r="CI7" s="140"/>
      <c r="CJ7" s="140"/>
      <c r="CK7" s="140"/>
      <c r="CL7" s="140"/>
      <c r="CM7" s="140"/>
      <c r="CN7" s="140"/>
      <c r="CO7" s="140"/>
      <c r="CP7" s="140"/>
      <c r="CQ7" s="140"/>
      <c r="CR7" s="140"/>
      <c r="CS7" s="140"/>
      <c r="CT7" s="140"/>
    </row>
    <row r="8" spans="1:98" s="140" customFormat="1" ht="79.5" customHeight="1" x14ac:dyDescent="0.35">
      <c r="A8" s="150">
        <v>45078</v>
      </c>
      <c r="C8" s="151" t="s">
        <v>1128</v>
      </c>
      <c r="D8" s="152" t="s">
        <v>1129</v>
      </c>
      <c r="E8" s="153" t="s">
        <v>1130</v>
      </c>
      <c r="F8" s="140" t="s">
        <v>22</v>
      </c>
      <c r="G8" s="154" t="s">
        <v>1131</v>
      </c>
      <c r="H8" s="155" t="s">
        <v>1132</v>
      </c>
      <c r="I8" s="156" t="str">
        <f>VLOOKUP(C8,'[21]Dữ liệu in'!B:M,11,0)</f>
        <v>470*780</v>
      </c>
      <c r="J8" s="156">
        <f>VLOOKUP(C8,'[21]Dữ liệu in'!B:O,5,0)</f>
        <v>2</v>
      </c>
      <c r="K8" s="156"/>
      <c r="L8" s="149">
        <f>IFERROR(SUM(M8/J8),"-")</f>
        <v>1300</v>
      </c>
      <c r="M8" s="149">
        <v>2600</v>
      </c>
      <c r="N8" s="149">
        <v>2600</v>
      </c>
      <c r="O8" s="142">
        <f t="shared" si="0"/>
        <v>0</v>
      </c>
      <c r="P8" s="142">
        <f>M8-O8</f>
        <v>2600</v>
      </c>
      <c r="Q8" s="138" t="s">
        <v>1133</v>
      </c>
      <c r="R8" s="111"/>
      <c r="S8" s="138">
        <f>IFERROR(VLOOKUP(C8,'[21]Dữ liệu in'!B:O,4,0),"-")</f>
        <v>8000</v>
      </c>
      <c r="T8" s="138">
        <f>IFERROR(VLOOKUP(C8,'[21]Dữ liệu in'!B:O,7,0),"-")</f>
        <v>16000</v>
      </c>
      <c r="U8" s="157">
        <f t="shared" si="1"/>
        <v>0.16250000000000001</v>
      </c>
      <c r="V8" s="158">
        <f>IFERROR(VLOOKUP(C8,'[21]Dữ liệu in'!B:N,13,0),"-")</f>
        <v>3.5</v>
      </c>
      <c r="W8" s="159">
        <f t="shared" si="2"/>
        <v>3.6625000000000001</v>
      </c>
      <c r="X8" s="138">
        <f>IFERROR(VLOOKUP(C8,'[21]Dữ liệu in'!B:O,10,0),"-")</f>
        <v>3</v>
      </c>
      <c r="Y8" s="160">
        <f>IFERROR(SUM((W8/7)*X8),"-")</f>
        <v>1.5696428571428571</v>
      </c>
      <c r="Z8" s="147">
        <f>+U8/11</f>
        <v>1.4772727272727272E-2</v>
      </c>
      <c r="AS8" s="138"/>
      <c r="AT8" s="138"/>
      <c r="AU8" s="138"/>
      <c r="AV8" s="138"/>
    </row>
    <row r="9" spans="1:98" s="140" customFormat="1" ht="79.5" customHeight="1" x14ac:dyDescent="0.35">
      <c r="A9" s="150">
        <v>45083</v>
      </c>
      <c r="C9" s="151" t="s">
        <v>1134</v>
      </c>
      <c r="D9" s="152" t="s">
        <v>1129</v>
      </c>
      <c r="E9" s="153" t="s">
        <v>1135</v>
      </c>
      <c r="F9" s="140" t="s">
        <v>22</v>
      </c>
      <c r="G9" s="154" t="s">
        <v>1136</v>
      </c>
      <c r="H9" s="161" t="s">
        <v>1137</v>
      </c>
      <c r="I9" s="156" t="s">
        <v>1138</v>
      </c>
      <c r="J9" s="156">
        <f>VLOOKUP(C9,'[21]Dữ liệu in'!B:O,5,0)</f>
        <v>10</v>
      </c>
      <c r="K9" s="156"/>
      <c r="L9" s="149">
        <f>IFERROR(SUM(M9/J9),"-")</f>
        <v>4000</v>
      </c>
      <c r="M9" s="149">
        <v>40000</v>
      </c>
      <c r="N9" s="149">
        <v>40000</v>
      </c>
      <c r="O9" s="142">
        <f t="shared" si="0"/>
        <v>0</v>
      </c>
      <c r="P9" s="142">
        <f>M9-O9</f>
        <v>40000</v>
      </c>
      <c r="Q9" s="138" t="s">
        <v>1139</v>
      </c>
      <c r="R9" s="111"/>
      <c r="S9" s="138">
        <f>IFERROR(VLOOKUP(C9,'[21]Dữ liệu in'!B:O,4,0),"-")</f>
        <v>8000</v>
      </c>
      <c r="T9" s="138">
        <f>IFERROR(VLOOKUP(C9,'[21]Dữ liệu in'!B:O,7,0),"-")</f>
        <v>80000</v>
      </c>
      <c r="U9" s="157">
        <f t="shared" si="1"/>
        <v>0.5</v>
      </c>
      <c r="V9" s="158">
        <f>IFERROR(VLOOKUP(C9,'[21]Dữ liệu in'!B:N,13,0),"-")</f>
        <v>1</v>
      </c>
      <c r="W9" s="159">
        <f t="shared" si="2"/>
        <v>1.5</v>
      </c>
      <c r="X9" s="138">
        <f>IFERROR(VLOOKUP(C9,'[21]Dữ liệu in'!B:O,10,0),"-")</f>
        <v>3</v>
      </c>
      <c r="Y9" s="160">
        <f>IFERROR(SUM((W9/7)*X9),"-")</f>
        <v>0.64285714285714279</v>
      </c>
      <c r="Z9" s="147">
        <f>+U9/11</f>
        <v>4.5454545454545456E-2</v>
      </c>
      <c r="AS9" s="138"/>
      <c r="AT9" s="138"/>
      <c r="AU9" s="138"/>
      <c r="AV9" s="138"/>
    </row>
    <row r="10" spans="1:98" s="140" customFormat="1" ht="79.5" customHeight="1" x14ac:dyDescent="0.35">
      <c r="A10" s="150">
        <v>45084</v>
      </c>
      <c r="C10" s="151" t="s">
        <v>1140</v>
      </c>
      <c r="D10" s="152" t="s">
        <v>1129</v>
      </c>
      <c r="E10" s="153" t="s">
        <v>19</v>
      </c>
      <c r="F10" s="140" t="s">
        <v>22</v>
      </c>
      <c r="G10" s="154" t="s">
        <v>1141</v>
      </c>
      <c r="H10" s="162" t="s">
        <v>1142</v>
      </c>
      <c r="I10" s="156" t="str">
        <f>VLOOKUP(C10,'[21]Dữ liệu in'!B:M,11,0)</f>
        <v>788*450</v>
      </c>
      <c r="J10" s="156">
        <f>VLOOKUP(C10,'[21]Dữ liệu in'!B:O,5,0)</f>
        <v>6</v>
      </c>
      <c r="K10" s="156"/>
      <c r="L10" s="149">
        <f>IFERROR(SUM(M10/J10),"-")</f>
        <v>1000</v>
      </c>
      <c r="M10" s="149">
        <v>6000</v>
      </c>
      <c r="N10" s="149">
        <v>6000</v>
      </c>
      <c r="O10" s="142">
        <f t="shared" si="0"/>
        <v>0</v>
      </c>
      <c r="P10" s="142">
        <f>M10-O10</f>
        <v>6000</v>
      </c>
      <c r="Q10" s="138" t="s">
        <v>1143</v>
      </c>
      <c r="R10" s="111" t="s">
        <v>1144</v>
      </c>
      <c r="S10" s="138">
        <f>IFERROR(VLOOKUP(C10,'[21]Dữ liệu in'!B:O,4,0),"-")</f>
        <v>8000</v>
      </c>
      <c r="T10" s="138">
        <f>IFERROR(VLOOKUP(C10,'[21]Dữ liệu in'!B:O,7,0),"-")</f>
        <v>48000</v>
      </c>
      <c r="U10" s="157">
        <f t="shared" si="1"/>
        <v>0.125</v>
      </c>
      <c r="V10" s="158">
        <f>IFERROR(VLOOKUP(C10,'[21]Dữ liệu in'!B:N,13,0),"-")</f>
        <v>3.5</v>
      </c>
      <c r="W10" s="159">
        <f t="shared" si="2"/>
        <v>3.625</v>
      </c>
      <c r="X10" s="138">
        <f>IFERROR(VLOOKUP(C10,'[21]Dữ liệu in'!B:O,10,0),"-")</f>
        <v>3</v>
      </c>
      <c r="Y10" s="160">
        <f>IFERROR(SUM((W10/7)*X10),"-")</f>
        <v>1.5535714285714288</v>
      </c>
      <c r="Z10" s="147">
        <f>+U10/11</f>
        <v>1.1363636363636364E-2</v>
      </c>
      <c r="AS10" s="138"/>
      <c r="AT10" s="138"/>
      <c r="AU10" s="138"/>
      <c r="AV10" s="138"/>
    </row>
    <row r="11" spans="1:98" s="140" customFormat="1" ht="79.5" customHeight="1" x14ac:dyDescent="0.35">
      <c r="A11" s="150">
        <v>45083</v>
      </c>
      <c r="C11" s="151" t="s">
        <v>661</v>
      </c>
      <c r="D11" s="152" t="s">
        <v>1129</v>
      </c>
      <c r="E11" s="153" t="s">
        <v>1135</v>
      </c>
      <c r="F11" s="140" t="s">
        <v>22</v>
      </c>
      <c r="G11" s="154" t="s">
        <v>1145</v>
      </c>
      <c r="H11" s="161" t="s">
        <v>1146</v>
      </c>
      <c r="I11" s="156" t="str">
        <f>VLOOKUP(C11,'[21]Dữ liệu in'!B:M,11,0)</f>
        <v>440*680</v>
      </c>
      <c r="J11" s="156">
        <f>VLOOKUP(C11,'[21]Dữ liệu in'!B:O,5,0)</f>
        <v>8</v>
      </c>
      <c r="K11" s="156"/>
      <c r="L11" s="149">
        <f t="shared" ref="L11" si="3">IFERROR(SUM(M11/J11),"-")</f>
        <v>3200</v>
      </c>
      <c r="M11" s="149">
        <v>25600</v>
      </c>
      <c r="N11" s="149">
        <v>25600</v>
      </c>
      <c r="O11" s="142">
        <f t="shared" si="0"/>
        <v>0</v>
      </c>
      <c r="P11" s="142">
        <f>M11-O11</f>
        <v>25600</v>
      </c>
      <c r="Q11" s="138" t="s">
        <v>1147</v>
      </c>
      <c r="R11" s="111"/>
      <c r="S11" s="138">
        <f>IFERROR(VLOOKUP(C11,'[21]Dữ liệu in'!B:O,4,0),"-")</f>
        <v>8000</v>
      </c>
      <c r="T11" s="138">
        <f>IFERROR(VLOOKUP(C11,'[21]Dữ liệu in'!B:O,7,0),"-")</f>
        <v>64000</v>
      </c>
      <c r="U11" s="157">
        <f t="shared" si="1"/>
        <v>0.4</v>
      </c>
      <c r="V11" s="158">
        <f>IFERROR(VLOOKUP(C11,'[21]Dữ liệu in'!B:N,13,0),"-")</f>
        <v>3</v>
      </c>
      <c r="W11" s="159">
        <f t="shared" si="2"/>
        <v>3.4</v>
      </c>
      <c r="X11" s="138">
        <f>IFERROR(VLOOKUP(C11,'[21]Dữ liệu in'!B:O,10,0),"-")</f>
        <v>3</v>
      </c>
      <c r="Y11" s="160">
        <f>IFERROR(SUM((W11/7)*X11),"-")</f>
        <v>1.4571428571428571</v>
      </c>
      <c r="Z11" s="147">
        <f>+U11/11</f>
        <v>3.6363636363636369E-2</v>
      </c>
      <c r="AS11" s="138"/>
      <c r="AT11" s="138"/>
      <c r="AU11" s="138"/>
      <c r="AV11" s="138"/>
    </row>
    <row r="12" spans="1:98" s="148" customFormat="1" ht="57.75" customHeight="1" x14ac:dyDescent="0.35">
      <c r="A12" s="132"/>
      <c r="B12" s="133" t="s">
        <v>1148</v>
      </c>
      <c r="C12" s="134"/>
      <c r="D12" s="135"/>
      <c r="E12" s="135"/>
      <c r="F12" s="136"/>
      <c r="G12" s="137"/>
      <c r="H12" s="138"/>
      <c r="I12" s="139"/>
      <c r="J12" s="156"/>
      <c r="K12" s="156"/>
      <c r="L12" s="156"/>
      <c r="M12" s="141"/>
      <c r="N12" s="138"/>
      <c r="O12" s="142">
        <f t="shared" si="0"/>
        <v>0</v>
      </c>
      <c r="P12" s="142"/>
      <c r="Q12" s="138"/>
      <c r="R12" s="138"/>
      <c r="S12" s="138" t="str">
        <f>IFERROR(VLOOKUP(C12,[21]phủ!$B$3:$E$984,4,0),"-")</f>
        <v>-</v>
      </c>
      <c r="T12" s="138" t="str">
        <f>IFERROR(VLOOKUP(C12,[21]phủ!$B$3:$H$984,6,0),"-")</f>
        <v>-</v>
      </c>
      <c r="U12" s="157" t="str">
        <f t="shared" si="1"/>
        <v>-</v>
      </c>
      <c r="V12" s="158" t="str">
        <f>IFERROR(VLOOKUP(C12,[21]phủ!B:N,13,0),"-")</f>
        <v>-</v>
      </c>
      <c r="W12" s="159" t="str">
        <f t="shared" si="2"/>
        <v>-</v>
      </c>
      <c r="X12" s="138" t="str">
        <f>IFERROR(VLOOKUP(C12,[21]phủ!B:O,10,0),"-")</f>
        <v>-</v>
      </c>
      <c r="Y12" s="147" t="str">
        <f>IFERROR(SUM((W12/10)*X12),"-")</f>
        <v>-</v>
      </c>
      <c r="Z12" s="138"/>
      <c r="AA12" s="140"/>
      <c r="AB12" s="140"/>
      <c r="AC12" s="140"/>
      <c r="AD12" s="140"/>
      <c r="AE12" s="140"/>
      <c r="AF12" s="140"/>
      <c r="AG12" s="140"/>
      <c r="AH12" s="140"/>
      <c r="AI12" s="140"/>
      <c r="AJ12" s="140"/>
      <c r="AK12" s="140"/>
      <c r="AL12" s="140"/>
      <c r="AM12" s="140"/>
      <c r="AN12" s="140"/>
      <c r="AO12" s="140"/>
      <c r="AP12" s="140"/>
      <c r="AQ12" s="140"/>
      <c r="AR12" s="140"/>
      <c r="AS12" s="138"/>
      <c r="AT12" s="138"/>
      <c r="AU12" s="138"/>
      <c r="AV12" s="140"/>
      <c r="AW12" s="140"/>
      <c r="AX12" s="140"/>
      <c r="AY12" s="140"/>
      <c r="AZ12" s="140"/>
      <c r="BA12" s="140"/>
      <c r="BB12" s="140"/>
      <c r="BC12" s="140"/>
      <c r="BD12" s="140"/>
      <c r="BE12" s="140"/>
      <c r="BF12" s="140"/>
      <c r="BG12" s="140"/>
      <c r="BH12" s="140"/>
      <c r="BI12" s="140"/>
      <c r="BJ12" s="140"/>
      <c r="BK12" s="140"/>
      <c r="BL12" s="140"/>
      <c r="BM12" s="140"/>
      <c r="BN12" s="140"/>
      <c r="BO12" s="140"/>
      <c r="BP12" s="140"/>
      <c r="BQ12" s="140"/>
      <c r="BR12" s="140"/>
      <c r="BS12" s="140"/>
      <c r="BT12" s="140"/>
      <c r="BU12" s="140"/>
      <c r="BV12" s="140"/>
      <c r="BW12" s="140"/>
      <c r="BX12" s="140"/>
      <c r="BY12" s="140"/>
      <c r="BZ12" s="140"/>
      <c r="CA12" s="140"/>
      <c r="CB12" s="140"/>
      <c r="CC12" s="140"/>
      <c r="CD12" s="140"/>
      <c r="CE12" s="140"/>
      <c r="CF12" s="140"/>
      <c r="CG12" s="140"/>
      <c r="CH12" s="140"/>
      <c r="CI12" s="140"/>
      <c r="CJ12" s="140"/>
      <c r="CK12" s="140"/>
      <c r="CL12" s="140"/>
      <c r="CM12" s="140"/>
      <c r="CN12" s="140"/>
      <c r="CO12" s="140"/>
      <c r="CP12" s="140"/>
      <c r="CQ12" s="140"/>
      <c r="CR12" s="140"/>
      <c r="CS12" s="140"/>
      <c r="CT12" s="140"/>
    </row>
    <row r="13" spans="1:98" s="140" customFormat="1" ht="79.5" customHeight="1" x14ac:dyDescent="0.35">
      <c r="A13" s="150">
        <v>45084</v>
      </c>
      <c r="C13" s="151" t="s">
        <v>1140</v>
      </c>
      <c r="D13" s="152" t="s">
        <v>1129</v>
      </c>
      <c r="E13" s="153" t="s">
        <v>19</v>
      </c>
      <c r="F13" s="140" t="s">
        <v>22</v>
      </c>
      <c r="G13" s="154" t="s">
        <v>1136</v>
      </c>
      <c r="H13" s="161">
        <v>45087</v>
      </c>
      <c r="I13" s="156" t="str">
        <f>VLOOKUP(C13,'[21]Dữ liệu in'!B:M,11,0)</f>
        <v>788*450</v>
      </c>
      <c r="J13" s="156">
        <f>VLOOKUP(C13,'[21]Dữ liệu in'!B:O,5,0)</f>
        <v>6</v>
      </c>
      <c r="K13" s="156"/>
      <c r="L13" s="149">
        <f>IFERROR(SUM(M13/J13),"-")</f>
        <v>1000</v>
      </c>
      <c r="M13" s="149">
        <v>6000</v>
      </c>
      <c r="N13" s="149">
        <v>6000</v>
      </c>
      <c r="O13" s="142">
        <f t="shared" si="0"/>
        <v>0</v>
      </c>
      <c r="P13" s="142">
        <f>M13-O13</f>
        <v>6000</v>
      </c>
      <c r="Q13" s="138"/>
      <c r="R13" s="111" t="s">
        <v>1144</v>
      </c>
      <c r="S13" s="138">
        <f>IFERROR(VLOOKUP(C13,'[21]Dữ liệu in'!B:O,4,0),"-")</f>
        <v>8000</v>
      </c>
      <c r="T13" s="138">
        <f>IFERROR(VLOOKUP(C13,'[21]Dữ liệu in'!B:O,7,0),"-")</f>
        <v>48000</v>
      </c>
      <c r="U13" s="157">
        <f t="shared" si="1"/>
        <v>0.125</v>
      </c>
      <c r="V13" s="158">
        <f>IFERROR(VLOOKUP(C13,'[21]Dữ liệu in'!B:N,13,0),"-")</f>
        <v>3.5</v>
      </c>
      <c r="W13" s="159">
        <f t="shared" si="2"/>
        <v>3.625</v>
      </c>
      <c r="X13" s="138">
        <f>IFERROR(VLOOKUP(C13,'[21]Dữ liệu in'!B:O,10,0),"-")</f>
        <v>3</v>
      </c>
      <c r="Y13" s="160">
        <f>IFERROR(SUM((W13/7)*X13),"-")</f>
        <v>1.5535714285714288</v>
      </c>
      <c r="Z13" s="147">
        <f>+U13/11</f>
        <v>1.1363636363636364E-2</v>
      </c>
      <c r="AS13" s="138"/>
      <c r="AT13" s="138"/>
      <c r="AU13" s="138"/>
      <c r="AV13" s="138"/>
    </row>
    <row r="14" spans="1:98" s="148" customFormat="1" ht="57.75" customHeight="1" x14ac:dyDescent="0.35">
      <c r="A14" s="132"/>
      <c r="B14" s="133" t="s">
        <v>1149</v>
      </c>
      <c r="C14" s="134"/>
      <c r="D14" s="135"/>
      <c r="E14" s="135"/>
      <c r="F14" s="136"/>
      <c r="G14" s="137"/>
      <c r="H14" s="138"/>
      <c r="I14" s="139"/>
      <c r="J14" s="156"/>
      <c r="K14" s="156"/>
      <c r="L14" s="156"/>
      <c r="M14" s="141"/>
      <c r="N14" s="138"/>
      <c r="O14" s="142">
        <f t="shared" si="0"/>
        <v>0</v>
      </c>
      <c r="P14" s="142"/>
      <c r="Q14" s="138"/>
      <c r="R14" s="138"/>
      <c r="S14" s="138" t="str">
        <f>IFERROR(VLOOKUP(C14,[21]phủ!$B$3:$E$984,4,0),"-")</f>
        <v>-</v>
      </c>
      <c r="T14" s="138" t="str">
        <f>IFERROR(VLOOKUP(C14,[21]phủ!$B$3:$H$984,6,0),"-")</f>
        <v>-</v>
      </c>
      <c r="U14" s="157" t="str">
        <f t="shared" si="1"/>
        <v>-</v>
      </c>
      <c r="V14" s="158" t="str">
        <f>IFERROR(VLOOKUP(C14,[21]phủ!B:N,13,0),"-")</f>
        <v>-</v>
      </c>
      <c r="W14" s="159" t="str">
        <f t="shared" si="2"/>
        <v>-</v>
      </c>
      <c r="X14" s="138" t="str">
        <f>IFERROR(VLOOKUP(C14,[21]phủ!B:O,10,0),"-")</f>
        <v>-</v>
      </c>
      <c r="Y14" s="147" t="str">
        <f>IFERROR(SUM((W14/10)*X14),"-")</f>
        <v>-</v>
      </c>
      <c r="Z14" s="138"/>
      <c r="AA14" s="140"/>
      <c r="AB14" s="140"/>
      <c r="AC14" s="140"/>
      <c r="AD14" s="140"/>
      <c r="AE14" s="140"/>
      <c r="AF14" s="140"/>
      <c r="AG14" s="140"/>
      <c r="AH14" s="140"/>
      <c r="AI14" s="140"/>
      <c r="AJ14" s="140"/>
      <c r="AK14" s="140"/>
      <c r="AL14" s="140"/>
      <c r="AM14" s="140"/>
      <c r="AN14" s="140"/>
      <c r="AO14" s="140"/>
      <c r="AP14" s="140"/>
      <c r="AQ14" s="140"/>
      <c r="AR14" s="140"/>
      <c r="AS14" s="138"/>
      <c r="AT14" s="138"/>
      <c r="AU14" s="138"/>
      <c r="AV14" s="140"/>
      <c r="AW14" s="140"/>
      <c r="AX14" s="140"/>
      <c r="AY14" s="140"/>
      <c r="AZ14" s="140"/>
      <c r="BA14" s="140"/>
      <c r="BB14" s="140"/>
      <c r="BC14" s="140"/>
      <c r="BD14" s="140"/>
      <c r="BE14" s="140"/>
      <c r="BF14" s="140"/>
      <c r="BG14" s="140"/>
      <c r="BH14" s="140"/>
      <c r="BI14" s="140"/>
      <c r="BJ14" s="140"/>
      <c r="BK14" s="140"/>
      <c r="BL14" s="140"/>
      <c r="BM14" s="140"/>
      <c r="BN14" s="140"/>
      <c r="BO14" s="140"/>
      <c r="BP14" s="140"/>
      <c r="BQ14" s="140"/>
      <c r="BR14" s="140"/>
      <c r="BS14" s="140"/>
      <c r="BT14" s="140"/>
      <c r="BU14" s="140"/>
      <c r="BV14" s="140"/>
      <c r="BW14" s="140"/>
      <c r="BX14" s="140"/>
      <c r="BY14" s="140"/>
      <c r="BZ14" s="140"/>
      <c r="CA14" s="140"/>
      <c r="CB14" s="140"/>
      <c r="CC14" s="140"/>
      <c r="CD14" s="140"/>
      <c r="CE14" s="140"/>
      <c r="CF14" s="140"/>
      <c r="CG14" s="140"/>
      <c r="CH14" s="140"/>
      <c r="CI14" s="140"/>
      <c r="CJ14" s="140"/>
      <c r="CK14" s="140"/>
      <c r="CL14" s="140"/>
      <c r="CM14" s="140"/>
      <c r="CN14" s="140"/>
      <c r="CO14" s="140"/>
      <c r="CP14" s="140"/>
      <c r="CQ14" s="140"/>
      <c r="CR14" s="140"/>
      <c r="CS14" s="140"/>
      <c r="CT14" s="140"/>
    </row>
    <row r="15" spans="1:98" s="140" customFormat="1" ht="75" customHeight="1" x14ac:dyDescent="0.35">
      <c r="A15" s="150">
        <v>45078</v>
      </c>
      <c r="C15" s="151" t="s">
        <v>1128</v>
      </c>
      <c r="D15" s="152" t="s">
        <v>1129</v>
      </c>
      <c r="E15" s="153" t="s">
        <v>1130</v>
      </c>
      <c r="F15" s="140" t="s">
        <v>22</v>
      </c>
      <c r="G15" s="154" t="s">
        <v>1136</v>
      </c>
      <c r="H15" s="155" t="s">
        <v>1132</v>
      </c>
      <c r="I15" s="156" t="str">
        <f>VLOOKUP(C15,'[21]Dữ liệu in'!B:M,11,0)</f>
        <v>470*780</v>
      </c>
      <c r="J15" s="156">
        <f>VLOOKUP(C15,'[21]Dữ liệu in'!B:O,5,0)</f>
        <v>2</v>
      </c>
      <c r="K15" s="156"/>
      <c r="L15" s="149">
        <f>IFERROR(SUM(M15/J15),"-")</f>
        <v>1300</v>
      </c>
      <c r="M15" s="149">
        <v>2600</v>
      </c>
      <c r="N15" s="149">
        <v>2600</v>
      </c>
      <c r="O15" s="142">
        <f t="shared" si="0"/>
        <v>0</v>
      </c>
      <c r="P15" s="142">
        <f>M15-O15</f>
        <v>2600</v>
      </c>
      <c r="Q15" s="138" t="s">
        <v>1133</v>
      </c>
      <c r="R15" s="111"/>
      <c r="S15" s="138">
        <f>IFERROR(VLOOKUP(C15,[21]phủ!$B$3:$E$984,4,0),"-")</f>
        <v>3200</v>
      </c>
      <c r="T15" s="138">
        <f>IFERROR(VLOOKUP(C15,[21]phủ!$B$3:$H$984,6,0),"-")</f>
        <v>4480</v>
      </c>
      <c r="U15" s="157">
        <f t="shared" si="1"/>
        <v>0.5803571428571429</v>
      </c>
      <c r="V15" s="158">
        <f>IFERROR(VLOOKUP(C15,[21]phủ!B:N,13,0),"-")</f>
        <v>1.5</v>
      </c>
      <c r="W15" s="159">
        <f t="shared" si="2"/>
        <v>2.0803571428571428</v>
      </c>
      <c r="X15" s="138">
        <f>IFERROR(VLOOKUP(C15,[21]phủ!B:O,10,0),"-")</f>
        <v>2</v>
      </c>
      <c r="Y15" s="147">
        <f>IFERROR(SUM((W15/10)*X15),"-")</f>
        <v>0.41607142857142854</v>
      </c>
      <c r="Z15" s="147">
        <f>+U15/11</f>
        <v>5.2759740259740263E-2</v>
      </c>
      <c r="AS15" s="138"/>
      <c r="AT15" s="138"/>
      <c r="AU15" s="138"/>
      <c r="AV15" s="138"/>
    </row>
    <row r="16" spans="1:98" s="140" customFormat="1" ht="75" customHeight="1" x14ac:dyDescent="0.35">
      <c r="A16" s="150">
        <v>45084</v>
      </c>
      <c r="C16" s="151" t="s">
        <v>1140</v>
      </c>
      <c r="D16" s="152" t="s">
        <v>1129</v>
      </c>
      <c r="E16" s="153" t="s">
        <v>19</v>
      </c>
      <c r="F16" s="140" t="s">
        <v>22</v>
      </c>
      <c r="G16" s="154"/>
      <c r="H16" s="162" t="s">
        <v>1142</v>
      </c>
      <c r="I16" s="156" t="str">
        <f>VLOOKUP(C16,'[21]Dữ liệu in'!B:M,11,0)</f>
        <v>788*450</v>
      </c>
      <c r="J16" s="156">
        <f>VLOOKUP(C16,'[21]Dữ liệu in'!B:O,5,0)</f>
        <v>6</v>
      </c>
      <c r="K16" s="156"/>
      <c r="L16" s="149">
        <f>IFERROR(SUM(M16/J16),"-")</f>
        <v>1000</v>
      </c>
      <c r="M16" s="149">
        <v>6000</v>
      </c>
      <c r="N16" s="149">
        <v>6000</v>
      </c>
      <c r="O16" s="142">
        <f t="shared" si="0"/>
        <v>0</v>
      </c>
      <c r="P16" s="142">
        <f>M16-O16</f>
        <v>6000</v>
      </c>
      <c r="Q16" s="138" t="s">
        <v>1139</v>
      </c>
      <c r="R16" s="111" t="s">
        <v>1144</v>
      </c>
      <c r="S16" s="138">
        <f>IFERROR(VLOOKUP(C16,[21]phủ!$B$3:$E$984,4,0),"-")</f>
        <v>3200</v>
      </c>
      <c r="T16" s="138">
        <f>IFERROR(VLOOKUP(C16,[21]phủ!$B$3:$H$984,6,0),"-")</f>
        <v>13440</v>
      </c>
      <c r="U16" s="157">
        <f t="shared" ref="U16:U17" si="4">IFERROR(SUM(N16/T16),"-")</f>
        <v>0.44642857142857145</v>
      </c>
      <c r="V16" s="158">
        <f>IFERROR(VLOOKUP(C16,[21]phủ!B:N,13,0),"-")</f>
        <v>2</v>
      </c>
      <c r="W16" s="159">
        <f t="shared" si="2"/>
        <v>2.4464285714285716</v>
      </c>
      <c r="X16" s="138">
        <f>IFERROR(VLOOKUP(C16,[21]phủ!B:O,10,0),"-")</f>
        <v>2</v>
      </c>
      <c r="Y16" s="160">
        <f>IFERROR(SUM((W16/7)*X16),"-")</f>
        <v>0.69897959183673475</v>
      </c>
      <c r="Z16" s="147">
        <f>+U16/11</f>
        <v>4.0584415584415584E-2</v>
      </c>
      <c r="AS16" s="138"/>
      <c r="AT16" s="138"/>
      <c r="AU16" s="138"/>
      <c r="AV16" s="138"/>
    </row>
    <row r="17" spans="1:98" s="140" customFormat="1" ht="75" customHeight="1" x14ac:dyDescent="0.35">
      <c r="A17" s="150">
        <v>45083</v>
      </c>
      <c r="C17" s="151" t="s">
        <v>661</v>
      </c>
      <c r="D17" s="152" t="s">
        <v>1129</v>
      </c>
      <c r="E17" s="153" t="s">
        <v>1135</v>
      </c>
      <c r="F17" s="140" t="s">
        <v>22</v>
      </c>
      <c r="G17" s="154"/>
      <c r="H17" s="161" t="s">
        <v>1146</v>
      </c>
      <c r="I17" s="156" t="str">
        <f>VLOOKUP(C17,'[21]Dữ liệu in'!B:M,11,0)</f>
        <v>440*680</v>
      </c>
      <c r="J17" s="156">
        <f>VLOOKUP(C17,'[21]Dữ liệu in'!B:O,5,0)</f>
        <v>8</v>
      </c>
      <c r="K17" s="156"/>
      <c r="L17" s="149">
        <f t="shared" ref="L17" si="5">IFERROR(SUM(M17/J17),"-")</f>
        <v>3200</v>
      </c>
      <c r="M17" s="149">
        <v>25600</v>
      </c>
      <c r="N17" s="149">
        <v>25600</v>
      </c>
      <c r="O17" s="142">
        <f t="shared" si="0"/>
        <v>0</v>
      </c>
      <c r="P17" s="142">
        <f>M17-O17</f>
        <v>25600</v>
      </c>
      <c r="Q17" s="138" t="s">
        <v>1143</v>
      </c>
      <c r="R17" s="111"/>
      <c r="S17" s="138">
        <f>IFERROR(VLOOKUP(C17,[21]phủ!$B$3:$E$984,4,0),"-")</f>
        <v>3200</v>
      </c>
      <c r="T17" s="138">
        <f>IFERROR(VLOOKUP(C17,[21]phủ!$B$3:$H$984,6,0),"-")</f>
        <v>17920</v>
      </c>
      <c r="U17" s="157">
        <f t="shared" si="4"/>
        <v>1.4285714285714286</v>
      </c>
      <c r="V17" s="158">
        <f>IFERROR(VLOOKUP(C17,[21]phủ!B:N,13,0),"-")</f>
        <v>2</v>
      </c>
      <c r="W17" s="159">
        <f t="shared" si="2"/>
        <v>3.4285714285714288</v>
      </c>
      <c r="X17" s="138">
        <f>IFERROR(VLOOKUP(C17,[21]phủ!B:O,10,0),"-")</f>
        <v>2</v>
      </c>
      <c r="Y17" s="160">
        <f>IFERROR(SUM((W17/7)*X17),"-")</f>
        <v>0.97959183673469397</v>
      </c>
      <c r="Z17" s="147">
        <f>+U17/11</f>
        <v>0.12987012987012989</v>
      </c>
      <c r="AS17" s="138"/>
      <c r="AT17" s="138"/>
      <c r="AU17" s="138"/>
      <c r="AV17" s="138"/>
    </row>
    <row r="18" spans="1:98" s="148" customFormat="1" ht="54.75" customHeight="1" x14ac:dyDescent="0.35">
      <c r="A18" s="132"/>
      <c r="B18" s="133" t="s">
        <v>1150</v>
      </c>
      <c r="C18" s="134"/>
      <c r="D18" s="135"/>
      <c r="E18" s="135"/>
      <c r="F18" s="136"/>
      <c r="G18" s="163"/>
      <c r="H18" s="141"/>
      <c r="I18" s="139"/>
      <c r="J18" s="140"/>
      <c r="K18" s="140"/>
      <c r="L18" s="140"/>
      <c r="M18" s="141"/>
      <c r="N18" s="142"/>
      <c r="O18" s="142"/>
      <c r="P18" s="142"/>
      <c r="Q18" s="138"/>
      <c r="R18" s="142"/>
      <c r="S18" s="143" t="str">
        <f>IFERROR(VLOOKUP(C18,[21]phủ!$B$3:$E$984,4,0),"-")</f>
        <v>-</v>
      </c>
      <c r="T18" s="143" t="str">
        <f>IFERROR(VLOOKUP(C18,[21]phủ!$B$3:$H$984,6,0),"-")</f>
        <v>-</v>
      </c>
      <c r="U18" s="144" t="str">
        <f>IFERROR(SUM(N18/T18),"-")</f>
        <v>-</v>
      </c>
      <c r="V18" s="145" t="str">
        <f>IFERROR(VLOOKUP(C18,[21]phủ!B:N,13,0),"-")</f>
        <v>-</v>
      </c>
      <c r="W18" s="146" t="str">
        <f>IFERROR(SUM(U18+V18),"-")</f>
        <v>-</v>
      </c>
      <c r="X18" s="143" t="str">
        <f>IFERROR(VLOOKUP(C18,[21]phủ!B:O,10,0),"-")</f>
        <v>-</v>
      </c>
      <c r="Y18" s="147" t="str">
        <f>IFERROR(SUM((W18/10)*X18),"-")</f>
        <v>-</v>
      </c>
      <c r="Z18" s="147" t="e">
        <f>+U18/11</f>
        <v>#VALUE!</v>
      </c>
      <c r="AA18" s="140"/>
      <c r="AB18" s="140"/>
      <c r="AC18" s="140"/>
      <c r="AD18" s="140"/>
      <c r="AE18" s="140"/>
      <c r="AF18" s="140"/>
      <c r="AG18" s="140"/>
      <c r="AH18" s="140"/>
      <c r="AI18" s="140"/>
      <c r="AJ18" s="140"/>
      <c r="AK18" s="140"/>
      <c r="AL18" s="140"/>
      <c r="AM18" s="140"/>
      <c r="AN18" s="140"/>
      <c r="AO18" s="140"/>
      <c r="AP18" s="140"/>
      <c r="AQ18" s="140"/>
      <c r="AR18" s="140"/>
      <c r="AS18" s="138"/>
      <c r="AT18" s="138"/>
      <c r="AU18" s="138"/>
      <c r="AV18" s="140"/>
      <c r="AW18" s="140"/>
      <c r="AX18" s="140"/>
      <c r="AY18" s="140"/>
      <c r="AZ18" s="140"/>
      <c r="BA18" s="140"/>
      <c r="BB18" s="140"/>
      <c r="BC18" s="140"/>
      <c r="BD18" s="140"/>
      <c r="BE18" s="140"/>
      <c r="BF18" s="140"/>
      <c r="BG18" s="140"/>
      <c r="BH18" s="140"/>
      <c r="BI18" s="140"/>
      <c r="BJ18" s="140"/>
      <c r="BK18" s="140"/>
      <c r="BL18" s="140"/>
      <c r="BM18" s="140"/>
      <c r="BN18" s="140"/>
      <c r="BO18" s="140"/>
      <c r="BP18" s="140"/>
      <c r="BQ18" s="140"/>
      <c r="BR18" s="140"/>
      <c r="BS18" s="140"/>
      <c r="BT18" s="140"/>
      <c r="BU18" s="140"/>
      <c r="BV18" s="140"/>
      <c r="BW18" s="140"/>
      <c r="BX18" s="140"/>
      <c r="BY18" s="140"/>
      <c r="BZ18" s="140"/>
      <c r="CA18" s="140"/>
      <c r="CB18" s="140"/>
      <c r="CC18" s="140"/>
      <c r="CD18" s="140"/>
      <c r="CE18" s="140"/>
      <c r="CF18" s="140"/>
      <c r="CG18" s="140"/>
      <c r="CH18" s="140"/>
      <c r="CI18" s="140"/>
      <c r="CJ18" s="140"/>
      <c r="CK18" s="140"/>
      <c r="CL18" s="140"/>
      <c r="CM18" s="140"/>
      <c r="CN18" s="140"/>
      <c r="CO18" s="140"/>
      <c r="CP18" s="140"/>
      <c r="CQ18" s="140"/>
      <c r="CR18" s="140"/>
      <c r="CS18" s="140"/>
      <c r="CT18" s="140"/>
    </row>
    <row r="19" spans="1:98" s="148" customFormat="1" ht="54.75" customHeight="1" x14ac:dyDescent="0.35">
      <c r="A19" s="132"/>
      <c r="B19" s="133" t="s">
        <v>1151</v>
      </c>
      <c r="C19" s="134"/>
      <c r="D19" s="135"/>
      <c r="E19" s="135"/>
      <c r="F19" s="136"/>
      <c r="G19" s="163"/>
      <c r="H19" s="142"/>
      <c r="I19" s="139"/>
      <c r="J19" s="156"/>
      <c r="K19" s="156"/>
      <c r="L19" s="156"/>
      <c r="M19" s="141"/>
      <c r="N19" s="142"/>
      <c r="O19" s="142"/>
      <c r="P19" s="142"/>
      <c r="Q19" s="138"/>
      <c r="R19" s="142"/>
      <c r="S19" s="138" t="str">
        <f>IFERROR(VLOOKUP(C19,'[21]Dữ liệu bế'!$B$3:$E$778,4,0),"-")</f>
        <v>-</v>
      </c>
      <c r="T19" s="138" t="str">
        <f>IFERROR(VLOOKUP(C19,'[21]Dữ liệu bế'!$B$3:$H$778,6,0),"-")</f>
        <v>-</v>
      </c>
      <c r="U19" s="157" t="str">
        <f>IFERROR(SUM(N19/T19),"-")</f>
        <v>-</v>
      </c>
      <c r="V19" s="158" t="str">
        <f>IFERROR(VLOOKUP(C19,'[21]Dữ liệu bế'!B:N,13,0),"-")</f>
        <v>-</v>
      </c>
      <c r="W19" s="159" t="str">
        <f>IFERROR(SUM(U19+V19),"-")</f>
        <v>-</v>
      </c>
      <c r="X19" s="138" t="str">
        <f>IFERROR(VLOOKUP(C19,'[21]Dữ liệu bế'!B:N,10,0),"-")</f>
        <v>-</v>
      </c>
      <c r="Y19" s="147" t="str">
        <f>IFERROR(SUM((W19/10)*X19),"-")</f>
        <v>-</v>
      </c>
      <c r="Z19" s="147"/>
      <c r="AA19" s="140"/>
      <c r="AB19" s="140"/>
      <c r="AC19" s="140"/>
      <c r="AD19" s="140"/>
      <c r="AE19" s="140"/>
      <c r="AF19" s="140"/>
      <c r="AG19" s="140"/>
      <c r="AH19" s="140"/>
      <c r="AI19" s="140"/>
      <c r="AJ19" s="140"/>
      <c r="AK19" s="140"/>
      <c r="AL19" s="140"/>
      <c r="AM19" s="140"/>
      <c r="AN19" s="140"/>
      <c r="AO19" s="140"/>
      <c r="AP19" s="140"/>
      <c r="AQ19" s="140"/>
      <c r="AR19" s="140"/>
      <c r="AS19" s="138"/>
      <c r="AT19" s="138"/>
      <c r="AU19" s="138"/>
      <c r="AV19" s="140"/>
      <c r="AW19" s="140"/>
      <c r="AX19" s="140"/>
      <c r="AY19" s="140"/>
      <c r="AZ19" s="140"/>
      <c r="BA19" s="140"/>
      <c r="BB19" s="140"/>
      <c r="BC19" s="140"/>
      <c r="BD19" s="140"/>
      <c r="BE19" s="140"/>
      <c r="BF19" s="140"/>
      <c r="BG19" s="140"/>
      <c r="BH19" s="140"/>
      <c r="BI19" s="140"/>
      <c r="BJ19" s="140"/>
      <c r="BK19" s="140"/>
      <c r="BL19" s="140"/>
      <c r="BM19" s="140"/>
      <c r="BN19" s="140"/>
      <c r="BO19" s="140"/>
      <c r="BP19" s="140"/>
      <c r="BQ19" s="140"/>
      <c r="BR19" s="140"/>
      <c r="BS19" s="140"/>
      <c r="BT19" s="140"/>
      <c r="BU19" s="140"/>
      <c r="BV19" s="140"/>
      <c r="BW19" s="140"/>
      <c r="BX19" s="140"/>
      <c r="BY19" s="140"/>
      <c r="BZ19" s="140"/>
      <c r="CA19" s="140"/>
      <c r="CB19" s="140"/>
      <c r="CC19" s="140"/>
      <c r="CD19" s="140"/>
      <c r="CE19" s="140"/>
      <c r="CF19" s="140"/>
      <c r="CG19" s="140"/>
      <c r="CH19" s="140"/>
      <c r="CI19" s="140"/>
      <c r="CJ19" s="140"/>
      <c r="CK19" s="140"/>
      <c r="CL19" s="140"/>
      <c r="CM19" s="140"/>
      <c r="CN19" s="140"/>
      <c r="CO19" s="140"/>
      <c r="CP19" s="140"/>
      <c r="CQ19" s="140"/>
      <c r="CR19" s="140"/>
      <c r="CS19" s="140"/>
      <c r="CT19" s="140"/>
    </row>
    <row r="20" spans="1:98" s="140" customFormat="1" ht="75" customHeight="1" x14ac:dyDescent="0.35">
      <c r="A20" s="150">
        <v>45078</v>
      </c>
      <c r="C20" s="151" t="s">
        <v>1128</v>
      </c>
      <c r="D20" s="152" t="s">
        <v>1129</v>
      </c>
      <c r="E20" s="153" t="s">
        <v>1130</v>
      </c>
      <c r="F20" s="140" t="s">
        <v>22</v>
      </c>
      <c r="G20" s="154" t="s">
        <v>1136</v>
      </c>
      <c r="H20" s="155" t="s">
        <v>1132</v>
      </c>
      <c r="I20" s="156" t="str">
        <f>VLOOKUP(C20,'[21]Dữ liệu in'!B:M,11,0)</f>
        <v>470*780</v>
      </c>
      <c r="J20" s="156">
        <f>VLOOKUP(C20,'[21]Dữ liệu in'!B:O,5,0)</f>
        <v>2</v>
      </c>
      <c r="K20" s="156"/>
      <c r="L20" s="149">
        <f t="shared" ref="L20" si="6">IFERROR(SUM(M20/J20),"-")</f>
        <v>1300</v>
      </c>
      <c r="M20" s="149">
        <v>2600</v>
      </c>
      <c r="N20" s="149">
        <v>2600</v>
      </c>
      <c r="O20" s="142">
        <f>AB20+AD20+AF20+AH20+AJ20+AL20+AN20+AP20+AR20+AT20+AV20+AX20+AZ20+BB20+BD20+BF20+BH20+BJ20+BL20+BN20+BP20+BR20+BT20+BV20+BX20+BZ20+CB20+CD20+CF20+CH20+CJ20+CL20+CN20</f>
        <v>0</v>
      </c>
      <c r="P20" s="142">
        <f>M20-O20</f>
        <v>2600</v>
      </c>
      <c r="Q20" s="138" t="s">
        <v>1133</v>
      </c>
      <c r="R20" s="111"/>
      <c r="S20" s="138">
        <f>IFERROR(VLOOKUP(C20,'[21]Dữ liệu bế'!$B$3:$E$778,4,0),"-")</f>
        <v>3000</v>
      </c>
      <c r="T20" s="138">
        <f>IFERROR(VLOOKUP(C20,'[21]Dữ liệu bế'!$B$3:$H$778,6,0),"-")</f>
        <v>4200</v>
      </c>
      <c r="U20" s="157">
        <f>IFERROR(SUM(N20/T20),"-")</f>
        <v>0.61904761904761907</v>
      </c>
      <c r="V20" s="158">
        <f>IFERROR(VLOOKUP(C20,'[21]Dữ liệu bế'!B:N,13,0),"-")</f>
        <v>1.5</v>
      </c>
      <c r="W20" s="159">
        <f>IFERROR(SUM(U20+V20),"-")</f>
        <v>2.1190476190476191</v>
      </c>
      <c r="X20" s="138">
        <f>IFERROR(VLOOKUP(C20,'[21]Dữ liệu bế'!B:N,10,0),"-")</f>
        <v>2</v>
      </c>
      <c r="Y20" s="147">
        <f>IFERROR(SUM((W20/10)*X20),"-")</f>
        <v>0.4238095238095238</v>
      </c>
      <c r="Z20" s="147">
        <f>+U20/11</f>
        <v>5.627705627705628E-2</v>
      </c>
      <c r="AS20" s="138"/>
      <c r="AT20" s="138"/>
      <c r="AU20" s="138"/>
      <c r="AV20" s="138"/>
    </row>
    <row r="21" spans="1:98" s="140" customFormat="1" ht="75" customHeight="1" x14ac:dyDescent="0.35">
      <c r="A21" s="150">
        <v>45083</v>
      </c>
      <c r="C21" s="151" t="s">
        <v>1134</v>
      </c>
      <c r="D21" s="152" t="s">
        <v>1129</v>
      </c>
      <c r="E21" s="153" t="s">
        <v>1135</v>
      </c>
      <c r="F21" s="140" t="s">
        <v>22</v>
      </c>
      <c r="G21" s="154" t="s">
        <v>1141</v>
      </c>
      <c r="H21" s="161" t="s">
        <v>1137</v>
      </c>
      <c r="I21" s="156" t="s">
        <v>1138</v>
      </c>
      <c r="J21" s="156">
        <f>VLOOKUP(C21,'[21]Dữ liệu in'!B:O,5,0)</f>
        <v>10</v>
      </c>
      <c r="K21" s="156"/>
      <c r="L21" s="149">
        <f>IFERROR(SUM(M21/J21),"-")</f>
        <v>4000</v>
      </c>
      <c r="M21" s="149">
        <v>40000</v>
      </c>
      <c r="N21" s="149">
        <v>40000</v>
      </c>
      <c r="O21" s="142">
        <f>AB21+AD21+AF21+AH21+AJ21+AL21+AN21+AP21+AR21+AT21+AV21+AX21+AZ21+BB21+BD21+BF21+BH21+BJ21+BL21+BN21+BP21+BR21+BT21+BV21+BX21+BZ21+CB21+CD21+CF21+CH21+CJ21+CL21+CN21</f>
        <v>0</v>
      </c>
      <c r="P21" s="142">
        <f>M21-O21</f>
        <v>40000</v>
      </c>
      <c r="Q21" s="138" t="s">
        <v>1139</v>
      </c>
      <c r="R21" s="111"/>
      <c r="S21" s="138">
        <f>IFERROR(VLOOKUP(C21,'[21]Dữ liệu bế'!$B$3:$E$778,4,0),"-")</f>
        <v>3000</v>
      </c>
      <c r="T21" s="138">
        <f>IFERROR(VLOOKUP(C21,'[21]Dữ liệu bế'!$B$3:$H$778,6,0),"-")</f>
        <v>21000</v>
      </c>
      <c r="U21" s="157">
        <f t="shared" ref="U21:U23" si="7">IFERROR(SUM(N21/T21),"-")</f>
        <v>1.9047619047619047</v>
      </c>
      <c r="V21" s="158">
        <f>IFERROR(VLOOKUP(C21,'[21]Dữ liệu bế'!B:N,13,0),"-")</f>
        <v>4</v>
      </c>
      <c r="W21" s="159">
        <f t="shared" ref="W21:W23" si="8">IFERROR(SUM(U21+V21),"-")</f>
        <v>5.9047619047619051</v>
      </c>
      <c r="X21" s="138">
        <f>IFERROR(VLOOKUP(C21,'[21]Dữ liệu bế'!B:N,10,0),"-")</f>
        <v>2</v>
      </c>
      <c r="Y21" s="160">
        <f>IFERROR(SUM((W21/7)*X21),"-")</f>
        <v>1.6870748299319729</v>
      </c>
      <c r="Z21" s="147">
        <f>+U21/11</f>
        <v>0.17316017316017315</v>
      </c>
      <c r="AS21" s="138"/>
      <c r="AT21" s="138"/>
      <c r="AU21" s="138"/>
      <c r="AV21" s="138"/>
    </row>
    <row r="22" spans="1:98" s="140" customFormat="1" ht="75" customHeight="1" x14ac:dyDescent="0.35">
      <c r="A22" s="150">
        <v>45084</v>
      </c>
      <c r="C22" s="151" t="s">
        <v>1140</v>
      </c>
      <c r="D22" s="152" t="s">
        <v>1129</v>
      </c>
      <c r="E22" s="153" t="s">
        <v>19</v>
      </c>
      <c r="F22" s="140" t="s">
        <v>22</v>
      </c>
      <c r="G22" s="154"/>
      <c r="H22" s="162" t="s">
        <v>1142</v>
      </c>
      <c r="I22" s="156" t="str">
        <f>VLOOKUP(C22,'[21]Dữ liệu in'!B:M,11,0)</f>
        <v>788*450</v>
      </c>
      <c r="J22" s="156">
        <f>VLOOKUP(C22,'[21]Dữ liệu in'!B:O,5,0)</f>
        <v>6</v>
      </c>
      <c r="K22" s="156"/>
      <c r="L22" s="149">
        <f>IFERROR(SUM(M22/J22),"-")</f>
        <v>1000</v>
      </c>
      <c r="M22" s="149">
        <v>6000</v>
      </c>
      <c r="N22" s="149">
        <v>6000</v>
      </c>
      <c r="O22" s="142">
        <f>AB22+AD22+AF22+AH22+AJ22+AL22+AN22+AP22+AR22+AT22+AV22+AX22+AZ22+BB22+BD22+BF22+BH22+BJ22+BL22+BN22+BP22+BR22+BT22+BV22+BX22+BZ22+CB22+CD22+CF22+CH22+CJ22+CL22+CN22</f>
        <v>0</v>
      </c>
      <c r="P22" s="142">
        <f>M22-O22</f>
        <v>6000</v>
      </c>
      <c r="Q22" s="138" t="s">
        <v>1143</v>
      </c>
      <c r="R22" s="111" t="s">
        <v>1144</v>
      </c>
      <c r="S22" s="138">
        <f>IFERROR(VLOOKUP(C22,'[21]Dữ liệu bế'!$B$3:$E$778,4,0),"-")</f>
        <v>3000</v>
      </c>
      <c r="T22" s="138">
        <f>IFERROR(VLOOKUP(C22,'[21]Dữ liệu bế'!$B$3:$H$778,6,0),"-")</f>
        <v>12600</v>
      </c>
      <c r="U22" s="157">
        <f t="shared" si="7"/>
        <v>0.47619047619047616</v>
      </c>
      <c r="V22" s="158">
        <f>IFERROR(VLOOKUP(C22,'[21]Dữ liệu bế'!B:N,13,0),"-")</f>
        <v>3</v>
      </c>
      <c r="W22" s="159">
        <f t="shared" si="8"/>
        <v>3.4761904761904763</v>
      </c>
      <c r="X22" s="138">
        <f>IFERROR(VLOOKUP(C22,'[21]Dữ liệu bế'!B:N,10,0),"-")</f>
        <v>2</v>
      </c>
      <c r="Y22" s="160">
        <f>IFERROR(SUM((W22/7)*X22),"-")</f>
        <v>0.99319727891156462</v>
      </c>
      <c r="Z22" s="147">
        <f>+U22/11</f>
        <v>4.3290043290043288E-2</v>
      </c>
      <c r="AS22" s="138"/>
      <c r="AT22" s="138"/>
      <c r="AU22" s="138"/>
      <c r="AV22" s="138"/>
    </row>
    <row r="23" spans="1:98" s="140" customFormat="1" ht="75" customHeight="1" x14ac:dyDescent="0.35">
      <c r="A23" s="150">
        <v>45083</v>
      </c>
      <c r="C23" s="151" t="s">
        <v>661</v>
      </c>
      <c r="D23" s="152" t="s">
        <v>1129</v>
      </c>
      <c r="E23" s="153" t="s">
        <v>1135</v>
      </c>
      <c r="F23" s="140" t="s">
        <v>22</v>
      </c>
      <c r="G23" s="154"/>
      <c r="H23" s="161" t="s">
        <v>1146</v>
      </c>
      <c r="I23" s="156" t="str">
        <f>VLOOKUP(C23,'[21]Dữ liệu in'!B:M,11,0)</f>
        <v>440*680</v>
      </c>
      <c r="J23" s="156">
        <f>VLOOKUP(C23,'[21]Dữ liệu in'!B:O,5,0)</f>
        <v>8</v>
      </c>
      <c r="K23" s="156"/>
      <c r="L23" s="149">
        <f t="shared" ref="L23" si="9">IFERROR(SUM(M23/J23),"-")</f>
        <v>3200</v>
      </c>
      <c r="M23" s="149">
        <v>25600</v>
      </c>
      <c r="N23" s="149">
        <v>25600</v>
      </c>
      <c r="O23" s="142">
        <f>AB23+AD23+AF23+AH23+AJ23+AL23+AN23+AP23+AR23+AT23+AV23+AX23+AZ23+BB23+BD23+BF23+BH23+BJ23+BL23+BN23+BP23+BR23+BT23+BV23+BX23+BZ23+CB23+CD23+CF23+CH23+CJ23+CL23+CN23</f>
        <v>0</v>
      </c>
      <c r="P23" s="142">
        <f>M23-O23</f>
        <v>25600</v>
      </c>
      <c r="Q23" s="138" t="s">
        <v>1147</v>
      </c>
      <c r="R23" s="111"/>
      <c r="S23" s="138">
        <f>IFERROR(VLOOKUP(C23,'[21]Dữ liệu bế'!$B$3:$E$778,4,0),"-")</f>
        <v>3000</v>
      </c>
      <c r="T23" s="138">
        <f>IFERROR(VLOOKUP(C23,'[21]Dữ liệu bế'!$B$3:$H$778,6,0),"-")</f>
        <v>16800</v>
      </c>
      <c r="U23" s="157">
        <f t="shared" si="7"/>
        <v>1.5238095238095237</v>
      </c>
      <c r="V23" s="158">
        <f>IFERROR(VLOOKUP(C23,'[21]Dữ liệu bế'!B:N,13,0),"-")</f>
        <v>4</v>
      </c>
      <c r="W23" s="159">
        <f t="shared" si="8"/>
        <v>5.5238095238095237</v>
      </c>
      <c r="X23" s="138">
        <f>IFERROR(VLOOKUP(C23,'[21]Dữ liệu bế'!B:N,10,0),"-")</f>
        <v>2</v>
      </c>
      <c r="Y23" s="160">
        <f>IFERROR(SUM((W23/7)*X23),"-")</f>
        <v>1.5782312925170068</v>
      </c>
      <c r="Z23" s="147">
        <f>+U23/11</f>
        <v>0.13852813852813853</v>
      </c>
      <c r="AS23" s="138"/>
      <c r="AT23" s="138"/>
      <c r="AU23" s="138"/>
      <c r="AV23" s="138"/>
    </row>
    <row r="24" spans="1:98" ht="25.5" customHeight="1" x14ac:dyDescent="0.35">
      <c r="A24" s="164"/>
      <c r="B24" s="164" t="s">
        <v>1152</v>
      </c>
      <c r="C24" s="165"/>
      <c r="D24" s="166"/>
      <c r="E24" s="167"/>
      <c r="F24" s="167"/>
      <c r="G24" s="168"/>
      <c r="H24" s="169"/>
      <c r="I24" s="169"/>
      <c r="J24" s="169"/>
      <c r="K24" s="169"/>
      <c r="L24" s="170"/>
      <c r="N24" s="171"/>
      <c r="O24" s="172"/>
      <c r="P24" s="172"/>
      <c r="Q24" s="118"/>
      <c r="R24" s="116"/>
      <c r="S24" s="172"/>
      <c r="T24" s="172"/>
      <c r="U24" s="173"/>
      <c r="W24" s="175"/>
      <c r="X24" s="172"/>
      <c r="Y24" s="176"/>
      <c r="Z24" s="118"/>
      <c r="AS24" s="118"/>
      <c r="CG24" s="116"/>
      <c r="CH24" s="116"/>
      <c r="CI24" s="116"/>
      <c r="CJ24" s="116"/>
      <c r="CK24" s="116"/>
      <c r="CL24" s="116"/>
      <c r="CM24" s="116"/>
      <c r="CN24" s="116"/>
      <c r="CO24" s="116"/>
      <c r="CP24" s="116"/>
      <c r="CQ24" s="116"/>
      <c r="CR24" s="116"/>
      <c r="CS24" s="116"/>
      <c r="CT24" s="116"/>
    </row>
    <row r="25" spans="1:98" ht="116.25" customHeight="1" x14ac:dyDescent="0.35">
      <c r="A25" s="177"/>
      <c r="C25" s="225" t="s">
        <v>1153</v>
      </c>
      <c r="D25" s="225"/>
      <c r="E25" s="225"/>
      <c r="F25" s="225"/>
      <c r="G25" s="225"/>
      <c r="H25" s="225"/>
      <c r="I25" s="225"/>
      <c r="J25" s="225"/>
      <c r="K25" s="225"/>
      <c r="L25" s="225"/>
      <c r="M25" s="225"/>
      <c r="N25" s="178"/>
      <c r="O25" s="178"/>
      <c r="P25" s="178"/>
      <c r="Q25" s="179"/>
      <c r="R25" s="116"/>
      <c r="S25" s="172"/>
      <c r="T25" s="172"/>
      <c r="U25" s="173"/>
      <c r="W25" s="175"/>
      <c r="X25" s="172"/>
      <c r="Y25" s="180"/>
      <c r="Z25" s="118"/>
      <c r="AS25" s="118"/>
      <c r="CG25" s="116"/>
      <c r="CH25" s="116"/>
      <c r="CI25" s="116"/>
      <c r="CJ25" s="116"/>
      <c r="CK25" s="116"/>
      <c r="CL25" s="116"/>
      <c r="CM25" s="116"/>
      <c r="CN25" s="116"/>
      <c r="CO25" s="116"/>
      <c r="CP25" s="116"/>
      <c r="CQ25" s="116"/>
      <c r="CR25" s="116"/>
      <c r="CS25" s="116"/>
      <c r="CT25" s="116"/>
    </row>
    <row r="26" spans="1:98" ht="53.25" customHeight="1" x14ac:dyDescent="0.35">
      <c r="A26" s="164"/>
      <c r="C26" s="181" t="s">
        <v>1154</v>
      </c>
      <c r="D26" s="166"/>
      <c r="E26" s="119"/>
      <c r="F26" s="119"/>
      <c r="G26" s="119"/>
      <c r="H26" s="182"/>
      <c r="I26" s="169"/>
      <c r="J26" s="183"/>
      <c r="K26" s="183"/>
      <c r="L26" s="184"/>
      <c r="M26" s="184"/>
      <c r="N26" s="185"/>
      <c r="O26" s="172"/>
      <c r="P26" s="172"/>
      <c r="Q26" s="172"/>
      <c r="R26" s="172"/>
      <c r="S26" s="174"/>
      <c r="T26" s="172"/>
      <c r="U26" s="172"/>
      <c r="V26" s="118"/>
      <c r="W26" s="184"/>
      <c r="X26" s="118"/>
      <c r="Y26" s="184"/>
      <c r="Z26" s="116"/>
      <c r="AR26" s="118"/>
      <c r="AS26" s="118"/>
      <c r="AU26" s="116"/>
      <c r="CG26" s="116"/>
      <c r="CH26" s="116"/>
      <c r="CI26" s="116"/>
    </row>
    <row r="27" spans="1:98" ht="57.75" customHeight="1" x14ac:dyDescent="0.35">
      <c r="A27" s="164"/>
      <c r="C27" s="116" t="s">
        <v>1155</v>
      </c>
      <c r="D27" s="166"/>
      <c r="E27" s="119"/>
      <c r="F27" s="116" t="s">
        <v>1156</v>
      </c>
      <c r="G27" s="119"/>
      <c r="H27" s="119" t="s">
        <v>1157</v>
      </c>
      <c r="I27" s="169"/>
      <c r="J27" s="182" t="s">
        <v>884</v>
      </c>
      <c r="K27" s="183"/>
      <c r="L27" s="184"/>
      <c r="M27" s="184"/>
      <c r="N27" s="185"/>
      <c r="O27" s="183" t="s">
        <v>1158</v>
      </c>
      <c r="P27" s="172"/>
      <c r="Q27" s="172"/>
      <c r="R27" s="172"/>
      <c r="S27" s="174"/>
      <c r="T27" s="172"/>
      <c r="U27" s="172"/>
      <c r="V27" s="118"/>
      <c r="W27" s="184"/>
      <c r="X27" s="118"/>
      <c r="Y27" s="184"/>
      <c r="Z27" s="116"/>
      <c r="AR27" s="118"/>
      <c r="AS27" s="118"/>
      <c r="AU27" s="116"/>
      <c r="CG27" s="116"/>
      <c r="CH27" s="116"/>
      <c r="CI27" s="116"/>
    </row>
    <row r="28" spans="1:98" ht="66.75" customHeight="1" x14ac:dyDescent="0.45">
      <c r="A28" s="186"/>
      <c r="C28" s="187"/>
      <c r="D28" s="188"/>
      <c r="E28" s="189"/>
      <c r="F28" s="187" t="s">
        <v>855</v>
      </c>
      <c r="G28" s="190"/>
      <c r="H28" s="190" t="s">
        <v>727</v>
      </c>
      <c r="I28" s="191"/>
      <c r="J28" s="192" t="s">
        <v>886</v>
      </c>
      <c r="K28" s="193"/>
      <c r="L28" s="194"/>
      <c r="M28" s="194"/>
      <c r="N28" s="195"/>
      <c r="O28" s="196" t="s">
        <v>1159</v>
      </c>
      <c r="P28" s="194"/>
      <c r="Q28" s="194"/>
      <c r="R28" s="197"/>
      <c r="S28" s="198"/>
      <c r="T28" s="194"/>
      <c r="U28" s="194"/>
      <c r="V28" s="194"/>
      <c r="W28" s="194"/>
      <c r="X28" s="194"/>
      <c r="Y28" s="194"/>
      <c r="Z28" s="116"/>
      <c r="AR28" s="118"/>
      <c r="AS28" s="118"/>
      <c r="AU28" s="116"/>
      <c r="CG28" s="116"/>
      <c r="CH28" s="116"/>
      <c r="CI28" s="116"/>
    </row>
    <row r="29" spans="1:98" x14ac:dyDescent="0.35">
      <c r="A29" s="164"/>
      <c r="C29" s="199"/>
      <c r="D29" s="166"/>
      <c r="E29" s="200"/>
      <c r="F29" s="200"/>
      <c r="G29" s="201"/>
      <c r="I29" s="203"/>
      <c r="J29" s="201"/>
      <c r="K29" s="201"/>
      <c r="L29" s="201"/>
      <c r="Y29" s="206"/>
      <c r="Z29" s="206"/>
      <c r="AS29" s="118"/>
      <c r="CG29" s="116"/>
      <c r="CH29" s="116"/>
      <c r="CI29" s="116"/>
      <c r="CJ29" s="116"/>
      <c r="CK29" s="116"/>
      <c r="CL29" s="116"/>
      <c r="CM29" s="116"/>
      <c r="CN29" s="116"/>
      <c r="CO29" s="116"/>
      <c r="CP29" s="116"/>
      <c r="CQ29" s="116"/>
      <c r="CR29" s="116"/>
      <c r="CS29" s="116"/>
      <c r="CT29" s="116"/>
    </row>
    <row r="30" spans="1:98" x14ac:dyDescent="0.35">
      <c r="A30" s="164"/>
      <c r="C30" s="199"/>
      <c r="D30" s="166"/>
      <c r="E30" s="200"/>
      <c r="F30" s="200"/>
      <c r="G30" s="201"/>
      <c r="I30" s="203"/>
      <c r="J30" s="201"/>
      <c r="K30" s="201"/>
      <c r="L30" s="201"/>
      <c r="Y30" s="206"/>
      <c r="Z30" s="206"/>
      <c r="AS30" s="118"/>
      <c r="CG30" s="116"/>
      <c r="CH30" s="116"/>
      <c r="CI30" s="116"/>
      <c r="CJ30" s="116"/>
      <c r="CK30" s="116"/>
      <c r="CL30" s="116"/>
      <c r="CM30" s="116"/>
      <c r="CN30" s="116"/>
      <c r="CO30" s="116"/>
      <c r="CP30" s="116"/>
      <c r="CQ30" s="116"/>
      <c r="CR30" s="116"/>
      <c r="CS30" s="116"/>
      <c r="CT30" s="116"/>
    </row>
    <row r="31" spans="1:98" x14ac:dyDescent="0.35">
      <c r="A31" s="164"/>
      <c r="C31" s="199"/>
      <c r="D31" s="166"/>
      <c r="E31" s="200"/>
      <c r="F31" s="200"/>
      <c r="G31" s="201"/>
      <c r="I31" s="203"/>
      <c r="J31" s="201"/>
      <c r="K31" s="201"/>
      <c r="L31" s="201"/>
      <c r="Y31" s="206"/>
      <c r="Z31" s="206"/>
      <c r="AS31" s="118"/>
      <c r="CG31" s="116"/>
      <c r="CH31" s="116"/>
      <c r="CI31" s="116"/>
      <c r="CJ31" s="116"/>
      <c r="CK31" s="116"/>
      <c r="CL31" s="116"/>
      <c r="CM31" s="116"/>
      <c r="CN31" s="116"/>
      <c r="CO31" s="116"/>
      <c r="CP31" s="116"/>
      <c r="CQ31" s="116"/>
      <c r="CR31" s="116"/>
      <c r="CS31" s="116"/>
      <c r="CT31" s="116"/>
    </row>
    <row r="32" spans="1:98" x14ac:dyDescent="0.35">
      <c r="A32" s="164"/>
      <c r="C32" s="199"/>
      <c r="D32" s="166"/>
      <c r="E32" s="200"/>
      <c r="F32" s="200"/>
      <c r="G32" s="201"/>
      <c r="I32" s="203"/>
      <c r="J32" s="201"/>
      <c r="K32" s="201"/>
      <c r="L32" s="201"/>
      <c r="Y32" s="206"/>
      <c r="Z32" s="206"/>
      <c r="AS32" s="118"/>
      <c r="CG32" s="116"/>
      <c r="CH32" s="116"/>
      <c r="CI32" s="116"/>
      <c r="CJ32" s="116"/>
      <c r="CK32" s="116"/>
      <c r="CL32" s="116"/>
      <c r="CM32" s="116"/>
      <c r="CN32" s="116"/>
      <c r="CO32" s="116"/>
      <c r="CP32" s="116"/>
      <c r="CQ32" s="116"/>
      <c r="CR32" s="116"/>
      <c r="CS32" s="116"/>
      <c r="CT32" s="116"/>
    </row>
    <row r="33" spans="1:98" x14ac:dyDescent="0.35">
      <c r="A33" s="164"/>
      <c r="C33" s="199"/>
      <c r="D33" s="166"/>
      <c r="E33" s="200"/>
      <c r="F33" s="200"/>
      <c r="G33" s="201"/>
      <c r="I33" s="203"/>
      <c r="J33" s="201"/>
      <c r="K33" s="201"/>
      <c r="L33" s="201"/>
      <c r="Y33" s="206"/>
      <c r="Z33" s="206"/>
      <c r="AS33" s="118"/>
      <c r="CG33" s="116"/>
      <c r="CH33" s="116"/>
      <c r="CI33" s="116"/>
      <c r="CJ33" s="116"/>
      <c r="CK33" s="116"/>
      <c r="CL33" s="116"/>
      <c r="CM33" s="116"/>
      <c r="CN33" s="116"/>
      <c r="CO33" s="116"/>
      <c r="CP33" s="116"/>
      <c r="CQ33" s="116"/>
      <c r="CR33" s="116"/>
      <c r="CS33" s="116"/>
      <c r="CT33" s="116"/>
    </row>
    <row r="34" spans="1:98" x14ac:dyDescent="0.35">
      <c r="A34" s="164"/>
      <c r="C34" s="199"/>
      <c r="D34" s="166"/>
      <c r="E34" s="200"/>
      <c r="F34" s="200"/>
      <c r="G34" s="201"/>
      <c r="I34" s="203"/>
      <c r="J34" s="201"/>
      <c r="K34" s="201"/>
      <c r="L34" s="201"/>
      <c r="Y34" s="206"/>
      <c r="Z34" s="206"/>
      <c r="AS34" s="118"/>
      <c r="CG34" s="116"/>
      <c r="CH34" s="116"/>
      <c r="CI34" s="116"/>
      <c r="CJ34" s="116"/>
      <c r="CK34" s="116"/>
      <c r="CL34" s="116"/>
      <c r="CM34" s="116"/>
      <c r="CN34" s="116"/>
      <c r="CO34" s="116"/>
      <c r="CP34" s="116"/>
      <c r="CQ34" s="116"/>
      <c r="CR34" s="116"/>
      <c r="CS34" s="116"/>
      <c r="CT34" s="116"/>
    </row>
    <row r="35" spans="1:98" x14ac:dyDescent="0.35">
      <c r="A35" s="164"/>
      <c r="C35" s="165"/>
      <c r="D35" s="166"/>
      <c r="E35" s="200"/>
      <c r="F35" s="200"/>
      <c r="G35" s="201"/>
      <c r="I35" s="203"/>
      <c r="J35" s="201"/>
      <c r="K35" s="201"/>
      <c r="L35" s="201"/>
      <c r="Y35" s="206"/>
      <c r="Z35" s="206"/>
      <c r="AS35" s="118"/>
      <c r="CG35" s="116"/>
      <c r="CH35" s="116"/>
      <c r="CI35" s="116"/>
      <c r="CJ35" s="116"/>
      <c r="CK35" s="116"/>
      <c r="CL35" s="116"/>
      <c r="CM35" s="116"/>
      <c r="CN35" s="116"/>
      <c r="CO35" s="116"/>
      <c r="CP35" s="116"/>
      <c r="CQ35" s="116"/>
      <c r="CR35" s="116"/>
      <c r="CS35" s="116"/>
      <c r="CT35" s="116"/>
    </row>
    <row r="36" spans="1:98" x14ac:dyDescent="0.35">
      <c r="A36" s="164"/>
      <c r="C36" s="199"/>
      <c r="D36" s="166"/>
      <c r="E36" s="200"/>
      <c r="F36" s="200"/>
      <c r="G36" s="201"/>
      <c r="I36" s="203"/>
      <c r="J36" s="201"/>
      <c r="K36" s="201"/>
      <c r="L36" s="201"/>
      <c r="Y36" s="206"/>
      <c r="Z36" s="206"/>
      <c r="AS36" s="118"/>
      <c r="CG36" s="116"/>
      <c r="CH36" s="116"/>
      <c r="CI36" s="116"/>
      <c r="CJ36" s="116"/>
      <c r="CK36" s="116"/>
      <c r="CL36" s="116"/>
      <c r="CM36" s="116"/>
      <c r="CN36" s="116"/>
      <c r="CO36" s="116"/>
      <c r="CP36" s="116"/>
      <c r="CQ36" s="116"/>
      <c r="CR36" s="116"/>
      <c r="CS36" s="116"/>
      <c r="CT36" s="116"/>
    </row>
    <row r="37" spans="1:98" x14ac:dyDescent="0.35">
      <c r="A37" s="164"/>
      <c r="C37" s="199"/>
      <c r="D37" s="166"/>
      <c r="E37" s="200"/>
      <c r="F37" s="200"/>
      <c r="G37" s="201"/>
      <c r="I37" s="203"/>
      <c r="J37" s="201"/>
      <c r="K37" s="201"/>
      <c r="L37" s="201"/>
      <c r="Y37" s="206"/>
      <c r="Z37" s="206"/>
      <c r="AS37" s="118"/>
      <c r="CG37" s="116"/>
      <c r="CH37" s="116"/>
      <c r="CI37" s="116"/>
      <c r="CJ37" s="116"/>
      <c r="CK37" s="116"/>
      <c r="CL37" s="116"/>
      <c r="CM37" s="116"/>
      <c r="CN37" s="116"/>
      <c r="CO37" s="116"/>
      <c r="CP37" s="116"/>
      <c r="CQ37" s="116"/>
      <c r="CR37" s="116"/>
      <c r="CS37" s="116"/>
      <c r="CT37" s="116"/>
    </row>
    <row r="38" spans="1:98" x14ac:dyDescent="0.35">
      <c r="A38" s="164"/>
      <c r="C38" s="199"/>
      <c r="D38" s="166"/>
      <c r="E38" s="200"/>
      <c r="F38" s="200"/>
      <c r="G38" s="201"/>
      <c r="I38" s="203"/>
      <c r="J38" s="201"/>
      <c r="K38" s="201"/>
      <c r="L38" s="201"/>
      <c r="Y38" s="206"/>
      <c r="Z38" s="206"/>
      <c r="AS38" s="118"/>
      <c r="CG38" s="116"/>
      <c r="CH38" s="116"/>
      <c r="CI38" s="116"/>
      <c r="CJ38" s="116"/>
      <c r="CK38" s="116"/>
      <c r="CL38" s="116"/>
      <c r="CM38" s="116"/>
      <c r="CN38" s="116"/>
      <c r="CO38" s="116"/>
      <c r="CP38" s="116"/>
      <c r="CQ38" s="116"/>
      <c r="CR38" s="116"/>
      <c r="CS38" s="116"/>
      <c r="CT38" s="116"/>
    </row>
    <row r="39" spans="1:98" x14ac:dyDescent="0.35">
      <c r="A39" s="164"/>
      <c r="C39" s="199"/>
      <c r="D39" s="166"/>
      <c r="E39" s="200"/>
      <c r="F39" s="200"/>
      <c r="G39" s="201"/>
      <c r="I39" s="203"/>
      <c r="J39" s="201"/>
      <c r="K39" s="201"/>
      <c r="L39" s="201"/>
      <c r="Y39" s="206"/>
      <c r="Z39" s="206"/>
      <c r="AS39" s="118"/>
      <c r="CG39" s="116"/>
      <c r="CH39" s="116"/>
      <c r="CI39" s="116"/>
      <c r="CJ39" s="116"/>
      <c r="CK39" s="116"/>
      <c r="CL39" s="116"/>
      <c r="CM39" s="116"/>
      <c r="CN39" s="116"/>
      <c r="CO39" s="116"/>
      <c r="CP39" s="116"/>
      <c r="CQ39" s="116"/>
      <c r="CR39" s="116"/>
      <c r="CS39" s="116"/>
      <c r="CT39" s="116"/>
    </row>
  </sheetData>
  <autoFilter ref="B5:CJ27" xr:uid="{00000000-0009-0000-0000-00000700000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filterColumn colId="43" showButton="0"/>
    <filterColumn colId="45" showButton="0"/>
    <filterColumn colId="47" showButton="0"/>
    <filterColumn colId="49" showButton="0"/>
    <filterColumn colId="51" showButton="0"/>
    <filterColumn colId="53" showButton="0"/>
    <filterColumn colId="55" showButton="0"/>
    <filterColumn colId="57" showButton="0"/>
    <filterColumn colId="59" showButton="0"/>
    <filterColumn colId="61" showButton="0"/>
    <filterColumn colId="63" showButton="0"/>
    <filterColumn colId="65" showButton="0"/>
    <filterColumn colId="67" showButton="0"/>
    <filterColumn colId="69" showButton="0"/>
    <filterColumn colId="71" showButton="0"/>
    <filterColumn colId="73" showButton="0"/>
    <filterColumn colId="75" showButton="0"/>
    <filterColumn colId="77" showButton="0"/>
    <filterColumn colId="79" showButton="0"/>
    <filterColumn colId="81" showButton="0"/>
    <filterColumn colId="83" showButton="0"/>
    <filterColumn colId="85" showButton="0"/>
  </autoFilter>
  <dataConsolidate link="1"/>
  <mergeCells count="89">
    <mergeCell ref="F3:F5"/>
    <mergeCell ref="A3:A5"/>
    <mergeCell ref="B3:B5"/>
    <mergeCell ref="C3:C5"/>
    <mergeCell ref="D3:D5"/>
    <mergeCell ref="E3:E5"/>
    <mergeCell ref="AC3:AD3"/>
    <mergeCell ref="G3:G5"/>
    <mergeCell ref="H3:H5"/>
    <mergeCell ref="I3:I5"/>
    <mergeCell ref="J3:J5"/>
    <mergeCell ref="K3:K5"/>
    <mergeCell ref="L3:L5"/>
    <mergeCell ref="M3:P4"/>
    <mergeCell ref="Q3:Q5"/>
    <mergeCell ref="Y3:Y5"/>
    <mergeCell ref="Z3:Z5"/>
    <mergeCell ref="AA3:AB3"/>
    <mergeCell ref="BA3:BB3"/>
    <mergeCell ref="AE3:AF3"/>
    <mergeCell ref="AG3:AH3"/>
    <mergeCell ref="AI3:AJ3"/>
    <mergeCell ref="AK3:AL3"/>
    <mergeCell ref="AM3:AN3"/>
    <mergeCell ref="AO3:AP3"/>
    <mergeCell ref="AQ3:AR3"/>
    <mergeCell ref="AS3:AT3"/>
    <mergeCell ref="AU3:AV3"/>
    <mergeCell ref="AW3:AX3"/>
    <mergeCell ref="AY3:AZ3"/>
    <mergeCell ref="BY3:BZ3"/>
    <mergeCell ref="BC3:BD3"/>
    <mergeCell ref="BE3:BF3"/>
    <mergeCell ref="BG3:BH3"/>
    <mergeCell ref="BI3:BJ3"/>
    <mergeCell ref="BK3:BL3"/>
    <mergeCell ref="BM3:BN3"/>
    <mergeCell ref="BO3:BP3"/>
    <mergeCell ref="BQ3:BR3"/>
    <mergeCell ref="BS3:BT3"/>
    <mergeCell ref="BU3:BV3"/>
    <mergeCell ref="BW3:BX3"/>
    <mergeCell ref="CM3:CN3"/>
    <mergeCell ref="CO3:CP3"/>
    <mergeCell ref="CQ3:CR3"/>
    <mergeCell ref="CS3:CT3"/>
    <mergeCell ref="AA5:AB5"/>
    <mergeCell ref="AC5:AD5"/>
    <mergeCell ref="AE5:AF5"/>
    <mergeCell ref="AG5:AH5"/>
    <mergeCell ref="AI5:AJ5"/>
    <mergeCell ref="AK5:AL5"/>
    <mergeCell ref="CA3:CB3"/>
    <mergeCell ref="CC3:CD3"/>
    <mergeCell ref="CE3:CF3"/>
    <mergeCell ref="CG3:CH3"/>
    <mergeCell ref="CI3:CJ3"/>
    <mergeCell ref="CK3:CL3"/>
    <mergeCell ref="BI5:BJ5"/>
    <mergeCell ref="AM5:AN5"/>
    <mergeCell ref="AO5:AP5"/>
    <mergeCell ref="AQ5:AR5"/>
    <mergeCell ref="AS5:AT5"/>
    <mergeCell ref="AU5:AV5"/>
    <mergeCell ref="AW5:AX5"/>
    <mergeCell ref="CQ5:CR5"/>
    <mergeCell ref="CS5:CT5"/>
    <mergeCell ref="BW5:BX5"/>
    <mergeCell ref="BY5:BZ5"/>
    <mergeCell ref="CA5:CB5"/>
    <mergeCell ref="CC5:CD5"/>
    <mergeCell ref="CE5:CF5"/>
    <mergeCell ref="CG5:CH5"/>
    <mergeCell ref="C25:M25"/>
    <mergeCell ref="CI5:CJ5"/>
    <mergeCell ref="CK5:CL5"/>
    <mergeCell ref="CM5:CN5"/>
    <mergeCell ref="CO5:CP5"/>
    <mergeCell ref="BK5:BL5"/>
    <mergeCell ref="BM5:BN5"/>
    <mergeCell ref="BO5:BP5"/>
    <mergeCell ref="BQ5:BR5"/>
    <mergeCell ref="BS5:BT5"/>
    <mergeCell ref="BU5:BV5"/>
    <mergeCell ref="AY5:AZ5"/>
    <mergeCell ref="BA5:BB5"/>
    <mergeCell ref="BC5:BD5"/>
    <mergeCell ref="BE5:BF5"/>
    <mergeCell ref="BG5:BH5"/>
  </mergeCells>
  <conditionalFormatting sqref="B1:B2">
    <cfRule type="containsText" dxfId="3" priority="1" operator="containsText" text="TEST AUTO">
      <formula>NOT(ISERROR(SEARCH("TEST AUTO",B1)))</formula>
    </cfRule>
    <cfRule type="containsText" dxfId="2" priority="2" operator="containsText" text="SMT">
      <formula>NOT(ISERROR(SEARCH("SMT",B1)))</formula>
    </cfRule>
  </conditionalFormatting>
  <conditionalFormatting sqref="C1">
    <cfRule type="containsText" dxfId="1" priority="5" operator="containsText" text="TEST AUTO">
      <formula>NOT(ISERROR(SEARCH("TEST AUTO",C1)))</formula>
    </cfRule>
    <cfRule type="containsText" dxfId="0" priority="6" operator="containsText" text="SMT">
      <formula>NOT(ISERROR(SEARCH("SMT",C1)))</formula>
    </cfRule>
  </conditionalFormatting>
  <printOptions horizontalCentered="1"/>
  <pageMargins left="0" right="0" top="0" bottom="0" header="0" footer="0"/>
  <pageSetup paperSize="9" scale="30" fitToHeight="0" orientation="landscape" verticalDpi="300" r:id="rId1"/>
  <headerFooter alignWithMargins="0"/>
  <rowBreaks count="1" manualBreakCount="1">
    <brk id="29" max="16383" man="1"/>
  </rowBreaks>
  <colBreaks count="1" manualBreakCount="1">
    <brk id="2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Trang tính</vt:lpstr>
      </vt:variant>
      <vt:variant>
        <vt:i4>7</vt:i4>
      </vt:variant>
      <vt:variant>
        <vt:lpstr>Phạm vi Có tên</vt:lpstr>
      </vt:variant>
      <vt:variant>
        <vt:i4>2</vt:i4>
      </vt:variant>
    </vt:vector>
  </HeadingPairs>
  <TitlesOfParts>
    <vt:vector size="9" baseType="lpstr">
      <vt:lpstr>1. danh sách tài khoản</vt:lpstr>
      <vt:lpstr>2. Danh sách các phòng ban</vt:lpstr>
      <vt:lpstr>3. danh sách line sx</vt:lpstr>
      <vt:lpstr>6. Danh sách máy móc thiết bị</vt:lpstr>
      <vt:lpstr>7.Danh sách mã lỗi </vt:lpstr>
      <vt:lpstr>8.1 dữ liệu kho</vt:lpstr>
      <vt:lpstr>kế hoạch sản xuất</vt:lpstr>
      <vt:lpstr>'kế hoạch sản xuất'!Print_Titles</vt:lpstr>
      <vt:lpstr>'kế hoạch sản xuất'!Vùng_In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2023-07-13T06:16:43Z</dcterms:modified>
</cp:coreProperties>
</file>